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obo\Documents\Gits\PD3D\AugmentedStethoscope\Documentation\Conferences\DMD\2018\Point Accuracy Data\"/>
    </mc:Choice>
  </mc:AlternateContent>
  <bookViews>
    <workbookView minimized="1" xWindow="0" yWindow="0" windowWidth="19200" windowHeight="11460" tabRatio="871"/>
  </bookViews>
  <sheets>
    <sheet name="Overall - Small Magnet" sheetId="32" r:id="rId1"/>
    <sheet name="Final Results - Small Magnet" sheetId="57" r:id="rId2"/>
    <sheet name="(50, 25)" sheetId="1" r:id="rId3"/>
    <sheet name="(50, 50)" sheetId="8" r:id="rId4"/>
    <sheet name="(50, 75)" sheetId="9" r:id="rId5"/>
    <sheet name="(50, 100)" sheetId="12" r:id="rId6"/>
    <sheet name="(75, 25)" sheetId="14" r:id="rId7"/>
    <sheet name="(75, 50)" sheetId="16" r:id="rId8"/>
    <sheet name="(75, 75)" sheetId="17" r:id="rId9"/>
    <sheet name="(75, 100)" sheetId="18" r:id="rId10"/>
    <sheet name="(100, 25)" sheetId="20" r:id="rId11"/>
    <sheet name="(100, 50)" sheetId="21" r:id="rId12"/>
    <sheet name="(100, 75)" sheetId="22" r:id="rId13"/>
    <sheet name="(100, 100)" sheetId="23" r:id="rId14"/>
    <sheet name="(125, 25)" sheetId="24" r:id="rId15"/>
    <sheet name="(125, 50)" sheetId="25" r:id="rId16"/>
    <sheet name="(125, 75)" sheetId="26" r:id="rId17"/>
    <sheet name="(125, 100)" sheetId="27" r:id="rId18"/>
    <sheet name="(150, 25)" sheetId="28" r:id="rId19"/>
    <sheet name="(150, 50)" sheetId="29" r:id="rId20"/>
    <sheet name="(150, 75)" sheetId="30" r:id="rId21"/>
    <sheet name="(150, 100)" sheetId="31" r:id="rId22"/>
  </sheets>
  <definedNames>
    <definedName name="_100_100" localSheetId="13">'(100, 100)'!$A$2:$D$577</definedName>
    <definedName name="_100_25" localSheetId="10">'(100, 25)'!$A$2:$D$1046</definedName>
    <definedName name="_100_50" localSheetId="11">'(100, 50)'!$A$2:$D$588</definedName>
    <definedName name="_100_75" localSheetId="12">'(100, 75)'!$A$2:$D$635</definedName>
    <definedName name="_125_100" localSheetId="17">'(125, 100)'!$A$2:$D$582</definedName>
    <definedName name="_125_25" localSheetId="14">'(125, 25)'!$A$2:$D$580</definedName>
    <definedName name="_125_50" localSheetId="15">'(125, 50)'!$A$2:$D$581</definedName>
    <definedName name="_125_75" localSheetId="16">'(125, 75)'!$A$2:$D$595</definedName>
    <definedName name="_150_100" localSheetId="21">'(150, 100)'!$A$2:$D$544</definedName>
    <definedName name="_150_25" localSheetId="18">'(150, 25)'!$A$2:$D$1379</definedName>
    <definedName name="_150_50" localSheetId="19">'(150, 50)'!$A$2:$D$578</definedName>
    <definedName name="_150_75" localSheetId="20">'(150, 75)'!$A$2:$D$642</definedName>
    <definedName name="_50_100" localSheetId="5">'(50, 100)'!$A$2:$B$563</definedName>
    <definedName name="_50_25" localSheetId="2">'(50, 25)'!$A$2:$C$842</definedName>
    <definedName name="_50_75" localSheetId="4">'(50, 75)'!$A$2:$B$611</definedName>
    <definedName name="_75_100" localSheetId="9">'(75, 100)'!$A$2:$D$575</definedName>
    <definedName name="_75_25" localSheetId="6">'(75, 25)'!$A$2:$D$589</definedName>
    <definedName name="_75_50" localSheetId="7">'(75, 50)'!$A$2:$D$582</definedName>
    <definedName name="_75_75" localSheetId="8">'(75, 75)'!$A$2:$D$569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5" i="32" l="1"/>
  <c r="S32" i="32" l="1"/>
  <c r="S25" i="32"/>
  <c r="S27" i="32"/>
  <c r="T27" i="32"/>
  <c r="S28" i="32"/>
  <c r="T28" i="32"/>
  <c r="S29" i="32"/>
  <c r="T29" i="32"/>
  <c r="S30" i="32"/>
  <c r="T30" i="32"/>
  <c r="T32" i="32"/>
  <c r="S33" i="32"/>
  <c r="S31" i="32" s="1"/>
  <c r="T33" i="32"/>
  <c r="T31" i="32" s="1"/>
  <c r="S34" i="32"/>
  <c r="S26" i="32" s="1"/>
  <c r="T34" i="32"/>
  <c r="T26" i="32" s="1"/>
  <c r="P25" i="32"/>
  <c r="P27" i="32"/>
  <c r="P28" i="32"/>
  <c r="P29" i="32"/>
  <c r="P30" i="32"/>
  <c r="P32" i="32"/>
  <c r="P33" i="32"/>
  <c r="P31" i="32" s="1"/>
  <c r="P34" i="32"/>
  <c r="P26" i="32" s="1"/>
  <c r="M25" i="32"/>
  <c r="M27" i="32"/>
  <c r="M28" i="32"/>
  <c r="M29" i="32"/>
  <c r="M30" i="32"/>
  <c r="M32" i="32"/>
  <c r="M33" i="32"/>
  <c r="M31" i="32" s="1"/>
  <c r="M34" i="32"/>
  <c r="M26" i="32" s="1"/>
  <c r="J26" i="32"/>
  <c r="J27" i="32"/>
  <c r="J28" i="32"/>
  <c r="J29" i="32"/>
  <c r="J30" i="32"/>
  <c r="J31" i="32"/>
  <c r="J33" i="32"/>
  <c r="J32" i="32"/>
  <c r="J34" i="32"/>
  <c r="J25" i="32"/>
  <c r="S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J6" i="32"/>
  <c r="J5" i="32"/>
  <c r="J4" i="32"/>
  <c r="J3" i="32"/>
  <c r="J2" i="32"/>
  <c r="G271" i="32"/>
  <c r="G272" i="32"/>
  <c r="G273" i="32"/>
  <c r="G274" i="32"/>
  <c r="G275" i="32"/>
  <c r="G276" i="32"/>
  <c r="G277" i="32"/>
  <c r="G278" i="32"/>
  <c r="G279" i="32"/>
  <c r="E271" i="32"/>
  <c r="E272" i="32"/>
  <c r="E273" i="32"/>
  <c r="E274" i="32"/>
  <c r="E275" i="32"/>
  <c r="E276" i="32"/>
  <c r="E277" i="32"/>
  <c r="E278" i="32"/>
  <c r="E279" i="32"/>
  <c r="C271" i="32"/>
  <c r="C272" i="32"/>
  <c r="C273" i="32"/>
  <c r="C274" i="32"/>
  <c r="C275" i="32"/>
  <c r="C276" i="32"/>
  <c r="C277" i="32"/>
  <c r="C278" i="32"/>
  <c r="C279" i="32"/>
  <c r="M2" i="32"/>
  <c r="M3" i="32"/>
  <c r="M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21" i="32"/>
  <c r="P2" i="32"/>
  <c r="P3" i="32"/>
  <c r="P4" i="32"/>
  <c r="P5" i="32"/>
  <c r="P6" i="32"/>
  <c r="P7" i="32"/>
  <c r="P8" i="32"/>
  <c r="P9" i="32"/>
  <c r="P10" i="32"/>
  <c r="P11" i="32"/>
  <c r="P12" i="32"/>
  <c r="P13" i="32"/>
  <c r="P14" i="32"/>
  <c r="P15" i="32"/>
  <c r="P16" i="32"/>
  <c r="P17" i="32"/>
  <c r="P18" i="32"/>
  <c r="P19" i="32"/>
  <c r="P20" i="32"/>
  <c r="P21" i="32"/>
  <c r="C270" i="32"/>
  <c r="G270" i="32"/>
  <c r="E270" i="32"/>
  <c r="G257" i="32"/>
  <c r="G258" i="32"/>
  <c r="G259" i="32"/>
  <c r="G260" i="32"/>
  <c r="G261" i="32"/>
  <c r="G262" i="32"/>
  <c r="G263" i="32"/>
  <c r="G264" i="32"/>
  <c r="G265" i="32"/>
  <c r="E257" i="32"/>
  <c r="E258" i="32"/>
  <c r="E259" i="32"/>
  <c r="E260" i="32"/>
  <c r="E261" i="32"/>
  <c r="E262" i="32"/>
  <c r="E263" i="32"/>
  <c r="E264" i="32"/>
  <c r="E265" i="32"/>
  <c r="C257" i="32"/>
  <c r="C258" i="32"/>
  <c r="C259" i="32"/>
  <c r="C260" i="32"/>
  <c r="C261" i="32"/>
  <c r="C262" i="32"/>
  <c r="C263" i="32"/>
  <c r="C264" i="32"/>
  <c r="C265" i="32"/>
  <c r="G256" i="32"/>
  <c r="E256" i="32"/>
  <c r="C256" i="32"/>
  <c r="G243" i="32"/>
  <c r="G244" i="32"/>
  <c r="G245" i="32"/>
  <c r="G246" i="32"/>
  <c r="G247" i="32"/>
  <c r="G248" i="32"/>
  <c r="G249" i="32"/>
  <c r="G250" i="32"/>
  <c r="G251" i="32"/>
  <c r="E243" i="32"/>
  <c r="E244" i="32"/>
  <c r="E245" i="32"/>
  <c r="E246" i="32"/>
  <c r="E247" i="32"/>
  <c r="E248" i="32"/>
  <c r="E249" i="32"/>
  <c r="E250" i="32"/>
  <c r="E251" i="32"/>
  <c r="C243" i="32"/>
  <c r="C244" i="32"/>
  <c r="C245" i="32"/>
  <c r="C246" i="32"/>
  <c r="C247" i="32"/>
  <c r="C248" i="32"/>
  <c r="C249" i="32"/>
  <c r="C250" i="32"/>
  <c r="C251" i="32"/>
  <c r="G242" i="32"/>
  <c r="E242" i="32"/>
  <c r="C242" i="32"/>
  <c r="G229" i="32"/>
  <c r="G230" i="32"/>
  <c r="G231" i="32"/>
  <c r="G232" i="32"/>
  <c r="G233" i="32"/>
  <c r="G234" i="32"/>
  <c r="G235" i="32"/>
  <c r="G236" i="32"/>
  <c r="G237" i="32"/>
  <c r="G228" i="32"/>
  <c r="C229" i="32"/>
  <c r="C230" i="32"/>
  <c r="C231" i="32"/>
  <c r="C232" i="32"/>
  <c r="C233" i="32"/>
  <c r="C234" i="32"/>
  <c r="C235" i="32"/>
  <c r="C236" i="32"/>
  <c r="C237" i="32"/>
  <c r="E229" i="32"/>
  <c r="E230" i="32"/>
  <c r="E231" i="32"/>
  <c r="E232" i="32"/>
  <c r="E233" i="32"/>
  <c r="E234" i="32"/>
  <c r="E235" i="32"/>
  <c r="E236" i="32"/>
  <c r="E237" i="32"/>
  <c r="E228" i="32"/>
  <c r="C228" i="32"/>
  <c r="G215" i="32"/>
  <c r="G216" i="32"/>
  <c r="G217" i="32"/>
  <c r="G218" i="32"/>
  <c r="G219" i="32"/>
  <c r="G220" i="32"/>
  <c r="G221" i="32"/>
  <c r="G222" i="32"/>
  <c r="G223" i="32"/>
  <c r="G214" i="32"/>
  <c r="E215" i="32"/>
  <c r="E216" i="32"/>
  <c r="E217" i="32"/>
  <c r="E218" i="32"/>
  <c r="E219" i="32"/>
  <c r="E220" i="32"/>
  <c r="E221" i="32"/>
  <c r="E222" i="32"/>
  <c r="E223" i="32"/>
  <c r="C215" i="32"/>
  <c r="C216" i="32"/>
  <c r="C217" i="32"/>
  <c r="C218" i="32"/>
  <c r="C219" i="32"/>
  <c r="C220" i="32"/>
  <c r="C221" i="32"/>
  <c r="C222" i="32"/>
  <c r="C223" i="32"/>
  <c r="E214" i="32"/>
  <c r="C214" i="32"/>
  <c r="G201" i="32"/>
  <c r="G202" i="32"/>
  <c r="G203" i="32"/>
  <c r="G204" i="32"/>
  <c r="G205" i="32"/>
  <c r="G206" i="32"/>
  <c r="G207" i="32"/>
  <c r="G208" i="32"/>
  <c r="G209" i="32"/>
  <c r="E201" i="32"/>
  <c r="E202" i="32"/>
  <c r="E203" i="32"/>
  <c r="E204" i="32"/>
  <c r="E205" i="32"/>
  <c r="E206" i="32"/>
  <c r="E207" i="32"/>
  <c r="E208" i="32"/>
  <c r="E209" i="32"/>
  <c r="C201" i="32"/>
  <c r="C202" i="32"/>
  <c r="C203" i="32"/>
  <c r="C204" i="32"/>
  <c r="C205" i="32"/>
  <c r="C206" i="32"/>
  <c r="C207" i="32"/>
  <c r="C208" i="32"/>
  <c r="C209" i="32"/>
  <c r="G200" i="32"/>
  <c r="E200" i="32"/>
  <c r="C200" i="32"/>
  <c r="G187" i="32"/>
  <c r="G188" i="32"/>
  <c r="G189" i="32"/>
  <c r="G190" i="32"/>
  <c r="G191" i="32"/>
  <c r="G192" i="32"/>
  <c r="G193" i="32"/>
  <c r="G194" i="32"/>
  <c r="G195" i="32"/>
  <c r="E187" i="32"/>
  <c r="E188" i="32"/>
  <c r="E189" i="32"/>
  <c r="E190" i="32"/>
  <c r="E191" i="32"/>
  <c r="E192" i="32"/>
  <c r="E193" i="32"/>
  <c r="E194" i="32"/>
  <c r="E195" i="32"/>
  <c r="C187" i="32"/>
  <c r="C188" i="32"/>
  <c r="C189" i="32"/>
  <c r="C190" i="32"/>
  <c r="C191" i="32"/>
  <c r="C192" i="32"/>
  <c r="C193" i="32"/>
  <c r="C194" i="32"/>
  <c r="C195" i="32"/>
  <c r="G186" i="32"/>
  <c r="E186" i="32"/>
  <c r="C186" i="32"/>
  <c r="G173" i="32"/>
  <c r="G174" i="32"/>
  <c r="G175" i="32"/>
  <c r="G176" i="32"/>
  <c r="G177" i="32"/>
  <c r="G178" i="32"/>
  <c r="G179" i="32"/>
  <c r="G180" i="32"/>
  <c r="G181" i="32"/>
  <c r="E173" i="32"/>
  <c r="E174" i="32"/>
  <c r="E175" i="32"/>
  <c r="E176" i="32"/>
  <c r="E177" i="32"/>
  <c r="E178" i="32"/>
  <c r="E179" i="32"/>
  <c r="E180" i="32"/>
  <c r="E181" i="32"/>
  <c r="C173" i="32"/>
  <c r="C174" i="32"/>
  <c r="C175" i="32"/>
  <c r="C176" i="32"/>
  <c r="C177" i="32"/>
  <c r="C178" i="32"/>
  <c r="C179" i="32"/>
  <c r="C180" i="32"/>
  <c r="C181" i="32"/>
  <c r="G172" i="32"/>
  <c r="E172" i="32"/>
  <c r="C172" i="32"/>
  <c r="G159" i="32"/>
  <c r="G160" i="32"/>
  <c r="G161" i="32"/>
  <c r="G162" i="32"/>
  <c r="G163" i="32"/>
  <c r="G164" i="32"/>
  <c r="G165" i="32"/>
  <c r="G166" i="32"/>
  <c r="G167" i="32"/>
  <c r="E159" i="32"/>
  <c r="E160" i="32"/>
  <c r="E161" i="32"/>
  <c r="E162" i="32"/>
  <c r="E163" i="32"/>
  <c r="E164" i="32"/>
  <c r="E165" i="32"/>
  <c r="E166" i="32"/>
  <c r="E167" i="32"/>
  <c r="C159" i="32"/>
  <c r="C160" i="32"/>
  <c r="C161" i="32"/>
  <c r="C162" i="32"/>
  <c r="C163" i="32"/>
  <c r="C164" i="32"/>
  <c r="C165" i="32"/>
  <c r="C166" i="32"/>
  <c r="C167" i="32"/>
  <c r="G158" i="32"/>
  <c r="E158" i="32"/>
  <c r="C158" i="32"/>
  <c r="G145" i="32"/>
  <c r="G146" i="32"/>
  <c r="G147" i="32"/>
  <c r="G148" i="32"/>
  <c r="G149" i="32"/>
  <c r="G150" i="32"/>
  <c r="G151" i="32"/>
  <c r="G152" i="32"/>
  <c r="G153" i="32"/>
  <c r="E145" i="32"/>
  <c r="E146" i="32"/>
  <c r="E147" i="32"/>
  <c r="E148" i="32"/>
  <c r="E149" i="32"/>
  <c r="E150" i="32"/>
  <c r="E151" i="32"/>
  <c r="E152" i="32"/>
  <c r="E153" i="32"/>
  <c r="E144" i="32"/>
  <c r="C145" i="32"/>
  <c r="C146" i="32"/>
  <c r="C147" i="32"/>
  <c r="C148" i="32"/>
  <c r="C149" i="32"/>
  <c r="C150" i="32"/>
  <c r="C151" i="32"/>
  <c r="C152" i="32"/>
  <c r="C153" i="32"/>
  <c r="G144" i="32"/>
  <c r="C144" i="32"/>
  <c r="G131" i="32"/>
  <c r="G132" i="32"/>
  <c r="G133" i="32"/>
  <c r="G134" i="32"/>
  <c r="G135" i="32"/>
  <c r="G136" i="32"/>
  <c r="G137" i="32"/>
  <c r="G138" i="32"/>
  <c r="G139" i="32"/>
  <c r="E131" i="32"/>
  <c r="E132" i="32"/>
  <c r="E133" i="32"/>
  <c r="E134" i="32"/>
  <c r="E135" i="32"/>
  <c r="E136" i="32"/>
  <c r="E137" i="32"/>
  <c r="E138" i="32"/>
  <c r="E139" i="32"/>
  <c r="C131" i="32"/>
  <c r="C132" i="32"/>
  <c r="C133" i="32"/>
  <c r="C134" i="32"/>
  <c r="C135" i="32"/>
  <c r="C136" i="32"/>
  <c r="C137" i="32"/>
  <c r="C138" i="32"/>
  <c r="C139" i="32"/>
  <c r="G130" i="32"/>
  <c r="E130" i="32"/>
  <c r="C130" i="32"/>
  <c r="G117" i="32"/>
  <c r="G118" i="32"/>
  <c r="G119" i="32"/>
  <c r="G120" i="32"/>
  <c r="G121" i="32"/>
  <c r="G122" i="32"/>
  <c r="G123" i="32"/>
  <c r="G124" i="32"/>
  <c r="G125" i="32"/>
  <c r="E117" i="32"/>
  <c r="E118" i="32"/>
  <c r="E119" i="32"/>
  <c r="E120" i="32"/>
  <c r="E121" i="32"/>
  <c r="E122" i="32"/>
  <c r="E123" i="32"/>
  <c r="E124" i="32"/>
  <c r="E125" i="32"/>
  <c r="C117" i="32"/>
  <c r="C118" i="32"/>
  <c r="C119" i="32"/>
  <c r="C120" i="32"/>
  <c r="C121" i="32"/>
  <c r="C122" i="32"/>
  <c r="C123" i="32"/>
  <c r="C124" i="32"/>
  <c r="C125" i="32"/>
  <c r="G116" i="32"/>
  <c r="E116" i="32"/>
  <c r="C116" i="32"/>
  <c r="E112" i="32"/>
  <c r="G112" i="32"/>
  <c r="G103" i="32"/>
  <c r="G104" i="32"/>
  <c r="G105" i="32"/>
  <c r="G106" i="32"/>
  <c r="G107" i="32"/>
  <c r="G108" i="32"/>
  <c r="G109" i="32"/>
  <c r="G110" i="32"/>
  <c r="G111" i="32"/>
  <c r="E103" i="32"/>
  <c r="E104" i="32"/>
  <c r="E105" i="32"/>
  <c r="E106" i="32"/>
  <c r="E107" i="32"/>
  <c r="E108" i="32"/>
  <c r="E109" i="32"/>
  <c r="E110" i="32"/>
  <c r="E111" i="32"/>
  <c r="C103" i="32"/>
  <c r="C104" i="32"/>
  <c r="C105" i="32"/>
  <c r="C106" i="32"/>
  <c r="C107" i="32"/>
  <c r="C108" i="32"/>
  <c r="C109" i="32"/>
  <c r="C110" i="32"/>
  <c r="C111" i="32"/>
  <c r="G102" i="32"/>
  <c r="E102" i="32"/>
  <c r="C102" i="32"/>
  <c r="G89" i="32"/>
  <c r="G90" i="32"/>
  <c r="G91" i="32"/>
  <c r="G92" i="32"/>
  <c r="G93" i="32"/>
  <c r="G94" i="32"/>
  <c r="G95" i="32"/>
  <c r="G96" i="32"/>
  <c r="G97" i="32"/>
  <c r="E89" i="32"/>
  <c r="E90" i="32"/>
  <c r="E91" i="32"/>
  <c r="E92" i="32"/>
  <c r="E93" i="32"/>
  <c r="E94" i="32"/>
  <c r="E95" i="32"/>
  <c r="E96" i="32"/>
  <c r="E97" i="32"/>
  <c r="C89" i="32"/>
  <c r="C90" i="32"/>
  <c r="C91" i="32"/>
  <c r="C92" i="32"/>
  <c r="C93" i="32"/>
  <c r="C94" i="32"/>
  <c r="C95" i="32"/>
  <c r="C96" i="32"/>
  <c r="C97" i="32"/>
  <c r="C88" i="32"/>
  <c r="E88" i="32"/>
  <c r="G88" i="32"/>
  <c r="G75" i="32"/>
  <c r="G76" i="32"/>
  <c r="G77" i="32"/>
  <c r="G78" i="32"/>
  <c r="G79" i="32"/>
  <c r="G80" i="32"/>
  <c r="G81" i="32"/>
  <c r="G82" i="32"/>
  <c r="G83" i="32"/>
  <c r="E75" i="32"/>
  <c r="E76" i="32"/>
  <c r="E77" i="32"/>
  <c r="E78" i="32"/>
  <c r="E79" i="32"/>
  <c r="E80" i="32"/>
  <c r="E81" i="32"/>
  <c r="E82" i="32"/>
  <c r="E83" i="32"/>
  <c r="C75" i="32"/>
  <c r="C76" i="32"/>
  <c r="C77" i="32"/>
  <c r="C78" i="32"/>
  <c r="C79" i="32"/>
  <c r="C80" i="32"/>
  <c r="C81" i="32"/>
  <c r="C82" i="32"/>
  <c r="C83" i="32"/>
  <c r="G74" i="32"/>
  <c r="E74" i="32"/>
  <c r="C74" i="32"/>
  <c r="G70" i="32"/>
  <c r="G61" i="32"/>
  <c r="G62" i="32"/>
  <c r="G63" i="32"/>
  <c r="G64" i="32"/>
  <c r="G65" i="32"/>
  <c r="G66" i="32"/>
  <c r="G67" i="32"/>
  <c r="G68" i="32"/>
  <c r="G69" i="32"/>
  <c r="E61" i="32"/>
  <c r="E62" i="32"/>
  <c r="E63" i="32"/>
  <c r="E64" i="32"/>
  <c r="E65" i="32"/>
  <c r="E66" i="32"/>
  <c r="E67" i="32"/>
  <c r="E68" i="32"/>
  <c r="E69" i="32"/>
  <c r="C61" i="32"/>
  <c r="C62" i="32"/>
  <c r="C63" i="32"/>
  <c r="C64" i="32"/>
  <c r="C65" i="32"/>
  <c r="C66" i="32"/>
  <c r="C67" i="32"/>
  <c r="C68" i="32"/>
  <c r="C69" i="32"/>
  <c r="G60" i="32"/>
  <c r="E60" i="32"/>
  <c r="C60" i="32"/>
  <c r="G56" i="32"/>
  <c r="E28" i="32"/>
  <c r="G14" i="32"/>
  <c r="E14" i="32"/>
  <c r="G47" i="32"/>
  <c r="G48" i="32"/>
  <c r="G49" i="32"/>
  <c r="G50" i="32"/>
  <c r="G51" i="32"/>
  <c r="G52" i="32"/>
  <c r="G53" i="32"/>
  <c r="G54" i="32"/>
  <c r="G55" i="32"/>
  <c r="E47" i="32"/>
  <c r="E48" i="32"/>
  <c r="E49" i="32"/>
  <c r="E50" i="32"/>
  <c r="E51" i="32"/>
  <c r="E52" i="32"/>
  <c r="E53" i="32"/>
  <c r="E54" i="32"/>
  <c r="E55" i="32"/>
  <c r="C47" i="32"/>
  <c r="C48" i="32"/>
  <c r="C49" i="32"/>
  <c r="C50" i="32"/>
  <c r="C51" i="32"/>
  <c r="C52" i="32"/>
  <c r="C53" i="32"/>
  <c r="C54" i="32"/>
  <c r="C55" i="32"/>
  <c r="G46" i="32"/>
  <c r="E46" i="32"/>
  <c r="C46" i="32"/>
  <c r="G32" i="32"/>
  <c r="C32" i="32"/>
  <c r="E32" i="32"/>
  <c r="G33" i="32"/>
  <c r="G34" i="32"/>
  <c r="G35" i="32"/>
  <c r="G36" i="32"/>
  <c r="G37" i="32"/>
  <c r="G38" i="32"/>
  <c r="G39" i="32"/>
  <c r="G40" i="32"/>
  <c r="G41" i="32"/>
  <c r="E33" i="32"/>
  <c r="E34" i="32"/>
  <c r="E35" i="32"/>
  <c r="E36" i="32"/>
  <c r="E37" i="32"/>
  <c r="E38" i="32"/>
  <c r="E39" i="32"/>
  <c r="E40" i="32"/>
  <c r="E41" i="32"/>
  <c r="C33" i="32"/>
  <c r="C34" i="32"/>
  <c r="C35" i="32"/>
  <c r="C36" i="32"/>
  <c r="C37" i="32"/>
  <c r="C38" i="32"/>
  <c r="C39" i="32"/>
  <c r="C40" i="32"/>
  <c r="C41" i="32"/>
  <c r="G19" i="32"/>
  <c r="G20" i="32"/>
  <c r="G21" i="32"/>
  <c r="G22" i="32"/>
  <c r="G23" i="32"/>
  <c r="G24" i="32"/>
  <c r="G25" i="32"/>
  <c r="G26" i="32"/>
  <c r="G27" i="32"/>
  <c r="G18" i="32"/>
  <c r="E19" i="32"/>
  <c r="E20" i="32"/>
  <c r="E21" i="32"/>
  <c r="E22" i="32"/>
  <c r="E23" i="32"/>
  <c r="E24" i="32"/>
  <c r="E25" i="32"/>
  <c r="E26" i="32"/>
  <c r="E27" i="32"/>
  <c r="C19" i="32"/>
  <c r="C20" i="32"/>
  <c r="C21" i="32"/>
  <c r="C22" i="32"/>
  <c r="C23" i="32"/>
  <c r="C24" i="32"/>
  <c r="C25" i="32"/>
  <c r="C26" i="32"/>
  <c r="C27" i="32"/>
  <c r="E18" i="32"/>
  <c r="C18" i="32"/>
  <c r="C4" i="32"/>
  <c r="G5" i="32"/>
  <c r="G6" i="32"/>
  <c r="G7" i="32"/>
  <c r="G8" i="32"/>
  <c r="G9" i="32"/>
  <c r="G10" i="32"/>
  <c r="G11" i="32"/>
  <c r="G12" i="32"/>
  <c r="G13" i="32"/>
  <c r="G4" i="32"/>
  <c r="E5" i="32"/>
  <c r="E6" i="32"/>
  <c r="E7" i="32"/>
  <c r="E8" i="32"/>
  <c r="E9" i="32"/>
  <c r="E10" i="32"/>
  <c r="E11" i="32"/>
  <c r="E12" i="32"/>
  <c r="E13" i="32"/>
  <c r="E4" i="32"/>
  <c r="C5" i="32"/>
  <c r="C6" i="32"/>
  <c r="C7" i="32"/>
  <c r="C8" i="32"/>
  <c r="C9" i="32"/>
  <c r="C10" i="32"/>
  <c r="C11" i="32"/>
  <c r="C12" i="32"/>
  <c r="C13" i="32"/>
  <c r="K26" i="8" l="1"/>
  <c r="I26" i="8"/>
  <c r="K25" i="8"/>
  <c r="I25" i="8"/>
  <c r="K24" i="8"/>
  <c r="I24" i="8"/>
  <c r="K23" i="8"/>
  <c r="I23" i="8"/>
  <c r="I22" i="8" s="1"/>
  <c r="K22" i="8"/>
  <c r="K21" i="8"/>
  <c r="I21" i="8"/>
  <c r="K20" i="8"/>
  <c r="I20" i="8"/>
  <c r="K19" i="8"/>
  <c r="I19" i="8"/>
  <c r="K18" i="8"/>
  <c r="I18" i="8"/>
  <c r="K17" i="8"/>
  <c r="I17" i="8"/>
  <c r="K13" i="8"/>
  <c r="I13" i="8"/>
  <c r="K12" i="8"/>
  <c r="I12" i="8"/>
  <c r="K11" i="8"/>
  <c r="I11" i="8"/>
  <c r="K10" i="8"/>
  <c r="K9" i="8" s="1"/>
  <c r="I10" i="8"/>
  <c r="I9" i="8" s="1"/>
  <c r="K8" i="8"/>
  <c r="I8" i="8"/>
  <c r="K7" i="8"/>
  <c r="I7" i="8"/>
  <c r="K6" i="8"/>
  <c r="I6" i="8"/>
  <c r="K5" i="8"/>
  <c r="I5" i="8"/>
  <c r="K4" i="8"/>
  <c r="I4" i="8"/>
  <c r="K6" i="1"/>
  <c r="K26" i="1"/>
  <c r="K25" i="1"/>
  <c r="K24" i="1"/>
  <c r="K23" i="1"/>
  <c r="K21" i="1"/>
  <c r="K20" i="1"/>
  <c r="K19" i="1"/>
  <c r="K18" i="1"/>
  <c r="K17" i="1"/>
  <c r="I26" i="1"/>
  <c r="I25" i="1"/>
  <c r="I24" i="1"/>
  <c r="I23" i="1"/>
  <c r="I21" i="1"/>
  <c r="I20" i="1"/>
  <c r="I19" i="1"/>
  <c r="I18" i="1"/>
  <c r="I17" i="1"/>
  <c r="K13" i="1"/>
  <c r="K12" i="1"/>
  <c r="K11" i="1"/>
  <c r="K10" i="1"/>
  <c r="K8" i="1"/>
  <c r="K7" i="1"/>
  <c r="K5" i="1"/>
  <c r="K4" i="1"/>
  <c r="I13" i="1"/>
  <c r="I12" i="1"/>
  <c r="I11" i="1"/>
  <c r="I10" i="1"/>
  <c r="I8" i="1"/>
  <c r="I7" i="1"/>
  <c r="I6" i="1"/>
  <c r="I5" i="1"/>
  <c r="I4" i="1"/>
  <c r="E2" i="1"/>
  <c r="D2" i="1"/>
  <c r="C2" i="1"/>
  <c r="K22" i="1" l="1"/>
  <c r="I22" i="1"/>
  <c r="K9" i="1"/>
  <c r="I9" i="1"/>
  <c r="S4" i="32"/>
  <c r="T5" i="32"/>
  <c r="E56" i="32"/>
  <c r="S5" i="32" s="1"/>
  <c r="G280" i="32"/>
  <c r="T21" i="32" s="1"/>
  <c r="E280" i="32"/>
  <c r="S21" i="32" s="1"/>
  <c r="G266" i="32"/>
  <c r="T20" i="32" s="1"/>
  <c r="E266" i="32"/>
  <c r="S20" i="32" s="1"/>
  <c r="G252" i="32"/>
  <c r="T19" i="32" s="1"/>
  <c r="E252" i="32"/>
  <c r="S19" i="32" s="1"/>
  <c r="G238" i="32"/>
  <c r="T18" i="32" s="1"/>
  <c r="E238" i="32"/>
  <c r="S18" i="32" s="1"/>
  <c r="G224" i="32"/>
  <c r="T17" i="32" s="1"/>
  <c r="E224" i="32"/>
  <c r="S17" i="32" s="1"/>
  <c r="G210" i="32"/>
  <c r="T16" i="32" s="1"/>
  <c r="E210" i="32"/>
  <c r="S16" i="32" s="1"/>
  <c r="G196" i="32"/>
  <c r="T15" i="32" s="1"/>
  <c r="E196" i="32"/>
  <c r="S15" i="32" s="1"/>
  <c r="G182" i="32"/>
  <c r="T14" i="32" s="1"/>
  <c r="E182" i="32"/>
  <c r="S14" i="32" s="1"/>
  <c r="G154" i="32"/>
  <c r="T12" i="32" s="1"/>
  <c r="G168" i="32"/>
  <c r="T13" i="32" s="1"/>
  <c r="E168" i="32"/>
  <c r="S13" i="32" s="1"/>
  <c r="E154" i="32"/>
  <c r="S12" i="32" s="1"/>
  <c r="G140" i="32"/>
  <c r="T11" i="32" s="1"/>
  <c r="E140" i="32"/>
  <c r="S11" i="32" s="1"/>
  <c r="G126" i="32"/>
  <c r="T10" i="32" s="1"/>
  <c r="E126" i="32"/>
  <c r="S10" i="32" s="1"/>
  <c r="T9" i="32"/>
  <c r="S9" i="32"/>
  <c r="G98" i="32"/>
  <c r="T8" i="32" s="1"/>
  <c r="E98" i="32"/>
  <c r="S8" i="32" s="1"/>
  <c r="G84" i="32"/>
  <c r="T7" i="32" s="1"/>
  <c r="E84" i="32"/>
  <c r="S7" i="32" s="1"/>
  <c r="G28" i="32"/>
  <c r="T3" i="32" s="1"/>
  <c r="G42" i="32"/>
  <c r="T4" i="32" s="1"/>
  <c r="E70" i="32"/>
  <c r="S6" i="32" s="1"/>
  <c r="T6" i="32"/>
  <c r="E42" i="32"/>
  <c r="T2" i="32"/>
  <c r="S3" i="32"/>
  <c r="E3" i="31"/>
  <c r="F3" i="31" s="1"/>
  <c r="E4" i="31"/>
  <c r="F4" i="31" s="1"/>
  <c r="E5" i="31"/>
  <c r="F5" i="31" s="1"/>
  <c r="E6" i="31"/>
  <c r="F6" i="31" s="1"/>
  <c r="E7" i="31"/>
  <c r="F7" i="31" s="1"/>
  <c r="E8" i="31"/>
  <c r="F8" i="31" s="1"/>
  <c r="E9" i="31"/>
  <c r="F9" i="31" s="1"/>
  <c r="E10" i="31"/>
  <c r="F10" i="31" s="1"/>
  <c r="E11" i="31"/>
  <c r="F11" i="31" s="1"/>
  <c r="E12" i="31"/>
  <c r="F12" i="31" s="1"/>
  <c r="E13" i="31"/>
  <c r="F13" i="31" s="1"/>
  <c r="E14" i="31"/>
  <c r="F14" i="31" s="1"/>
  <c r="E15" i="31"/>
  <c r="F15" i="31" s="1"/>
  <c r="E16" i="31"/>
  <c r="F16" i="31" s="1"/>
  <c r="E17" i="31"/>
  <c r="F17" i="31" s="1"/>
  <c r="E18" i="31"/>
  <c r="F18" i="31" s="1"/>
  <c r="E19" i="31"/>
  <c r="F19" i="31" s="1"/>
  <c r="E20" i="31"/>
  <c r="F20" i="31" s="1"/>
  <c r="E21" i="31"/>
  <c r="F21" i="31" s="1"/>
  <c r="E22" i="31"/>
  <c r="F22" i="31" s="1"/>
  <c r="E23" i="31"/>
  <c r="F23" i="31" s="1"/>
  <c r="E24" i="31"/>
  <c r="F24" i="31" s="1"/>
  <c r="E25" i="31"/>
  <c r="F25" i="31" s="1"/>
  <c r="E26" i="31"/>
  <c r="F26" i="31" s="1"/>
  <c r="E27" i="31"/>
  <c r="F27" i="31" s="1"/>
  <c r="E28" i="31"/>
  <c r="F28" i="31" s="1"/>
  <c r="E29" i="31"/>
  <c r="F29" i="31" s="1"/>
  <c r="E30" i="31"/>
  <c r="F30" i="31" s="1"/>
  <c r="E31" i="31"/>
  <c r="F31" i="31" s="1"/>
  <c r="E32" i="31"/>
  <c r="F32" i="31" s="1"/>
  <c r="E33" i="31"/>
  <c r="F33" i="31" s="1"/>
  <c r="E34" i="31"/>
  <c r="F34" i="31" s="1"/>
  <c r="E35" i="31"/>
  <c r="F35" i="31" s="1"/>
  <c r="E36" i="31"/>
  <c r="F36" i="31" s="1"/>
  <c r="E37" i="31"/>
  <c r="F37" i="31" s="1"/>
  <c r="E38" i="31"/>
  <c r="F38" i="31" s="1"/>
  <c r="E39" i="31"/>
  <c r="F39" i="31" s="1"/>
  <c r="E40" i="31"/>
  <c r="F40" i="31" s="1"/>
  <c r="E41" i="31"/>
  <c r="F41" i="31" s="1"/>
  <c r="E42" i="31"/>
  <c r="F42" i="31" s="1"/>
  <c r="E43" i="31"/>
  <c r="F43" i="31" s="1"/>
  <c r="E44" i="31"/>
  <c r="F44" i="31" s="1"/>
  <c r="E45" i="31"/>
  <c r="F45" i="31" s="1"/>
  <c r="E46" i="31"/>
  <c r="F46" i="31" s="1"/>
  <c r="E47" i="31"/>
  <c r="F47" i="31" s="1"/>
  <c r="E48" i="31"/>
  <c r="F48" i="31" s="1"/>
  <c r="E49" i="31"/>
  <c r="F49" i="31" s="1"/>
  <c r="E50" i="31"/>
  <c r="F50" i="31" s="1"/>
  <c r="E51" i="31"/>
  <c r="F51" i="31" s="1"/>
  <c r="E52" i="31"/>
  <c r="F52" i="31" s="1"/>
  <c r="E53" i="31"/>
  <c r="F53" i="31" s="1"/>
  <c r="E54" i="31"/>
  <c r="F54" i="31" s="1"/>
  <c r="E55" i="31"/>
  <c r="F55" i="31" s="1"/>
  <c r="E56" i="31"/>
  <c r="F56" i="31" s="1"/>
  <c r="E57" i="31"/>
  <c r="F57" i="31" s="1"/>
  <c r="E58" i="31"/>
  <c r="F58" i="31" s="1"/>
  <c r="E59" i="31"/>
  <c r="F59" i="31" s="1"/>
  <c r="E60" i="31"/>
  <c r="F60" i="31" s="1"/>
  <c r="E61" i="31"/>
  <c r="F61" i="31" s="1"/>
  <c r="E62" i="31"/>
  <c r="F62" i="31" s="1"/>
  <c r="E63" i="31"/>
  <c r="F63" i="31" s="1"/>
  <c r="E64" i="31"/>
  <c r="F64" i="31" s="1"/>
  <c r="E65" i="31"/>
  <c r="F65" i="31" s="1"/>
  <c r="E66" i="31"/>
  <c r="F66" i="31" s="1"/>
  <c r="E67" i="31"/>
  <c r="F67" i="31" s="1"/>
  <c r="E68" i="31"/>
  <c r="F68" i="31" s="1"/>
  <c r="E69" i="31"/>
  <c r="F69" i="31" s="1"/>
  <c r="E70" i="31"/>
  <c r="F70" i="31" s="1"/>
  <c r="E71" i="31"/>
  <c r="F71" i="31" s="1"/>
  <c r="E72" i="31"/>
  <c r="F72" i="31" s="1"/>
  <c r="E73" i="31"/>
  <c r="F73" i="31" s="1"/>
  <c r="E74" i="31"/>
  <c r="F74" i="31" s="1"/>
  <c r="E75" i="31"/>
  <c r="F75" i="31" s="1"/>
  <c r="E76" i="31"/>
  <c r="F76" i="31" s="1"/>
  <c r="E77" i="31"/>
  <c r="F77" i="31" s="1"/>
  <c r="E78" i="31"/>
  <c r="F78" i="31" s="1"/>
  <c r="E79" i="31"/>
  <c r="F79" i="31" s="1"/>
  <c r="E80" i="31"/>
  <c r="F80" i="31" s="1"/>
  <c r="E81" i="31"/>
  <c r="F81" i="31" s="1"/>
  <c r="E82" i="31"/>
  <c r="F82" i="31" s="1"/>
  <c r="E83" i="31"/>
  <c r="F83" i="31" s="1"/>
  <c r="E84" i="31"/>
  <c r="F84" i="31" s="1"/>
  <c r="E85" i="31"/>
  <c r="F85" i="31" s="1"/>
  <c r="E86" i="31"/>
  <c r="F86" i="31" s="1"/>
  <c r="E87" i="31"/>
  <c r="F87" i="31" s="1"/>
  <c r="E88" i="31"/>
  <c r="F88" i="31" s="1"/>
  <c r="E89" i="31"/>
  <c r="F89" i="31" s="1"/>
  <c r="E90" i="31"/>
  <c r="F90" i="31" s="1"/>
  <c r="E91" i="31"/>
  <c r="F91" i="31" s="1"/>
  <c r="E92" i="31"/>
  <c r="F92" i="31" s="1"/>
  <c r="E93" i="31"/>
  <c r="F93" i="31" s="1"/>
  <c r="E94" i="31"/>
  <c r="F94" i="31" s="1"/>
  <c r="E95" i="31"/>
  <c r="F95" i="31" s="1"/>
  <c r="E96" i="31"/>
  <c r="F96" i="31" s="1"/>
  <c r="E97" i="31"/>
  <c r="F97" i="31" s="1"/>
  <c r="E98" i="31"/>
  <c r="F98" i="31" s="1"/>
  <c r="E99" i="31"/>
  <c r="F99" i="31" s="1"/>
  <c r="E100" i="31"/>
  <c r="F100" i="31" s="1"/>
  <c r="E101" i="31"/>
  <c r="F101" i="31" s="1"/>
  <c r="E102" i="31"/>
  <c r="F102" i="31" s="1"/>
  <c r="E103" i="31"/>
  <c r="F103" i="31" s="1"/>
  <c r="E104" i="31"/>
  <c r="F104" i="31" s="1"/>
  <c r="E105" i="31"/>
  <c r="F105" i="31" s="1"/>
  <c r="E106" i="31"/>
  <c r="F106" i="31" s="1"/>
  <c r="E107" i="31"/>
  <c r="F107" i="31" s="1"/>
  <c r="E108" i="31"/>
  <c r="F108" i="31" s="1"/>
  <c r="E109" i="31"/>
  <c r="F109" i="31" s="1"/>
  <c r="E110" i="31"/>
  <c r="F110" i="31" s="1"/>
  <c r="E111" i="31"/>
  <c r="F111" i="31" s="1"/>
  <c r="E112" i="31"/>
  <c r="F112" i="31" s="1"/>
  <c r="E113" i="31"/>
  <c r="F113" i="31" s="1"/>
  <c r="E114" i="31"/>
  <c r="F114" i="31" s="1"/>
  <c r="E115" i="31"/>
  <c r="F115" i="31" s="1"/>
  <c r="E116" i="31"/>
  <c r="F116" i="31" s="1"/>
  <c r="E117" i="31"/>
  <c r="F117" i="31" s="1"/>
  <c r="E118" i="31"/>
  <c r="F118" i="31" s="1"/>
  <c r="E119" i="31"/>
  <c r="F119" i="31" s="1"/>
  <c r="E120" i="31"/>
  <c r="F120" i="31" s="1"/>
  <c r="E121" i="31"/>
  <c r="F121" i="31" s="1"/>
  <c r="E122" i="31"/>
  <c r="F122" i="31" s="1"/>
  <c r="E123" i="31"/>
  <c r="F123" i="31" s="1"/>
  <c r="E124" i="31"/>
  <c r="F124" i="31" s="1"/>
  <c r="E125" i="31"/>
  <c r="F125" i="31" s="1"/>
  <c r="E126" i="31"/>
  <c r="F126" i="31" s="1"/>
  <c r="E127" i="31"/>
  <c r="F127" i="31" s="1"/>
  <c r="E128" i="31"/>
  <c r="F128" i="31" s="1"/>
  <c r="E129" i="31"/>
  <c r="F129" i="31" s="1"/>
  <c r="E130" i="31"/>
  <c r="F130" i="31" s="1"/>
  <c r="E131" i="31"/>
  <c r="F131" i="31" s="1"/>
  <c r="E132" i="31"/>
  <c r="F132" i="31" s="1"/>
  <c r="E133" i="31"/>
  <c r="F133" i="31" s="1"/>
  <c r="E134" i="31"/>
  <c r="F134" i="31" s="1"/>
  <c r="E135" i="31"/>
  <c r="F135" i="31" s="1"/>
  <c r="E136" i="31"/>
  <c r="F136" i="31" s="1"/>
  <c r="E137" i="31"/>
  <c r="F137" i="31" s="1"/>
  <c r="E138" i="31"/>
  <c r="F138" i="31" s="1"/>
  <c r="E139" i="31"/>
  <c r="F139" i="31" s="1"/>
  <c r="E140" i="31"/>
  <c r="F140" i="31" s="1"/>
  <c r="E141" i="31"/>
  <c r="F141" i="31" s="1"/>
  <c r="E142" i="31"/>
  <c r="F142" i="31" s="1"/>
  <c r="E143" i="31"/>
  <c r="F143" i="31" s="1"/>
  <c r="E144" i="31"/>
  <c r="F144" i="31" s="1"/>
  <c r="E145" i="31"/>
  <c r="F145" i="31" s="1"/>
  <c r="E146" i="31"/>
  <c r="F146" i="31" s="1"/>
  <c r="E147" i="31"/>
  <c r="F147" i="31" s="1"/>
  <c r="E148" i="31"/>
  <c r="F148" i="31" s="1"/>
  <c r="E149" i="31"/>
  <c r="F149" i="31" s="1"/>
  <c r="E150" i="31"/>
  <c r="F150" i="31" s="1"/>
  <c r="E151" i="31"/>
  <c r="F151" i="31" s="1"/>
  <c r="E152" i="31"/>
  <c r="F152" i="31" s="1"/>
  <c r="E153" i="31"/>
  <c r="F153" i="31" s="1"/>
  <c r="E154" i="31"/>
  <c r="F154" i="31" s="1"/>
  <c r="E155" i="31"/>
  <c r="F155" i="31" s="1"/>
  <c r="E156" i="31"/>
  <c r="F156" i="31" s="1"/>
  <c r="E157" i="31"/>
  <c r="F157" i="31" s="1"/>
  <c r="E158" i="31"/>
  <c r="F158" i="31" s="1"/>
  <c r="E159" i="31"/>
  <c r="F159" i="31" s="1"/>
  <c r="E160" i="31"/>
  <c r="F160" i="31" s="1"/>
  <c r="E161" i="31"/>
  <c r="F161" i="31" s="1"/>
  <c r="E162" i="31"/>
  <c r="F162" i="31" s="1"/>
  <c r="E163" i="31"/>
  <c r="F163" i="31" s="1"/>
  <c r="E164" i="31"/>
  <c r="F164" i="31" s="1"/>
  <c r="E165" i="31"/>
  <c r="F165" i="31" s="1"/>
  <c r="E166" i="31"/>
  <c r="F166" i="31" s="1"/>
  <c r="E167" i="31"/>
  <c r="F167" i="31" s="1"/>
  <c r="E168" i="31"/>
  <c r="F168" i="31" s="1"/>
  <c r="E169" i="31"/>
  <c r="F169" i="31" s="1"/>
  <c r="E170" i="31"/>
  <c r="F170" i="31" s="1"/>
  <c r="E171" i="31"/>
  <c r="F171" i="31" s="1"/>
  <c r="E172" i="31"/>
  <c r="F172" i="31" s="1"/>
  <c r="E173" i="31"/>
  <c r="F173" i="31" s="1"/>
  <c r="E174" i="31"/>
  <c r="F174" i="31" s="1"/>
  <c r="E175" i="31"/>
  <c r="F175" i="31" s="1"/>
  <c r="E176" i="31"/>
  <c r="F176" i="31" s="1"/>
  <c r="E177" i="31"/>
  <c r="F177" i="31" s="1"/>
  <c r="E178" i="31"/>
  <c r="F178" i="31" s="1"/>
  <c r="E179" i="31"/>
  <c r="F179" i="31" s="1"/>
  <c r="E180" i="31"/>
  <c r="F180" i="31" s="1"/>
  <c r="E181" i="31"/>
  <c r="F181" i="31" s="1"/>
  <c r="E182" i="31"/>
  <c r="F182" i="31" s="1"/>
  <c r="E183" i="31"/>
  <c r="F183" i="31" s="1"/>
  <c r="E184" i="31"/>
  <c r="F184" i="31" s="1"/>
  <c r="E185" i="31"/>
  <c r="F185" i="31" s="1"/>
  <c r="E186" i="31"/>
  <c r="F186" i="31" s="1"/>
  <c r="E187" i="31"/>
  <c r="F187" i="31" s="1"/>
  <c r="E188" i="31"/>
  <c r="F188" i="31" s="1"/>
  <c r="E189" i="31"/>
  <c r="F189" i="31" s="1"/>
  <c r="E190" i="31"/>
  <c r="F190" i="31" s="1"/>
  <c r="E191" i="31"/>
  <c r="F191" i="31" s="1"/>
  <c r="E192" i="31"/>
  <c r="F192" i="31" s="1"/>
  <c r="E193" i="31"/>
  <c r="F193" i="31" s="1"/>
  <c r="E194" i="31"/>
  <c r="F194" i="31" s="1"/>
  <c r="E195" i="31"/>
  <c r="F195" i="31" s="1"/>
  <c r="E196" i="31"/>
  <c r="F196" i="31" s="1"/>
  <c r="E197" i="31"/>
  <c r="F197" i="31" s="1"/>
  <c r="E198" i="31"/>
  <c r="F198" i="31" s="1"/>
  <c r="E199" i="31"/>
  <c r="F199" i="31" s="1"/>
  <c r="E200" i="31"/>
  <c r="F200" i="31" s="1"/>
  <c r="E201" i="31"/>
  <c r="F201" i="31" s="1"/>
  <c r="E202" i="31"/>
  <c r="F202" i="31" s="1"/>
  <c r="E203" i="31"/>
  <c r="F203" i="31" s="1"/>
  <c r="E204" i="31"/>
  <c r="F204" i="31" s="1"/>
  <c r="E205" i="31"/>
  <c r="F205" i="31" s="1"/>
  <c r="E206" i="31"/>
  <c r="F206" i="31" s="1"/>
  <c r="E207" i="31"/>
  <c r="F207" i="31" s="1"/>
  <c r="E208" i="31"/>
  <c r="F208" i="31" s="1"/>
  <c r="E209" i="31"/>
  <c r="F209" i="31" s="1"/>
  <c r="E210" i="31"/>
  <c r="F210" i="31" s="1"/>
  <c r="E211" i="31"/>
  <c r="F211" i="31" s="1"/>
  <c r="E212" i="31"/>
  <c r="F212" i="31" s="1"/>
  <c r="E213" i="31"/>
  <c r="F213" i="31" s="1"/>
  <c r="E214" i="31"/>
  <c r="F214" i="31" s="1"/>
  <c r="E215" i="31"/>
  <c r="F215" i="31" s="1"/>
  <c r="E216" i="31"/>
  <c r="F216" i="31" s="1"/>
  <c r="E217" i="31"/>
  <c r="F217" i="31" s="1"/>
  <c r="E218" i="31"/>
  <c r="F218" i="31" s="1"/>
  <c r="E219" i="31"/>
  <c r="F219" i="31" s="1"/>
  <c r="E220" i="31"/>
  <c r="F220" i="31" s="1"/>
  <c r="E221" i="31"/>
  <c r="F221" i="31" s="1"/>
  <c r="E222" i="31"/>
  <c r="F222" i="31" s="1"/>
  <c r="E223" i="31"/>
  <c r="F223" i="31" s="1"/>
  <c r="E224" i="31"/>
  <c r="F224" i="31" s="1"/>
  <c r="E225" i="31"/>
  <c r="F225" i="31" s="1"/>
  <c r="E226" i="31"/>
  <c r="F226" i="31" s="1"/>
  <c r="E227" i="31"/>
  <c r="F227" i="31" s="1"/>
  <c r="E228" i="31"/>
  <c r="F228" i="31" s="1"/>
  <c r="E229" i="31"/>
  <c r="F229" i="31" s="1"/>
  <c r="E230" i="31"/>
  <c r="F230" i="31" s="1"/>
  <c r="E231" i="31"/>
  <c r="F231" i="31" s="1"/>
  <c r="E232" i="31"/>
  <c r="F232" i="31" s="1"/>
  <c r="E233" i="31"/>
  <c r="F233" i="31" s="1"/>
  <c r="E234" i="31"/>
  <c r="F234" i="31" s="1"/>
  <c r="E235" i="31"/>
  <c r="F235" i="31" s="1"/>
  <c r="E236" i="31"/>
  <c r="F236" i="31" s="1"/>
  <c r="E237" i="31"/>
  <c r="F237" i="31" s="1"/>
  <c r="E238" i="31"/>
  <c r="F238" i="31" s="1"/>
  <c r="E239" i="31"/>
  <c r="F239" i="31" s="1"/>
  <c r="E240" i="31"/>
  <c r="F240" i="31" s="1"/>
  <c r="E241" i="31"/>
  <c r="F241" i="31" s="1"/>
  <c r="E242" i="31"/>
  <c r="F242" i="31" s="1"/>
  <c r="E243" i="31"/>
  <c r="F243" i="31" s="1"/>
  <c r="E244" i="31"/>
  <c r="F244" i="31" s="1"/>
  <c r="E245" i="31"/>
  <c r="F245" i="31" s="1"/>
  <c r="E246" i="31"/>
  <c r="F246" i="31" s="1"/>
  <c r="E247" i="31"/>
  <c r="F247" i="31" s="1"/>
  <c r="E248" i="31"/>
  <c r="F248" i="31" s="1"/>
  <c r="E249" i="31"/>
  <c r="F249" i="31" s="1"/>
  <c r="E250" i="31"/>
  <c r="F250" i="31" s="1"/>
  <c r="E251" i="31"/>
  <c r="F251" i="31" s="1"/>
  <c r="E252" i="31"/>
  <c r="F252" i="31" s="1"/>
  <c r="E253" i="31"/>
  <c r="F253" i="31" s="1"/>
  <c r="E254" i="31"/>
  <c r="F254" i="31" s="1"/>
  <c r="E255" i="31"/>
  <c r="F255" i="31" s="1"/>
  <c r="E256" i="31"/>
  <c r="F256" i="31" s="1"/>
  <c r="E257" i="31"/>
  <c r="F257" i="31" s="1"/>
  <c r="E258" i="31"/>
  <c r="F258" i="31" s="1"/>
  <c r="E259" i="31"/>
  <c r="F259" i="31" s="1"/>
  <c r="E260" i="31"/>
  <c r="F260" i="31" s="1"/>
  <c r="E261" i="31"/>
  <c r="F261" i="31" s="1"/>
  <c r="E262" i="31"/>
  <c r="F262" i="31" s="1"/>
  <c r="E263" i="31"/>
  <c r="F263" i="31" s="1"/>
  <c r="E264" i="31"/>
  <c r="F264" i="31" s="1"/>
  <c r="E265" i="31"/>
  <c r="F265" i="31" s="1"/>
  <c r="E266" i="31"/>
  <c r="F266" i="31" s="1"/>
  <c r="E267" i="31"/>
  <c r="F267" i="31" s="1"/>
  <c r="E268" i="31"/>
  <c r="F268" i="31" s="1"/>
  <c r="E269" i="31"/>
  <c r="F269" i="31" s="1"/>
  <c r="E270" i="31"/>
  <c r="F270" i="31" s="1"/>
  <c r="E271" i="31"/>
  <c r="F271" i="31" s="1"/>
  <c r="E272" i="31"/>
  <c r="F272" i="31" s="1"/>
  <c r="E273" i="31"/>
  <c r="F273" i="31" s="1"/>
  <c r="E274" i="31"/>
  <c r="F274" i="31" s="1"/>
  <c r="E275" i="31"/>
  <c r="F275" i="31" s="1"/>
  <c r="E276" i="31"/>
  <c r="F276" i="31" s="1"/>
  <c r="E277" i="31"/>
  <c r="F277" i="31" s="1"/>
  <c r="E278" i="31"/>
  <c r="F278" i="31" s="1"/>
  <c r="E279" i="31"/>
  <c r="F279" i="31" s="1"/>
  <c r="E280" i="31"/>
  <c r="F280" i="31" s="1"/>
  <c r="E281" i="31"/>
  <c r="F281" i="31" s="1"/>
  <c r="E282" i="31"/>
  <c r="F282" i="31" s="1"/>
  <c r="E283" i="31"/>
  <c r="F283" i="31" s="1"/>
  <c r="E284" i="31"/>
  <c r="F284" i="31" s="1"/>
  <c r="E285" i="31"/>
  <c r="F285" i="31" s="1"/>
  <c r="E286" i="31"/>
  <c r="F286" i="31" s="1"/>
  <c r="E287" i="31"/>
  <c r="F287" i="31" s="1"/>
  <c r="E288" i="31"/>
  <c r="F288" i="31" s="1"/>
  <c r="E289" i="31"/>
  <c r="F289" i="31" s="1"/>
  <c r="E290" i="31"/>
  <c r="F290" i="31" s="1"/>
  <c r="E291" i="31"/>
  <c r="F291" i="31" s="1"/>
  <c r="E292" i="31"/>
  <c r="F292" i="31" s="1"/>
  <c r="E293" i="31"/>
  <c r="F293" i="31" s="1"/>
  <c r="E294" i="31"/>
  <c r="F294" i="31" s="1"/>
  <c r="E295" i="31"/>
  <c r="F295" i="31" s="1"/>
  <c r="E296" i="31"/>
  <c r="F296" i="31" s="1"/>
  <c r="E297" i="31"/>
  <c r="F297" i="31" s="1"/>
  <c r="E298" i="31"/>
  <c r="F298" i="31" s="1"/>
  <c r="E299" i="31"/>
  <c r="F299" i="31" s="1"/>
  <c r="E300" i="31"/>
  <c r="F300" i="31" s="1"/>
  <c r="E301" i="31"/>
  <c r="F301" i="31" s="1"/>
  <c r="E302" i="31"/>
  <c r="F302" i="31" s="1"/>
  <c r="E303" i="31"/>
  <c r="F303" i="31" s="1"/>
  <c r="E304" i="31"/>
  <c r="F304" i="31" s="1"/>
  <c r="E305" i="31"/>
  <c r="F305" i="31" s="1"/>
  <c r="E306" i="31"/>
  <c r="F306" i="31" s="1"/>
  <c r="E307" i="31"/>
  <c r="F307" i="31" s="1"/>
  <c r="E308" i="31"/>
  <c r="F308" i="31" s="1"/>
  <c r="E309" i="31"/>
  <c r="F309" i="31" s="1"/>
  <c r="E310" i="31"/>
  <c r="F310" i="31" s="1"/>
  <c r="E311" i="31"/>
  <c r="F311" i="31" s="1"/>
  <c r="E312" i="31"/>
  <c r="F312" i="31" s="1"/>
  <c r="E313" i="31"/>
  <c r="F313" i="31" s="1"/>
  <c r="E314" i="31"/>
  <c r="F314" i="31" s="1"/>
  <c r="E315" i="31"/>
  <c r="F315" i="31" s="1"/>
  <c r="E316" i="31"/>
  <c r="F316" i="31" s="1"/>
  <c r="E317" i="31"/>
  <c r="F317" i="31" s="1"/>
  <c r="E318" i="31"/>
  <c r="F318" i="31" s="1"/>
  <c r="E319" i="31"/>
  <c r="F319" i="31" s="1"/>
  <c r="E320" i="31"/>
  <c r="F320" i="31" s="1"/>
  <c r="E321" i="31"/>
  <c r="F321" i="31" s="1"/>
  <c r="E322" i="31"/>
  <c r="F322" i="31" s="1"/>
  <c r="E323" i="31"/>
  <c r="F323" i="31" s="1"/>
  <c r="E324" i="31"/>
  <c r="F324" i="31" s="1"/>
  <c r="E325" i="31"/>
  <c r="F325" i="31" s="1"/>
  <c r="E326" i="31"/>
  <c r="F326" i="31" s="1"/>
  <c r="E327" i="31"/>
  <c r="F327" i="31" s="1"/>
  <c r="E328" i="31"/>
  <c r="F328" i="31" s="1"/>
  <c r="E329" i="31"/>
  <c r="F329" i="31" s="1"/>
  <c r="E330" i="31"/>
  <c r="F330" i="31" s="1"/>
  <c r="E331" i="31"/>
  <c r="F331" i="31" s="1"/>
  <c r="E332" i="31"/>
  <c r="F332" i="31" s="1"/>
  <c r="E333" i="31"/>
  <c r="F333" i="31" s="1"/>
  <c r="E334" i="31"/>
  <c r="F334" i="31" s="1"/>
  <c r="E335" i="31"/>
  <c r="F335" i="31" s="1"/>
  <c r="E336" i="31"/>
  <c r="F336" i="31" s="1"/>
  <c r="E337" i="31"/>
  <c r="F337" i="31" s="1"/>
  <c r="E338" i="31"/>
  <c r="F338" i="31" s="1"/>
  <c r="E339" i="31"/>
  <c r="F339" i="31" s="1"/>
  <c r="E340" i="31"/>
  <c r="F340" i="31" s="1"/>
  <c r="E341" i="31"/>
  <c r="F341" i="31" s="1"/>
  <c r="E342" i="31"/>
  <c r="F342" i="31" s="1"/>
  <c r="E343" i="31"/>
  <c r="F343" i="31" s="1"/>
  <c r="E344" i="31"/>
  <c r="F344" i="31" s="1"/>
  <c r="E345" i="31"/>
  <c r="F345" i="31" s="1"/>
  <c r="E346" i="31"/>
  <c r="F346" i="31" s="1"/>
  <c r="E347" i="31"/>
  <c r="F347" i="31" s="1"/>
  <c r="E348" i="31"/>
  <c r="F348" i="31" s="1"/>
  <c r="E349" i="31"/>
  <c r="F349" i="31" s="1"/>
  <c r="E350" i="31"/>
  <c r="F350" i="31" s="1"/>
  <c r="E351" i="31"/>
  <c r="F351" i="31" s="1"/>
  <c r="E352" i="31"/>
  <c r="F352" i="31" s="1"/>
  <c r="E353" i="31"/>
  <c r="F353" i="31" s="1"/>
  <c r="E354" i="31"/>
  <c r="F354" i="31" s="1"/>
  <c r="E355" i="31"/>
  <c r="F355" i="31" s="1"/>
  <c r="E356" i="31"/>
  <c r="F356" i="31" s="1"/>
  <c r="E357" i="31"/>
  <c r="F357" i="31" s="1"/>
  <c r="E358" i="31"/>
  <c r="F358" i="31" s="1"/>
  <c r="E359" i="31"/>
  <c r="F359" i="31" s="1"/>
  <c r="E360" i="31"/>
  <c r="F360" i="31" s="1"/>
  <c r="E361" i="31"/>
  <c r="F361" i="31" s="1"/>
  <c r="E362" i="31"/>
  <c r="F362" i="31" s="1"/>
  <c r="E363" i="31"/>
  <c r="F363" i="31" s="1"/>
  <c r="E364" i="31"/>
  <c r="F364" i="31" s="1"/>
  <c r="E365" i="31"/>
  <c r="F365" i="31" s="1"/>
  <c r="E366" i="31"/>
  <c r="F366" i="31" s="1"/>
  <c r="E367" i="31"/>
  <c r="F367" i="31" s="1"/>
  <c r="E368" i="31"/>
  <c r="F368" i="31" s="1"/>
  <c r="E369" i="31"/>
  <c r="F369" i="31" s="1"/>
  <c r="E370" i="31"/>
  <c r="F370" i="31" s="1"/>
  <c r="E371" i="31"/>
  <c r="F371" i="31" s="1"/>
  <c r="E372" i="31"/>
  <c r="F372" i="31" s="1"/>
  <c r="E373" i="31"/>
  <c r="F373" i="31" s="1"/>
  <c r="E374" i="31"/>
  <c r="F374" i="31" s="1"/>
  <c r="E375" i="31"/>
  <c r="F375" i="31" s="1"/>
  <c r="E376" i="31"/>
  <c r="F376" i="31" s="1"/>
  <c r="E377" i="31"/>
  <c r="F377" i="31" s="1"/>
  <c r="E378" i="31"/>
  <c r="F378" i="31" s="1"/>
  <c r="E379" i="31"/>
  <c r="F379" i="31" s="1"/>
  <c r="E380" i="31"/>
  <c r="F380" i="31" s="1"/>
  <c r="E381" i="31"/>
  <c r="F381" i="31" s="1"/>
  <c r="E382" i="31"/>
  <c r="F382" i="31" s="1"/>
  <c r="E383" i="31"/>
  <c r="F383" i="31" s="1"/>
  <c r="E384" i="31"/>
  <c r="F384" i="31" s="1"/>
  <c r="E385" i="31"/>
  <c r="F385" i="31" s="1"/>
  <c r="E386" i="31"/>
  <c r="F386" i="31" s="1"/>
  <c r="E387" i="31"/>
  <c r="F387" i="31" s="1"/>
  <c r="E388" i="31"/>
  <c r="F388" i="31" s="1"/>
  <c r="E389" i="31"/>
  <c r="F389" i="31" s="1"/>
  <c r="E390" i="31"/>
  <c r="F390" i="31" s="1"/>
  <c r="E391" i="31"/>
  <c r="F391" i="31" s="1"/>
  <c r="E392" i="31"/>
  <c r="F392" i="31" s="1"/>
  <c r="E393" i="31"/>
  <c r="F393" i="31" s="1"/>
  <c r="E394" i="31"/>
  <c r="F394" i="31" s="1"/>
  <c r="E395" i="31"/>
  <c r="F395" i="31" s="1"/>
  <c r="E396" i="31"/>
  <c r="F396" i="31" s="1"/>
  <c r="E397" i="31"/>
  <c r="F397" i="31" s="1"/>
  <c r="E398" i="31"/>
  <c r="F398" i="31" s="1"/>
  <c r="E399" i="31"/>
  <c r="F399" i="31" s="1"/>
  <c r="E400" i="31"/>
  <c r="F400" i="31" s="1"/>
  <c r="E401" i="31"/>
  <c r="F401" i="31" s="1"/>
  <c r="E402" i="31"/>
  <c r="F402" i="31" s="1"/>
  <c r="E403" i="31"/>
  <c r="F403" i="31" s="1"/>
  <c r="E404" i="31"/>
  <c r="F404" i="31" s="1"/>
  <c r="E405" i="31"/>
  <c r="F405" i="31" s="1"/>
  <c r="E406" i="31"/>
  <c r="F406" i="31" s="1"/>
  <c r="E407" i="31"/>
  <c r="F407" i="31" s="1"/>
  <c r="E408" i="31"/>
  <c r="F408" i="31" s="1"/>
  <c r="E409" i="31"/>
  <c r="F409" i="31" s="1"/>
  <c r="E410" i="31"/>
  <c r="F410" i="31" s="1"/>
  <c r="E411" i="31"/>
  <c r="F411" i="31" s="1"/>
  <c r="E412" i="31"/>
  <c r="F412" i="31" s="1"/>
  <c r="E413" i="31"/>
  <c r="F413" i="31" s="1"/>
  <c r="E414" i="31"/>
  <c r="F414" i="31" s="1"/>
  <c r="E415" i="31"/>
  <c r="F415" i="31" s="1"/>
  <c r="E416" i="31"/>
  <c r="F416" i="31" s="1"/>
  <c r="E417" i="31"/>
  <c r="F417" i="31" s="1"/>
  <c r="E418" i="31"/>
  <c r="F418" i="31" s="1"/>
  <c r="E419" i="31"/>
  <c r="F419" i="31" s="1"/>
  <c r="E420" i="31"/>
  <c r="F420" i="31" s="1"/>
  <c r="E421" i="31"/>
  <c r="F421" i="31" s="1"/>
  <c r="E422" i="31"/>
  <c r="F422" i="31" s="1"/>
  <c r="E423" i="31"/>
  <c r="F423" i="31" s="1"/>
  <c r="E424" i="31"/>
  <c r="F424" i="31" s="1"/>
  <c r="E425" i="31"/>
  <c r="F425" i="31" s="1"/>
  <c r="E426" i="31"/>
  <c r="F426" i="31" s="1"/>
  <c r="E427" i="31"/>
  <c r="F427" i="31" s="1"/>
  <c r="E428" i="31"/>
  <c r="F428" i="31" s="1"/>
  <c r="E429" i="31"/>
  <c r="F429" i="31" s="1"/>
  <c r="E430" i="31"/>
  <c r="F430" i="31" s="1"/>
  <c r="E431" i="31"/>
  <c r="F431" i="31" s="1"/>
  <c r="E432" i="31"/>
  <c r="F432" i="31" s="1"/>
  <c r="E433" i="31"/>
  <c r="F433" i="31" s="1"/>
  <c r="E434" i="31"/>
  <c r="F434" i="31" s="1"/>
  <c r="E435" i="31"/>
  <c r="F435" i="31" s="1"/>
  <c r="E436" i="31"/>
  <c r="F436" i="31" s="1"/>
  <c r="E437" i="31"/>
  <c r="F437" i="31" s="1"/>
  <c r="E438" i="31"/>
  <c r="F438" i="31" s="1"/>
  <c r="E439" i="31"/>
  <c r="F439" i="31" s="1"/>
  <c r="E440" i="31"/>
  <c r="F440" i="31" s="1"/>
  <c r="E441" i="31"/>
  <c r="F441" i="31" s="1"/>
  <c r="E442" i="31"/>
  <c r="F442" i="31" s="1"/>
  <c r="E443" i="31"/>
  <c r="F443" i="31" s="1"/>
  <c r="E444" i="31"/>
  <c r="F444" i="31" s="1"/>
  <c r="E445" i="31"/>
  <c r="F445" i="31" s="1"/>
  <c r="E446" i="31"/>
  <c r="F446" i="31" s="1"/>
  <c r="E447" i="31"/>
  <c r="F447" i="31" s="1"/>
  <c r="E448" i="31"/>
  <c r="F448" i="31" s="1"/>
  <c r="E449" i="31"/>
  <c r="F449" i="31" s="1"/>
  <c r="E450" i="31"/>
  <c r="F450" i="31" s="1"/>
  <c r="E451" i="31"/>
  <c r="F451" i="31" s="1"/>
  <c r="E452" i="31"/>
  <c r="F452" i="31" s="1"/>
  <c r="E453" i="31"/>
  <c r="F453" i="31" s="1"/>
  <c r="E454" i="31"/>
  <c r="F454" i="31" s="1"/>
  <c r="E455" i="31"/>
  <c r="F455" i="31" s="1"/>
  <c r="E456" i="31"/>
  <c r="F456" i="31" s="1"/>
  <c r="E457" i="31"/>
  <c r="F457" i="31" s="1"/>
  <c r="E458" i="31"/>
  <c r="F458" i="31" s="1"/>
  <c r="E459" i="31"/>
  <c r="F459" i="31" s="1"/>
  <c r="E460" i="31"/>
  <c r="F460" i="31" s="1"/>
  <c r="E461" i="31"/>
  <c r="F461" i="31" s="1"/>
  <c r="E462" i="31"/>
  <c r="F462" i="31" s="1"/>
  <c r="E463" i="31"/>
  <c r="F463" i="31" s="1"/>
  <c r="E464" i="31"/>
  <c r="F464" i="31" s="1"/>
  <c r="E465" i="31"/>
  <c r="F465" i="31" s="1"/>
  <c r="E466" i="31"/>
  <c r="F466" i="31" s="1"/>
  <c r="E467" i="31"/>
  <c r="F467" i="31" s="1"/>
  <c r="E468" i="31"/>
  <c r="F468" i="31" s="1"/>
  <c r="E469" i="31"/>
  <c r="F469" i="31" s="1"/>
  <c r="E470" i="31"/>
  <c r="F470" i="31" s="1"/>
  <c r="E471" i="31"/>
  <c r="F471" i="31" s="1"/>
  <c r="E472" i="31"/>
  <c r="F472" i="31" s="1"/>
  <c r="E473" i="31"/>
  <c r="F473" i="31" s="1"/>
  <c r="E474" i="31"/>
  <c r="F474" i="31" s="1"/>
  <c r="E475" i="31"/>
  <c r="F475" i="31" s="1"/>
  <c r="E476" i="31"/>
  <c r="F476" i="31" s="1"/>
  <c r="E477" i="31"/>
  <c r="F477" i="31" s="1"/>
  <c r="E478" i="31"/>
  <c r="F478" i="31" s="1"/>
  <c r="E479" i="31"/>
  <c r="F479" i="31" s="1"/>
  <c r="E480" i="31"/>
  <c r="F480" i="31" s="1"/>
  <c r="E481" i="31"/>
  <c r="F481" i="31" s="1"/>
  <c r="E482" i="31"/>
  <c r="F482" i="31" s="1"/>
  <c r="E483" i="31"/>
  <c r="F483" i="31" s="1"/>
  <c r="E484" i="31"/>
  <c r="F484" i="31" s="1"/>
  <c r="E485" i="31"/>
  <c r="F485" i="31" s="1"/>
  <c r="E486" i="31"/>
  <c r="F486" i="31" s="1"/>
  <c r="E487" i="31"/>
  <c r="F487" i="31" s="1"/>
  <c r="E488" i="31"/>
  <c r="F488" i="31" s="1"/>
  <c r="E489" i="31"/>
  <c r="F489" i="31" s="1"/>
  <c r="E490" i="31"/>
  <c r="F490" i="31" s="1"/>
  <c r="E491" i="31"/>
  <c r="F491" i="31" s="1"/>
  <c r="E492" i="31"/>
  <c r="F492" i="31" s="1"/>
  <c r="E493" i="31"/>
  <c r="F493" i="31" s="1"/>
  <c r="E494" i="31"/>
  <c r="F494" i="31" s="1"/>
  <c r="E495" i="31"/>
  <c r="F495" i="31" s="1"/>
  <c r="E496" i="31"/>
  <c r="F496" i="31" s="1"/>
  <c r="E497" i="31"/>
  <c r="F497" i="31" s="1"/>
  <c r="E498" i="31"/>
  <c r="F498" i="31" s="1"/>
  <c r="E499" i="31"/>
  <c r="F499" i="31" s="1"/>
  <c r="E500" i="31"/>
  <c r="F500" i="31" s="1"/>
  <c r="E501" i="31"/>
  <c r="F501" i="31" s="1"/>
  <c r="E502" i="31"/>
  <c r="F502" i="31" s="1"/>
  <c r="E503" i="31"/>
  <c r="F503" i="31" s="1"/>
  <c r="E504" i="31"/>
  <c r="F504" i="31" s="1"/>
  <c r="E505" i="31"/>
  <c r="F505" i="31" s="1"/>
  <c r="E506" i="31"/>
  <c r="F506" i="31" s="1"/>
  <c r="E507" i="31"/>
  <c r="F507" i="31" s="1"/>
  <c r="E508" i="31"/>
  <c r="F508" i="31" s="1"/>
  <c r="E509" i="31"/>
  <c r="F509" i="31" s="1"/>
  <c r="E510" i="31"/>
  <c r="F510" i="31" s="1"/>
  <c r="E511" i="31"/>
  <c r="F511" i="31" s="1"/>
  <c r="E512" i="31"/>
  <c r="F512" i="31" s="1"/>
  <c r="E513" i="31"/>
  <c r="F513" i="31" s="1"/>
  <c r="E514" i="31"/>
  <c r="F514" i="31" s="1"/>
  <c r="E515" i="31"/>
  <c r="F515" i="31" s="1"/>
  <c r="E516" i="31"/>
  <c r="F516" i="31" s="1"/>
  <c r="E517" i="31"/>
  <c r="F517" i="31" s="1"/>
  <c r="E518" i="31"/>
  <c r="F518" i="31" s="1"/>
  <c r="E519" i="31"/>
  <c r="F519" i="31" s="1"/>
  <c r="E520" i="31"/>
  <c r="F520" i="31" s="1"/>
  <c r="E521" i="31"/>
  <c r="F521" i="31" s="1"/>
  <c r="E522" i="31"/>
  <c r="F522" i="31" s="1"/>
  <c r="E523" i="31"/>
  <c r="F523" i="31" s="1"/>
  <c r="E524" i="31"/>
  <c r="F524" i="31" s="1"/>
  <c r="E525" i="31"/>
  <c r="F525" i="31" s="1"/>
  <c r="E526" i="31"/>
  <c r="F526" i="31" s="1"/>
  <c r="E527" i="31"/>
  <c r="F527" i="31" s="1"/>
  <c r="E528" i="31"/>
  <c r="F528" i="31" s="1"/>
  <c r="E529" i="31"/>
  <c r="F529" i="31" s="1"/>
  <c r="E530" i="31"/>
  <c r="F530" i="31" s="1"/>
  <c r="E531" i="31"/>
  <c r="F531" i="31" s="1"/>
  <c r="E532" i="31"/>
  <c r="F532" i="31" s="1"/>
  <c r="E533" i="31"/>
  <c r="F533" i="31" s="1"/>
  <c r="E534" i="31"/>
  <c r="F534" i="31" s="1"/>
  <c r="E535" i="31"/>
  <c r="F535" i="31" s="1"/>
  <c r="E536" i="31"/>
  <c r="F536" i="31" s="1"/>
  <c r="E537" i="31"/>
  <c r="F537" i="31" s="1"/>
  <c r="E538" i="31"/>
  <c r="F538" i="31" s="1"/>
  <c r="E539" i="31"/>
  <c r="F539" i="31" s="1"/>
  <c r="E540" i="31"/>
  <c r="F540" i="31" s="1"/>
  <c r="E541" i="31"/>
  <c r="F541" i="31" s="1"/>
  <c r="E542" i="31"/>
  <c r="F542" i="31" s="1"/>
  <c r="E543" i="31"/>
  <c r="F543" i="31" s="1"/>
  <c r="E544" i="31"/>
  <c r="F544" i="31" s="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D114" i="31"/>
  <c r="D115" i="31"/>
  <c r="D116" i="31"/>
  <c r="D117" i="31"/>
  <c r="D118" i="31"/>
  <c r="D119" i="31"/>
  <c r="D120" i="31"/>
  <c r="D121" i="31"/>
  <c r="D122" i="31"/>
  <c r="D123" i="31"/>
  <c r="D124" i="31"/>
  <c r="D125" i="31"/>
  <c r="D126" i="31"/>
  <c r="D127" i="31"/>
  <c r="D128" i="31"/>
  <c r="D129" i="31"/>
  <c r="D130" i="31"/>
  <c r="D131" i="31"/>
  <c r="D132" i="31"/>
  <c r="D133" i="31"/>
  <c r="D134" i="31"/>
  <c r="D135" i="31"/>
  <c r="D136" i="31"/>
  <c r="D137" i="31"/>
  <c r="D138" i="31"/>
  <c r="D139" i="31"/>
  <c r="D140" i="31"/>
  <c r="D141" i="31"/>
  <c r="D142" i="31"/>
  <c r="D143" i="31"/>
  <c r="D144" i="31"/>
  <c r="D145" i="31"/>
  <c r="D146" i="31"/>
  <c r="D147" i="31"/>
  <c r="D148" i="31"/>
  <c r="D149" i="31"/>
  <c r="D150" i="31"/>
  <c r="D151" i="31"/>
  <c r="D152" i="31"/>
  <c r="D153" i="31"/>
  <c r="D154" i="31"/>
  <c r="D155" i="31"/>
  <c r="D156" i="31"/>
  <c r="D157" i="31"/>
  <c r="D158" i="31"/>
  <c r="D159" i="31"/>
  <c r="D160" i="31"/>
  <c r="D161" i="31"/>
  <c r="D162" i="31"/>
  <c r="D163" i="31"/>
  <c r="D164" i="31"/>
  <c r="D165" i="31"/>
  <c r="D166" i="31"/>
  <c r="D167" i="31"/>
  <c r="D168" i="31"/>
  <c r="D169" i="31"/>
  <c r="D170" i="31"/>
  <c r="D171" i="31"/>
  <c r="D172" i="31"/>
  <c r="D173" i="31"/>
  <c r="D174" i="31"/>
  <c r="D175" i="31"/>
  <c r="D176" i="31"/>
  <c r="D177" i="31"/>
  <c r="D178" i="31"/>
  <c r="D179" i="31"/>
  <c r="D180" i="31"/>
  <c r="D181" i="31"/>
  <c r="D182" i="31"/>
  <c r="D183" i="31"/>
  <c r="D184" i="31"/>
  <c r="D185" i="31"/>
  <c r="D186" i="31"/>
  <c r="D187" i="31"/>
  <c r="D188" i="31"/>
  <c r="D189" i="31"/>
  <c r="D190" i="31"/>
  <c r="D191" i="31"/>
  <c r="D192" i="31"/>
  <c r="D193" i="31"/>
  <c r="D194" i="31"/>
  <c r="D195" i="31"/>
  <c r="D196" i="31"/>
  <c r="D197" i="31"/>
  <c r="D198" i="31"/>
  <c r="D199" i="31"/>
  <c r="D200" i="31"/>
  <c r="D201" i="31"/>
  <c r="D202" i="31"/>
  <c r="D203" i="31"/>
  <c r="D204" i="31"/>
  <c r="D205" i="31"/>
  <c r="D206" i="31"/>
  <c r="D207" i="31"/>
  <c r="D208" i="31"/>
  <c r="D209" i="31"/>
  <c r="D210" i="31"/>
  <c r="D211" i="31"/>
  <c r="D212" i="31"/>
  <c r="D213" i="31"/>
  <c r="D214" i="31"/>
  <c r="D215" i="31"/>
  <c r="D216" i="31"/>
  <c r="D217" i="31"/>
  <c r="D218" i="31"/>
  <c r="D219" i="31"/>
  <c r="D220" i="31"/>
  <c r="D221" i="31"/>
  <c r="D222" i="31"/>
  <c r="D223" i="31"/>
  <c r="D224" i="31"/>
  <c r="D225" i="31"/>
  <c r="D226" i="31"/>
  <c r="D227" i="31"/>
  <c r="D228" i="31"/>
  <c r="D229" i="31"/>
  <c r="D230" i="31"/>
  <c r="D231" i="31"/>
  <c r="D232" i="31"/>
  <c r="D233" i="31"/>
  <c r="D234" i="31"/>
  <c r="D235" i="31"/>
  <c r="D236" i="31"/>
  <c r="D237" i="31"/>
  <c r="D238" i="31"/>
  <c r="D239" i="31"/>
  <c r="D240" i="31"/>
  <c r="D241" i="31"/>
  <c r="D242" i="31"/>
  <c r="D243" i="31"/>
  <c r="D244" i="31"/>
  <c r="D245" i="31"/>
  <c r="D246" i="31"/>
  <c r="D247" i="31"/>
  <c r="D248" i="31"/>
  <c r="D249" i="31"/>
  <c r="D250" i="31"/>
  <c r="D251" i="31"/>
  <c r="D252" i="31"/>
  <c r="D253" i="31"/>
  <c r="D254" i="31"/>
  <c r="D255" i="31"/>
  <c r="D256" i="31"/>
  <c r="D257" i="31"/>
  <c r="D258" i="31"/>
  <c r="D259" i="31"/>
  <c r="D260" i="31"/>
  <c r="D261" i="31"/>
  <c r="D262" i="31"/>
  <c r="D263" i="31"/>
  <c r="D264" i="31"/>
  <c r="D265" i="31"/>
  <c r="D266" i="31"/>
  <c r="D267" i="31"/>
  <c r="D268" i="31"/>
  <c r="D269" i="31"/>
  <c r="D270" i="31"/>
  <c r="D271" i="31"/>
  <c r="D272" i="31"/>
  <c r="D273" i="31"/>
  <c r="D274" i="31"/>
  <c r="D275" i="31"/>
  <c r="D276" i="31"/>
  <c r="D277" i="31"/>
  <c r="D278" i="31"/>
  <c r="D279" i="31"/>
  <c r="D280" i="31"/>
  <c r="D281" i="31"/>
  <c r="D282" i="31"/>
  <c r="D283" i="31"/>
  <c r="D284" i="31"/>
  <c r="D285" i="31"/>
  <c r="D286" i="31"/>
  <c r="D287" i="31"/>
  <c r="D288" i="31"/>
  <c r="D289" i="31"/>
  <c r="D290" i="31"/>
  <c r="D291" i="31"/>
  <c r="D292" i="31"/>
  <c r="D293" i="31"/>
  <c r="D294" i="31"/>
  <c r="D295" i="31"/>
  <c r="D296" i="31"/>
  <c r="D297" i="31"/>
  <c r="D298" i="31"/>
  <c r="D299" i="31"/>
  <c r="D300" i="31"/>
  <c r="D301" i="31"/>
  <c r="D302" i="31"/>
  <c r="D303" i="31"/>
  <c r="D304" i="31"/>
  <c r="D305" i="31"/>
  <c r="D306" i="31"/>
  <c r="D307" i="31"/>
  <c r="D308" i="31"/>
  <c r="D309" i="31"/>
  <c r="D310" i="31"/>
  <c r="D311" i="31"/>
  <c r="D312" i="31"/>
  <c r="D313" i="31"/>
  <c r="D314" i="31"/>
  <c r="D315" i="31"/>
  <c r="D316" i="31"/>
  <c r="D317" i="31"/>
  <c r="D318" i="31"/>
  <c r="D319" i="31"/>
  <c r="D320" i="31"/>
  <c r="D321" i="31"/>
  <c r="D322" i="31"/>
  <c r="D323" i="31"/>
  <c r="D324" i="31"/>
  <c r="D325" i="31"/>
  <c r="D326" i="31"/>
  <c r="D327" i="31"/>
  <c r="D328" i="31"/>
  <c r="D329" i="31"/>
  <c r="D330" i="31"/>
  <c r="D331" i="31"/>
  <c r="D332" i="31"/>
  <c r="D333" i="31"/>
  <c r="D334" i="31"/>
  <c r="D335" i="31"/>
  <c r="D336" i="31"/>
  <c r="D337" i="31"/>
  <c r="D338" i="31"/>
  <c r="D339" i="31"/>
  <c r="D340" i="31"/>
  <c r="D341" i="31"/>
  <c r="D342" i="31"/>
  <c r="D343" i="31"/>
  <c r="D344" i="31"/>
  <c r="D345" i="31"/>
  <c r="D346" i="31"/>
  <c r="D347" i="31"/>
  <c r="D348" i="31"/>
  <c r="D349" i="31"/>
  <c r="D350" i="31"/>
  <c r="D351" i="31"/>
  <c r="D352" i="31"/>
  <c r="D353" i="31"/>
  <c r="D354" i="31"/>
  <c r="D355" i="31"/>
  <c r="D356" i="31"/>
  <c r="D357" i="31"/>
  <c r="D358" i="31"/>
  <c r="D359" i="31"/>
  <c r="D360" i="31"/>
  <c r="D361" i="31"/>
  <c r="D362" i="31"/>
  <c r="D363" i="31"/>
  <c r="D364" i="31"/>
  <c r="D365" i="31"/>
  <c r="D366" i="31"/>
  <c r="D367" i="31"/>
  <c r="D368" i="31"/>
  <c r="D369" i="31"/>
  <c r="D370" i="31"/>
  <c r="D371" i="31"/>
  <c r="D372" i="31"/>
  <c r="D373" i="31"/>
  <c r="D374" i="31"/>
  <c r="D375" i="31"/>
  <c r="D376" i="31"/>
  <c r="D377" i="31"/>
  <c r="D378" i="31"/>
  <c r="D379" i="31"/>
  <c r="D380" i="31"/>
  <c r="D381" i="31"/>
  <c r="D382" i="31"/>
  <c r="D383" i="31"/>
  <c r="D384" i="31"/>
  <c r="D385" i="31"/>
  <c r="D386" i="31"/>
  <c r="D387" i="31"/>
  <c r="D388" i="31"/>
  <c r="D389" i="31"/>
  <c r="D390" i="31"/>
  <c r="D391" i="31"/>
  <c r="D392" i="31"/>
  <c r="D393" i="31"/>
  <c r="D394" i="31"/>
  <c r="D395" i="31"/>
  <c r="D396" i="31"/>
  <c r="D397" i="31"/>
  <c r="D398" i="31"/>
  <c r="D399" i="31"/>
  <c r="D400" i="31"/>
  <c r="D401" i="31"/>
  <c r="D402" i="31"/>
  <c r="D403" i="31"/>
  <c r="D404" i="31"/>
  <c r="D405" i="31"/>
  <c r="D406" i="31"/>
  <c r="D407" i="31"/>
  <c r="D408" i="31"/>
  <c r="D409" i="31"/>
  <c r="D410" i="31"/>
  <c r="D411" i="31"/>
  <c r="D412" i="31"/>
  <c r="D413" i="31"/>
  <c r="D414" i="31"/>
  <c r="D415" i="31"/>
  <c r="D416" i="31"/>
  <c r="D417" i="31"/>
  <c r="D418" i="31"/>
  <c r="D419" i="31"/>
  <c r="D420" i="31"/>
  <c r="D421" i="31"/>
  <c r="D422" i="31"/>
  <c r="D423" i="31"/>
  <c r="D424" i="31"/>
  <c r="D425" i="31"/>
  <c r="D426" i="31"/>
  <c r="D427" i="31"/>
  <c r="D428" i="31"/>
  <c r="D429" i="31"/>
  <c r="D430" i="31"/>
  <c r="D431" i="31"/>
  <c r="D432" i="31"/>
  <c r="D433" i="31"/>
  <c r="D434" i="31"/>
  <c r="D435" i="31"/>
  <c r="D436" i="31"/>
  <c r="D437" i="31"/>
  <c r="D438" i="31"/>
  <c r="D439" i="31"/>
  <c r="D440" i="31"/>
  <c r="D441" i="31"/>
  <c r="D442" i="31"/>
  <c r="D443" i="31"/>
  <c r="D444" i="31"/>
  <c r="D445" i="31"/>
  <c r="D446" i="31"/>
  <c r="D447" i="31"/>
  <c r="D448" i="31"/>
  <c r="D449" i="31"/>
  <c r="D450" i="31"/>
  <c r="D451" i="31"/>
  <c r="D452" i="31"/>
  <c r="D453" i="31"/>
  <c r="D454" i="31"/>
  <c r="D455" i="31"/>
  <c r="D456" i="31"/>
  <c r="D457" i="31"/>
  <c r="D458" i="31"/>
  <c r="D459" i="31"/>
  <c r="D460" i="31"/>
  <c r="D461" i="31"/>
  <c r="D462" i="31"/>
  <c r="D463" i="31"/>
  <c r="D464" i="31"/>
  <c r="D465" i="31"/>
  <c r="D466" i="31"/>
  <c r="D467" i="31"/>
  <c r="D468" i="31"/>
  <c r="D469" i="31"/>
  <c r="D470" i="31"/>
  <c r="D471" i="31"/>
  <c r="D472" i="31"/>
  <c r="D473" i="31"/>
  <c r="D474" i="31"/>
  <c r="D475" i="31"/>
  <c r="D476" i="31"/>
  <c r="D477" i="31"/>
  <c r="D478" i="31"/>
  <c r="D479" i="31"/>
  <c r="D480" i="31"/>
  <c r="D481" i="31"/>
  <c r="D482" i="31"/>
  <c r="D483" i="31"/>
  <c r="D484" i="31"/>
  <c r="D485" i="31"/>
  <c r="D486" i="31"/>
  <c r="D487" i="31"/>
  <c r="D488" i="31"/>
  <c r="D489" i="31"/>
  <c r="D490" i="31"/>
  <c r="D491" i="31"/>
  <c r="D492" i="31"/>
  <c r="D493" i="31"/>
  <c r="D494" i="31"/>
  <c r="D495" i="31"/>
  <c r="D496" i="31"/>
  <c r="D497" i="31"/>
  <c r="D498" i="31"/>
  <c r="D499" i="31"/>
  <c r="D500" i="31"/>
  <c r="D501" i="31"/>
  <c r="D502" i="31"/>
  <c r="D503" i="31"/>
  <c r="D504" i="31"/>
  <c r="D505" i="31"/>
  <c r="D506" i="31"/>
  <c r="D507" i="31"/>
  <c r="D508" i="31"/>
  <c r="D509" i="31"/>
  <c r="D510" i="31"/>
  <c r="D511" i="31"/>
  <c r="D512" i="31"/>
  <c r="D513" i="31"/>
  <c r="D514" i="31"/>
  <c r="D515" i="31"/>
  <c r="D516" i="31"/>
  <c r="D517" i="31"/>
  <c r="D518" i="31"/>
  <c r="D519" i="31"/>
  <c r="D520" i="31"/>
  <c r="D521" i="31"/>
  <c r="D522" i="31"/>
  <c r="D523" i="31"/>
  <c r="D524" i="31"/>
  <c r="D525" i="31"/>
  <c r="D526" i="31"/>
  <c r="D527" i="31"/>
  <c r="D528" i="31"/>
  <c r="D529" i="31"/>
  <c r="D530" i="31"/>
  <c r="D531" i="31"/>
  <c r="D532" i="31"/>
  <c r="D533" i="31"/>
  <c r="D534" i="31"/>
  <c r="D535" i="31"/>
  <c r="D536" i="31"/>
  <c r="D537" i="31"/>
  <c r="D538" i="31"/>
  <c r="D539" i="31"/>
  <c r="D540" i="31"/>
  <c r="D541" i="31"/>
  <c r="D542" i="31"/>
  <c r="D543" i="31"/>
  <c r="D544" i="31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67" i="31"/>
  <c r="C68" i="31"/>
  <c r="C69" i="31"/>
  <c r="C70" i="31"/>
  <c r="C71" i="31"/>
  <c r="C72" i="31"/>
  <c r="C73" i="31"/>
  <c r="C74" i="31"/>
  <c r="C75" i="31"/>
  <c r="C76" i="31"/>
  <c r="C77" i="31"/>
  <c r="C78" i="31"/>
  <c r="C79" i="31"/>
  <c r="C80" i="31"/>
  <c r="C81" i="31"/>
  <c r="C82" i="31"/>
  <c r="C83" i="31"/>
  <c r="C84" i="31"/>
  <c r="C85" i="31"/>
  <c r="C86" i="31"/>
  <c r="C87" i="31"/>
  <c r="C88" i="31"/>
  <c r="C89" i="31"/>
  <c r="C90" i="31"/>
  <c r="C91" i="31"/>
  <c r="C92" i="31"/>
  <c r="C93" i="31"/>
  <c r="C94" i="31"/>
  <c r="C95" i="31"/>
  <c r="C96" i="31"/>
  <c r="C97" i="31"/>
  <c r="C98" i="31"/>
  <c r="C99" i="31"/>
  <c r="C100" i="31"/>
  <c r="C101" i="31"/>
  <c r="C102" i="31"/>
  <c r="C103" i="31"/>
  <c r="C104" i="31"/>
  <c r="C105" i="31"/>
  <c r="C106" i="31"/>
  <c r="C107" i="31"/>
  <c r="C108" i="31"/>
  <c r="C109" i="31"/>
  <c r="C110" i="31"/>
  <c r="C111" i="31"/>
  <c r="C112" i="31"/>
  <c r="C113" i="31"/>
  <c r="C114" i="31"/>
  <c r="C115" i="31"/>
  <c r="C116" i="31"/>
  <c r="C117" i="31"/>
  <c r="C118" i="31"/>
  <c r="C119" i="31"/>
  <c r="C120" i="31"/>
  <c r="C121" i="31"/>
  <c r="C122" i="31"/>
  <c r="C123" i="31"/>
  <c r="C124" i="31"/>
  <c r="C125" i="31"/>
  <c r="C126" i="31"/>
  <c r="C127" i="31"/>
  <c r="C128" i="31"/>
  <c r="C129" i="31"/>
  <c r="C130" i="31"/>
  <c r="C131" i="31"/>
  <c r="C132" i="31"/>
  <c r="C133" i="31"/>
  <c r="C134" i="31"/>
  <c r="C135" i="31"/>
  <c r="C136" i="31"/>
  <c r="C137" i="31"/>
  <c r="C138" i="31"/>
  <c r="C139" i="31"/>
  <c r="C140" i="31"/>
  <c r="C141" i="31"/>
  <c r="C142" i="31"/>
  <c r="C143" i="31"/>
  <c r="C144" i="31"/>
  <c r="C145" i="31"/>
  <c r="C146" i="31"/>
  <c r="C147" i="31"/>
  <c r="C148" i="31"/>
  <c r="C149" i="31"/>
  <c r="C150" i="31"/>
  <c r="C151" i="31"/>
  <c r="C152" i="31"/>
  <c r="C153" i="31"/>
  <c r="C154" i="31"/>
  <c r="C155" i="31"/>
  <c r="C156" i="31"/>
  <c r="C157" i="31"/>
  <c r="C158" i="31"/>
  <c r="C159" i="31"/>
  <c r="C160" i="31"/>
  <c r="C161" i="31"/>
  <c r="C162" i="31"/>
  <c r="C163" i="31"/>
  <c r="C164" i="31"/>
  <c r="C165" i="31"/>
  <c r="C166" i="31"/>
  <c r="C167" i="31"/>
  <c r="C168" i="31"/>
  <c r="C169" i="31"/>
  <c r="C170" i="31"/>
  <c r="C171" i="31"/>
  <c r="C172" i="31"/>
  <c r="C173" i="31"/>
  <c r="C174" i="31"/>
  <c r="C175" i="31"/>
  <c r="C176" i="31"/>
  <c r="C177" i="31"/>
  <c r="C178" i="31"/>
  <c r="C179" i="31"/>
  <c r="C180" i="31"/>
  <c r="C181" i="31"/>
  <c r="C182" i="31"/>
  <c r="C183" i="31"/>
  <c r="C184" i="31"/>
  <c r="C185" i="31"/>
  <c r="C186" i="31"/>
  <c r="C187" i="31"/>
  <c r="C188" i="31"/>
  <c r="C189" i="31"/>
  <c r="C190" i="31"/>
  <c r="C191" i="31"/>
  <c r="C192" i="31"/>
  <c r="C193" i="31"/>
  <c r="C194" i="31"/>
  <c r="C195" i="31"/>
  <c r="C196" i="31"/>
  <c r="C197" i="31"/>
  <c r="C198" i="31"/>
  <c r="C199" i="31"/>
  <c r="C200" i="31"/>
  <c r="C201" i="31"/>
  <c r="C202" i="31"/>
  <c r="C203" i="31"/>
  <c r="C204" i="31"/>
  <c r="C205" i="31"/>
  <c r="C206" i="31"/>
  <c r="C207" i="31"/>
  <c r="C208" i="31"/>
  <c r="C209" i="31"/>
  <c r="C210" i="31"/>
  <c r="C211" i="31"/>
  <c r="C212" i="31"/>
  <c r="C213" i="31"/>
  <c r="C214" i="31"/>
  <c r="C215" i="31"/>
  <c r="C216" i="31"/>
  <c r="C217" i="31"/>
  <c r="C218" i="31"/>
  <c r="C219" i="31"/>
  <c r="C220" i="31"/>
  <c r="C221" i="31"/>
  <c r="C222" i="31"/>
  <c r="C223" i="31"/>
  <c r="C224" i="31"/>
  <c r="C225" i="31"/>
  <c r="C226" i="31"/>
  <c r="C227" i="31"/>
  <c r="C228" i="31"/>
  <c r="C229" i="31"/>
  <c r="C230" i="31"/>
  <c r="C231" i="31"/>
  <c r="C232" i="31"/>
  <c r="C233" i="31"/>
  <c r="C234" i="31"/>
  <c r="C235" i="31"/>
  <c r="C236" i="31"/>
  <c r="C237" i="31"/>
  <c r="C238" i="31"/>
  <c r="C239" i="31"/>
  <c r="C240" i="31"/>
  <c r="C241" i="31"/>
  <c r="C242" i="31"/>
  <c r="C243" i="31"/>
  <c r="C244" i="31"/>
  <c r="C245" i="31"/>
  <c r="C246" i="31"/>
  <c r="C247" i="31"/>
  <c r="C248" i="31"/>
  <c r="C249" i="31"/>
  <c r="C250" i="31"/>
  <c r="C251" i="31"/>
  <c r="C252" i="31"/>
  <c r="C253" i="31"/>
  <c r="C254" i="31"/>
  <c r="C255" i="31"/>
  <c r="C256" i="31"/>
  <c r="C257" i="31"/>
  <c r="C258" i="31"/>
  <c r="C259" i="31"/>
  <c r="C260" i="31"/>
  <c r="C261" i="31"/>
  <c r="C262" i="31"/>
  <c r="C263" i="31"/>
  <c r="C264" i="31"/>
  <c r="C265" i="31"/>
  <c r="C266" i="31"/>
  <c r="C267" i="31"/>
  <c r="C268" i="31"/>
  <c r="C269" i="31"/>
  <c r="C270" i="31"/>
  <c r="C271" i="31"/>
  <c r="C272" i="31"/>
  <c r="C273" i="31"/>
  <c r="C274" i="31"/>
  <c r="C275" i="31"/>
  <c r="C276" i="31"/>
  <c r="C277" i="31"/>
  <c r="C278" i="31"/>
  <c r="C279" i="31"/>
  <c r="C280" i="31"/>
  <c r="C281" i="31"/>
  <c r="C282" i="31"/>
  <c r="C283" i="31"/>
  <c r="C284" i="31"/>
  <c r="C285" i="31"/>
  <c r="C286" i="31"/>
  <c r="C287" i="31"/>
  <c r="C288" i="31"/>
  <c r="C289" i="31"/>
  <c r="C290" i="31"/>
  <c r="C291" i="31"/>
  <c r="C292" i="31"/>
  <c r="C293" i="31"/>
  <c r="C294" i="31"/>
  <c r="C295" i="31"/>
  <c r="C296" i="31"/>
  <c r="C297" i="31"/>
  <c r="C298" i="31"/>
  <c r="C299" i="31"/>
  <c r="C300" i="31"/>
  <c r="C301" i="31"/>
  <c r="C302" i="31"/>
  <c r="C303" i="31"/>
  <c r="C304" i="31"/>
  <c r="C305" i="31"/>
  <c r="C306" i="31"/>
  <c r="C307" i="31"/>
  <c r="C308" i="31"/>
  <c r="C309" i="31"/>
  <c r="C310" i="31"/>
  <c r="C311" i="31"/>
  <c r="C312" i="31"/>
  <c r="C313" i="31"/>
  <c r="C314" i="31"/>
  <c r="C315" i="31"/>
  <c r="C316" i="31"/>
  <c r="C317" i="31"/>
  <c r="C318" i="31"/>
  <c r="C319" i="31"/>
  <c r="C320" i="31"/>
  <c r="C321" i="31"/>
  <c r="C322" i="31"/>
  <c r="C323" i="31"/>
  <c r="C324" i="31"/>
  <c r="C325" i="31"/>
  <c r="C326" i="31"/>
  <c r="C327" i="31"/>
  <c r="C328" i="31"/>
  <c r="C329" i="31"/>
  <c r="C330" i="31"/>
  <c r="C331" i="31"/>
  <c r="C332" i="31"/>
  <c r="C333" i="31"/>
  <c r="C334" i="31"/>
  <c r="C335" i="31"/>
  <c r="C336" i="31"/>
  <c r="C337" i="31"/>
  <c r="C338" i="31"/>
  <c r="C339" i="31"/>
  <c r="C340" i="31"/>
  <c r="C341" i="31"/>
  <c r="C342" i="31"/>
  <c r="C343" i="31"/>
  <c r="C344" i="31"/>
  <c r="C345" i="31"/>
  <c r="C346" i="31"/>
  <c r="C347" i="31"/>
  <c r="C348" i="31"/>
  <c r="C349" i="31"/>
  <c r="C350" i="31"/>
  <c r="C351" i="31"/>
  <c r="C352" i="31"/>
  <c r="C353" i="31"/>
  <c r="C354" i="31"/>
  <c r="C355" i="31"/>
  <c r="C356" i="31"/>
  <c r="C357" i="31"/>
  <c r="C358" i="31"/>
  <c r="C359" i="31"/>
  <c r="C360" i="31"/>
  <c r="C361" i="31"/>
  <c r="C362" i="31"/>
  <c r="C363" i="31"/>
  <c r="C364" i="31"/>
  <c r="C365" i="31"/>
  <c r="C366" i="31"/>
  <c r="C367" i="31"/>
  <c r="C368" i="31"/>
  <c r="C369" i="31"/>
  <c r="C370" i="31"/>
  <c r="C371" i="31"/>
  <c r="C372" i="31"/>
  <c r="C373" i="31"/>
  <c r="C374" i="31"/>
  <c r="C375" i="31"/>
  <c r="C376" i="31"/>
  <c r="C377" i="31"/>
  <c r="C378" i="31"/>
  <c r="C379" i="31"/>
  <c r="C380" i="31"/>
  <c r="C381" i="31"/>
  <c r="C382" i="31"/>
  <c r="C383" i="31"/>
  <c r="C384" i="31"/>
  <c r="C385" i="31"/>
  <c r="C386" i="31"/>
  <c r="C387" i="31"/>
  <c r="C388" i="31"/>
  <c r="C389" i="31"/>
  <c r="C390" i="31"/>
  <c r="C391" i="31"/>
  <c r="C392" i="31"/>
  <c r="C393" i="31"/>
  <c r="C394" i="31"/>
  <c r="C395" i="31"/>
  <c r="C396" i="31"/>
  <c r="C397" i="31"/>
  <c r="C398" i="31"/>
  <c r="C399" i="31"/>
  <c r="C400" i="31"/>
  <c r="C401" i="31"/>
  <c r="C402" i="31"/>
  <c r="C403" i="31"/>
  <c r="C404" i="31"/>
  <c r="C405" i="31"/>
  <c r="C406" i="31"/>
  <c r="C407" i="31"/>
  <c r="C408" i="31"/>
  <c r="C409" i="31"/>
  <c r="C410" i="31"/>
  <c r="C411" i="31"/>
  <c r="C412" i="31"/>
  <c r="C413" i="31"/>
  <c r="C414" i="31"/>
  <c r="C415" i="31"/>
  <c r="C416" i="31"/>
  <c r="C417" i="31"/>
  <c r="C418" i="31"/>
  <c r="C419" i="31"/>
  <c r="C420" i="31"/>
  <c r="C421" i="31"/>
  <c r="C422" i="31"/>
  <c r="C423" i="31"/>
  <c r="C424" i="31"/>
  <c r="C425" i="31"/>
  <c r="C426" i="31"/>
  <c r="C427" i="31"/>
  <c r="C428" i="31"/>
  <c r="C429" i="31"/>
  <c r="C430" i="31"/>
  <c r="C431" i="31"/>
  <c r="C432" i="31"/>
  <c r="C433" i="31"/>
  <c r="C434" i="31"/>
  <c r="C435" i="31"/>
  <c r="C436" i="31"/>
  <c r="C437" i="31"/>
  <c r="C438" i="31"/>
  <c r="C439" i="31"/>
  <c r="C440" i="31"/>
  <c r="C441" i="31"/>
  <c r="C442" i="31"/>
  <c r="C443" i="31"/>
  <c r="C444" i="31"/>
  <c r="C445" i="31"/>
  <c r="C446" i="31"/>
  <c r="C447" i="31"/>
  <c r="C448" i="31"/>
  <c r="C449" i="31"/>
  <c r="C450" i="31"/>
  <c r="C451" i="31"/>
  <c r="C452" i="31"/>
  <c r="C453" i="31"/>
  <c r="C454" i="31"/>
  <c r="C455" i="31"/>
  <c r="C456" i="31"/>
  <c r="C457" i="31"/>
  <c r="C458" i="31"/>
  <c r="C459" i="31"/>
  <c r="C460" i="31"/>
  <c r="C461" i="31"/>
  <c r="C462" i="31"/>
  <c r="C463" i="31"/>
  <c r="C464" i="31"/>
  <c r="C465" i="31"/>
  <c r="C466" i="31"/>
  <c r="C467" i="31"/>
  <c r="C468" i="31"/>
  <c r="C469" i="31"/>
  <c r="C470" i="31"/>
  <c r="C471" i="31"/>
  <c r="C472" i="31"/>
  <c r="C473" i="31"/>
  <c r="C474" i="31"/>
  <c r="C475" i="31"/>
  <c r="C476" i="31"/>
  <c r="C477" i="31"/>
  <c r="C478" i="31"/>
  <c r="C479" i="31"/>
  <c r="C480" i="31"/>
  <c r="C481" i="31"/>
  <c r="C482" i="31"/>
  <c r="C483" i="31"/>
  <c r="C484" i="31"/>
  <c r="C485" i="31"/>
  <c r="C486" i="31"/>
  <c r="C487" i="31"/>
  <c r="C488" i="31"/>
  <c r="C489" i="31"/>
  <c r="C490" i="31"/>
  <c r="C491" i="31"/>
  <c r="C492" i="31"/>
  <c r="C493" i="31"/>
  <c r="C494" i="31"/>
  <c r="C495" i="31"/>
  <c r="C496" i="31"/>
  <c r="C497" i="31"/>
  <c r="C498" i="31"/>
  <c r="C499" i="31"/>
  <c r="C500" i="31"/>
  <c r="C501" i="31"/>
  <c r="C502" i="31"/>
  <c r="C503" i="31"/>
  <c r="C504" i="31"/>
  <c r="C505" i="31"/>
  <c r="C506" i="31"/>
  <c r="C507" i="31"/>
  <c r="C508" i="31"/>
  <c r="C509" i="31"/>
  <c r="C510" i="31"/>
  <c r="C511" i="31"/>
  <c r="C512" i="31"/>
  <c r="C513" i="31"/>
  <c r="C514" i="31"/>
  <c r="C515" i="31"/>
  <c r="C516" i="31"/>
  <c r="C517" i="31"/>
  <c r="C518" i="31"/>
  <c r="C519" i="31"/>
  <c r="C520" i="31"/>
  <c r="C521" i="31"/>
  <c r="C522" i="31"/>
  <c r="C523" i="31"/>
  <c r="C524" i="31"/>
  <c r="C525" i="31"/>
  <c r="C526" i="31"/>
  <c r="C527" i="31"/>
  <c r="C528" i="31"/>
  <c r="C529" i="31"/>
  <c r="C530" i="31"/>
  <c r="C531" i="31"/>
  <c r="C532" i="31"/>
  <c r="C533" i="31"/>
  <c r="C534" i="31"/>
  <c r="C535" i="31"/>
  <c r="C536" i="31"/>
  <c r="C537" i="31"/>
  <c r="C538" i="31"/>
  <c r="C539" i="31"/>
  <c r="C540" i="31"/>
  <c r="C541" i="31"/>
  <c r="C542" i="31"/>
  <c r="C543" i="31"/>
  <c r="C544" i="31"/>
  <c r="E2" i="31"/>
  <c r="F2" i="31" s="1"/>
  <c r="D2" i="31"/>
  <c r="C2" i="31"/>
  <c r="F11" i="30"/>
  <c r="F31" i="30"/>
  <c r="F67" i="30"/>
  <c r="F111" i="30"/>
  <c r="F143" i="30"/>
  <c r="F175" i="30"/>
  <c r="F207" i="30"/>
  <c r="F239" i="30"/>
  <c r="F271" i="30"/>
  <c r="F303" i="30"/>
  <c r="F335" i="30"/>
  <c r="F406" i="30"/>
  <c r="F470" i="30"/>
  <c r="F534" i="30"/>
  <c r="F589" i="30"/>
  <c r="F590" i="30"/>
  <c r="F591" i="30"/>
  <c r="F592" i="30"/>
  <c r="F593" i="30"/>
  <c r="F594" i="30"/>
  <c r="F595" i="30"/>
  <c r="F596" i="30"/>
  <c r="F597" i="30"/>
  <c r="F598" i="30"/>
  <c r="F599" i="30"/>
  <c r="F600" i="30"/>
  <c r="F601" i="30"/>
  <c r="F602" i="30"/>
  <c r="F603" i="30"/>
  <c r="F604" i="30"/>
  <c r="F605" i="30"/>
  <c r="F606" i="30"/>
  <c r="F607" i="30"/>
  <c r="F608" i="30"/>
  <c r="F609" i="30"/>
  <c r="F610" i="30"/>
  <c r="F611" i="30"/>
  <c r="F612" i="30"/>
  <c r="F613" i="30"/>
  <c r="F614" i="30"/>
  <c r="F615" i="30"/>
  <c r="F616" i="30"/>
  <c r="F617" i="30"/>
  <c r="F618" i="30"/>
  <c r="F619" i="30"/>
  <c r="F620" i="30"/>
  <c r="F621" i="30"/>
  <c r="F622" i="30"/>
  <c r="F623" i="30"/>
  <c r="F624" i="30"/>
  <c r="F625" i="30"/>
  <c r="F626" i="30"/>
  <c r="F627" i="30"/>
  <c r="F628" i="30"/>
  <c r="F629" i="30"/>
  <c r="F630" i="30"/>
  <c r="F631" i="30"/>
  <c r="F632" i="30"/>
  <c r="F633" i="30"/>
  <c r="F634" i="30"/>
  <c r="F635" i="30"/>
  <c r="F636" i="30"/>
  <c r="F637" i="30"/>
  <c r="F638" i="30"/>
  <c r="F639" i="30"/>
  <c r="F640" i="30"/>
  <c r="F641" i="30"/>
  <c r="F642" i="30"/>
  <c r="E3" i="30"/>
  <c r="F3" i="30" s="1"/>
  <c r="E4" i="30"/>
  <c r="F4" i="30" s="1"/>
  <c r="E5" i="30"/>
  <c r="F5" i="30" s="1"/>
  <c r="E6" i="30"/>
  <c r="F6" i="30" s="1"/>
  <c r="E7" i="30"/>
  <c r="F7" i="30" s="1"/>
  <c r="E8" i="30"/>
  <c r="F8" i="30" s="1"/>
  <c r="E9" i="30"/>
  <c r="F9" i="30" s="1"/>
  <c r="E10" i="30"/>
  <c r="F10" i="30" s="1"/>
  <c r="E11" i="30"/>
  <c r="E12" i="30"/>
  <c r="F12" i="30" s="1"/>
  <c r="E13" i="30"/>
  <c r="F13" i="30" s="1"/>
  <c r="E14" i="30"/>
  <c r="F14" i="30" s="1"/>
  <c r="E15" i="30"/>
  <c r="F15" i="30" s="1"/>
  <c r="E16" i="30"/>
  <c r="F16" i="30" s="1"/>
  <c r="E17" i="30"/>
  <c r="F17" i="30" s="1"/>
  <c r="E18" i="30"/>
  <c r="F18" i="30" s="1"/>
  <c r="E19" i="30"/>
  <c r="F19" i="30" s="1"/>
  <c r="E20" i="30"/>
  <c r="F20" i="30" s="1"/>
  <c r="E21" i="30"/>
  <c r="F21" i="30" s="1"/>
  <c r="E22" i="30"/>
  <c r="F22" i="30" s="1"/>
  <c r="E23" i="30"/>
  <c r="F23" i="30" s="1"/>
  <c r="E24" i="30"/>
  <c r="F24" i="30" s="1"/>
  <c r="E25" i="30"/>
  <c r="F25" i="30" s="1"/>
  <c r="E26" i="30"/>
  <c r="F26" i="30" s="1"/>
  <c r="E27" i="30"/>
  <c r="F27" i="30" s="1"/>
  <c r="E28" i="30"/>
  <c r="F28" i="30" s="1"/>
  <c r="E29" i="30"/>
  <c r="F29" i="30" s="1"/>
  <c r="E30" i="30"/>
  <c r="F30" i="30" s="1"/>
  <c r="E31" i="30"/>
  <c r="E32" i="30"/>
  <c r="F32" i="30" s="1"/>
  <c r="E33" i="30"/>
  <c r="F33" i="30" s="1"/>
  <c r="E34" i="30"/>
  <c r="F34" i="30" s="1"/>
  <c r="E35" i="30"/>
  <c r="F35" i="30" s="1"/>
  <c r="E36" i="30"/>
  <c r="F36" i="30" s="1"/>
  <c r="E37" i="30"/>
  <c r="F37" i="30" s="1"/>
  <c r="E38" i="30"/>
  <c r="F38" i="30" s="1"/>
  <c r="E39" i="30"/>
  <c r="F39" i="30" s="1"/>
  <c r="E40" i="30"/>
  <c r="F40" i="30" s="1"/>
  <c r="E41" i="30"/>
  <c r="F41" i="30" s="1"/>
  <c r="E42" i="30"/>
  <c r="F42" i="30" s="1"/>
  <c r="E43" i="30"/>
  <c r="F43" i="30" s="1"/>
  <c r="E44" i="30"/>
  <c r="F44" i="30" s="1"/>
  <c r="E45" i="30"/>
  <c r="F45" i="30" s="1"/>
  <c r="E46" i="30"/>
  <c r="F46" i="30" s="1"/>
  <c r="E47" i="30"/>
  <c r="F47" i="30" s="1"/>
  <c r="E48" i="30"/>
  <c r="F48" i="30" s="1"/>
  <c r="E49" i="30"/>
  <c r="F49" i="30" s="1"/>
  <c r="E50" i="30"/>
  <c r="F50" i="30" s="1"/>
  <c r="E51" i="30"/>
  <c r="F51" i="30" s="1"/>
  <c r="E52" i="30"/>
  <c r="F52" i="30" s="1"/>
  <c r="E53" i="30"/>
  <c r="F53" i="30" s="1"/>
  <c r="E54" i="30"/>
  <c r="F54" i="30" s="1"/>
  <c r="E55" i="30"/>
  <c r="F55" i="30" s="1"/>
  <c r="E56" i="30"/>
  <c r="F56" i="30" s="1"/>
  <c r="E57" i="30"/>
  <c r="F57" i="30" s="1"/>
  <c r="E58" i="30"/>
  <c r="F58" i="30" s="1"/>
  <c r="E59" i="30"/>
  <c r="F59" i="30" s="1"/>
  <c r="E60" i="30"/>
  <c r="F60" i="30" s="1"/>
  <c r="E61" i="30"/>
  <c r="F61" i="30" s="1"/>
  <c r="E62" i="30"/>
  <c r="F62" i="30" s="1"/>
  <c r="E63" i="30"/>
  <c r="F63" i="30" s="1"/>
  <c r="E64" i="30"/>
  <c r="F64" i="30" s="1"/>
  <c r="E65" i="30"/>
  <c r="F65" i="30" s="1"/>
  <c r="E66" i="30"/>
  <c r="F66" i="30" s="1"/>
  <c r="E67" i="30"/>
  <c r="E68" i="30"/>
  <c r="F68" i="30" s="1"/>
  <c r="E69" i="30"/>
  <c r="F69" i="30" s="1"/>
  <c r="E70" i="30"/>
  <c r="F70" i="30" s="1"/>
  <c r="E71" i="30"/>
  <c r="F71" i="30" s="1"/>
  <c r="E72" i="30"/>
  <c r="F72" i="30" s="1"/>
  <c r="E73" i="30"/>
  <c r="F73" i="30" s="1"/>
  <c r="E74" i="30"/>
  <c r="F74" i="30" s="1"/>
  <c r="E75" i="30"/>
  <c r="F75" i="30" s="1"/>
  <c r="E76" i="30"/>
  <c r="F76" i="30" s="1"/>
  <c r="E77" i="30"/>
  <c r="F77" i="30" s="1"/>
  <c r="E78" i="30"/>
  <c r="F78" i="30" s="1"/>
  <c r="E79" i="30"/>
  <c r="F79" i="30" s="1"/>
  <c r="E80" i="30"/>
  <c r="F80" i="30" s="1"/>
  <c r="E81" i="30"/>
  <c r="F81" i="30" s="1"/>
  <c r="E82" i="30"/>
  <c r="F82" i="30" s="1"/>
  <c r="E83" i="30"/>
  <c r="F83" i="30" s="1"/>
  <c r="E84" i="30"/>
  <c r="F84" i="30" s="1"/>
  <c r="E85" i="30"/>
  <c r="F85" i="30" s="1"/>
  <c r="E86" i="30"/>
  <c r="F86" i="30" s="1"/>
  <c r="E87" i="30"/>
  <c r="F87" i="30" s="1"/>
  <c r="E88" i="30"/>
  <c r="F88" i="30" s="1"/>
  <c r="E89" i="30"/>
  <c r="F89" i="30" s="1"/>
  <c r="E90" i="30"/>
  <c r="F90" i="30" s="1"/>
  <c r="E91" i="30"/>
  <c r="F91" i="30" s="1"/>
  <c r="E92" i="30"/>
  <c r="F92" i="30" s="1"/>
  <c r="E93" i="30"/>
  <c r="F93" i="30" s="1"/>
  <c r="E94" i="30"/>
  <c r="F94" i="30" s="1"/>
  <c r="E95" i="30"/>
  <c r="F95" i="30" s="1"/>
  <c r="E96" i="30"/>
  <c r="F96" i="30" s="1"/>
  <c r="E97" i="30"/>
  <c r="F97" i="30" s="1"/>
  <c r="E98" i="30"/>
  <c r="F98" i="30" s="1"/>
  <c r="E99" i="30"/>
  <c r="F99" i="30" s="1"/>
  <c r="E100" i="30"/>
  <c r="F100" i="30" s="1"/>
  <c r="E101" i="30"/>
  <c r="F101" i="30" s="1"/>
  <c r="E102" i="30"/>
  <c r="F102" i="30" s="1"/>
  <c r="E103" i="30"/>
  <c r="F103" i="30" s="1"/>
  <c r="E104" i="30"/>
  <c r="F104" i="30" s="1"/>
  <c r="E105" i="30"/>
  <c r="F105" i="30" s="1"/>
  <c r="E106" i="30"/>
  <c r="F106" i="30" s="1"/>
  <c r="E107" i="30"/>
  <c r="F107" i="30" s="1"/>
  <c r="E108" i="30"/>
  <c r="F108" i="30" s="1"/>
  <c r="E109" i="30"/>
  <c r="F109" i="30" s="1"/>
  <c r="E110" i="30"/>
  <c r="F110" i="30" s="1"/>
  <c r="E111" i="30"/>
  <c r="E112" i="30"/>
  <c r="F112" i="30" s="1"/>
  <c r="E113" i="30"/>
  <c r="F113" i="30" s="1"/>
  <c r="E114" i="30"/>
  <c r="F114" i="30" s="1"/>
  <c r="E115" i="30"/>
  <c r="F115" i="30" s="1"/>
  <c r="E116" i="30"/>
  <c r="F116" i="30" s="1"/>
  <c r="E117" i="30"/>
  <c r="F117" i="30" s="1"/>
  <c r="E118" i="30"/>
  <c r="F118" i="30" s="1"/>
  <c r="E119" i="30"/>
  <c r="F119" i="30" s="1"/>
  <c r="E120" i="30"/>
  <c r="F120" i="30" s="1"/>
  <c r="E121" i="30"/>
  <c r="F121" i="30" s="1"/>
  <c r="E122" i="30"/>
  <c r="F122" i="30" s="1"/>
  <c r="E123" i="30"/>
  <c r="F123" i="30" s="1"/>
  <c r="E124" i="30"/>
  <c r="F124" i="30" s="1"/>
  <c r="E125" i="30"/>
  <c r="F125" i="30" s="1"/>
  <c r="E126" i="30"/>
  <c r="F126" i="30" s="1"/>
  <c r="E127" i="30"/>
  <c r="F127" i="30" s="1"/>
  <c r="E128" i="30"/>
  <c r="F128" i="30" s="1"/>
  <c r="E129" i="30"/>
  <c r="F129" i="30" s="1"/>
  <c r="E130" i="30"/>
  <c r="F130" i="30" s="1"/>
  <c r="E131" i="30"/>
  <c r="F131" i="30" s="1"/>
  <c r="E132" i="30"/>
  <c r="F132" i="30" s="1"/>
  <c r="E133" i="30"/>
  <c r="F133" i="30" s="1"/>
  <c r="E134" i="30"/>
  <c r="F134" i="30" s="1"/>
  <c r="E135" i="30"/>
  <c r="F135" i="30" s="1"/>
  <c r="E136" i="30"/>
  <c r="F136" i="30" s="1"/>
  <c r="E137" i="30"/>
  <c r="F137" i="30" s="1"/>
  <c r="E138" i="30"/>
  <c r="F138" i="30" s="1"/>
  <c r="E139" i="30"/>
  <c r="F139" i="30" s="1"/>
  <c r="E140" i="30"/>
  <c r="F140" i="30" s="1"/>
  <c r="E141" i="30"/>
  <c r="F141" i="30" s="1"/>
  <c r="E142" i="30"/>
  <c r="F142" i="30" s="1"/>
  <c r="E143" i="30"/>
  <c r="E144" i="30"/>
  <c r="F144" i="30" s="1"/>
  <c r="E145" i="30"/>
  <c r="F145" i="30" s="1"/>
  <c r="E146" i="30"/>
  <c r="F146" i="30" s="1"/>
  <c r="E147" i="30"/>
  <c r="F147" i="30" s="1"/>
  <c r="E148" i="30"/>
  <c r="F148" i="30" s="1"/>
  <c r="E149" i="30"/>
  <c r="F149" i="30" s="1"/>
  <c r="E150" i="30"/>
  <c r="F150" i="30" s="1"/>
  <c r="E151" i="30"/>
  <c r="F151" i="30" s="1"/>
  <c r="E152" i="30"/>
  <c r="F152" i="30" s="1"/>
  <c r="E153" i="30"/>
  <c r="F153" i="30" s="1"/>
  <c r="E154" i="30"/>
  <c r="F154" i="30" s="1"/>
  <c r="E155" i="30"/>
  <c r="F155" i="30" s="1"/>
  <c r="E156" i="30"/>
  <c r="F156" i="30" s="1"/>
  <c r="E157" i="30"/>
  <c r="F157" i="30" s="1"/>
  <c r="E158" i="30"/>
  <c r="F158" i="30" s="1"/>
  <c r="E159" i="30"/>
  <c r="F159" i="30" s="1"/>
  <c r="E160" i="30"/>
  <c r="F160" i="30" s="1"/>
  <c r="E161" i="30"/>
  <c r="F161" i="30" s="1"/>
  <c r="E162" i="30"/>
  <c r="F162" i="30" s="1"/>
  <c r="E163" i="30"/>
  <c r="F163" i="30" s="1"/>
  <c r="E164" i="30"/>
  <c r="F164" i="30" s="1"/>
  <c r="E165" i="30"/>
  <c r="F165" i="30" s="1"/>
  <c r="E166" i="30"/>
  <c r="F166" i="30" s="1"/>
  <c r="E167" i="30"/>
  <c r="F167" i="30" s="1"/>
  <c r="E168" i="30"/>
  <c r="F168" i="30" s="1"/>
  <c r="E169" i="30"/>
  <c r="F169" i="30" s="1"/>
  <c r="E170" i="30"/>
  <c r="F170" i="30" s="1"/>
  <c r="E171" i="30"/>
  <c r="F171" i="30" s="1"/>
  <c r="E172" i="30"/>
  <c r="F172" i="30" s="1"/>
  <c r="E173" i="30"/>
  <c r="F173" i="30" s="1"/>
  <c r="E174" i="30"/>
  <c r="F174" i="30" s="1"/>
  <c r="E175" i="30"/>
  <c r="E176" i="30"/>
  <c r="F176" i="30" s="1"/>
  <c r="E177" i="30"/>
  <c r="F177" i="30" s="1"/>
  <c r="E178" i="30"/>
  <c r="F178" i="30" s="1"/>
  <c r="E179" i="30"/>
  <c r="F179" i="30" s="1"/>
  <c r="E180" i="30"/>
  <c r="F180" i="30" s="1"/>
  <c r="E181" i="30"/>
  <c r="F181" i="30" s="1"/>
  <c r="E182" i="30"/>
  <c r="F182" i="30" s="1"/>
  <c r="E183" i="30"/>
  <c r="F183" i="30" s="1"/>
  <c r="E184" i="30"/>
  <c r="F184" i="30" s="1"/>
  <c r="E185" i="30"/>
  <c r="F185" i="30" s="1"/>
  <c r="E186" i="30"/>
  <c r="F186" i="30" s="1"/>
  <c r="E187" i="30"/>
  <c r="F187" i="30" s="1"/>
  <c r="E188" i="30"/>
  <c r="F188" i="30" s="1"/>
  <c r="E189" i="30"/>
  <c r="F189" i="30" s="1"/>
  <c r="E190" i="30"/>
  <c r="F190" i="30" s="1"/>
  <c r="E191" i="30"/>
  <c r="F191" i="30" s="1"/>
  <c r="E192" i="30"/>
  <c r="F192" i="30" s="1"/>
  <c r="E193" i="30"/>
  <c r="F193" i="30" s="1"/>
  <c r="E194" i="30"/>
  <c r="F194" i="30" s="1"/>
  <c r="E195" i="30"/>
  <c r="F195" i="30" s="1"/>
  <c r="E196" i="30"/>
  <c r="F196" i="30" s="1"/>
  <c r="E197" i="30"/>
  <c r="F197" i="30" s="1"/>
  <c r="E198" i="30"/>
  <c r="F198" i="30" s="1"/>
  <c r="E199" i="30"/>
  <c r="F199" i="30" s="1"/>
  <c r="E200" i="30"/>
  <c r="F200" i="30" s="1"/>
  <c r="E201" i="30"/>
  <c r="F201" i="30" s="1"/>
  <c r="E202" i="30"/>
  <c r="F202" i="30" s="1"/>
  <c r="E203" i="30"/>
  <c r="F203" i="30" s="1"/>
  <c r="E204" i="30"/>
  <c r="F204" i="30" s="1"/>
  <c r="E205" i="30"/>
  <c r="F205" i="30" s="1"/>
  <c r="E206" i="30"/>
  <c r="F206" i="30" s="1"/>
  <c r="E207" i="30"/>
  <c r="E208" i="30"/>
  <c r="F208" i="30" s="1"/>
  <c r="E209" i="30"/>
  <c r="F209" i="30" s="1"/>
  <c r="E210" i="30"/>
  <c r="F210" i="30" s="1"/>
  <c r="E211" i="30"/>
  <c r="F211" i="30" s="1"/>
  <c r="E212" i="30"/>
  <c r="F212" i="30" s="1"/>
  <c r="E213" i="30"/>
  <c r="F213" i="30" s="1"/>
  <c r="E214" i="30"/>
  <c r="F214" i="30" s="1"/>
  <c r="E215" i="30"/>
  <c r="F215" i="30" s="1"/>
  <c r="E216" i="30"/>
  <c r="F216" i="30" s="1"/>
  <c r="E217" i="30"/>
  <c r="F217" i="30" s="1"/>
  <c r="E218" i="30"/>
  <c r="F218" i="30" s="1"/>
  <c r="E219" i="30"/>
  <c r="F219" i="30" s="1"/>
  <c r="E220" i="30"/>
  <c r="F220" i="30" s="1"/>
  <c r="E221" i="30"/>
  <c r="F221" i="30" s="1"/>
  <c r="E222" i="30"/>
  <c r="F222" i="30" s="1"/>
  <c r="E223" i="30"/>
  <c r="F223" i="30" s="1"/>
  <c r="E224" i="30"/>
  <c r="F224" i="30" s="1"/>
  <c r="E225" i="30"/>
  <c r="F225" i="30" s="1"/>
  <c r="E226" i="30"/>
  <c r="F226" i="30" s="1"/>
  <c r="E227" i="30"/>
  <c r="F227" i="30" s="1"/>
  <c r="E228" i="30"/>
  <c r="F228" i="30" s="1"/>
  <c r="E229" i="30"/>
  <c r="F229" i="30" s="1"/>
  <c r="E230" i="30"/>
  <c r="F230" i="30" s="1"/>
  <c r="E231" i="30"/>
  <c r="F231" i="30" s="1"/>
  <c r="E232" i="30"/>
  <c r="F232" i="30" s="1"/>
  <c r="E233" i="30"/>
  <c r="F233" i="30" s="1"/>
  <c r="E234" i="30"/>
  <c r="F234" i="30" s="1"/>
  <c r="E235" i="30"/>
  <c r="F235" i="30" s="1"/>
  <c r="E236" i="30"/>
  <c r="F236" i="30" s="1"/>
  <c r="E237" i="30"/>
  <c r="F237" i="30" s="1"/>
  <c r="E238" i="30"/>
  <c r="F238" i="30" s="1"/>
  <c r="E239" i="30"/>
  <c r="E240" i="30"/>
  <c r="F240" i="30" s="1"/>
  <c r="E241" i="30"/>
  <c r="F241" i="30" s="1"/>
  <c r="E242" i="30"/>
  <c r="F242" i="30" s="1"/>
  <c r="E243" i="30"/>
  <c r="F243" i="30" s="1"/>
  <c r="E244" i="30"/>
  <c r="F244" i="30" s="1"/>
  <c r="E245" i="30"/>
  <c r="F245" i="30" s="1"/>
  <c r="E246" i="30"/>
  <c r="F246" i="30" s="1"/>
  <c r="E247" i="30"/>
  <c r="F247" i="30" s="1"/>
  <c r="E248" i="30"/>
  <c r="F248" i="30" s="1"/>
  <c r="E249" i="30"/>
  <c r="F249" i="30" s="1"/>
  <c r="E250" i="30"/>
  <c r="F250" i="30" s="1"/>
  <c r="E251" i="30"/>
  <c r="F251" i="30" s="1"/>
  <c r="E252" i="30"/>
  <c r="F252" i="30" s="1"/>
  <c r="E253" i="30"/>
  <c r="F253" i="30" s="1"/>
  <c r="E254" i="30"/>
  <c r="F254" i="30" s="1"/>
  <c r="E255" i="30"/>
  <c r="F255" i="30" s="1"/>
  <c r="E256" i="30"/>
  <c r="F256" i="30" s="1"/>
  <c r="E257" i="30"/>
  <c r="F257" i="30" s="1"/>
  <c r="E258" i="30"/>
  <c r="F258" i="30" s="1"/>
  <c r="E259" i="30"/>
  <c r="F259" i="30" s="1"/>
  <c r="E260" i="30"/>
  <c r="F260" i="30" s="1"/>
  <c r="E261" i="30"/>
  <c r="F261" i="30" s="1"/>
  <c r="E262" i="30"/>
  <c r="F262" i="30" s="1"/>
  <c r="E263" i="30"/>
  <c r="F263" i="30" s="1"/>
  <c r="E264" i="30"/>
  <c r="F264" i="30" s="1"/>
  <c r="E265" i="30"/>
  <c r="F265" i="30" s="1"/>
  <c r="E266" i="30"/>
  <c r="F266" i="30" s="1"/>
  <c r="E267" i="30"/>
  <c r="F267" i="30" s="1"/>
  <c r="E268" i="30"/>
  <c r="F268" i="30" s="1"/>
  <c r="E269" i="30"/>
  <c r="F269" i="30" s="1"/>
  <c r="E270" i="30"/>
  <c r="F270" i="30" s="1"/>
  <c r="E271" i="30"/>
  <c r="E272" i="30"/>
  <c r="F272" i="30" s="1"/>
  <c r="E273" i="30"/>
  <c r="F273" i="30" s="1"/>
  <c r="E274" i="30"/>
  <c r="F274" i="30" s="1"/>
  <c r="E275" i="30"/>
  <c r="F275" i="30" s="1"/>
  <c r="E276" i="30"/>
  <c r="F276" i="30" s="1"/>
  <c r="E277" i="30"/>
  <c r="F277" i="30" s="1"/>
  <c r="E278" i="30"/>
  <c r="F278" i="30" s="1"/>
  <c r="E279" i="30"/>
  <c r="F279" i="30" s="1"/>
  <c r="E280" i="30"/>
  <c r="F280" i="30" s="1"/>
  <c r="E281" i="30"/>
  <c r="F281" i="30" s="1"/>
  <c r="E282" i="30"/>
  <c r="F282" i="30" s="1"/>
  <c r="E283" i="30"/>
  <c r="F283" i="30" s="1"/>
  <c r="E284" i="30"/>
  <c r="F284" i="30" s="1"/>
  <c r="E285" i="30"/>
  <c r="F285" i="30" s="1"/>
  <c r="E286" i="30"/>
  <c r="F286" i="30" s="1"/>
  <c r="E287" i="30"/>
  <c r="F287" i="30" s="1"/>
  <c r="E288" i="30"/>
  <c r="F288" i="30" s="1"/>
  <c r="E289" i="30"/>
  <c r="F289" i="30" s="1"/>
  <c r="E290" i="30"/>
  <c r="F290" i="30" s="1"/>
  <c r="E291" i="30"/>
  <c r="F291" i="30" s="1"/>
  <c r="E292" i="30"/>
  <c r="F292" i="30" s="1"/>
  <c r="E293" i="30"/>
  <c r="F293" i="30" s="1"/>
  <c r="E294" i="30"/>
  <c r="F294" i="30" s="1"/>
  <c r="E295" i="30"/>
  <c r="F295" i="30" s="1"/>
  <c r="E296" i="30"/>
  <c r="F296" i="30" s="1"/>
  <c r="E297" i="30"/>
  <c r="F297" i="30" s="1"/>
  <c r="E298" i="30"/>
  <c r="F298" i="30" s="1"/>
  <c r="E299" i="30"/>
  <c r="F299" i="30" s="1"/>
  <c r="E300" i="30"/>
  <c r="F300" i="30" s="1"/>
  <c r="E301" i="30"/>
  <c r="F301" i="30" s="1"/>
  <c r="E302" i="30"/>
  <c r="F302" i="30" s="1"/>
  <c r="E303" i="30"/>
  <c r="E304" i="30"/>
  <c r="F304" i="30" s="1"/>
  <c r="E305" i="30"/>
  <c r="F305" i="30" s="1"/>
  <c r="E306" i="30"/>
  <c r="F306" i="30" s="1"/>
  <c r="E307" i="30"/>
  <c r="F307" i="30" s="1"/>
  <c r="E308" i="30"/>
  <c r="F308" i="30" s="1"/>
  <c r="E309" i="30"/>
  <c r="F309" i="30" s="1"/>
  <c r="E310" i="30"/>
  <c r="F310" i="30" s="1"/>
  <c r="E311" i="30"/>
  <c r="F311" i="30" s="1"/>
  <c r="E312" i="30"/>
  <c r="F312" i="30" s="1"/>
  <c r="E313" i="30"/>
  <c r="F313" i="30" s="1"/>
  <c r="E314" i="30"/>
  <c r="F314" i="30" s="1"/>
  <c r="E315" i="30"/>
  <c r="F315" i="30" s="1"/>
  <c r="E316" i="30"/>
  <c r="F316" i="30" s="1"/>
  <c r="E317" i="30"/>
  <c r="F317" i="30" s="1"/>
  <c r="E318" i="30"/>
  <c r="F318" i="30" s="1"/>
  <c r="E319" i="30"/>
  <c r="F319" i="30" s="1"/>
  <c r="E320" i="30"/>
  <c r="F320" i="30" s="1"/>
  <c r="E321" i="30"/>
  <c r="F321" i="30" s="1"/>
  <c r="E322" i="30"/>
  <c r="F322" i="30" s="1"/>
  <c r="E323" i="30"/>
  <c r="F323" i="30" s="1"/>
  <c r="E324" i="30"/>
  <c r="F324" i="30" s="1"/>
  <c r="E325" i="30"/>
  <c r="F325" i="30" s="1"/>
  <c r="E326" i="30"/>
  <c r="F326" i="30" s="1"/>
  <c r="E327" i="30"/>
  <c r="F327" i="30" s="1"/>
  <c r="E328" i="30"/>
  <c r="F328" i="30" s="1"/>
  <c r="E329" i="30"/>
  <c r="F329" i="30" s="1"/>
  <c r="E330" i="30"/>
  <c r="F330" i="30" s="1"/>
  <c r="E331" i="30"/>
  <c r="F331" i="30" s="1"/>
  <c r="E332" i="30"/>
  <c r="F332" i="30" s="1"/>
  <c r="E333" i="30"/>
  <c r="F333" i="30" s="1"/>
  <c r="E334" i="30"/>
  <c r="F334" i="30" s="1"/>
  <c r="E335" i="30"/>
  <c r="E336" i="30"/>
  <c r="F336" i="30" s="1"/>
  <c r="E337" i="30"/>
  <c r="F337" i="30" s="1"/>
  <c r="E338" i="30"/>
  <c r="F338" i="30" s="1"/>
  <c r="E339" i="30"/>
  <c r="F339" i="30" s="1"/>
  <c r="E340" i="30"/>
  <c r="F340" i="30" s="1"/>
  <c r="E341" i="30"/>
  <c r="F341" i="30" s="1"/>
  <c r="E342" i="30"/>
  <c r="F342" i="30" s="1"/>
  <c r="E343" i="30"/>
  <c r="F343" i="30" s="1"/>
  <c r="E344" i="30"/>
  <c r="F344" i="30" s="1"/>
  <c r="E345" i="30"/>
  <c r="F345" i="30" s="1"/>
  <c r="E346" i="30"/>
  <c r="F346" i="30" s="1"/>
  <c r="E347" i="30"/>
  <c r="F347" i="30" s="1"/>
  <c r="E348" i="30"/>
  <c r="F348" i="30" s="1"/>
  <c r="E349" i="30"/>
  <c r="F349" i="30" s="1"/>
  <c r="E350" i="30"/>
  <c r="F350" i="30" s="1"/>
  <c r="E351" i="30"/>
  <c r="F351" i="30" s="1"/>
  <c r="E352" i="30"/>
  <c r="F352" i="30" s="1"/>
  <c r="E353" i="30"/>
  <c r="F353" i="30" s="1"/>
  <c r="E354" i="30"/>
  <c r="F354" i="30" s="1"/>
  <c r="E355" i="30"/>
  <c r="F355" i="30" s="1"/>
  <c r="E356" i="30"/>
  <c r="F356" i="30" s="1"/>
  <c r="E357" i="30"/>
  <c r="F357" i="30" s="1"/>
  <c r="E358" i="30"/>
  <c r="F358" i="30" s="1"/>
  <c r="E359" i="30"/>
  <c r="F359" i="30" s="1"/>
  <c r="E360" i="30"/>
  <c r="F360" i="30" s="1"/>
  <c r="E361" i="30"/>
  <c r="F361" i="30" s="1"/>
  <c r="E362" i="30"/>
  <c r="F362" i="30" s="1"/>
  <c r="E363" i="30"/>
  <c r="F363" i="30" s="1"/>
  <c r="E364" i="30"/>
  <c r="F364" i="30" s="1"/>
  <c r="E365" i="30"/>
  <c r="F365" i="30" s="1"/>
  <c r="E366" i="30"/>
  <c r="F366" i="30" s="1"/>
  <c r="E367" i="30"/>
  <c r="F367" i="30" s="1"/>
  <c r="E368" i="30"/>
  <c r="F368" i="30" s="1"/>
  <c r="E369" i="30"/>
  <c r="F369" i="30" s="1"/>
  <c r="E370" i="30"/>
  <c r="F370" i="30" s="1"/>
  <c r="E371" i="30"/>
  <c r="F371" i="30" s="1"/>
  <c r="E372" i="30"/>
  <c r="F372" i="30" s="1"/>
  <c r="E373" i="30"/>
  <c r="F373" i="30" s="1"/>
  <c r="E374" i="30"/>
  <c r="F374" i="30" s="1"/>
  <c r="E375" i="30"/>
  <c r="F375" i="30" s="1"/>
  <c r="E376" i="30"/>
  <c r="F376" i="30" s="1"/>
  <c r="E377" i="30"/>
  <c r="F377" i="30" s="1"/>
  <c r="E378" i="30"/>
  <c r="F378" i="30" s="1"/>
  <c r="E379" i="30"/>
  <c r="F379" i="30" s="1"/>
  <c r="E380" i="30"/>
  <c r="F380" i="30" s="1"/>
  <c r="E381" i="30"/>
  <c r="F381" i="30" s="1"/>
  <c r="E382" i="30"/>
  <c r="F382" i="30" s="1"/>
  <c r="E383" i="30"/>
  <c r="F383" i="30" s="1"/>
  <c r="E384" i="30"/>
  <c r="F384" i="30" s="1"/>
  <c r="E385" i="30"/>
  <c r="F385" i="30" s="1"/>
  <c r="E386" i="30"/>
  <c r="F386" i="30" s="1"/>
  <c r="E387" i="30"/>
  <c r="F387" i="30" s="1"/>
  <c r="E388" i="30"/>
  <c r="F388" i="30" s="1"/>
  <c r="E389" i="30"/>
  <c r="F389" i="30" s="1"/>
  <c r="E390" i="30"/>
  <c r="F390" i="30" s="1"/>
  <c r="E391" i="30"/>
  <c r="F391" i="30" s="1"/>
  <c r="E392" i="30"/>
  <c r="F392" i="30" s="1"/>
  <c r="E393" i="30"/>
  <c r="F393" i="30" s="1"/>
  <c r="E394" i="30"/>
  <c r="F394" i="30" s="1"/>
  <c r="E395" i="30"/>
  <c r="F395" i="30" s="1"/>
  <c r="E396" i="30"/>
  <c r="F396" i="30" s="1"/>
  <c r="E397" i="30"/>
  <c r="F397" i="30" s="1"/>
  <c r="E398" i="30"/>
  <c r="F398" i="30" s="1"/>
  <c r="E399" i="30"/>
  <c r="F399" i="30" s="1"/>
  <c r="E400" i="30"/>
  <c r="F400" i="30" s="1"/>
  <c r="E401" i="30"/>
  <c r="F401" i="30" s="1"/>
  <c r="E402" i="30"/>
  <c r="F402" i="30" s="1"/>
  <c r="E403" i="30"/>
  <c r="F403" i="30" s="1"/>
  <c r="E404" i="30"/>
  <c r="F404" i="30" s="1"/>
  <c r="E405" i="30"/>
  <c r="F405" i="30" s="1"/>
  <c r="E406" i="30"/>
  <c r="E407" i="30"/>
  <c r="F407" i="30" s="1"/>
  <c r="E408" i="30"/>
  <c r="F408" i="30" s="1"/>
  <c r="E409" i="30"/>
  <c r="F409" i="30" s="1"/>
  <c r="E410" i="30"/>
  <c r="F410" i="30" s="1"/>
  <c r="E411" i="30"/>
  <c r="F411" i="30" s="1"/>
  <c r="E412" i="30"/>
  <c r="F412" i="30" s="1"/>
  <c r="E413" i="30"/>
  <c r="F413" i="30" s="1"/>
  <c r="E414" i="30"/>
  <c r="F414" i="30" s="1"/>
  <c r="E415" i="30"/>
  <c r="F415" i="30" s="1"/>
  <c r="E416" i="30"/>
  <c r="F416" i="30" s="1"/>
  <c r="E417" i="30"/>
  <c r="F417" i="30" s="1"/>
  <c r="E418" i="30"/>
  <c r="F418" i="30" s="1"/>
  <c r="E419" i="30"/>
  <c r="F419" i="30" s="1"/>
  <c r="E420" i="30"/>
  <c r="F420" i="30" s="1"/>
  <c r="E421" i="30"/>
  <c r="F421" i="30" s="1"/>
  <c r="E422" i="30"/>
  <c r="F422" i="30" s="1"/>
  <c r="E423" i="30"/>
  <c r="F423" i="30" s="1"/>
  <c r="E424" i="30"/>
  <c r="F424" i="30" s="1"/>
  <c r="E425" i="30"/>
  <c r="F425" i="30" s="1"/>
  <c r="E426" i="30"/>
  <c r="F426" i="30" s="1"/>
  <c r="E427" i="30"/>
  <c r="F427" i="30" s="1"/>
  <c r="E428" i="30"/>
  <c r="F428" i="30" s="1"/>
  <c r="E429" i="30"/>
  <c r="F429" i="30" s="1"/>
  <c r="E430" i="30"/>
  <c r="F430" i="30" s="1"/>
  <c r="E431" i="30"/>
  <c r="F431" i="30" s="1"/>
  <c r="E432" i="30"/>
  <c r="F432" i="30" s="1"/>
  <c r="E433" i="30"/>
  <c r="F433" i="30" s="1"/>
  <c r="E434" i="30"/>
  <c r="F434" i="30" s="1"/>
  <c r="E435" i="30"/>
  <c r="F435" i="30" s="1"/>
  <c r="E436" i="30"/>
  <c r="F436" i="30" s="1"/>
  <c r="E437" i="30"/>
  <c r="F437" i="30" s="1"/>
  <c r="E438" i="30"/>
  <c r="F438" i="30" s="1"/>
  <c r="E439" i="30"/>
  <c r="F439" i="30" s="1"/>
  <c r="E440" i="30"/>
  <c r="F440" i="30" s="1"/>
  <c r="E441" i="30"/>
  <c r="F441" i="30" s="1"/>
  <c r="E442" i="30"/>
  <c r="F442" i="30" s="1"/>
  <c r="E443" i="30"/>
  <c r="F443" i="30" s="1"/>
  <c r="E444" i="30"/>
  <c r="F444" i="30" s="1"/>
  <c r="E445" i="30"/>
  <c r="F445" i="30" s="1"/>
  <c r="E446" i="30"/>
  <c r="F446" i="30" s="1"/>
  <c r="E447" i="30"/>
  <c r="F447" i="30" s="1"/>
  <c r="E448" i="30"/>
  <c r="F448" i="30" s="1"/>
  <c r="E449" i="30"/>
  <c r="F449" i="30" s="1"/>
  <c r="E450" i="30"/>
  <c r="F450" i="30" s="1"/>
  <c r="E451" i="30"/>
  <c r="F451" i="30" s="1"/>
  <c r="E452" i="30"/>
  <c r="F452" i="30" s="1"/>
  <c r="E453" i="30"/>
  <c r="F453" i="30" s="1"/>
  <c r="E454" i="30"/>
  <c r="F454" i="30" s="1"/>
  <c r="E455" i="30"/>
  <c r="F455" i="30" s="1"/>
  <c r="E456" i="30"/>
  <c r="F456" i="30" s="1"/>
  <c r="E457" i="30"/>
  <c r="F457" i="30" s="1"/>
  <c r="E458" i="30"/>
  <c r="F458" i="30" s="1"/>
  <c r="E459" i="30"/>
  <c r="F459" i="30" s="1"/>
  <c r="E460" i="30"/>
  <c r="F460" i="30" s="1"/>
  <c r="E461" i="30"/>
  <c r="F461" i="30" s="1"/>
  <c r="E462" i="30"/>
  <c r="F462" i="30" s="1"/>
  <c r="E463" i="30"/>
  <c r="F463" i="30" s="1"/>
  <c r="E464" i="30"/>
  <c r="F464" i="30" s="1"/>
  <c r="E465" i="30"/>
  <c r="F465" i="30" s="1"/>
  <c r="E466" i="30"/>
  <c r="F466" i="30" s="1"/>
  <c r="E467" i="30"/>
  <c r="F467" i="30" s="1"/>
  <c r="E468" i="30"/>
  <c r="F468" i="30" s="1"/>
  <c r="E469" i="30"/>
  <c r="F469" i="30" s="1"/>
  <c r="E470" i="30"/>
  <c r="E471" i="30"/>
  <c r="F471" i="30" s="1"/>
  <c r="E472" i="30"/>
  <c r="F472" i="30" s="1"/>
  <c r="E473" i="30"/>
  <c r="F473" i="30" s="1"/>
  <c r="E474" i="30"/>
  <c r="F474" i="30" s="1"/>
  <c r="E475" i="30"/>
  <c r="F475" i="30" s="1"/>
  <c r="E476" i="30"/>
  <c r="F476" i="30" s="1"/>
  <c r="E477" i="30"/>
  <c r="F477" i="30" s="1"/>
  <c r="E478" i="30"/>
  <c r="F478" i="30" s="1"/>
  <c r="E479" i="30"/>
  <c r="F479" i="30" s="1"/>
  <c r="E480" i="30"/>
  <c r="F480" i="30" s="1"/>
  <c r="E481" i="30"/>
  <c r="F481" i="30" s="1"/>
  <c r="E482" i="30"/>
  <c r="F482" i="30" s="1"/>
  <c r="E483" i="30"/>
  <c r="F483" i="30" s="1"/>
  <c r="E484" i="30"/>
  <c r="F484" i="30" s="1"/>
  <c r="E485" i="30"/>
  <c r="F485" i="30" s="1"/>
  <c r="E486" i="30"/>
  <c r="F486" i="30" s="1"/>
  <c r="E487" i="30"/>
  <c r="F487" i="30" s="1"/>
  <c r="E488" i="30"/>
  <c r="F488" i="30" s="1"/>
  <c r="E489" i="30"/>
  <c r="F489" i="30" s="1"/>
  <c r="E490" i="30"/>
  <c r="F490" i="30" s="1"/>
  <c r="E491" i="30"/>
  <c r="F491" i="30" s="1"/>
  <c r="E492" i="30"/>
  <c r="F492" i="30" s="1"/>
  <c r="E493" i="30"/>
  <c r="F493" i="30" s="1"/>
  <c r="E494" i="30"/>
  <c r="F494" i="30" s="1"/>
  <c r="E495" i="30"/>
  <c r="F495" i="30" s="1"/>
  <c r="E496" i="30"/>
  <c r="F496" i="30" s="1"/>
  <c r="E497" i="30"/>
  <c r="F497" i="30" s="1"/>
  <c r="E498" i="30"/>
  <c r="F498" i="30" s="1"/>
  <c r="E499" i="30"/>
  <c r="F499" i="30" s="1"/>
  <c r="E500" i="30"/>
  <c r="F500" i="30" s="1"/>
  <c r="E501" i="30"/>
  <c r="F501" i="30" s="1"/>
  <c r="E502" i="30"/>
  <c r="F502" i="30" s="1"/>
  <c r="E503" i="30"/>
  <c r="F503" i="30" s="1"/>
  <c r="E504" i="30"/>
  <c r="F504" i="30" s="1"/>
  <c r="E505" i="30"/>
  <c r="F505" i="30" s="1"/>
  <c r="E506" i="30"/>
  <c r="F506" i="30" s="1"/>
  <c r="E507" i="30"/>
  <c r="F507" i="30" s="1"/>
  <c r="E508" i="30"/>
  <c r="F508" i="30" s="1"/>
  <c r="E509" i="30"/>
  <c r="F509" i="30" s="1"/>
  <c r="E510" i="30"/>
  <c r="F510" i="30" s="1"/>
  <c r="E511" i="30"/>
  <c r="F511" i="30" s="1"/>
  <c r="E512" i="30"/>
  <c r="F512" i="30" s="1"/>
  <c r="E513" i="30"/>
  <c r="F513" i="30" s="1"/>
  <c r="E514" i="30"/>
  <c r="F514" i="30" s="1"/>
  <c r="E515" i="30"/>
  <c r="F515" i="30" s="1"/>
  <c r="E516" i="30"/>
  <c r="F516" i="30" s="1"/>
  <c r="E517" i="30"/>
  <c r="F517" i="30" s="1"/>
  <c r="E518" i="30"/>
  <c r="F518" i="30" s="1"/>
  <c r="E519" i="30"/>
  <c r="F519" i="30" s="1"/>
  <c r="E520" i="30"/>
  <c r="F520" i="30" s="1"/>
  <c r="E521" i="30"/>
  <c r="F521" i="30" s="1"/>
  <c r="E522" i="30"/>
  <c r="F522" i="30" s="1"/>
  <c r="E523" i="30"/>
  <c r="F523" i="30" s="1"/>
  <c r="E524" i="30"/>
  <c r="F524" i="30" s="1"/>
  <c r="E525" i="30"/>
  <c r="F525" i="30" s="1"/>
  <c r="E526" i="30"/>
  <c r="F526" i="30" s="1"/>
  <c r="E527" i="30"/>
  <c r="F527" i="30" s="1"/>
  <c r="E528" i="30"/>
  <c r="F528" i="30" s="1"/>
  <c r="E529" i="30"/>
  <c r="F529" i="30" s="1"/>
  <c r="E530" i="30"/>
  <c r="F530" i="30" s="1"/>
  <c r="E531" i="30"/>
  <c r="F531" i="30" s="1"/>
  <c r="E532" i="30"/>
  <c r="F532" i="30" s="1"/>
  <c r="E533" i="30"/>
  <c r="F533" i="30" s="1"/>
  <c r="E534" i="30"/>
  <c r="E535" i="30"/>
  <c r="F535" i="30" s="1"/>
  <c r="E536" i="30"/>
  <c r="F536" i="30" s="1"/>
  <c r="E537" i="30"/>
  <c r="F537" i="30" s="1"/>
  <c r="E538" i="30"/>
  <c r="F538" i="30" s="1"/>
  <c r="E539" i="30"/>
  <c r="F539" i="30" s="1"/>
  <c r="E540" i="30"/>
  <c r="F540" i="30" s="1"/>
  <c r="E541" i="30"/>
  <c r="F541" i="30" s="1"/>
  <c r="E542" i="30"/>
  <c r="F542" i="30" s="1"/>
  <c r="E543" i="30"/>
  <c r="F543" i="30" s="1"/>
  <c r="E544" i="30"/>
  <c r="F544" i="30" s="1"/>
  <c r="E545" i="30"/>
  <c r="F545" i="30" s="1"/>
  <c r="E546" i="30"/>
  <c r="F546" i="30" s="1"/>
  <c r="E547" i="30"/>
  <c r="F547" i="30" s="1"/>
  <c r="E548" i="30"/>
  <c r="F548" i="30" s="1"/>
  <c r="E549" i="30"/>
  <c r="F549" i="30" s="1"/>
  <c r="E550" i="30"/>
  <c r="F550" i="30" s="1"/>
  <c r="E551" i="30"/>
  <c r="F551" i="30" s="1"/>
  <c r="E552" i="30"/>
  <c r="F552" i="30" s="1"/>
  <c r="E553" i="30"/>
  <c r="F553" i="30" s="1"/>
  <c r="E554" i="30"/>
  <c r="F554" i="30" s="1"/>
  <c r="E555" i="30"/>
  <c r="F555" i="30" s="1"/>
  <c r="E556" i="30"/>
  <c r="F556" i="30" s="1"/>
  <c r="E557" i="30"/>
  <c r="F557" i="30" s="1"/>
  <c r="E558" i="30"/>
  <c r="F558" i="30" s="1"/>
  <c r="E559" i="30"/>
  <c r="F559" i="30" s="1"/>
  <c r="E560" i="30"/>
  <c r="F560" i="30" s="1"/>
  <c r="E561" i="30"/>
  <c r="F561" i="30" s="1"/>
  <c r="E562" i="30"/>
  <c r="F562" i="30" s="1"/>
  <c r="E563" i="30"/>
  <c r="F563" i="30" s="1"/>
  <c r="E564" i="30"/>
  <c r="F564" i="30" s="1"/>
  <c r="E565" i="30"/>
  <c r="F565" i="30" s="1"/>
  <c r="E566" i="30"/>
  <c r="F566" i="30" s="1"/>
  <c r="E567" i="30"/>
  <c r="F567" i="30" s="1"/>
  <c r="E568" i="30"/>
  <c r="F568" i="30" s="1"/>
  <c r="E569" i="30"/>
  <c r="F569" i="30" s="1"/>
  <c r="E570" i="30"/>
  <c r="F570" i="30" s="1"/>
  <c r="E571" i="30"/>
  <c r="F571" i="30" s="1"/>
  <c r="E572" i="30"/>
  <c r="F572" i="30" s="1"/>
  <c r="E573" i="30"/>
  <c r="F573" i="30" s="1"/>
  <c r="E574" i="30"/>
  <c r="F574" i="30" s="1"/>
  <c r="E575" i="30"/>
  <c r="F575" i="30" s="1"/>
  <c r="E576" i="30"/>
  <c r="F576" i="30" s="1"/>
  <c r="E577" i="30"/>
  <c r="F577" i="30" s="1"/>
  <c r="E578" i="30"/>
  <c r="F578" i="30" s="1"/>
  <c r="E579" i="30"/>
  <c r="F579" i="30" s="1"/>
  <c r="E580" i="30"/>
  <c r="F580" i="30" s="1"/>
  <c r="E581" i="30"/>
  <c r="F581" i="30" s="1"/>
  <c r="E582" i="30"/>
  <c r="F582" i="30" s="1"/>
  <c r="E583" i="30"/>
  <c r="F583" i="30" s="1"/>
  <c r="E584" i="30"/>
  <c r="F584" i="30" s="1"/>
  <c r="E585" i="30"/>
  <c r="F585" i="30" s="1"/>
  <c r="E586" i="30"/>
  <c r="F586" i="30" s="1"/>
  <c r="E587" i="30"/>
  <c r="F587" i="30" s="1"/>
  <c r="E588" i="30"/>
  <c r="F588" i="30" s="1"/>
  <c r="E589" i="30"/>
  <c r="E590" i="30"/>
  <c r="E591" i="30"/>
  <c r="E592" i="30"/>
  <c r="E593" i="30"/>
  <c r="E594" i="30"/>
  <c r="E595" i="30"/>
  <c r="E596" i="30"/>
  <c r="E597" i="30"/>
  <c r="E598" i="30"/>
  <c r="E599" i="30"/>
  <c r="E600" i="30"/>
  <c r="E601" i="30"/>
  <c r="E602" i="30"/>
  <c r="E603" i="30"/>
  <c r="E604" i="30"/>
  <c r="E605" i="30"/>
  <c r="E606" i="30"/>
  <c r="E607" i="30"/>
  <c r="E608" i="30"/>
  <c r="E609" i="30"/>
  <c r="E610" i="30"/>
  <c r="E611" i="30"/>
  <c r="E612" i="30"/>
  <c r="E613" i="30"/>
  <c r="E614" i="30"/>
  <c r="E615" i="30"/>
  <c r="E616" i="30"/>
  <c r="E617" i="30"/>
  <c r="E618" i="30"/>
  <c r="E619" i="30"/>
  <c r="E620" i="30"/>
  <c r="E621" i="30"/>
  <c r="E622" i="30"/>
  <c r="E623" i="30"/>
  <c r="E624" i="30"/>
  <c r="E625" i="30"/>
  <c r="E626" i="30"/>
  <c r="E627" i="30"/>
  <c r="E628" i="30"/>
  <c r="E629" i="30"/>
  <c r="E630" i="30"/>
  <c r="E631" i="30"/>
  <c r="E632" i="30"/>
  <c r="E633" i="30"/>
  <c r="E634" i="30"/>
  <c r="E635" i="30"/>
  <c r="E636" i="30"/>
  <c r="E637" i="30"/>
  <c r="E638" i="30"/>
  <c r="E639" i="30"/>
  <c r="E640" i="30"/>
  <c r="E641" i="30"/>
  <c r="E64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D251" i="30"/>
  <c r="D252" i="30"/>
  <c r="D253" i="30"/>
  <c r="D254" i="30"/>
  <c r="D255" i="30"/>
  <c r="D256" i="30"/>
  <c r="D257" i="30"/>
  <c r="D258" i="30"/>
  <c r="D259" i="30"/>
  <c r="D260" i="30"/>
  <c r="D261" i="30"/>
  <c r="D262" i="30"/>
  <c r="D263" i="30"/>
  <c r="D264" i="30"/>
  <c r="D265" i="30"/>
  <c r="D266" i="30"/>
  <c r="D267" i="30"/>
  <c r="D268" i="30"/>
  <c r="D269" i="30"/>
  <c r="D270" i="30"/>
  <c r="D271" i="30"/>
  <c r="D272" i="30"/>
  <c r="D273" i="30"/>
  <c r="D274" i="30"/>
  <c r="D275" i="30"/>
  <c r="D276" i="30"/>
  <c r="D277" i="30"/>
  <c r="D278" i="30"/>
  <c r="D279" i="30"/>
  <c r="D280" i="30"/>
  <c r="D281" i="30"/>
  <c r="D282" i="30"/>
  <c r="D283" i="30"/>
  <c r="D284" i="30"/>
  <c r="D285" i="30"/>
  <c r="D286" i="30"/>
  <c r="D287" i="30"/>
  <c r="D288" i="30"/>
  <c r="D289" i="30"/>
  <c r="D290" i="30"/>
  <c r="D291" i="30"/>
  <c r="D292" i="30"/>
  <c r="D293" i="30"/>
  <c r="D294" i="30"/>
  <c r="D295" i="30"/>
  <c r="D296" i="30"/>
  <c r="D297" i="30"/>
  <c r="D298" i="30"/>
  <c r="D299" i="30"/>
  <c r="D300" i="30"/>
  <c r="D301" i="30"/>
  <c r="D302" i="30"/>
  <c r="D303" i="30"/>
  <c r="D304" i="30"/>
  <c r="D305" i="30"/>
  <c r="D306" i="30"/>
  <c r="D307" i="30"/>
  <c r="D308" i="30"/>
  <c r="D309" i="30"/>
  <c r="D310" i="30"/>
  <c r="D311" i="30"/>
  <c r="D312" i="30"/>
  <c r="D313" i="30"/>
  <c r="D314" i="30"/>
  <c r="D315" i="30"/>
  <c r="D316" i="30"/>
  <c r="D317" i="30"/>
  <c r="D318" i="30"/>
  <c r="D319" i="30"/>
  <c r="D320" i="30"/>
  <c r="D321" i="30"/>
  <c r="D322" i="30"/>
  <c r="D323" i="30"/>
  <c r="D324" i="30"/>
  <c r="D325" i="30"/>
  <c r="D326" i="30"/>
  <c r="D327" i="30"/>
  <c r="D328" i="30"/>
  <c r="D329" i="30"/>
  <c r="D330" i="30"/>
  <c r="D331" i="30"/>
  <c r="D332" i="30"/>
  <c r="D333" i="30"/>
  <c r="D334" i="30"/>
  <c r="D335" i="30"/>
  <c r="D336" i="30"/>
  <c r="D337" i="30"/>
  <c r="D338" i="30"/>
  <c r="D339" i="30"/>
  <c r="D340" i="30"/>
  <c r="D341" i="30"/>
  <c r="D342" i="30"/>
  <c r="D343" i="30"/>
  <c r="D344" i="30"/>
  <c r="D345" i="30"/>
  <c r="D346" i="30"/>
  <c r="D347" i="30"/>
  <c r="D348" i="30"/>
  <c r="D349" i="30"/>
  <c r="D350" i="30"/>
  <c r="D351" i="30"/>
  <c r="D352" i="30"/>
  <c r="D353" i="30"/>
  <c r="D354" i="30"/>
  <c r="D355" i="30"/>
  <c r="D356" i="30"/>
  <c r="D357" i="30"/>
  <c r="D358" i="30"/>
  <c r="D359" i="30"/>
  <c r="D360" i="30"/>
  <c r="D361" i="30"/>
  <c r="D362" i="30"/>
  <c r="D363" i="30"/>
  <c r="D364" i="30"/>
  <c r="D365" i="30"/>
  <c r="D366" i="30"/>
  <c r="D367" i="30"/>
  <c r="D368" i="30"/>
  <c r="D369" i="30"/>
  <c r="D370" i="30"/>
  <c r="D371" i="30"/>
  <c r="D372" i="30"/>
  <c r="D373" i="30"/>
  <c r="D374" i="30"/>
  <c r="D375" i="30"/>
  <c r="D376" i="30"/>
  <c r="D377" i="30"/>
  <c r="D378" i="30"/>
  <c r="D379" i="30"/>
  <c r="D380" i="30"/>
  <c r="D381" i="30"/>
  <c r="D382" i="30"/>
  <c r="D383" i="30"/>
  <c r="D384" i="30"/>
  <c r="D385" i="30"/>
  <c r="D386" i="30"/>
  <c r="D387" i="30"/>
  <c r="D388" i="30"/>
  <c r="D389" i="30"/>
  <c r="D390" i="30"/>
  <c r="D391" i="30"/>
  <c r="D392" i="30"/>
  <c r="D393" i="30"/>
  <c r="D394" i="30"/>
  <c r="D395" i="30"/>
  <c r="D396" i="30"/>
  <c r="D397" i="30"/>
  <c r="D398" i="30"/>
  <c r="D399" i="30"/>
  <c r="D400" i="30"/>
  <c r="D401" i="30"/>
  <c r="D402" i="30"/>
  <c r="D403" i="30"/>
  <c r="D404" i="30"/>
  <c r="D405" i="30"/>
  <c r="D406" i="30"/>
  <c r="D407" i="30"/>
  <c r="D408" i="30"/>
  <c r="D409" i="30"/>
  <c r="D410" i="30"/>
  <c r="D411" i="30"/>
  <c r="D412" i="30"/>
  <c r="D413" i="30"/>
  <c r="D414" i="30"/>
  <c r="D415" i="30"/>
  <c r="D416" i="30"/>
  <c r="D417" i="30"/>
  <c r="D418" i="30"/>
  <c r="D419" i="30"/>
  <c r="D420" i="30"/>
  <c r="D421" i="30"/>
  <c r="D422" i="30"/>
  <c r="D423" i="30"/>
  <c r="D424" i="30"/>
  <c r="D425" i="30"/>
  <c r="D426" i="30"/>
  <c r="D427" i="30"/>
  <c r="D428" i="30"/>
  <c r="D429" i="30"/>
  <c r="D430" i="30"/>
  <c r="D431" i="30"/>
  <c r="D432" i="30"/>
  <c r="D433" i="30"/>
  <c r="D434" i="30"/>
  <c r="D435" i="30"/>
  <c r="D436" i="30"/>
  <c r="D437" i="30"/>
  <c r="D438" i="30"/>
  <c r="D439" i="30"/>
  <c r="D440" i="30"/>
  <c r="D441" i="30"/>
  <c r="D442" i="30"/>
  <c r="D443" i="30"/>
  <c r="D444" i="30"/>
  <c r="D445" i="30"/>
  <c r="D446" i="30"/>
  <c r="D447" i="30"/>
  <c r="D448" i="30"/>
  <c r="D449" i="30"/>
  <c r="D450" i="30"/>
  <c r="D451" i="30"/>
  <c r="D452" i="30"/>
  <c r="D453" i="30"/>
  <c r="D454" i="30"/>
  <c r="D455" i="30"/>
  <c r="D456" i="30"/>
  <c r="D457" i="30"/>
  <c r="D458" i="30"/>
  <c r="D459" i="30"/>
  <c r="D460" i="30"/>
  <c r="D461" i="30"/>
  <c r="D462" i="30"/>
  <c r="D463" i="30"/>
  <c r="D464" i="30"/>
  <c r="D465" i="30"/>
  <c r="D466" i="30"/>
  <c r="D467" i="30"/>
  <c r="D468" i="30"/>
  <c r="D469" i="30"/>
  <c r="D470" i="30"/>
  <c r="D471" i="30"/>
  <c r="D472" i="30"/>
  <c r="D473" i="30"/>
  <c r="D474" i="30"/>
  <c r="D475" i="30"/>
  <c r="D476" i="30"/>
  <c r="D477" i="30"/>
  <c r="D478" i="30"/>
  <c r="D479" i="30"/>
  <c r="D480" i="30"/>
  <c r="D481" i="30"/>
  <c r="D482" i="30"/>
  <c r="D483" i="30"/>
  <c r="D484" i="30"/>
  <c r="D485" i="30"/>
  <c r="D486" i="30"/>
  <c r="D487" i="30"/>
  <c r="D488" i="30"/>
  <c r="D489" i="30"/>
  <c r="D490" i="30"/>
  <c r="D491" i="30"/>
  <c r="D492" i="30"/>
  <c r="D493" i="30"/>
  <c r="D494" i="30"/>
  <c r="D495" i="30"/>
  <c r="D496" i="30"/>
  <c r="D497" i="30"/>
  <c r="D498" i="30"/>
  <c r="D499" i="30"/>
  <c r="D500" i="30"/>
  <c r="D501" i="30"/>
  <c r="D502" i="30"/>
  <c r="D503" i="30"/>
  <c r="D504" i="30"/>
  <c r="D505" i="30"/>
  <c r="D506" i="30"/>
  <c r="D507" i="30"/>
  <c r="D508" i="30"/>
  <c r="D509" i="30"/>
  <c r="D510" i="30"/>
  <c r="D511" i="30"/>
  <c r="D512" i="30"/>
  <c r="D513" i="30"/>
  <c r="D514" i="30"/>
  <c r="D515" i="30"/>
  <c r="D516" i="30"/>
  <c r="D517" i="30"/>
  <c r="D518" i="30"/>
  <c r="D519" i="30"/>
  <c r="D520" i="30"/>
  <c r="D521" i="30"/>
  <c r="D522" i="30"/>
  <c r="D523" i="30"/>
  <c r="D524" i="30"/>
  <c r="D525" i="30"/>
  <c r="D526" i="30"/>
  <c r="D527" i="30"/>
  <c r="D528" i="30"/>
  <c r="D529" i="30"/>
  <c r="D530" i="30"/>
  <c r="D531" i="30"/>
  <c r="D532" i="30"/>
  <c r="D533" i="30"/>
  <c r="D534" i="30"/>
  <c r="D535" i="30"/>
  <c r="D536" i="30"/>
  <c r="D537" i="30"/>
  <c r="D538" i="30"/>
  <c r="D539" i="30"/>
  <c r="D540" i="30"/>
  <c r="D541" i="30"/>
  <c r="D542" i="30"/>
  <c r="D543" i="30"/>
  <c r="D544" i="30"/>
  <c r="D545" i="30"/>
  <c r="D546" i="30"/>
  <c r="D547" i="30"/>
  <c r="D548" i="30"/>
  <c r="D549" i="30"/>
  <c r="D550" i="30"/>
  <c r="D551" i="30"/>
  <c r="D552" i="30"/>
  <c r="D553" i="30"/>
  <c r="D554" i="30"/>
  <c r="D555" i="30"/>
  <c r="D556" i="30"/>
  <c r="D557" i="30"/>
  <c r="D558" i="30"/>
  <c r="D559" i="30"/>
  <c r="D560" i="30"/>
  <c r="D561" i="30"/>
  <c r="D562" i="30"/>
  <c r="D563" i="30"/>
  <c r="D564" i="30"/>
  <c r="D565" i="30"/>
  <c r="D566" i="30"/>
  <c r="D567" i="30"/>
  <c r="D568" i="30"/>
  <c r="D569" i="30"/>
  <c r="D570" i="30"/>
  <c r="D571" i="30"/>
  <c r="D572" i="30"/>
  <c r="D573" i="30"/>
  <c r="D574" i="30"/>
  <c r="D575" i="30"/>
  <c r="D576" i="30"/>
  <c r="D577" i="30"/>
  <c r="D578" i="30"/>
  <c r="D579" i="30"/>
  <c r="D580" i="30"/>
  <c r="D581" i="30"/>
  <c r="D582" i="30"/>
  <c r="D583" i="30"/>
  <c r="D584" i="30"/>
  <c r="D585" i="30"/>
  <c r="D586" i="30"/>
  <c r="D587" i="30"/>
  <c r="D588" i="30"/>
  <c r="D589" i="30"/>
  <c r="D590" i="30"/>
  <c r="D591" i="30"/>
  <c r="D592" i="30"/>
  <c r="D593" i="30"/>
  <c r="D594" i="30"/>
  <c r="D595" i="30"/>
  <c r="D596" i="30"/>
  <c r="D597" i="30"/>
  <c r="D598" i="30"/>
  <c r="D599" i="30"/>
  <c r="D600" i="30"/>
  <c r="D601" i="30"/>
  <c r="D602" i="30"/>
  <c r="D603" i="30"/>
  <c r="D604" i="30"/>
  <c r="D605" i="30"/>
  <c r="D606" i="30"/>
  <c r="D607" i="30"/>
  <c r="D608" i="30"/>
  <c r="D609" i="30"/>
  <c r="D610" i="30"/>
  <c r="D611" i="30"/>
  <c r="D612" i="30"/>
  <c r="D613" i="30"/>
  <c r="D614" i="30"/>
  <c r="D615" i="30"/>
  <c r="D616" i="30"/>
  <c r="D617" i="30"/>
  <c r="D618" i="30"/>
  <c r="D619" i="30"/>
  <c r="D620" i="30"/>
  <c r="D621" i="30"/>
  <c r="D622" i="30"/>
  <c r="D623" i="30"/>
  <c r="D624" i="30"/>
  <c r="D625" i="30"/>
  <c r="D626" i="30"/>
  <c r="D627" i="30"/>
  <c r="D628" i="30"/>
  <c r="D629" i="30"/>
  <c r="D630" i="30"/>
  <c r="D631" i="30"/>
  <c r="D632" i="30"/>
  <c r="D633" i="30"/>
  <c r="D634" i="30"/>
  <c r="D635" i="30"/>
  <c r="D636" i="30"/>
  <c r="D637" i="30"/>
  <c r="D638" i="30"/>
  <c r="D639" i="30"/>
  <c r="D640" i="30"/>
  <c r="D641" i="30"/>
  <c r="D64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506" i="30"/>
  <c r="C507" i="30"/>
  <c r="C508" i="30"/>
  <c r="C509" i="30"/>
  <c r="C510" i="30"/>
  <c r="C511" i="30"/>
  <c r="C512" i="30"/>
  <c r="C513" i="30"/>
  <c r="C514" i="30"/>
  <c r="C515" i="30"/>
  <c r="C516" i="30"/>
  <c r="C517" i="30"/>
  <c r="C518" i="30"/>
  <c r="C519" i="30"/>
  <c r="C520" i="30"/>
  <c r="C521" i="30"/>
  <c r="C522" i="30"/>
  <c r="C523" i="30"/>
  <c r="C524" i="30"/>
  <c r="C525" i="30"/>
  <c r="C526" i="30"/>
  <c r="C527" i="30"/>
  <c r="C528" i="30"/>
  <c r="C529" i="30"/>
  <c r="C530" i="30"/>
  <c r="C531" i="30"/>
  <c r="C532" i="30"/>
  <c r="C533" i="30"/>
  <c r="C534" i="30"/>
  <c r="C535" i="30"/>
  <c r="C536" i="30"/>
  <c r="C537" i="30"/>
  <c r="C538" i="30"/>
  <c r="C539" i="30"/>
  <c r="C540" i="30"/>
  <c r="C541" i="30"/>
  <c r="C542" i="30"/>
  <c r="C543" i="30"/>
  <c r="C544" i="30"/>
  <c r="C545" i="30"/>
  <c r="C546" i="30"/>
  <c r="C547" i="30"/>
  <c r="C548" i="30"/>
  <c r="C549" i="30"/>
  <c r="C550" i="30"/>
  <c r="C551" i="30"/>
  <c r="C552" i="30"/>
  <c r="C553" i="30"/>
  <c r="C554" i="30"/>
  <c r="C555" i="30"/>
  <c r="C556" i="30"/>
  <c r="C557" i="30"/>
  <c r="C558" i="30"/>
  <c r="C559" i="30"/>
  <c r="C560" i="30"/>
  <c r="C561" i="30"/>
  <c r="C562" i="30"/>
  <c r="C563" i="30"/>
  <c r="C564" i="30"/>
  <c r="C565" i="30"/>
  <c r="C566" i="30"/>
  <c r="C567" i="30"/>
  <c r="C568" i="30"/>
  <c r="C569" i="30"/>
  <c r="C570" i="30"/>
  <c r="C571" i="30"/>
  <c r="C572" i="30"/>
  <c r="C573" i="30"/>
  <c r="C574" i="30"/>
  <c r="C575" i="30"/>
  <c r="C576" i="30"/>
  <c r="C577" i="30"/>
  <c r="C578" i="30"/>
  <c r="C579" i="30"/>
  <c r="C580" i="30"/>
  <c r="C581" i="30"/>
  <c r="C582" i="30"/>
  <c r="C583" i="30"/>
  <c r="C584" i="30"/>
  <c r="C585" i="30"/>
  <c r="C586" i="30"/>
  <c r="C587" i="30"/>
  <c r="C588" i="30"/>
  <c r="C589" i="30"/>
  <c r="C590" i="30"/>
  <c r="C591" i="30"/>
  <c r="C592" i="30"/>
  <c r="C593" i="30"/>
  <c r="C594" i="30"/>
  <c r="C595" i="30"/>
  <c r="C596" i="30"/>
  <c r="C597" i="30"/>
  <c r="C598" i="30"/>
  <c r="C599" i="30"/>
  <c r="C600" i="30"/>
  <c r="C601" i="30"/>
  <c r="C602" i="30"/>
  <c r="C603" i="30"/>
  <c r="C604" i="30"/>
  <c r="C605" i="30"/>
  <c r="C606" i="30"/>
  <c r="C607" i="30"/>
  <c r="C608" i="30"/>
  <c r="C609" i="30"/>
  <c r="C610" i="30"/>
  <c r="C611" i="30"/>
  <c r="C612" i="30"/>
  <c r="C613" i="30"/>
  <c r="C614" i="30"/>
  <c r="C615" i="30"/>
  <c r="C616" i="30"/>
  <c r="C617" i="30"/>
  <c r="C618" i="30"/>
  <c r="C619" i="30"/>
  <c r="C620" i="30"/>
  <c r="C621" i="30"/>
  <c r="C622" i="30"/>
  <c r="C623" i="30"/>
  <c r="C624" i="30"/>
  <c r="C625" i="30"/>
  <c r="C626" i="30"/>
  <c r="C627" i="30"/>
  <c r="C628" i="30"/>
  <c r="C629" i="30"/>
  <c r="C630" i="30"/>
  <c r="C631" i="30"/>
  <c r="C632" i="30"/>
  <c r="C633" i="30"/>
  <c r="C634" i="30"/>
  <c r="C635" i="30"/>
  <c r="C636" i="30"/>
  <c r="C637" i="30"/>
  <c r="C638" i="30"/>
  <c r="C639" i="30"/>
  <c r="C640" i="30"/>
  <c r="C641" i="30"/>
  <c r="C642" i="30"/>
  <c r="E2" i="30"/>
  <c r="F2" i="30" s="1"/>
  <c r="D2" i="30"/>
  <c r="C2" i="30"/>
  <c r="F8" i="29"/>
  <c r="F24" i="29"/>
  <c r="F40" i="29"/>
  <c r="F56" i="29"/>
  <c r="F72" i="29"/>
  <c r="F88" i="29"/>
  <c r="F104" i="29"/>
  <c r="F120" i="29"/>
  <c r="F136" i="29"/>
  <c r="F152" i="29"/>
  <c r="F168" i="29"/>
  <c r="F184" i="29"/>
  <c r="F200" i="29"/>
  <c r="F216" i="29"/>
  <c r="F232" i="29"/>
  <c r="F248" i="29"/>
  <c r="F264" i="29"/>
  <c r="F280" i="29"/>
  <c r="F296" i="29"/>
  <c r="F312" i="29"/>
  <c r="F328" i="29"/>
  <c r="F340" i="29"/>
  <c r="F410" i="29"/>
  <c r="F426" i="29"/>
  <c r="F442" i="29"/>
  <c r="F458" i="29"/>
  <c r="F474" i="29"/>
  <c r="F490" i="29"/>
  <c r="F506" i="29"/>
  <c r="F522" i="29"/>
  <c r="F538" i="29"/>
  <c r="F554" i="29"/>
  <c r="F570" i="29"/>
  <c r="E3" i="29"/>
  <c r="F3" i="29" s="1"/>
  <c r="E4" i="29"/>
  <c r="F4" i="29" s="1"/>
  <c r="E5" i="29"/>
  <c r="F5" i="29" s="1"/>
  <c r="E6" i="29"/>
  <c r="F6" i="29" s="1"/>
  <c r="E7" i="29"/>
  <c r="F7" i="29" s="1"/>
  <c r="E8" i="29"/>
  <c r="E9" i="29"/>
  <c r="F9" i="29" s="1"/>
  <c r="E10" i="29"/>
  <c r="F10" i="29" s="1"/>
  <c r="E11" i="29"/>
  <c r="F11" i="29" s="1"/>
  <c r="E12" i="29"/>
  <c r="F12" i="29" s="1"/>
  <c r="E13" i="29"/>
  <c r="F13" i="29" s="1"/>
  <c r="E14" i="29"/>
  <c r="F14" i="29" s="1"/>
  <c r="E15" i="29"/>
  <c r="F15" i="29" s="1"/>
  <c r="E16" i="29"/>
  <c r="F16" i="29" s="1"/>
  <c r="E17" i="29"/>
  <c r="F17" i="29" s="1"/>
  <c r="E18" i="29"/>
  <c r="F18" i="29" s="1"/>
  <c r="E19" i="29"/>
  <c r="F19" i="29" s="1"/>
  <c r="E20" i="29"/>
  <c r="F20" i="29" s="1"/>
  <c r="E21" i="29"/>
  <c r="F21" i="29" s="1"/>
  <c r="E22" i="29"/>
  <c r="F22" i="29" s="1"/>
  <c r="E23" i="29"/>
  <c r="F23" i="29" s="1"/>
  <c r="E24" i="29"/>
  <c r="E25" i="29"/>
  <c r="F25" i="29" s="1"/>
  <c r="E26" i="29"/>
  <c r="F26" i="29" s="1"/>
  <c r="E27" i="29"/>
  <c r="F27" i="29" s="1"/>
  <c r="E28" i="29"/>
  <c r="F28" i="29" s="1"/>
  <c r="E29" i="29"/>
  <c r="F29" i="29" s="1"/>
  <c r="E30" i="29"/>
  <c r="F30" i="29" s="1"/>
  <c r="E31" i="29"/>
  <c r="F31" i="29" s="1"/>
  <c r="E32" i="29"/>
  <c r="F32" i="29" s="1"/>
  <c r="E33" i="29"/>
  <c r="F33" i="29" s="1"/>
  <c r="E34" i="29"/>
  <c r="F34" i="29" s="1"/>
  <c r="E35" i="29"/>
  <c r="F35" i="29" s="1"/>
  <c r="E36" i="29"/>
  <c r="F36" i="29" s="1"/>
  <c r="E37" i="29"/>
  <c r="F37" i="29" s="1"/>
  <c r="E38" i="29"/>
  <c r="F38" i="29" s="1"/>
  <c r="E39" i="29"/>
  <c r="F39" i="29" s="1"/>
  <c r="E40" i="29"/>
  <c r="E41" i="29"/>
  <c r="F41" i="29" s="1"/>
  <c r="E42" i="29"/>
  <c r="F42" i="29" s="1"/>
  <c r="E43" i="29"/>
  <c r="F43" i="29" s="1"/>
  <c r="E44" i="29"/>
  <c r="F44" i="29" s="1"/>
  <c r="E45" i="29"/>
  <c r="F45" i="29" s="1"/>
  <c r="E46" i="29"/>
  <c r="F46" i="29" s="1"/>
  <c r="E47" i="29"/>
  <c r="F47" i="29" s="1"/>
  <c r="E48" i="29"/>
  <c r="F48" i="29" s="1"/>
  <c r="E49" i="29"/>
  <c r="F49" i="29" s="1"/>
  <c r="E50" i="29"/>
  <c r="F50" i="29" s="1"/>
  <c r="E51" i="29"/>
  <c r="F51" i="29" s="1"/>
  <c r="E52" i="29"/>
  <c r="F52" i="29" s="1"/>
  <c r="E53" i="29"/>
  <c r="F53" i="29" s="1"/>
  <c r="E54" i="29"/>
  <c r="F54" i="29" s="1"/>
  <c r="E55" i="29"/>
  <c r="F55" i="29" s="1"/>
  <c r="E56" i="29"/>
  <c r="E57" i="29"/>
  <c r="F57" i="29" s="1"/>
  <c r="E58" i="29"/>
  <c r="F58" i="29" s="1"/>
  <c r="E59" i="29"/>
  <c r="F59" i="29" s="1"/>
  <c r="E60" i="29"/>
  <c r="F60" i="29" s="1"/>
  <c r="E61" i="29"/>
  <c r="F61" i="29" s="1"/>
  <c r="E62" i="29"/>
  <c r="F62" i="29" s="1"/>
  <c r="E63" i="29"/>
  <c r="F63" i="29" s="1"/>
  <c r="E64" i="29"/>
  <c r="F64" i="29" s="1"/>
  <c r="E65" i="29"/>
  <c r="F65" i="29" s="1"/>
  <c r="E66" i="29"/>
  <c r="F66" i="29" s="1"/>
  <c r="E67" i="29"/>
  <c r="F67" i="29" s="1"/>
  <c r="E68" i="29"/>
  <c r="F68" i="29" s="1"/>
  <c r="E69" i="29"/>
  <c r="F69" i="29" s="1"/>
  <c r="E70" i="29"/>
  <c r="F70" i="29" s="1"/>
  <c r="E71" i="29"/>
  <c r="F71" i="29" s="1"/>
  <c r="E72" i="29"/>
  <c r="E73" i="29"/>
  <c r="F73" i="29" s="1"/>
  <c r="E74" i="29"/>
  <c r="F74" i="29" s="1"/>
  <c r="E75" i="29"/>
  <c r="F75" i="29" s="1"/>
  <c r="E76" i="29"/>
  <c r="F76" i="29" s="1"/>
  <c r="E77" i="29"/>
  <c r="F77" i="29" s="1"/>
  <c r="E78" i="29"/>
  <c r="F78" i="29" s="1"/>
  <c r="E79" i="29"/>
  <c r="F79" i="29" s="1"/>
  <c r="E80" i="29"/>
  <c r="F80" i="29" s="1"/>
  <c r="E81" i="29"/>
  <c r="F81" i="29" s="1"/>
  <c r="E82" i="29"/>
  <c r="F82" i="29" s="1"/>
  <c r="E83" i="29"/>
  <c r="F83" i="29" s="1"/>
  <c r="E84" i="29"/>
  <c r="F84" i="29" s="1"/>
  <c r="E85" i="29"/>
  <c r="F85" i="29" s="1"/>
  <c r="E86" i="29"/>
  <c r="F86" i="29" s="1"/>
  <c r="E87" i="29"/>
  <c r="F87" i="29" s="1"/>
  <c r="E88" i="29"/>
  <c r="E89" i="29"/>
  <c r="F89" i="29" s="1"/>
  <c r="E90" i="29"/>
  <c r="F90" i="29" s="1"/>
  <c r="E91" i="29"/>
  <c r="F91" i="29" s="1"/>
  <c r="E92" i="29"/>
  <c r="F92" i="29" s="1"/>
  <c r="E93" i="29"/>
  <c r="F93" i="29" s="1"/>
  <c r="E94" i="29"/>
  <c r="F94" i="29" s="1"/>
  <c r="E95" i="29"/>
  <c r="F95" i="29" s="1"/>
  <c r="E96" i="29"/>
  <c r="F96" i="29" s="1"/>
  <c r="E97" i="29"/>
  <c r="F97" i="29" s="1"/>
  <c r="E98" i="29"/>
  <c r="F98" i="29" s="1"/>
  <c r="E99" i="29"/>
  <c r="F99" i="29" s="1"/>
  <c r="E100" i="29"/>
  <c r="F100" i="29" s="1"/>
  <c r="E101" i="29"/>
  <c r="F101" i="29" s="1"/>
  <c r="E102" i="29"/>
  <c r="F102" i="29" s="1"/>
  <c r="E103" i="29"/>
  <c r="F103" i="29" s="1"/>
  <c r="E104" i="29"/>
  <c r="E105" i="29"/>
  <c r="F105" i="29" s="1"/>
  <c r="E106" i="29"/>
  <c r="F106" i="29" s="1"/>
  <c r="E107" i="29"/>
  <c r="F107" i="29" s="1"/>
  <c r="E108" i="29"/>
  <c r="F108" i="29" s="1"/>
  <c r="E109" i="29"/>
  <c r="F109" i="29" s="1"/>
  <c r="E110" i="29"/>
  <c r="F110" i="29" s="1"/>
  <c r="E111" i="29"/>
  <c r="F111" i="29" s="1"/>
  <c r="E112" i="29"/>
  <c r="F112" i="29" s="1"/>
  <c r="E113" i="29"/>
  <c r="F113" i="29" s="1"/>
  <c r="E114" i="29"/>
  <c r="F114" i="29" s="1"/>
  <c r="E115" i="29"/>
  <c r="F115" i="29" s="1"/>
  <c r="E116" i="29"/>
  <c r="F116" i="29" s="1"/>
  <c r="E117" i="29"/>
  <c r="F117" i="29" s="1"/>
  <c r="E118" i="29"/>
  <c r="F118" i="29" s="1"/>
  <c r="E119" i="29"/>
  <c r="F119" i="29" s="1"/>
  <c r="E120" i="29"/>
  <c r="E121" i="29"/>
  <c r="F121" i="29" s="1"/>
  <c r="E122" i="29"/>
  <c r="F122" i="29" s="1"/>
  <c r="E123" i="29"/>
  <c r="F123" i="29" s="1"/>
  <c r="E124" i="29"/>
  <c r="F124" i="29" s="1"/>
  <c r="E125" i="29"/>
  <c r="F125" i="29" s="1"/>
  <c r="E126" i="29"/>
  <c r="F126" i="29" s="1"/>
  <c r="E127" i="29"/>
  <c r="F127" i="29" s="1"/>
  <c r="E128" i="29"/>
  <c r="F128" i="29" s="1"/>
  <c r="E129" i="29"/>
  <c r="F129" i="29" s="1"/>
  <c r="E130" i="29"/>
  <c r="F130" i="29" s="1"/>
  <c r="E131" i="29"/>
  <c r="F131" i="29" s="1"/>
  <c r="E132" i="29"/>
  <c r="F132" i="29" s="1"/>
  <c r="E133" i="29"/>
  <c r="F133" i="29" s="1"/>
  <c r="E134" i="29"/>
  <c r="F134" i="29" s="1"/>
  <c r="E135" i="29"/>
  <c r="F135" i="29" s="1"/>
  <c r="E136" i="29"/>
  <c r="E137" i="29"/>
  <c r="F137" i="29" s="1"/>
  <c r="E138" i="29"/>
  <c r="F138" i="29" s="1"/>
  <c r="E139" i="29"/>
  <c r="F139" i="29" s="1"/>
  <c r="E140" i="29"/>
  <c r="F140" i="29" s="1"/>
  <c r="E141" i="29"/>
  <c r="F141" i="29" s="1"/>
  <c r="E142" i="29"/>
  <c r="F142" i="29" s="1"/>
  <c r="E143" i="29"/>
  <c r="F143" i="29" s="1"/>
  <c r="E144" i="29"/>
  <c r="F144" i="29" s="1"/>
  <c r="E145" i="29"/>
  <c r="F145" i="29" s="1"/>
  <c r="E146" i="29"/>
  <c r="F146" i="29" s="1"/>
  <c r="E147" i="29"/>
  <c r="F147" i="29" s="1"/>
  <c r="E148" i="29"/>
  <c r="F148" i="29" s="1"/>
  <c r="E149" i="29"/>
  <c r="F149" i="29" s="1"/>
  <c r="E150" i="29"/>
  <c r="F150" i="29" s="1"/>
  <c r="E151" i="29"/>
  <c r="F151" i="29" s="1"/>
  <c r="E152" i="29"/>
  <c r="E153" i="29"/>
  <c r="F153" i="29" s="1"/>
  <c r="E154" i="29"/>
  <c r="F154" i="29" s="1"/>
  <c r="E155" i="29"/>
  <c r="F155" i="29" s="1"/>
  <c r="E156" i="29"/>
  <c r="F156" i="29" s="1"/>
  <c r="E157" i="29"/>
  <c r="F157" i="29" s="1"/>
  <c r="E158" i="29"/>
  <c r="F158" i="29" s="1"/>
  <c r="E159" i="29"/>
  <c r="F159" i="29" s="1"/>
  <c r="E160" i="29"/>
  <c r="F160" i="29" s="1"/>
  <c r="E161" i="29"/>
  <c r="F161" i="29" s="1"/>
  <c r="E162" i="29"/>
  <c r="F162" i="29" s="1"/>
  <c r="E163" i="29"/>
  <c r="F163" i="29" s="1"/>
  <c r="E164" i="29"/>
  <c r="F164" i="29" s="1"/>
  <c r="E165" i="29"/>
  <c r="F165" i="29" s="1"/>
  <c r="E166" i="29"/>
  <c r="F166" i="29" s="1"/>
  <c r="E167" i="29"/>
  <c r="F167" i="29" s="1"/>
  <c r="E168" i="29"/>
  <c r="E169" i="29"/>
  <c r="F169" i="29" s="1"/>
  <c r="E170" i="29"/>
  <c r="F170" i="29" s="1"/>
  <c r="E171" i="29"/>
  <c r="F171" i="29" s="1"/>
  <c r="E172" i="29"/>
  <c r="F172" i="29" s="1"/>
  <c r="E173" i="29"/>
  <c r="F173" i="29" s="1"/>
  <c r="E174" i="29"/>
  <c r="F174" i="29" s="1"/>
  <c r="E175" i="29"/>
  <c r="F175" i="29" s="1"/>
  <c r="E176" i="29"/>
  <c r="F176" i="29" s="1"/>
  <c r="E177" i="29"/>
  <c r="F177" i="29" s="1"/>
  <c r="E178" i="29"/>
  <c r="F178" i="29" s="1"/>
  <c r="E179" i="29"/>
  <c r="F179" i="29" s="1"/>
  <c r="E180" i="29"/>
  <c r="F180" i="29" s="1"/>
  <c r="E181" i="29"/>
  <c r="F181" i="29" s="1"/>
  <c r="E182" i="29"/>
  <c r="F182" i="29" s="1"/>
  <c r="E183" i="29"/>
  <c r="F183" i="29" s="1"/>
  <c r="E184" i="29"/>
  <c r="E185" i="29"/>
  <c r="F185" i="29" s="1"/>
  <c r="E186" i="29"/>
  <c r="F186" i="29" s="1"/>
  <c r="E187" i="29"/>
  <c r="F187" i="29" s="1"/>
  <c r="E188" i="29"/>
  <c r="F188" i="29" s="1"/>
  <c r="E189" i="29"/>
  <c r="F189" i="29" s="1"/>
  <c r="E190" i="29"/>
  <c r="F190" i="29" s="1"/>
  <c r="E191" i="29"/>
  <c r="F191" i="29" s="1"/>
  <c r="E192" i="29"/>
  <c r="F192" i="29" s="1"/>
  <c r="E193" i="29"/>
  <c r="F193" i="29" s="1"/>
  <c r="E194" i="29"/>
  <c r="F194" i="29" s="1"/>
  <c r="E195" i="29"/>
  <c r="F195" i="29" s="1"/>
  <c r="E196" i="29"/>
  <c r="F196" i="29" s="1"/>
  <c r="E197" i="29"/>
  <c r="F197" i="29" s="1"/>
  <c r="E198" i="29"/>
  <c r="F198" i="29" s="1"/>
  <c r="E199" i="29"/>
  <c r="F199" i="29" s="1"/>
  <c r="E200" i="29"/>
  <c r="E201" i="29"/>
  <c r="F201" i="29" s="1"/>
  <c r="E202" i="29"/>
  <c r="F202" i="29" s="1"/>
  <c r="E203" i="29"/>
  <c r="F203" i="29" s="1"/>
  <c r="E204" i="29"/>
  <c r="F204" i="29" s="1"/>
  <c r="E205" i="29"/>
  <c r="F205" i="29" s="1"/>
  <c r="E206" i="29"/>
  <c r="F206" i="29" s="1"/>
  <c r="E207" i="29"/>
  <c r="F207" i="29" s="1"/>
  <c r="E208" i="29"/>
  <c r="F208" i="29" s="1"/>
  <c r="E209" i="29"/>
  <c r="F209" i="29" s="1"/>
  <c r="E210" i="29"/>
  <c r="F210" i="29" s="1"/>
  <c r="E211" i="29"/>
  <c r="F211" i="29" s="1"/>
  <c r="E212" i="29"/>
  <c r="F212" i="29" s="1"/>
  <c r="E213" i="29"/>
  <c r="F213" i="29" s="1"/>
  <c r="E214" i="29"/>
  <c r="F214" i="29" s="1"/>
  <c r="E215" i="29"/>
  <c r="F215" i="29" s="1"/>
  <c r="E216" i="29"/>
  <c r="E217" i="29"/>
  <c r="F217" i="29" s="1"/>
  <c r="E218" i="29"/>
  <c r="F218" i="29" s="1"/>
  <c r="E219" i="29"/>
  <c r="F219" i="29" s="1"/>
  <c r="E220" i="29"/>
  <c r="F220" i="29" s="1"/>
  <c r="E221" i="29"/>
  <c r="F221" i="29" s="1"/>
  <c r="E222" i="29"/>
  <c r="F222" i="29" s="1"/>
  <c r="E223" i="29"/>
  <c r="F223" i="29" s="1"/>
  <c r="E224" i="29"/>
  <c r="F224" i="29" s="1"/>
  <c r="E225" i="29"/>
  <c r="F225" i="29" s="1"/>
  <c r="E226" i="29"/>
  <c r="F226" i="29" s="1"/>
  <c r="E227" i="29"/>
  <c r="F227" i="29" s="1"/>
  <c r="E228" i="29"/>
  <c r="F228" i="29" s="1"/>
  <c r="E229" i="29"/>
  <c r="F229" i="29" s="1"/>
  <c r="E230" i="29"/>
  <c r="F230" i="29" s="1"/>
  <c r="E231" i="29"/>
  <c r="F231" i="29" s="1"/>
  <c r="E232" i="29"/>
  <c r="E233" i="29"/>
  <c r="F233" i="29" s="1"/>
  <c r="E234" i="29"/>
  <c r="F234" i="29" s="1"/>
  <c r="E235" i="29"/>
  <c r="F235" i="29" s="1"/>
  <c r="E236" i="29"/>
  <c r="F236" i="29" s="1"/>
  <c r="E237" i="29"/>
  <c r="F237" i="29" s="1"/>
  <c r="E238" i="29"/>
  <c r="F238" i="29" s="1"/>
  <c r="E239" i="29"/>
  <c r="F239" i="29" s="1"/>
  <c r="E240" i="29"/>
  <c r="F240" i="29" s="1"/>
  <c r="E241" i="29"/>
  <c r="F241" i="29" s="1"/>
  <c r="E242" i="29"/>
  <c r="F242" i="29" s="1"/>
  <c r="E243" i="29"/>
  <c r="F243" i="29" s="1"/>
  <c r="E244" i="29"/>
  <c r="F244" i="29" s="1"/>
  <c r="E245" i="29"/>
  <c r="F245" i="29" s="1"/>
  <c r="E246" i="29"/>
  <c r="F246" i="29" s="1"/>
  <c r="E247" i="29"/>
  <c r="F247" i="29" s="1"/>
  <c r="E248" i="29"/>
  <c r="E249" i="29"/>
  <c r="F249" i="29" s="1"/>
  <c r="E250" i="29"/>
  <c r="F250" i="29" s="1"/>
  <c r="E251" i="29"/>
  <c r="F251" i="29" s="1"/>
  <c r="E252" i="29"/>
  <c r="F252" i="29" s="1"/>
  <c r="E253" i="29"/>
  <c r="F253" i="29" s="1"/>
  <c r="E254" i="29"/>
  <c r="F254" i="29" s="1"/>
  <c r="E255" i="29"/>
  <c r="F255" i="29" s="1"/>
  <c r="E256" i="29"/>
  <c r="F256" i="29" s="1"/>
  <c r="E257" i="29"/>
  <c r="F257" i="29" s="1"/>
  <c r="E258" i="29"/>
  <c r="F258" i="29" s="1"/>
  <c r="E259" i="29"/>
  <c r="F259" i="29" s="1"/>
  <c r="E260" i="29"/>
  <c r="F260" i="29" s="1"/>
  <c r="E261" i="29"/>
  <c r="F261" i="29" s="1"/>
  <c r="E262" i="29"/>
  <c r="F262" i="29" s="1"/>
  <c r="E263" i="29"/>
  <c r="F263" i="29" s="1"/>
  <c r="E264" i="29"/>
  <c r="E265" i="29"/>
  <c r="F265" i="29" s="1"/>
  <c r="E266" i="29"/>
  <c r="F266" i="29" s="1"/>
  <c r="E267" i="29"/>
  <c r="F267" i="29" s="1"/>
  <c r="E268" i="29"/>
  <c r="F268" i="29" s="1"/>
  <c r="E269" i="29"/>
  <c r="F269" i="29" s="1"/>
  <c r="E270" i="29"/>
  <c r="F270" i="29" s="1"/>
  <c r="E271" i="29"/>
  <c r="F271" i="29" s="1"/>
  <c r="E272" i="29"/>
  <c r="F272" i="29" s="1"/>
  <c r="E273" i="29"/>
  <c r="F273" i="29" s="1"/>
  <c r="E274" i="29"/>
  <c r="F274" i="29" s="1"/>
  <c r="E275" i="29"/>
  <c r="F275" i="29" s="1"/>
  <c r="E276" i="29"/>
  <c r="F276" i="29" s="1"/>
  <c r="E277" i="29"/>
  <c r="F277" i="29" s="1"/>
  <c r="E278" i="29"/>
  <c r="F278" i="29" s="1"/>
  <c r="E279" i="29"/>
  <c r="F279" i="29" s="1"/>
  <c r="E280" i="29"/>
  <c r="E281" i="29"/>
  <c r="F281" i="29" s="1"/>
  <c r="E282" i="29"/>
  <c r="F282" i="29" s="1"/>
  <c r="E283" i="29"/>
  <c r="F283" i="29" s="1"/>
  <c r="E284" i="29"/>
  <c r="F284" i="29" s="1"/>
  <c r="E285" i="29"/>
  <c r="F285" i="29" s="1"/>
  <c r="E286" i="29"/>
  <c r="F286" i="29" s="1"/>
  <c r="E287" i="29"/>
  <c r="F287" i="29" s="1"/>
  <c r="E288" i="29"/>
  <c r="F288" i="29" s="1"/>
  <c r="E289" i="29"/>
  <c r="F289" i="29" s="1"/>
  <c r="E290" i="29"/>
  <c r="F290" i="29" s="1"/>
  <c r="E291" i="29"/>
  <c r="F291" i="29" s="1"/>
  <c r="E292" i="29"/>
  <c r="F292" i="29" s="1"/>
  <c r="E293" i="29"/>
  <c r="F293" i="29" s="1"/>
  <c r="E294" i="29"/>
  <c r="F294" i="29" s="1"/>
  <c r="E295" i="29"/>
  <c r="F295" i="29" s="1"/>
  <c r="E296" i="29"/>
  <c r="E297" i="29"/>
  <c r="F297" i="29" s="1"/>
  <c r="E298" i="29"/>
  <c r="F298" i="29" s="1"/>
  <c r="E299" i="29"/>
  <c r="F299" i="29" s="1"/>
  <c r="E300" i="29"/>
  <c r="F300" i="29" s="1"/>
  <c r="E301" i="29"/>
  <c r="F301" i="29" s="1"/>
  <c r="E302" i="29"/>
  <c r="F302" i="29" s="1"/>
  <c r="E303" i="29"/>
  <c r="F303" i="29" s="1"/>
  <c r="E304" i="29"/>
  <c r="F304" i="29" s="1"/>
  <c r="E305" i="29"/>
  <c r="F305" i="29" s="1"/>
  <c r="E306" i="29"/>
  <c r="F306" i="29" s="1"/>
  <c r="E307" i="29"/>
  <c r="F307" i="29" s="1"/>
  <c r="E308" i="29"/>
  <c r="F308" i="29" s="1"/>
  <c r="E309" i="29"/>
  <c r="F309" i="29" s="1"/>
  <c r="E310" i="29"/>
  <c r="F310" i="29" s="1"/>
  <c r="E311" i="29"/>
  <c r="F311" i="29" s="1"/>
  <c r="E312" i="29"/>
  <c r="E313" i="29"/>
  <c r="F313" i="29" s="1"/>
  <c r="E314" i="29"/>
  <c r="F314" i="29" s="1"/>
  <c r="E315" i="29"/>
  <c r="F315" i="29" s="1"/>
  <c r="E316" i="29"/>
  <c r="F316" i="29" s="1"/>
  <c r="E317" i="29"/>
  <c r="F317" i="29" s="1"/>
  <c r="E318" i="29"/>
  <c r="F318" i="29" s="1"/>
  <c r="E319" i="29"/>
  <c r="F319" i="29" s="1"/>
  <c r="E320" i="29"/>
  <c r="F320" i="29" s="1"/>
  <c r="E321" i="29"/>
  <c r="F321" i="29" s="1"/>
  <c r="E322" i="29"/>
  <c r="F322" i="29" s="1"/>
  <c r="E323" i="29"/>
  <c r="F323" i="29" s="1"/>
  <c r="E324" i="29"/>
  <c r="F324" i="29" s="1"/>
  <c r="E325" i="29"/>
  <c r="F325" i="29" s="1"/>
  <c r="E326" i="29"/>
  <c r="F326" i="29" s="1"/>
  <c r="E327" i="29"/>
  <c r="F327" i="29" s="1"/>
  <c r="E328" i="29"/>
  <c r="E329" i="29"/>
  <c r="F329" i="29" s="1"/>
  <c r="E330" i="29"/>
  <c r="F330" i="29" s="1"/>
  <c r="E331" i="29"/>
  <c r="F331" i="29" s="1"/>
  <c r="E332" i="29"/>
  <c r="F332" i="29" s="1"/>
  <c r="E333" i="29"/>
  <c r="F333" i="29" s="1"/>
  <c r="E334" i="29"/>
  <c r="F334" i="29" s="1"/>
  <c r="E335" i="29"/>
  <c r="F335" i="29" s="1"/>
  <c r="E336" i="29"/>
  <c r="F336" i="29" s="1"/>
  <c r="E337" i="29"/>
  <c r="F337" i="29" s="1"/>
  <c r="E338" i="29"/>
  <c r="F338" i="29" s="1"/>
  <c r="E339" i="29"/>
  <c r="F339" i="29" s="1"/>
  <c r="E340" i="29"/>
  <c r="E341" i="29"/>
  <c r="F341" i="29" s="1"/>
  <c r="E342" i="29"/>
  <c r="F342" i="29" s="1"/>
  <c r="E343" i="29"/>
  <c r="F343" i="29" s="1"/>
  <c r="E344" i="29"/>
  <c r="F344" i="29" s="1"/>
  <c r="E345" i="29"/>
  <c r="F345" i="29" s="1"/>
  <c r="E346" i="29"/>
  <c r="F346" i="29" s="1"/>
  <c r="E347" i="29"/>
  <c r="F347" i="29" s="1"/>
  <c r="E348" i="29"/>
  <c r="F348" i="29" s="1"/>
  <c r="E349" i="29"/>
  <c r="F349" i="29" s="1"/>
  <c r="E350" i="29"/>
  <c r="F350" i="29" s="1"/>
  <c r="E351" i="29"/>
  <c r="F351" i="29" s="1"/>
  <c r="E352" i="29"/>
  <c r="F352" i="29" s="1"/>
  <c r="E353" i="29"/>
  <c r="F353" i="29" s="1"/>
  <c r="E354" i="29"/>
  <c r="F354" i="29" s="1"/>
  <c r="E355" i="29"/>
  <c r="F355" i="29" s="1"/>
  <c r="E356" i="29"/>
  <c r="F356" i="29" s="1"/>
  <c r="E357" i="29"/>
  <c r="F357" i="29" s="1"/>
  <c r="E358" i="29"/>
  <c r="F358" i="29" s="1"/>
  <c r="E359" i="29"/>
  <c r="F359" i="29" s="1"/>
  <c r="E360" i="29"/>
  <c r="F360" i="29" s="1"/>
  <c r="E361" i="29"/>
  <c r="F361" i="29" s="1"/>
  <c r="E362" i="29"/>
  <c r="F362" i="29" s="1"/>
  <c r="E363" i="29"/>
  <c r="F363" i="29" s="1"/>
  <c r="E364" i="29"/>
  <c r="F364" i="29" s="1"/>
  <c r="E365" i="29"/>
  <c r="F365" i="29" s="1"/>
  <c r="E366" i="29"/>
  <c r="F366" i="29" s="1"/>
  <c r="E367" i="29"/>
  <c r="F367" i="29" s="1"/>
  <c r="E368" i="29"/>
  <c r="F368" i="29" s="1"/>
  <c r="E369" i="29"/>
  <c r="F369" i="29" s="1"/>
  <c r="E370" i="29"/>
  <c r="F370" i="29" s="1"/>
  <c r="E371" i="29"/>
  <c r="F371" i="29" s="1"/>
  <c r="E372" i="29"/>
  <c r="F372" i="29" s="1"/>
  <c r="E373" i="29"/>
  <c r="F373" i="29" s="1"/>
  <c r="E374" i="29"/>
  <c r="F374" i="29" s="1"/>
  <c r="E375" i="29"/>
  <c r="F375" i="29" s="1"/>
  <c r="E376" i="29"/>
  <c r="F376" i="29" s="1"/>
  <c r="E377" i="29"/>
  <c r="F377" i="29" s="1"/>
  <c r="E378" i="29"/>
  <c r="F378" i="29" s="1"/>
  <c r="E379" i="29"/>
  <c r="F379" i="29" s="1"/>
  <c r="E380" i="29"/>
  <c r="F380" i="29" s="1"/>
  <c r="E381" i="29"/>
  <c r="F381" i="29" s="1"/>
  <c r="E382" i="29"/>
  <c r="F382" i="29" s="1"/>
  <c r="E383" i="29"/>
  <c r="F383" i="29" s="1"/>
  <c r="E384" i="29"/>
  <c r="F384" i="29" s="1"/>
  <c r="E385" i="29"/>
  <c r="F385" i="29" s="1"/>
  <c r="E386" i="29"/>
  <c r="F386" i="29" s="1"/>
  <c r="E387" i="29"/>
  <c r="F387" i="29" s="1"/>
  <c r="E388" i="29"/>
  <c r="F388" i="29" s="1"/>
  <c r="E389" i="29"/>
  <c r="F389" i="29" s="1"/>
  <c r="E390" i="29"/>
  <c r="F390" i="29" s="1"/>
  <c r="E391" i="29"/>
  <c r="F391" i="29" s="1"/>
  <c r="E392" i="29"/>
  <c r="F392" i="29" s="1"/>
  <c r="E393" i="29"/>
  <c r="F393" i="29" s="1"/>
  <c r="E394" i="29"/>
  <c r="F394" i="29" s="1"/>
  <c r="E395" i="29"/>
  <c r="F395" i="29" s="1"/>
  <c r="E396" i="29"/>
  <c r="F396" i="29" s="1"/>
  <c r="E397" i="29"/>
  <c r="F397" i="29" s="1"/>
  <c r="E398" i="29"/>
  <c r="F398" i="29" s="1"/>
  <c r="E399" i="29"/>
  <c r="F399" i="29" s="1"/>
  <c r="E400" i="29"/>
  <c r="F400" i="29" s="1"/>
  <c r="E401" i="29"/>
  <c r="F401" i="29" s="1"/>
  <c r="E402" i="29"/>
  <c r="F402" i="29" s="1"/>
  <c r="E403" i="29"/>
  <c r="F403" i="29" s="1"/>
  <c r="E404" i="29"/>
  <c r="F404" i="29" s="1"/>
  <c r="E405" i="29"/>
  <c r="F405" i="29" s="1"/>
  <c r="E406" i="29"/>
  <c r="F406" i="29" s="1"/>
  <c r="E407" i="29"/>
  <c r="F407" i="29" s="1"/>
  <c r="E408" i="29"/>
  <c r="F408" i="29" s="1"/>
  <c r="E409" i="29"/>
  <c r="F409" i="29" s="1"/>
  <c r="E410" i="29"/>
  <c r="E411" i="29"/>
  <c r="F411" i="29" s="1"/>
  <c r="E412" i="29"/>
  <c r="F412" i="29" s="1"/>
  <c r="E413" i="29"/>
  <c r="F413" i="29" s="1"/>
  <c r="E414" i="29"/>
  <c r="F414" i="29" s="1"/>
  <c r="E415" i="29"/>
  <c r="F415" i="29" s="1"/>
  <c r="E416" i="29"/>
  <c r="F416" i="29" s="1"/>
  <c r="E417" i="29"/>
  <c r="F417" i="29" s="1"/>
  <c r="E418" i="29"/>
  <c r="F418" i="29" s="1"/>
  <c r="E419" i="29"/>
  <c r="F419" i="29" s="1"/>
  <c r="E420" i="29"/>
  <c r="F420" i="29" s="1"/>
  <c r="E421" i="29"/>
  <c r="F421" i="29" s="1"/>
  <c r="E422" i="29"/>
  <c r="F422" i="29" s="1"/>
  <c r="E423" i="29"/>
  <c r="F423" i="29" s="1"/>
  <c r="E424" i="29"/>
  <c r="F424" i="29" s="1"/>
  <c r="E425" i="29"/>
  <c r="F425" i="29" s="1"/>
  <c r="E426" i="29"/>
  <c r="E427" i="29"/>
  <c r="F427" i="29" s="1"/>
  <c r="E428" i="29"/>
  <c r="F428" i="29" s="1"/>
  <c r="E429" i="29"/>
  <c r="F429" i="29" s="1"/>
  <c r="E430" i="29"/>
  <c r="F430" i="29" s="1"/>
  <c r="E431" i="29"/>
  <c r="F431" i="29" s="1"/>
  <c r="E432" i="29"/>
  <c r="F432" i="29" s="1"/>
  <c r="E433" i="29"/>
  <c r="F433" i="29" s="1"/>
  <c r="E434" i="29"/>
  <c r="F434" i="29" s="1"/>
  <c r="E435" i="29"/>
  <c r="F435" i="29" s="1"/>
  <c r="E436" i="29"/>
  <c r="F436" i="29" s="1"/>
  <c r="E437" i="29"/>
  <c r="F437" i="29" s="1"/>
  <c r="E438" i="29"/>
  <c r="F438" i="29" s="1"/>
  <c r="E439" i="29"/>
  <c r="F439" i="29" s="1"/>
  <c r="E440" i="29"/>
  <c r="F440" i="29" s="1"/>
  <c r="E441" i="29"/>
  <c r="F441" i="29" s="1"/>
  <c r="E442" i="29"/>
  <c r="E443" i="29"/>
  <c r="F443" i="29" s="1"/>
  <c r="E444" i="29"/>
  <c r="F444" i="29" s="1"/>
  <c r="E445" i="29"/>
  <c r="F445" i="29" s="1"/>
  <c r="E446" i="29"/>
  <c r="F446" i="29" s="1"/>
  <c r="E447" i="29"/>
  <c r="F447" i="29" s="1"/>
  <c r="E448" i="29"/>
  <c r="F448" i="29" s="1"/>
  <c r="E449" i="29"/>
  <c r="F449" i="29" s="1"/>
  <c r="E450" i="29"/>
  <c r="F450" i="29" s="1"/>
  <c r="E451" i="29"/>
  <c r="F451" i="29" s="1"/>
  <c r="E452" i="29"/>
  <c r="F452" i="29" s="1"/>
  <c r="E453" i="29"/>
  <c r="F453" i="29" s="1"/>
  <c r="E454" i="29"/>
  <c r="F454" i="29" s="1"/>
  <c r="E455" i="29"/>
  <c r="F455" i="29" s="1"/>
  <c r="E456" i="29"/>
  <c r="F456" i="29" s="1"/>
  <c r="E457" i="29"/>
  <c r="F457" i="29" s="1"/>
  <c r="E458" i="29"/>
  <c r="E459" i="29"/>
  <c r="F459" i="29" s="1"/>
  <c r="E460" i="29"/>
  <c r="F460" i="29" s="1"/>
  <c r="E461" i="29"/>
  <c r="F461" i="29" s="1"/>
  <c r="E462" i="29"/>
  <c r="F462" i="29" s="1"/>
  <c r="E463" i="29"/>
  <c r="F463" i="29" s="1"/>
  <c r="E464" i="29"/>
  <c r="F464" i="29" s="1"/>
  <c r="E465" i="29"/>
  <c r="F465" i="29" s="1"/>
  <c r="E466" i="29"/>
  <c r="F466" i="29" s="1"/>
  <c r="E467" i="29"/>
  <c r="F467" i="29" s="1"/>
  <c r="E468" i="29"/>
  <c r="F468" i="29" s="1"/>
  <c r="E469" i="29"/>
  <c r="F469" i="29" s="1"/>
  <c r="E470" i="29"/>
  <c r="F470" i="29" s="1"/>
  <c r="E471" i="29"/>
  <c r="F471" i="29" s="1"/>
  <c r="E472" i="29"/>
  <c r="F472" i="29" s="1"/>
  <c r="E473" i="29"/>
  <c r="F473" i="29" s="1"/>
  <c r="E474" i="29"/>
  <c r="E475" i="29"/>
  <c r="F475" i="29" s="1"/>
  <c r="E476" i="29"/>
  <c r="F476" i="29" s="1"/>
  <c r="E477" i="29"/>
  <c r="F477" i="29" s="1"/>
  <c r="E478" i="29"/>
  <c r="F478" i="29" s="1"/>
  <c r="E479" i="29"/>
  <c r="F479" i="29" s="1"/>
  <c r="E480" i="29"/>
  <c r="F480" i="29" s="1"/>
  <c r="E481" i="29"/>
  <c r="F481" i="29" s="1"/>
  <c r="E482" i="29"/>
  <c r="F482" i="29" s="1"/>
  <c r="E483" i="29"/>
  <c r="F483" i="29" s="1"/>
  <c r="E484" i="29"/>
  <c r="F484" i="29" s="1"/>
  <c r="E485" i="29"/>
  <c r="F485" i="29" s="1"/>
  <c r="E486" i="29"/>
  <c r="F486" i="29" s="1"/>
  <c r="E487" i="29"/>
  <c r="F487" i="29" s="1"/>
  <c r="E488" i="29"/>
  <c r="F488" i="29" s="1"/>
  <c r="E489" i="29"/>
  <c r="F489" i="29" s="1"/>
  <c r="E490" i="29"/>
  <c r="E491" i="29"/>
  <c r="F491" i="29" s="1"/>
  <c r="E492" i="29"/>
  <c r="F492" i="29" s="1"/>
  <c r="E493" i="29"/>
  <c r="F493" i="29" s="1"/>
  <c r="E494" i="29"/>
  <c r="F494" i="29" s="1"/>
  <c r="E495" i="29"/>
  <c r="F495" i="29" s="1"/>
  <c r="E496" i="29"/>
  <c r="F496" i="29" s="1"/>
  <c r="E497" i="29"/>
  <c r="F497" i="29" s="1"/>
  <c r="E498" i="29"/>
  <c r="F498" i="29" s="1"/>
  <c r="E499" i="29"/>
  <c r="F499" i="29" s="1"/>
  <c r="E500" i="29"/>
  <c r="F500" i="29" s="1"/>
  <c r="E501" i="29"/>
  <c r="F501" i="29" s="1"/>
  <c r="E502" i="29"/>
  <c r="F502" i="29" s="1"/>
  <c r="E503" i="29"/>
  <c r="F503" i="29" s="1"/>
  <c r="E504" i="29"/>
  <c r="F504" i="29" s="1"/>
  <c r="E505" i="29"/>
  <c r="F505" i="29" s="1"/>
  <c r="E506" i="29"/>
  <c r="E507" i="29"/>
  <c r="F507" i="29" s="1"/>
  <c r="E508" i="29"/>
  <c r="F508" i="29" s="1"/>
  <c r="E509" i="29"/>
  <c r="F509" i="29" s="1"/>
  <c r="E510" i="29"/>
  <c r="F510" i="29" s="1"/>
  <c r="E511" i="29"/>
  <c r="F511" i="29" s="1"/>
  <c r="E512" i="29"/>
  <c r="F512" i="29" s="1"/>
  <c r="E513" i="29"/>
  <c r="F513" i="29" s="1"/>
  <c r="E514" i="29"/>
  <c r="F514" i="29" s="1"/>
  <c r="E515" i="29"/>
  <c r="F515" i="29" s="1"/>
  <c r="E516" i="29"/>
  <c r="F516" i="29" s="1"/>
  <c r="E517" i="29"/>
  <c r="F517" i="29" s="1"/>
  <c r="E518" i="29"/>
  <c r="F518" i="29" s="1"/>
  <c r="E519" i="29"/>
  <c r="F519" i="29" s="1"/>
  <c r="E520" i="29"/>
  <c r="F520" i="29" s="1"/>
  <c r="E521" i="29"/>
  <c r="F521" i="29" s="1"/>
  <c r="E522" i="29"/>
  <c r="E523" i="29"/>
  <c r="F523" i="29" s="1"/>
  <c r="E524" i="29"/>
  <c r="F524" i="29" s="1"/>
  <c r="E525" i="29"/>
  <c r="F525" i="29" s="1"/>
  <c r="E526" i="29"/>
  <c r="F526" i="29" s="1"/>
  <c r="E527" i="29"/>
  <c r="F527" i="29" s="1"/>
  <c r="E528" i="29"/>
  <c r="F528" i="29" s="1"/>
  <c r="E529" i="29"/>
  <c r="F529" i="29" s="1"/>
  <c r="E530" i="29"/>
  <c r="F530" i="29" s="1"/>
  <c r="E531" i="29"/>
  <c r="F531" i="29" s="1"/>
  <c r="E532" i="29"/>
  <c r="F532" i="29" s="1"/>
  <c r="E533" i="29"/>
  <c r="F533" i="29" s="1"/>
  <c r="E534" i="29"/>
  <c r="F534" i="29" s="1"/>
  <c r="E535" i="29"/>
  <c r="F535" i="29" s="1"/>
  <c r="E536" i="29"/>
  <c r="F536" i="29" s="1"/>
  <c r="E537" i="29"/>
  <c r="F537" i="29" s="1"/>
  <c r="E538" i="29"/>
  <c r="E539" i="29"/>
  <c r="F539" i="29" s="1"/>
  <c r="E540" i="29"/>
  <c r="F540" i="29" s="1"/>
  <c r="E541" i="29"/>
  <c r="F541" i="29" s="1"/>
  <c r="E542" i="29"/>
  <c r="F542" i="29" s="1"/>
  <c r="E543" i="29"/>
  <c r="F543" i="29" s="1"/>
  <c r="E544" i="29"/>
  <c r="F544" i="29" s="1"/>
  <c r="E545" i="29"/>
  <c r="F545" i="29" s="1"/>
  <c r="E546" i="29"/>
  <c r="F546" i="29" s="1"/>
  <c r="E547" i="29"/>
  <c r="F547" i="29" s="1"/>
  <c r="E548" i="29"/>
  <c r="F548" i="29" s="1"/>
  <c r="E549" i="29"/>
  <c r="F549" i="29" s="1"/>
  <c r="E550" i="29"/>
  <c r="F550" i="29" s="1"/>
  <c r="E551" i="29"/>
  <c r="F551" i="29" s="1"/>
  <c r="E552" i="29"/>
  <c r="F552" i="29" s="1"/>
  <c r="E553" i="29"/>
  <c r="F553" i="29" s="1"/>
  <c r="E554" i="29"/>
  <c r="E555" i="29"/>
  <c r="F555" i="29" s="1"/>
  <c r="E556" i="29"/>
  <c r="F556" i="29" s="1"/>
  <c r="E557" i="29"/>
  <c r="F557" i="29" s="1"/>
  <c r="E558" i="29"/>
  <c r="F558" i="29" s="1"/>
  <c r="E559" i="29"/>
  <c r="F559" i="29" s="1"/>
  <c r="E560" i="29"/>
  <c r="F560" i="29" s="1"/>
  <c r="E561" i="29"/>
  <c r="F561" i="29" s="1"/>
  <c r="E562" i="29"/>
  <c r="F562" i="29" s="1"/>
  <c r="E563" i="29"/>
  <c r="F563" i="29" s="1"/>
  <c r="E564" i="29"/>
  <c r="F564" i="29" s="1"/>
  <c r="E565" i="29"/>
  <c r="F565" i="29" s="1"/>
  <c r="E566" i="29"/>
  <c r="F566" i="29" s="1"/>
  <c r="E567" i="29"/>
  <c r="F567" i="29" s="1"/>
  <c r="E568" i="29"/>
  <c r="F568" i="29" s="1"/>
  <c r="E569" i="29"/>
  <c r="F569" i="29" s="1"/>
  <c r="E570" i="29"/>
  <c r="E571" i="29"/>
  <c r="F571" i="29" s="1"/>
  <c r="E572" i="29"/>
  <c r="F572" i="29" s="1"/>
  <c r="E573" i="29"/>
  <c r="F573" i="29" s="1"/>
  <c r="E574" i="29"/>
  <c r="F574" i="29" s="1"/>
  <c r="E575" i="29"/>
  <c r="F575" i="29" s="1"/>
  <c r="E576" i="29"/>
  <c r="F576" i="29" s="1"/>
  <c r="E577" i="29"/>
  <c r="F577" i="29" s="1"/>
  <c r="E578" i="29"/>
  <c r="F578" i="29" s="1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50" i="29"/>
  <c r="D151" i="29"/>
  <c r="D152" i="29"/>
  <c r="D153" i="29"/>
  <c r="D154" i="29"/>
  <c r="D155" i="29"/>
  <c r="D156" i="29"/>
  <c r="D157" i="29"/>
  <c r="D158" i="29"/>
  <c r="D159" i="29"/>
  <c r="D160" i="29"/>
  <c r="D161" i="29"/>
  <c r="D162" i="29"/>
  <c r="D163" i="29"/>
  <c r="D164" i="29"/>
  <c r="D165" i="29"/>
  <c r="D166" i="29"/>
  <c r="D167" i="29"/>
  <c r="D168" i="29"/>
  <c r="D169" i="29"/>
  <c r="D170" i="29"/>
  <c r="D171" i="29"/>
  <c r="D172" i="29"/>
  <c r="D173" i="29"/>
  <c r="D174" i="29"/>
  <c r="D175" i="29"/>
  <c r="D176" i="29"/>
  <c r="D177" i="29"/>
  <c r="D178" i="29"/>
  <c r="D179" i="29"/>
  <c r="D180" i="29"/>
  <c r="D181" i="29"/>
  <c r="D182" i="29"/>
  <c r="D183" i="29"/>
  <c r="D184" i="29"/>
  <c r="D185" i="29"/>
  <c r="D186" i="29"/>
  <c r="D187" i="29"/>
  <c r="D188" i="29"/>
  <c r="D189" i="29"/>
  <c r="D190" i="29"/>
  <c r="D191" i="29"/>
  <c r="D192" i="29"/>
  <c r="D193" i="29"/>
  <c r="D194" i="29"/>
  <c r="D195" i="29"/>
  <c r="D196" i="29"/>
  <c r="D197" i="29"/>
  <c r="D198" i="29"/>
  <c r="D199" i="29"/>
  <c r="D200" i="29"/>
  <c r="D201" i="29"/>
  <c r="D202" i="29"/>
  <c r="D203" i="29"/>
  <c r="D204" i="29"/>
  <c r="D205" i="29"/>
  <c r="D206" i="29"/>
  <c r="D207" i="29"/>
  <c r="D208" i="29"/>
  <c r="D209" i="29"/>
  <c r="D210" i="29"/>
  <c r="D211" i="29"/>
  <c r="D212" i="29"/>
  <c r="D213" i="29"/>
  <c r="D214" i="29"/>
  <c r="D215" i="29"/>
  <c r="D216" i="29"/>
  <c r="D217" i="29"/>
  <c r="D218" i="29"/>
  <c r="D219" i="29"/>
  <c r="D220" i="29"/>
  <c r="D221" i="29"/>
  <c r="D222" i="29"/>
  <c r="D223" i="29"/>
  <c r="D224" i="29"/>
  <c r="D225" i="29"/>
  <c r="D226" i="29"/>
  <c r="D227" i="29"/>
  <c r="D228" i="29"/>
  <c r="D229" i="29"/>
  <c r="D230" i="29"/>
  <c r="D231" i="29"/>
  <c r="D232" i="29"/>
  <c r="D233" i="29"/>
  <c r="D234" i="29"/>
  <c r="D235" i="29"/>
  <c r="D236" i="29"/>
  <c r="D237" i="29"/>
  <c r="D238" i="29"/>
  <c r="D239" i="29"/>
  <c r="D240" i="29"/>
  <c r="D241" i="29"/>
  <c r="D242" i="29"/>
  <c r="D243" i="29"/>
  <c r="D244" i="29"/>
  <c r="D245" i="29"/>
  <c r="D246" i="29"/>
  <c r="D247" i="29"/>
  <c r="D248" i="29"/>
  <c r="D249" i="29"/>
  <c r="D250" i="29"/>
  <c r="D251" i="29"/>
  <c r="D252" i="29"/>
  <c r="D253" i="29"/>
  <c r="D254" i="29"/>
  <c r="D255" i="29"/>
  <c r="D256" i="29"/>
  <c r="D257" i="29"/>
  <c r="D258" i="29"/>
  <c r="D259" i="29"/>
  <c r="D260" i="29"/>
  <c r="D261" i="29"/>
  <c r="D262" i="29"/>
  <c r="D263" i="29"/>
  <c r="D264" i="29"/>
  <c r="D265" i="29"/>
  <c r="D266" i="29"/>
  <c r="D267" i="29"/>
  <c r="D268" i="29"/>
  <c r="D269" i="29"/>
  <c r="D270" i="29"/>
  <c r="D271" i="29"/>
  <c r="D272" i="29"/>
  <c r="D273" i="29"/>
  <c r="D274" i="29"/>
  <c r="D275" i="29"/>
  <c r="D276" i="29"/>
  <c r="D277" i="29"/>
  <c r="D278" i="29"/>
  <c r="D279" i="29"/>
  <c r="D280" i="29"/>
  <c r="D281" i="29"/>
  <c r="D282" i="29"/>
  <c r="D283" i="29"/>
  <c r="D284" i="29"/>
  <c r="D285" i="29"/>
  <c r="D286" i="29"/>
  <c r="D287" i="29"/>
  <c r="D288" i="29"/>
  <c r="D289" i="29"/>
  <c r="D290" i="29"/>
  <c r="D291" i="29"/>
  <c r="D292" i="29"/>
  <c r="D293" i="29"/>
  <c r="D294" i="29"/>
  <c r="D295" i="29"/>
  <c r="D296" i="29"/>
  <c r="D297" i="29"/>
  <c r="D298" i="29"/>
  <c r="D299" i="29"/>
  <c r="D300" i="29"/>
  <c r="D301" i="29"/>
  <c r="D302" i="29"/>
  <c r="D303" i="29"/>
  <c r="D304" i="29"/>
  <c r="D305" i="29"/>
  <c r="D306" i="29"/>
  <c r="D307" i="29"/>
  <c r="D308" i="29"/>
  <c r="D309" i="29"/>
  <c r="D310" i="29"/>
  <c r="D311" i="29"/>
  <c r="D312" i="29"/>
  <c r="D313" i="29"/>
  <c r="D314" i="29"/>
  <c r="D315" i="29"/>
  <c r="D316" i="29"/>
  <c r="D317" i="29"/>
  <c r="D318" i="29"/>
  <c r="D319" i="29"/>
  <c r="D320" i="29"/>
  <c r="D321" i="29"/>
  <c r="D322" i="29"/>
  <c r="D323" i="29"/>
  <c r="D324" i="29"/>
  <c r="D325" i="29"/>
  <c r="D326" i="29"/>
  <c r="D327" i="29"/>
  <c r="D328" i="29"/>
  <c r="D329" i="29"/>
  <c r="D330" i="29"/>
  <c r="D331" i="29"/>
  <c r="D332" i="29"/>
  <c r="D333" i="29"/>
  <c r="D334" i="29"/>
  <c r="D335" i="29"/>
  <c r="D336" i="29"/>
  <c r="D337" i="29"/>
  <c r="D338" i="29"/>
  <c r="D339" i="29"/>
  <c r="D340" i="29"/>
  <c r="D341" i="29"/>
  <c r="D342" i="29"/>
  <c r="D343" i="29"/>
  <c r="D344" i="29"/>
  <c r="D345" i="29"/>
  <c r="D346" i="29"/>
  <c r="D347" i="29"/>
  <c r="D348" i="29"/>
  <c r="D349" i="29"/>
  <c r="D350" i="29"/>
  <c r="D351" i="29"/>
  <c r="D352" i="29"/>
  <c r="D353" i="29"/>
  <c r="D354" i="29"/>
  <c r="D355" i="29"/>
  <c r="D356" i="29"/>
  <c r="D357" i="29"/>
  <c r="D358" i="29"/>
  <c r="D359" i="29"/>
  <c r="D360" i="29"/>
  <c r="D361" i="29"/>
  <c r="D362" i="29"/>
  <c r="D363" i="29"/>
  <c r="D364" i="29"/>
  <c r="D365" i="29"/>
  <c r="D366" i="29"/>
  <c r="D367" i="29"/>
  <c r="D368" i="29"/>
  <c r="D369" i="29"/>
  <c r="D370" i="29"/>
  <c r="D371" i="29"/>
  <c r="D372" i="29"/>
  <c r="D373" i="29"/>
  <c r="D374" i="29"/>
  <c r="D375" i="29"/>
  <c r="D376" i="29"/>
  <c r="D377" i="29"/>
  <c r="D378" i="29"/>
  <c r="D379" i="29"/>
  <c r="D380" i="29"/>
  <c r="D381" i="29"/>
  <c r="D382" i="29"/>
  <c r="D383" i="29"/>
  <c r="D384" i="29"/>
  <c r="D385" i="29"/>
  <c r="D386" i="29"/>
  <c r="D387" i="29"/>
  <c r="D388" i="29"/>
  <c r="D389" i="29"/>
  <c r="D390" i="29"/>
  <c r="D391" i="29"/>
  <c r="D392" i="29"/>
  <c r="D393" i="29"/>
  <c r="D394" i="29"/>
  <c r="D395" i="29"/>
  <c r="D396" i="29"/>
  <c r="D397" i="29"/>
  <c r="D398" i="29"/>
  <c r="D399" i="29"/>
  <c r="D400" i="29"/>
  <c r="D401" i="29"/>
  <c r="D402" i="29"/>
  <c r="D403" i="29"/>
  <c r="D404" i="29"/>
  <c r="D405" i="29"/>
  <c r="D406" i="29"/>
  <c r="D407" i="29"/>
  <c r="D408" i="29"/>
  <c r="D409" i="29"/>
  <c r="D410" i="29"/>
  <c r="D411" i="29"/>
  <c r="D412" i="29"/>
  <c r="D413" i="29"/>
  <c r="D414" i="29"/>
  <c r="D415" i="29"/>
  <c r="D416" i="29"/>
  <c r="D417" i="29"/>
  <c r="D418" i="29"/>
  <c r="D419" i="29"/>
  <c r="D420" i="29"/>
  <c r="D421" i="29"/>
  <c r="D422" i="29"/>
  <c r="D423" i="29"/>
  <c r="D424" i="29"/>
  <c r="D425" i="29"/>
  <c r="D426" i="29"/>
  <c r="D427" i="29"/>
  <c r="D428" i="29"/>
  <c r="D429" i="29"/>
  <c r="D430" i="29"/>
  <c r="D431" i="29"/>
  <c r="D432" i="29"/>
  <c r="D433" i="29"/>
  <c r="D434" i="29"/>
  <c r="D435" i="29"/>
  <c r="D436" i="29"/>
  <c r="D437" i="29"/>
  <c r="D438" i="29"/>
  <c r="D439" i="29"/>
  <c r="D440" i="29"/>
  <c r="D441" i="29"/>
  <c r="D442" i="29"/>
  <c r="D443" i="29"/>
  <c r="D444" i="29"/>
  <c r="D445" i="29"/>
  <c r="D446" i="29"/>
  <c r="D447" i="29"/>
  <c r="D448" i="29"/>
  <c r="D449" i="29"/>
  <c r="D450" i="29"/>
  <c r="D451" i="29"/>
  <c r="D452" i="29"/>
  <c r="D453" i="29"/>
  <c r="D454" i="29"/>
  <c r="D455" i="29"/>
  <c r="D456" i="29"/>
  <c r="D457" i="29"/>
  <c r="D458" i="29"/>
  <c r="D459" i="29"/>
  <c r="D460" i="29"/>
  <c r="D461" i="29"/>
  <c r="D462" i="29"/>
  <c r="D463" i="29"/>
  <c r="D464" i="29"/>
  <c r="D465" i="29"/>
  <c r="D466" i="29"/>
  <c r="D467" i="29"/>
  <c r="D468" i="29"/>
  <c r="D469" i="29"/>
  <c r="D470" i="29"/>
  <c r="D471" i="29"/>
  <c r="D472" i="29"/>
  <c r="D473" i="29"/>
  <c r="D474" i="29"/>
  <c r="D475" i="29"/>
  <c r="D476" i="29"/>
  <c r="D477" i="29"/>
  <c r="D478" i="29"/>
  <c r="D479" i="29"/>
  <c r="D480" i="29"/>
  <c r="D481" i="29"/>
  <c r="D482" i="29"/>
  <c r="D483" i="29"/>
  <c r="D484" i="29"/>
  <c r="D485" i="29"/>
  <c r="D486" i="29"/>
  <c r="D487" i="29"/>
  <c r="D488" i="29"/>
  <c r="D489" i="29"/>
  <c r="D490" i="29"/>
  <c r="D491" i="29"/>
  <c r="D492" i="29"/>
  <c r="D493" i="29"/>
  <c r="D494" i="29"/>
  <c r="D495" i="29"/>
  <c r="D496" i="29"/>
  <c r="D497" i="29"/>
  <c r="D498" i="29"/>
  <c r="D499" i="29"/>
  <c r="D500" i="29"/>
  <c r="D501" i="29"/>
  <c r="D502" i="29"/>
  <c r="D503" i="29"/>
  <c r="D504" i="29"/>
  <c r="D505" i="29"/>
  <c r="D506" i="29"/>
  <c r="D507" i="29"/>
  <c r="D508" i="29"/>
  <c r="D509" i="29"/>
  <c r="D510" i="29"/>
  <c r="D511" i="29"/>
  <c r="D512" i="29"/>
  <c r="D513" i="29"/>
  <c r="D514" i="29"/>
  <c r="D515" i="29"/>
  <c r="D516" i="29"/>
  <c r="D517" i="29"/>
  <c r="D518" i="29"/>
  <c r="D519" i="29"/>
  <c r="D520" i="29"/>
  <c r="D521" i="29"/>
  <c r="D522" i="29"/>
  <c r="D523" i="29"/>
  <c r="D524" i="29"/>
  <c r="D525" i="29"/>
  <c r="D526" i="29"/>
  <c r="D527" i="29"/>
  <c r="D528" i="29"/>
  <c r="D529" i="29"/>
  <c r="D530" i="29"/>
  <c r="D531" i="29"/>
  <c r="D532" i="29"/>
  <c r="D533" i="29"/>
  <c r="D534" i="29"/>
  <c r="D535" i="29"/>
  <c r="D536" i="29"/>
  <c r="D537" i="29"/>
  <c r="D538" i="29"/>
  <c r="D539" i="29"/>
  <c r="D540" i="29"/>
  <c r="D541" i="29"/>
  <c r="D542" i="29"/>
  <c r="D543" i="29"/>
  <c r="D544" i="29"/>
  <c r="D545" i="29"/>
  <c r="D546" i="29"/>
  <c r="D547" i="29"/>
  <c r="D548" i="29"/>
  <c r="D549" i="29"/>
  <c r="D550" i="29"/>
  <c r="D551" i="29"/>
  <c r="D552" i="29"/>
  <c r="D553" i="29"/>
  <c r="D554" i="29"/>
  <c r="D555" i="29"/>
  <c r="D556" i="29"/>
  <c r="D557" i="29"/>
  <c r="D558" i="29"/>
  <c r="D559" i="29"/>
  <c r="D560" i="29"/>
  <c r="D561" i="29"/>
  <c r="D562" i="29"/>
  <c r="D563" i="29"/>
  <c r="D564" i="29"/>
  <c r="D565" i="29"/>
  <c r="D566" i="29"/>
  <c r="D567" i="29"/>
  <c r="D568" i="29"/>
  <c r="D569" i="29"/>
  <c r="D570" i="29"/>
  <c r="D571" i="29"/>
  <c r="D572" i="29"/>
  <c r="D573" i="29"/>
  <c r="D574" i="29"/>
  <c r="D575" i="29"/>
  <c r="D576" i="29"/>
  <c r="D577" i="29"/>
  <c r="D578" i="29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506" i="29"/>
  <c r="C507" i="29"/>
  <c r="C508" i="29"/>
  <c r="C509" i="29"/>
  <c r="C510" i="29"/>
  <c r="C511" i="29"/>
  <c r="C512" i="29"/>
  <c r="C513" i="29"/>
  <c r="C514" i="29"/>
  <c r="C515" i="29"/>
  <c r="C516" i="29"/>
  <c r="C517" i="29"/>
  <c r="C518" i="29"/>
  <c r="C519" i="29"/>
  <c r="C520" i="29"/>
  <c r="C521" i="29"/>
  <c r="C522" i="29"/>
  <c r="C523" i="29"/>
  <c r="C524" i="29"/>
  <c r="C525" i="29"/>
  <c r="C526" i="29"/>
  <c r="C527" i="29"/>
  <c r="C528" i="29"/>
  <c r="C529" i="29"/>
  <c r="C530" i="29"/>
  <c r="C531" i="29"/>
  <c r="C532" i="29"/>
  <c r="C533" i="29"/>
  <c r="C534" i="29"/>
  <c r="C535" i="29"/>
  <c r="C536" i="29"/>
  <c r="C537" i="29"/>
  <c r="C538" i="29"/>
  <c r="C539" i="29"/>
  <c r="C540" i="29"/>
  <c r="C541" i="29"/>
  <c r="C542" i="29"/>
  <c r="C543" i="29"/>
  <c r="C544" i="29"/>
  <c r="C545" i="29"/>
  <c r="C546" i="29"/>
  <c r="C547" i="29"/>
  <c r="C548" i="29"/>
  <c r="C549" i="29"/>
  <c r="C550" i="29"/>
  <c r="C551" i="29"/>
  <c r="C552" i="29"/>
  <c r="C553" i="29"/>
  <c r="C554" i="29"/>
  <c r="C555" i="29"/>
  <c r="C556" i="29"/>
  <c r="C557" i="29"/>
  <c r="C558" i="29"/>
  <c r="C559" i="29"/>
  <c r="C560" i="29"/>
  <c r="C561" i="29"/>
  <c r="C562" i="29"/>
  <c r="C563" i="29"/>
  <c r="C564" i="29"/>
  <c r="C565" i="29"/>
  <c r="C566" i="29"/>
  <c r="C567" i="29"/>
  <c r="C568" i="29"/>
  <c r="C569" i="29"/>
  <c r="C570" i="29"/>
  <c r="C571" i="29"/>
  <c r="C572" i="29"/>
  <c r="C573" i="29"/>
  <c r="C574" i="29"/>
  <c r="C575" i="29"/>
  <c r="C576" i="29"/>
  <c r="C577" i="29"/>
  <c r="C578" i="29"/>
  <c r="F2" i="29"/>
  <c r="E2" i="29"/>
  <c r="D2" i="29"/>
  <c r="C2" i="29"/>
  <c r="F343" i="28"/>
  <c r="F351" i="28"/>
  <c r="F359" i="28"/>
  <c r="F367" i="28"/>
  <c r="F375" i="28"/>
  <c r="F383" i="28"/>
  <c r="F391" i="28"/>
  <c r="F399" i="28"/>
  <c r="F407" i="28"/>
  <c r="F415" i="28"/>
  <c r="F423" i="28"/>
  <c r="F431" i="28"/>
  <c r="F439" i="28"/>
  <c r="F447" i="28"/>
  <c r="F455" i="28"/>
  <c r="F463" i="28"/>
  <c r="F471" i="28"/>
  <c r="F479" i="28"/>
  <c r="F487" i="28"/>
  <c r="F495" i="28"/>
  <c r="F503" i="28"/>
  <c r="F511" i="28"/>
  <c r="F519" i="28"/>
  <c r="F527" i="28"/>
  <c r="F535" i="28"/>
  <c r="F543" i="28"/>
  <c r="F551" i="28"/>
  <c r="F559" i="28"/>
  <c r="F567" i="28"/>
  <c r="F575" i="28"/>
  <c r="F583" i="28"/>
  <c r="F591" i="28"/>
  <c r="F592" i="28"/>
  <c r="F593" i="28"/>
  <c r="F594" i="28"/>
  <c r="F595" i="28"/>
  <c r="F596" i="28"/>
  <c r="F597" i="28"/>
  <c r="F598" i="28"/>
  <c r="F599" i="28"/>
  <c r="F600" i="28"/>
  <c r="F601" i="28"/>
  <c r="F602" i="28"/>
  <c r="F603" i="28"/>
  <c r="F604" i="28"/>
  <c r="F605" i="28"/>
  <c r="F606" i="28"/>
  <c r="F607" i="28"/>
  <c r="F608" i="28"/>
  <c r="F609" i="28"/>
  <c r="F610" i="28"/>
  <c r="F611" i="28"/>
  <c r="F612" i="28"/>
  <c r="F613" i="28"/>
  <c r="F614" i="28"/>
  <c r="F615" i="28"/>
  <c r="F616" i="28"/>
  <c r="F617" i="28"/>
  <c r="F618" i="28"/>
  <c r="F619" i="28"/>
  <c r="F620" i="28"/>
  <c r="F621" i="28"/>
  <c r="F622" i="28"/>
  <c r="F623" i="28"/>
  <c r="F624" i="28"/>
  <c r="F625" i="28"/>
  <c r="F626" i="28"/>
  <c r="F627" i="28"/>
  <c r="F628" i="28"/>
  <c r="F629" i="28"/>
  <c r="F630" i="28"/>
  <c r="F631" i="28"/>
  <c r="F632" i="28"/>
  <c r="F633" i="28"/>
  <c r="F634" i="28"/>
  <c r="F635" i="28"/>
  <c r="F636" i="28"/>
  <c r="F637" i="28"/>
  <c r="F638" i="28"/>
  <c r="F639" i="28"/>
  <c r="F640" i="28"/>
  <c r="F641" i="28"/>
  <c r="F642" i="28"/>
  <c r="F643" i="28"/>
  <c r="F644" i="28"/>
  <c r="F645" i="28"/>
  <c r="F646" i="28"/>
  <c r="F647" i="28"/>
  <c r="F648" i="28"/>
  <c r="F649" i="28"/>
  <c r="F650" i="28"/>
  <c r="F651" i="28"/>
  <c r="F652" i="28"/>
  <c r="F653" i="28"/>
  <c r="F654" i="28"/>
  <c r="F655" i="28"/>
  <c r="F656" i="28"/>
  <c r="F657" i="28"/>
  <c r="F658" i="28"/>
  <c r="F659" i="28"/>
  <c r="F660" i="28"/>
  <c r="F661" i="28"/>
  <c r="F662" i="28"/>
  <c r="F663" i="28"/>
  <c r="F664" i="28"/>
  <c r="F665" i="28"/>
  <c r="F666" i="28"/>
  <c r="F667" i="28"/>
  <c r="F668" i="28"/>
  <c r="F669" i="28"/>
  <c r="F670" i="28"/>
  <c r="F671" i="28"/>
  <c r="F672" i="28"/>
  <c r="F673" i="28"/>
  <c r="F674" i="28"/>
  <c r="F675" i="28"/>
  <c r="F676" i="28"/>
  <c r="F677" i="28"/>
  <c r="F678" i="28"/>
  <c r="F679" i="28"/>
  <c r="F680" i="28"/>
  <c r="F681" i="28"/>
  <c r="F682" i="28"/>
  <c r="F683" i="28"/>
  <c r="F684" i="28"/>
  <c r="F685" i="28"/>
  <c r="F686" i="28"/>
  <c r="F687" i="28"/>
  <c r="F688" i="28"/>
  <c r="F689" i="28"/>
  <c r="F690" i="28"/>
  <c r="F691" i="28"/>
  <c r="F692" i="28"/>
  <c r="F693" i="28"/>
  <c r="F694" i="28"/>
  <c r="F695" i="28"/>
  <c r="F696" i="28"/>
  <c r="F697" i="28"/>
  <c r="F698" i="28"/>
  <c r="F699" i="28"/>
  <c r="F700" i="28"/>
  <c r="F701" i="28"/>
  <c r="F702" i="28"/>
  <c r="F703" i="28"/>
  <c r="F704" i="28"/>
  <c r="F705" i="28"/>
  <c r="F706" i="28"/>
  <c r="F707" i="28"/>
  <c r="F708" i="28"/>
  <c r="F709" i="28"/>
  <c r="F710" i="28"/>
  <c r="F711" i="28"/>
  <c r="F712" i="28"/>
  <c r="F713" i="28"/>
  <c r="F714" i="28"/>
  <c r="F715" i="28"/>
  <c r="F716" i="28"/>
  <c r="F717" i="28"/>
  <c r="F718" i="28"/>
  <c r="F719" i="28"/>
  <c r="F720" i="28"/>
  <c r="F721" i="28"/>
  <c r="F722" i="28"/>
  <c r="F723" i="28"/>
  <c r="F724" i="28"/>
  <c r="F725" i="28"/>
  <c r="F726" i="28"/>
  <c r="F727" i="28"/>
  <c r="F728" i="28"/>
  <c r="F729" i="28"/>
  <c r="F730" i="28"/>
  <c r="F731" i="28"/>
  <c r="F732" i="28"/>
  <c r="F733" i="28"/>
  <c r="F734" i="28"/>
  <c r="F735" i="28"/>
  <c r="F736" i="28"/>
  <c r="F737" i="28"/>
  <c r="F738" i="28"/>
  <c r="F739" i="28"/>
  <c r="F740" i="28"/>
  <c r="F741" i="28"/>
  <c r="F742" i="28"/>
  <c r="F743" i="28"/>
  <c r="F744" i="28"/>
  <c r="F745" i="28"/>
  <c r="F746" i="28"/>
  <c r="F747" i="28"/>
  <c r="F748" i="28"/>
  <c r="F749" i="28"/>
  <c r="F750" i="28"/>
  <c r="F751" i="28"/>
  <c r="F752" i="28"/>
  <c r="F753" i="28"/>
  <c r="F754" i="28"/>
  <c r="F755" i="28"/>
  <c r="F756" i="28"/>
  <c r="F757" i="28"/>
  <c r="F758" i="28"/>
  <c r="F759" i="28"/>
  <c r="F760" i="28"/>
  <c r="F761" i="28"/>
  <c r="F762" i="28"/>
  <c r="F763" i="28"/>
  <c r="F764" i="28"/>
  <c r="F765" i="28"/>
  <c r="F766" i="28"/>
  <c r="F767" i="28"/>
  <c r="F768" i="28"/>
  <c r="F769" i="28"/>
  <c r="F770" i="28"/>
  <c r="F771" i="28"/>
  <c r="F772" i="28"/>
  <c r="F773" i="28"/>
  <c r="F774" i="28"/>
  <c r="F775" i="28"/>
  <c r="F776" i="28"/>
  <c r="F777" i="28"/>
  <c r="F778" i="28"/>
  <c r="F779" i="28"/>
  <c r="F780" i="28"/>
  <c r="F781" i="28"/>
  <c r="F782" i="28"/>
  <c r="F783" i="28"/>
  <c r="F784" i="28"/>
  <c r="F785" i="28"/>
  <c r="F786" i="28"/>
  <c r="F787" i="28"/>
  <c r="F788" i="28"/>
  <c r="F789" i="28"/>
  <c r="F790" i="28"/>
  <c r="F791" i="28"/>
  <c r="F792" i="28"/>
  <c r="F793" i="28"/>
  <c r="F794" i="28"/>
  <c r="F795" i="28"/>
  <c r="F796" i="28"/>
  <c r="F797" i="28"/>
  <c r="F798" i="28"/>
  <c r="F799" i="28"/>
  <c r="F800" i="28"/>
  <c r="F801" i="28"/>
  <c r="F802" i="28"/>
  <c r="F803" i="28"/>
  <c r="F804" i="28"/>
  <c r="F805" i="28"/>
  <c r="F806" i="28"/>
  <c r="F807" i="28"/>
  <c r="F808" i="28"/>
  <c r="F809" i="28"/>
  <c r="F810" i="28"/>
  <c r="F811" i="28"/>
  <c r="F812" i="28"/>
  <c r="F813" i="28"/>
  <c r="F814" i="28"/>
  <c r="F815" i="28"/>
  <c r="F816" i="28"/>
  <c r="F817" i="28"/>
  <c r="F818" i="28"/>
  <c r="F819" i="28"/>
  <c r="F820" i="28"/>
  <c r="F821" i="28"/>
  <c r="F822" i="28"/>
  <c r="F823" i="28"/>
  <c r="F824" i="28"/>
  <c r="F825" i="28"/>
  <c r="F826" i="28"/>
  <c r="F827" i="28"/>
  <c r="F828" i="28"/>
  <c r="F829" i="28"/>
  <c r="F830" i="28"/>
  <c r="F831" i="28"/>
  <c r="F832" i="28"/>
  <c r="F833" i="28"/>
  <c r="F834" i="28"/>
  <c r="F835" i="28"/>
  <c r="F836" i="28"/>
  <c r="F837" i="28"/>
  <c r="F838" i="28"/>
  <c r="F839" i="28"/>
  <c r="F840" i="28"/>
  <c r="F841" i="28"/>
  <c r="F842" i="28"/>
  <c r="F843" i="28"/>
  <c r="F844" i="28"/>
  <c r="F845" i="28"/>
  <c r="F846" i="28"/>
  <c r="F847" i="28"/>
  <c r="F848" i="28"/>
  <c r="F849" i="28"/>
  <c r="F850" i="28"/>
  <c r="F851" i="28"/>
  <c r="F852" i="28"/>
  <c r="F853" i="28"/>
  <c r="F854" i="28"/>
  <c r="F855" i="28"/>
  <c r="F856" i="28"/>
  <c r="F857" i="28"/>
  <c r="F858" i="28"/>
  <c r="F859" i="28"/>
  <c r="F860" i="28"/>
  <c r="F861" i="28"/>
  <c r="F862" i="28"/>
  <c r="F863" i="28"/>
  <c r="F864" i="28"/>
  <c r="F865" i="28"/>
  <c r="F866" i="28"/>
  <c r="F867" i="28"/>
  <c r="F868" i="28"/>
  <c r="F869" i="28"/>
  <c r="F870" i="28"/>
  <c r="F871" i="28"/>
  <c r="F872" i="28"/>
  <c r="F873" i="28"/>
  <c r="F874" i="28"/>
  <c r="F875" i="28"/>
  <c r="F876" i="28"/>
  <c r="F877" i="28"/>
  <c r="F878" i="28"/>
  <c r="F879" i="28"/>
  <c r="F880" i="28"/>
  <c r="F881" i="28"/>
  <c r="F882" i="28"/>
  <c r="F883" i="28"/>
  <c r="F884" i="28"/>
  <c r="F885" i="28"/>
  <c r="F886" i="28"/>
  <c r="F887" i="28"/>
  <c r="F888" i="28"/>
  <c r="F889" i="28"/>
  <c r="F890" i="28"/>
  <c r="F891" i="28"/>
  <c r="F892" i="28"/>
  <c r="F893" i="28"/>
  <c r="F894" i="28"/>
  <c r="F895" i="28"/>
  <c r="F896" i="28"/>
  <c r="F897" i="28"/>
  <c r="F898" i="28"/>
  <c r="F899" i="28"/>
  <c r="F900" i="28"/>
  <c r="F901" i="28"/>
  <c r="F902" i="28"/>
  <c r="F903" i="28"/>
  <c r="F904" i="28"/>
  <c r="F905" i="28"/>
  <c r="F906" i="28"/>
  <c r="F907" i="28"/>
  <c r="F908" i="28"/>
  <c r="F909" i="28"/>
  <c r="F910" i="28"/>
  <c r="F911" i="28"/>
  <c r="F912" i="28"/>
  <c r="F913" i="28"/>
  <c r="F914" i="28"/>
  <c r="F915" i="28"/>
  <c r="F916" i="28"/>
  <c r="F917" i="28"/>
  <c r="F918" i="28"/>
  <c r="F919" i="28"/>
  <c r="F920" i="28"/>
  <c r="F921" i="28"/>
  <c r="F922" i="28"/>
  <c r="F923" i="28"/>
  <c r="F924" i="28"/>
  <c r="F925" i="28"/>
  <c r="F926" i="28"/>
  <c r="F927" i="28"/>
  <c r="F928" i="28"/>
  <c r="F929" i="28"/>
  <c r="F930" i="28"/>
  <c r="F931" i="28"/>
  <c r="F932" i="28"/>
  <c r="F933" i="28"/>
  <c r="F934" i="28"/>
  <c r="F935" i="28"/>
  <c r="F936" i="28"/>
  <c r="F937" i="28"/>
  <c r="F938" i="28"/>
  <c r="F939" i="28"/>
  <c r="F940" i="28"/>
  <c r="F941" i="28"/>
  <c r="F942" i="28"/>
  <c r="F943" i="28"/>
  <c r="F944" i="28"/>
  <c r="F945" i="28"/>
  <c r="F946" i="28"/>
  <c r="F947" i="28"/>
  <c r="F948" i="28"/>
  <c r="F949" i="28"/>
  <c r="F950" i="28"/>
  <c r="F951" i="28"/>
  <c r="F952" i="28"/>
  <c r="F953" i="28"/>
  <c r="F954" i="28"/>
  <c r="F955" i="28"/>
  <c r="F956" i="28"/>
  <c r="F957" i="28"/>
  <c r="F958" i="28"/>
  <c r="F959" i="28"/>
  <c r="F960" i="28"/>
  <c r="F961" i="28"/>
  <c r="F962" i="28"/>
  <c r="F963" i="28"/>
  <c r="F964" i="28"/>
  <c r="F965" i="28"/>
  <c r="F966" i="28"/>
  <c r="F967" i="28"/>
  <c r="F968" i="28"/>
  <c r="F969" i="28"/>
  <c r="F970" i="28"/>
  <c r="F971" i="28"/>
  <c r="F972" i="28"/>
  <c r="F973" i="28"/>
  <c r="F974" i="28"/>
  <c r="F975" i="28"/>
  <c r="F976" i="28"/>
  <c r="F977" i="28"/>
  <c r="F978" i="28"/>
  <c r="F979" i="28"/>
  <c r="F980" i="28"/>
  <c r="F981" i="28"/>
  <c r="F982" i="28"/>
  <c r="F983" i="28"/>
  <c r="F984" i="28"/>
  <c r="F985" i="28"/>
  <c r="F986" i="28"/>
  <c r="F987" i="28"/>
  <c r="F988" i="28"/>
  <c r="F989" i="28"/>
  <c r="F990" i="28"/>
  <c r="F991" i="28"/>
  <c r="F992" i="28"/>
  <c r="F993" i="28"/>
  <c r="F994" i="28"/>
  <c r="F995" i="28"/>
  <c r="F996" i="28"/>
  <c r="F997" i="28"/>
  <c r="F998" i="28"/>
  <c r="F999" i="28"/>
  <c r="F1000" i="28"/>
  <c r="F1001" i="28"/>
  <c r="F1002" i="28"/>
  <c r="F1003" i="28"/>
  <c r="F1004" i="28"/>
  <c r="F1005" i="28"/>
  <c r="F1006" i="28"/>
  <c r="F1007" i="28"/>
  <c r="F1008" i="28"/>
  <c r="F1009" i="28"/>
  <c r="F1010" i="28"/>
  <c r="F1011" i="28"/>
  <c r="F1012" i="28"/>
  <c r="F1013" i="28"/>
  <c r="F1014" i="28"/>
  <c r="F1015" i="28"/>
  <c r="F1016" i="28"/>
  <c r="F1017" i="28"/>
  <c r="F1018" i="28"/>
  <c r="F1019" i="28"/>
  <c r="F1020" i="28"/>
  <c r="F1021" i="28"/>
  <c r="F1022" i="28"/>
  <c r="F1023" i="28"/>
  <c r="F1024" i="28"/>
  <c r="F1025" i="28"/>
  <c r="F1026" i="28"/>
  <c r="F1027" i="28"/>
  <c r="F1028" i="28"/>
  <c r="F1029" i="28"/>
  <c r="F1030" i="28"/>
  <c r="F1031" i="28"/>
  <c r="F1032" i="28"/>
  <c r="F1033" i="28"/>
  <c r="F1034" i="28"/>
  <c r="F1035" i="28"/>
  <c r="F1036" i="28"/>
  <c r="F1037" i="28"/>
  <c r="F1038" i="28"/>
  <c r="F1039" i="28"/>
  <c r="F1040" i="28"/>
  <c r="F1041" i="28"/>
  <c r="F1042" i="28"/>
  <c r="F1043" i="28"/>
  <c r="F1044" i="28"/>
  <c r="F1045" i="28"/>
  <c r="F1046" i="28"/>
  <c r="F1047" i="28"/>
  <c r="F1048" i="28"/>
  <c r="F1049" i="28"/>
  <c r="F1050" i="28"/>
  <c r="F1051" i="28"/>
  <c r="F1052" i="28"/>
  <c r="F1053" i="28"/>
  <c r="F1054" i="28"/>
  <c r="F1055" i="28"/>
  <c r="F1056" i="28"/>
  <c r="F1057" i="28"/>
  <c r="F1058" i="28"/>
  <c r="F1059" i="28"/>
  <c r="F1060" i="28"/>
  <c r="F1061" i="28"/>
  <c r="F1062" i="28"/>
  <c r="F1063" i="28"/>
  <c r="F1064" i="28"/>
  <c r="F1065" i="28"/>
  <c r="F1066" i="28"/>
  <c r="F1067" i="28"/>
  <c r="F1068" i="28"/>
  <c r="F1069" i="28"/>
  <c r="F1070" i="28"/>
  <c r="F1071" i="28"/>
  <c r="F1072" i="28"/>
  <c r="F1073" i="28"/>
  <c r="F1074" i="28"/>
  <c r="F1075" i="28"/>
  <c r="F1076" i="28"/>
  <c r="F1077" i="28"/>
  <c r="F1078" i="28"/>
  <c r="F1079" i="28"/>
  <c r="F1080" i="28"/>
  <c r="F1081" i="28"/>
  <c r="F1082" i="28"/>
  <c r="F1083" i="28"/>
  <c r="F1084" i="28"/>
  <c r="F1085" i="28"/>
  <c r="F1086" i="28"/>
  <c r="F1087" i="28"/>
  <c r="F1088" i="28"/>
  <c r="F1089" i="28"/>
  <c r="F1090" i="28"/>
  <c r="F1091" i="28"/>
  <c r="F1092" i="28"/>
  <c r="F1093" i="28"/>
  <c r="F1094" i="28"/>
  <c r="F1095" i="28"/>
  <c r="F1096" i="28"/>
  <c r="F1097" i="28"/>
  <c r="F1098" i="28"/>
  <c r="F1099" i="28"/>
  <c r="F1100" i="28"/>
  <c r="F1101" i="28"/>
  <c r="F1102" i="28"/>
  <c r="F1103" i="28"/>
  <c r="F1104" i="28"/>
  <c r="F1105" i="28"/>
  <c r="F1106" i="28"/>
  <c r="F1107" i="28"/>
  <c r="F1108" i="28"/>
  <c r="F1109" i="28"/>
  <c r="F1110" i="28"/>
  <c r="F1111" i="28"/>
  <c r="F1112" i="28"/>
  <c r="F1113" i="28"/>
  <c r="F1114" i="28"/>
  <c r="F1115" i="28"/>
  <c r="F1116" i="28"/>
  <c r="F1117" i="28"/>
  <c r="F1118" i="28"/>
  <c r="F1119" i="28"/>
  <c r="F1120" i="28"/>
  <c r="F1121" i="28"/>
  <c r="F1122" i="28"/>
  <c r="F1123" i="28"/>
  <c r="F1124" i="28"/>
  <c r="F1125" i="28"/>
  <c r="F1126" i="28"/>
  <c r="F1127" i="28"/>
  <c r="F1128" i="28"/>
  <c r="F1129" i="28"/>
  <c r="F1130" i="28"/>
  <c r="F1131" i="28"/>
  <c r="F1132" i="28"/>
  <c r="F1133" i="28"/>
  <c r="F1134" i="28"/>
  <c r="F1135" i="28"/>
  <c r="F1136" i="28"/>
  <c r="F1137" i="28"/>
  <c r="F1138" i="28"/>
  <c r="F1139" i="28"/>
  <c r="F1140" i="28"/>
  <c r="F1141" i="28"/>
  <c r="F1142" i="28"/>
  <c r="F1143" i="28"/>
  <c r="F1144" i="28"/>
  <c r="F1145" i="28"/>
  <c r="F1146" i="28"/>
  <c r="F1147" i="28"/>
  <c r="F1148" i="28"/>
  <c r="F1149" i="28"/>
  <c r="F1150" i="28"/>
  <c r="F1151" i="28"/>
  <c r="F1152" i="28"/>
  <c r="F1153" i="28"/>
  <c r="F1154" i="28"/>
  <c r="F1155" i="28"/>
  <c r="F1156" i="28"/>
  <c r="F1157" i="28"/>
  <c r="F1158" i="28"/>
  <c r="F1159" i="28"/>
  <c r="F1160" i="28"/>
  <c r="F1161" i="28"/>
  <c r="F1162" i="28"/>
  <c r="F1163" i="28"/>
  <c r="F1164" i="28"/>
  <c r="F1165" i="28"/>
  <c r="F1166" i="28"/>
  <c r="F1167" i="28"/>
  <c r="F1168" i="28"/>
  <c r="F1169" i="28"/>
  <c r="F1170" i="28"/>
  <c r="F1171" i="28"/>
  <c r="F1172" i="28"/>
  <c r="F1173" i="28"/>
  <c r="F1174" i="28"/>
  <c r="F1175" i="28"/>
  <c r="F1176" i="28"/>
  <c r="F1177" i="28"/>
  <c r="F1178" i="28"/>
  <c r="F1179" i="28"/>
  <c r="F1180" i="28"/>
  <c r="F1181" i="28"/>
  <c r="F1182" i="28"/>
  <c r="F1183" i="28"/>
  <c r="F1184" i="28"/>
  <c r="F1185" i="28"/>
  <c r="F1186" i="28"/>
  <c r="F1187" i="28"/>
  <c r="F1188" i="28"/>
  <c r="F1189" i="28"/>
  <c r="F1190" i="28"/>
  <c r="F1191" i="28"/>
  <c r="F1192" i="28"/>
  <c r="F1193" i="28"/>
  <c r="F1194" i="28"/>
  <c r="F1195" i="28"/>
  <c r="F1196" i="28"/>
  <c r="F1197" i="28"/>
  <c r="F1198" i="28"/>
  <c r="F1199" i="28"/>
  <c r="F1200" i="28"/>
  <c r="F1201" i="28"/>
  <c r="F1202" i="28"/>
  <c r="F1203" i="28"/>
  <c r="F1204" i="28"/>
  <c r="F1205" i="28"/>
  <c r="F1206" i="28"/>
  <c r="F1207" i="28"/>
  <c r="F1208" i="28"/>
  <c r="F1209" i="28"/>
  <c r="F1210" i="28"/>
  <c r="F1211" i="28"/>
  <c r="F1212" i="28"/>
  <c r="F1213" i="28"/>
  <c r="F1214" i="28"/>
  <c r="F1215" i="28"/>
  <c r="F1216" i="28"/>
  <c r="F1217" i="28"/>
  <c r="F1218" i="28"/>
  <c r="F1219" i="28"/>
  <c r="F1220" i="28"/>
  <c r="F1221" i="28"/>
  <c r="F1222" i="28"/>
  <c r="F1223" i="28"/>
  <c r="F1224" i="28"/>
  <c r="F1225" i="28"/>
  <c r="F1226" i="28"/>
  <c r="F1227" i="28"/>
  <c r="F1228" i="28"/>
  <c r="F1229" i="28"/>
  <c r="F1230" i="28"/>
  <c r="F1231" i="28"/>
  <c r="F1232" i="28"/>
  <c r="F1233" i="28"/>
  <c r="F1234" i="28"/>
  <c r="F1235" i="28"/>
  <c r="F1236" i="28"/>
  <c r="F1237" i="28"/>
  <c r="F1238" i="28"/>
  <c r="F1239" i="28"/>
  <c r="F1240" i="28"/>
  <c r="F1241" i="28"/>
  <c r="F1242" i="28"/>
  <c r="F1243" i="28"/>
  <c r="F1244" i="28"/>
  <c r="F1245" i="28"/>
  <c r="F1246" i="28"/>
  <c r="F1247" i="28"/>
  <c r="F1248" i="28"/>
  <c r="F1249" i="28"/>
  <c r="F1250" i="28"/>
  <c r="F1251" i="28"/>
  <c r="F1252" i="28"/>
  <c r="F1253" i="28"/>
  <c r="F1254" i="28"/>
  <c r="F1255" i="28"/>
  <c r="F1256" i="28"/>
  <c r="F1257" i="28"/>
  <c r="F1258" i="28"/>
  <c r="F1259" i="28"/>
  <c r="F1260" i="28"/>
  <c r="F1261" i="28"/>
  <c r="F1262" i="28"/>
  <c r="F1263" i="28"/>
  <c r="F1264" i="28"/>
  <c r="F1265" i="28"/>
  <c r="F1266" i="28"/>
  <c r="F1267" i="28"/>
  <c r="F1268" i="28"/>
  <c r="F1269" i="28"/>
  <c r="F1270" i="28"/>
  <c r="F1271" i="28"/>
  <c r="F1272" i="28"/>
  <c r="F1273" i="28"/>
  <c r="F1274" i="28"/>
  <c r="F1275" i="28"/>
  <c r="F1276" i="28"/>
  <c r="F1277" i="28"/>
  <c r="F1278" i="28"/>
  <c r="F1279" i="28"/>
  <c r="F1280" i="28"/>
  <c r="F1281" i="28"/>
  <c r="F1282" i="28"/>
  <c r="F1283" i="28"/>
  <c r="F1284" i="28"/>
  <c r="F1285" i="28"/>
  <c r="F1286" i="28"/>
  <c r="F1287" i="28"/>
  <c r="F1288" i="28"/>
  <c r="F1289" i="28"/>
  <c r="F1290" i="28"/>
  <c r="F1291" i="28"/>
  <c r="F1292" i="28"/>
  <c r="F1293" i="28"/>
  <c r="F1294" i="28"/>
  <c r="F1295" i="28"/>
  <c r="F1296" i="28"/>
  <c r="F1297" i="28"/>
  <c r="F1298" i="28"/>
  <c r="F1299" i="28"/>
  <c r="F1300" i="28"/>
  <c r="F1301" i="28"/>
  <c r="F1302" i="28"/>
  <c r="F1303" i="28"/>
  <c r="F1304" i="28"/>
  <c r="F1305" i="28"/>
  <c r="F1306" i="28"/>
  <c r="F1307" i="28"/>
  <c r="F1308" i="28"/>
  <c r="F1309" i="28"/>
  <c r="F1310" i="28"/>
  <c r="F1311" i="28"/>
  <c r="F1312" i="28"/>
  <c r="F1313" i="28"/>
  <c r="F1314" i="28"/>
  <c r="F1315" i="28"/>
  <c r="F1316" i="28"/>
  <c r="F1317" i="28"/>
  <c r="F1318" i="28"/>
  <c r="F1319" i="28"/>
  <c r="F1320" i="28"/>
  <c r="F1321" i="28"/>
  <c r="F1322" i="28"/>
  <c r="F1323" i="28"/>
  <c r="F1324" i="28"/>
  <c r="F1325" i="28"/>
  <c r="F1326" i="28"/>
  <c r="F1327" i="28"/>
  <c r="F1328" i="28"/>
  <c r="F1329" i="28"/>
  <c r="F1330" i="28"/>
  <c r="F1331" i="28"/>
  <c r="F1332" i="28"/>
  <c r="F1333" i="28"/>
  <c r="F1334" i="28"/>
  <c r="F1335" i="28"/>
  <c r="F1336" i="28"/>
  <c r="F1337" i="28"/>
  <c r="F1338" i="28"/>
  <c r="F1339" i="28"/>
  <c r="F1340" i="28"/>
  <c r="F1341" i="28"/>
  <c r="F1342" i="28"/>
  <c r="F1343" i="28"/>
  <c r="F1344" i="28"/>
  <c r="F1345" i="28"/>
  <c r="F1346" i="28"/>
  <c r="F1347" i="28"/>
  <c r="F1348" i="28"/>
  <c r="F1349" i="28"/>
  <c r="F1350" i="28"/>
  <c r="F1351" i="28"/>
  <c r="F1352" i="28"/>
  <c r="F1353" i="28"/>
  <c r="F1354" i="28"/>
  <c r="F1355" i="28"/>
  <c r="F1356" i="28"/>
  <c r="F1357" i="28"/>
  <c r="F1358" i="28"/>
  <c r="F1359" i="28"/>
  <c r="F1360" i="28"/>
  <c r="F1361" i="28"/>
  <c r="F1362" i="28"/>
  <c r="F1363" i="28"/>
  <c r="F1364" i="28"/>
  <c r="F1365" i="28"/>
  <c r="F1366" i="28"/>
  <c r="F1367" i="28"/>
  <c r="F1368" i="28"/>
  <c r="F1369" i="28"/>
  <c r="F1370" i="28"/>
  <c r="F1371" i="28"/>
  <c r="F1372" i="28"/>
  <c r="F1373" i="28"/>
  <c r="F1374" i="28"/>
  <c r="F1375" i="28"/>
  <c r="F1376" i="28"/>
  <c r="F1377" i="28"/>
  <c r="F1378" i="28"/>
  <c r="F1379" i="28"/>
  <c r="E3" i="28"/>
  <c r="F3" i="28" s="1"/>
  <c r="E4" i="28"/>
  <c r="F4" i="28" s="1"/>
  <c r="E5" i="28"/>
  <c r="F5" i="28" s="1"/>
  <c r="E6" i="28"/>
  <c r="F6" i="28" s="1"/>
  <c r="E7" i="28"/>
  <c r="F7" i="28" s="1"/>
  <c r="E8" i="28"/>
  <c r="F8" i="28" s="1"/>
  <c r="E9" i="28"/>
  <c r="F9" i="28" s="1"/>
  <c r="E10" i="28"/>
  <c r="F10" i="28" s="1"/>
  <c r="E11" i="28"/>
  <c r="F11" i="28" s="1"/>
  <c r="E12" i="28"/>
  <c r="F12" i="28" s="1"/>
  <c r="E13" i="28"/>
  <c r="F13" i="28" s="1"/>
  <c r="E14" i="28"/>
  <c r="F14" i="28" s="1"/>
  <c r="E15" i="28"/>
  <c r="F15" i="28" s="1"/>
  <c r="E16" i="28"/>
  <c r="F16" i="28" s="1"/>
  <c r="E17" i="28"/>
  <c r="F17" i="28" s="1"/>
  <c r="E18" i="28"/>
  <c r="F18" i="28" s="1"/>
  <c r="E19" i="28"/>
  <c r="F19" i="28" s="1"/>
  <c r="E20" i="28"/>
  <c r="F20" i="28" s="1"/>
  <c r="E21" i="28"/>
  <c r="F21" i="28" s="1"/>
  <c r="E22" i="28"/>
  <c r="F22" i="28" s="1"/>
  <c r="E23" i="28"/>
  <c r="F23" i="28" s="1"/>
  <c r="E24" i="28"/>
  <c r="F24" i="28" s="1"/>
  <c r="E25" i="28"/>
  <c r="F25" i="28" s="1"/>
  <c r="E26" i="28"/>
  <c r="F26" i="28" s="1"/>
  <c r="E27" i="28"/>
  <c r="F27" i="28" s="1"/>
  <c r="E28" i="28"/>
  <c r="F28" i="28" s="1"/>
  <c r="E29" i="28"/>
  <c r="F29" i="28" s="1"/>
  <c r="E30" i="28"/>
  <c r="F30" i="28" s="1"/>
  <c r="E31" i="28"/>
  <c r="F31" i="28" s="1"/>
  <c r="E32" i="28"/>
  <c r="F32" i="28" s="1"/>
  <c r="E33" i="28"/>
  <c r="F33" i="28" s="1"/>
  <c r="E34" i="28"/>
  <c r="F34" i="28" s="1"/>
  <c r="E35" i="28"/>
  <c r="F35" i="28" s="1"/>
  <c r="E36" i="28"/>
  <c r="F36" i="28" s="1"/>
  <c r="E37" i="28"/>
  <c r="F37" i="28" s="1"/>
  <c r="E38" i="28"/>
  <c r="F38" i="28" s="1"/>
  <c r="E39" i="28"/>
  <c r="F39" i="28" s="1"/>
  <c r="E40" i="28"/>
  <c r="F40" i="28" s="1"/>
  <c r="E41" i="28"/>
  <c r="F41" i="28" s="1"/>
  <c r="E42" i="28"/>
  <c r="F42" i="28" s="1"/>
  <c r="E43" i="28"/>
  <c r="F43" i="28" s="1"/>
  <c r="E44" i="28"/>
  <c r="F44" i="28" s="1"/>
  <c r="E45" i="28"/>
  <c r="F45" i="28" s="1"/>
  <c r="E46" i="28"/>
  <c r="F46" i="28" s="1"/>
  <c r="E47" i="28"/>
  <c r="F47" i="28" s="1"/>
  <c r="E48" i="28"/>
  <c r="F48" i="28" s="1"/>
  <c r="E49" i="28"/>
  <c r="F49" i="28" s="1"/>
  <c r="E50" i="28"/>
  <c r="F50" i="28" s="1"/>
  <c r="E51" i="28"/>
  <c r="F51" i="28" s="1"/>
  <c r="E52" i="28"/>
  <c r="F52" i="28" s="1"/>
  <c r="E53" i="28"/>
  <c r="F53" i="28" s="1"/>
  <c r="E54" i="28"/>
  <c r="F54" i="28" s="1"/>
  <c r="E55" i="28"/>
  <c r="F55" i="28" s="1"/>
  <c r="E56" i="28"/>
  <c r="F56" i="28" s="1"/>
  <c r="E57" i="28"/>
  <c r="F57" i="28" s="1"/>
  <c r="E58" i="28"/>
  <c r="F58" i="28" s="1"/>
  <c r="E59" i="28"/>
  <c r="F59" i="28" s="1"/>
  <c r="E60" i="28"/>
  <c r="F60" i="28" s="1"/>
  <c r="E61" i="28"/>
  <c r="F61" i="28" s="1"/>
  <c r="E62" i="28"/>
  <c r="F62" i="28" s="1"/>
  <c r="E63" i="28"/>
  <c r="F63" i="28" s="1"/>
  <c r="E64" i="28"/>
  <c r="F64" i="28" s="1"/>
  <c r="E65" i="28"/>
  <c r="F65" i="28" s="1"/>
  <c r="E66" i="28"/>
  <c r="F66" i="28" s="1"/>
  <c r="E67" i="28"/>
  <c r="F67" i="28" s="1"/>
  <c r="E68" i="28"/>
  <c r="F68" i="28" s="1"/>
  <c r="E69" i="28"/>
  <c r="F69" i="28" s="1"/>
  <c r="E70" i="28"/>
  <c r="F70" i="28" s="1"/>
  <c r="E71" i="28"/>
  <c r="F71" i="28" s="1"/>
  <c r="E72" i="28"/>
  <c r="F72" i="28" s="1"/>
  <c r="E73" i="28"/>
  <c r="F73" i="28" s="1"/>
  <c r="E74" i="28"/>
  <c r="F74" i="28" s="1"/>
  <c r="E75" i="28"/>
  <c r="F75" i="28" s="1"/>
  <c r="E76" i="28"/>
  <c r="F76" i="28" s="1"/>
  <c r="E77" i="28"/>
  <c r="F77" i="28" s="1"/>
  <c r="E78" i="28"/>
  <c r="F78" i="28" s="1"/>
  <c r="E79" i="28"/>
  <c r="F79" i="28" s="1"/>
  <c r="E80" i="28"/>
  <c r="F80" i="28" s="1"/>
  <c r="E81" i="28"/>
  <c r="F81" i="28" s="1"/>
  <c r="E82" i="28"/>
  <c r="F82" i="28" s="1"/>
  <c r="E83" i="28"/>
  <c r="F83" i="28" s="1"/>
  <c r="E84" i="28"/>
  <c r="F84" i="28" s="1"/>
  <c r="E85" i="28"/>
  <c r="F85" i="28" s="1"/>
  <c r="E86" i="28"/>
  <c r="F86" i="28" s="1"/>
  <c r="E87" i="28"/>
  <c r="F87" i="28" s="1"/>
  <c r="E88" i="28"/>
  <c r="F88" i="28" s="1"/>
  <c r="E89" i="28"/>
  <c r="F89" i="28" s="1"/>
  <c r="E90" i="28"/>
  <c r="F90" i="28" s="1"/>
  <c r="E91" i="28"/>
  <c r="F91" i="28" s="1"/>
  <c r="E92" i="28"/>
  <c r="F92" i="28" s="1"/>
  <c r="E93" i="28"/>
  <c r="F93" i="28" s="1"/>
  <c r="E94" i="28"/>
  <c r="F94" i="28" s="1"/>
  <c r="E95" i="28"/>
  <c r="F95" i="28" s="1"/>
  <c r="E96" i="28"/>
  <c r="F96" i="28" s="1"/>
  <c r="E97" i="28"/>
  <c r="F97" i="28" s="1"/>
  <c r="E98" i="28"/>
  <c r="F98" i="28" s="1"/>
  <c r="E99" i="28"/>
  <c r="F99" i="28" s="1"/>
  <c r="E100" i="28"/>
  <c r="F100" i="28" s="1"/>
  <c r="E101" i="28"/>
  <c r="F101" i="28" s="1"/>
  <c r="E102" i="28"/>
  <c r="F102" i="28" s="1"/>
  <c r="E103" i="28"/>
  <c r="F103" i="28" s="1"/>
  <c r="E104" i="28"/>
  <c r="F104" i="28" s="1"/>
  <c r="E105" i="28"/>
  <c r="F105" i="28" s="1"/>
  <c r="E106" i="28"/>
  <c r="F106" i="28" s="1"/>
  <c r="E107" i="28"/>
  <c r="F107" i="28" s="1"/>
  <c r="E108" i="28"/>
  <c r="F108" i="28" s="1"/>
  <c r="E109" i="28"/>
  <c r="F109" i="28" s="1"/>
  <c r="E110" i="28"/>
  <c r="F110" i="28" s="1"/>
  <c r="E111" i="28"/>
  <c r="F111" i="28" s="1"/>
  <c r="E112" i="28"/>
  <c r="F112" i="28" s="1"/>
  <c r="E113" i="28"/>
  <c r="F113" i="28" s="1"/>
  <c r="E114" i="28"/>
  <c r="F114" i="28" s="1"/>
  <c r="E115" i="28"/>
  <c r="F115" i="28" s="1"/>
  <c r="E116" i="28"/>
  <c r="F116" i="28" s="1"/>
  <c r="E117" i="28"/>
  <c r="F117" i="28" s="1"/>
  <c r="E118" i="28"/>
  <c r="F118" i="28" s="1"/>
  <c r="E119" i="28"/>
  <c r="F119" i="28" s="1"/>
  <c r="E120" i="28"/>
  <c r="F120" i="28" s="1"/>
  <c r="E121" i="28"/>
  <c r="F121" i="28" s="1"/>
  <c r="E122" i="28"/>
  <c r="F122" i="28" s="1"/>
  <c r="E123" i="28"/>
  <c r="F123" i="28" s="1"/>
  <c r="E124" i="28"/>
  <c r="F124" i="28" s="1"/>
  <c r="E125" i="28"/>
  <c r="F125" i="28" s="1"/>
  <c r="E126" i="28"/>
  <c r="F126" i="28" s="1"/>
  <c r="E127" i="28"/>
  <c r="F127" i="28" s="1"/>
  <c r="E128" i="28"/>
  <c r="F128" i="28" s="1"/>
  <c r="E129" i="28"/>
  <c r="F129" i="28" s="1"/>
  <c r="E130" i="28"/>
  <c r="F130" i="28" s="1"/>
  <c r="E131" i="28"/>
  <c r="F131" i="28" s="1"/>
  <c r="E132" i="28"/>
  <c r="F132" i="28" s="1"/>
  <c r="E133" i="28"/>
  <c r="F133" i="28" s="1"/>
  <c r="E134" i="28"/>
  <c r="F134" i="28" s="1"/>
  <c r="E135" i="28"/>
  <c r="F135" i="28" s="1"/>
  <c r="E136" i="28"/>
  <c r="F136" i="28" s="1"/>
  <c r="E137" i="28"/>
  <c r="F137" i="28" s="1"/>
  <c r="E138" i="28"/>
  <c r="F138" i="28" s="1"/>
  <c r="E139" i="28"/>
  <c r="F139" i="28" s="1"/>
  <c r="E140" i="28"/>
  <c r="F140" i="28" s="1"/>
  <c r="E141" i="28"/>
  <c r="F141" i="28" s="1"/>
  <c r="E142" i="28"/>
  <c r="F142" i="28" s="1"/>
  <c r="E143" i="28"/>
  <c r="F143" i="28" s="1"/>
  <c r="E144" i="28"/>
  <c r="F144" i="28" s="1"/>
  <c r="E145" i="28"/>
  <c r="F145" i="28" s="1"/>
  <c r="E146" i="28"/>
  <c r="F146" i="28" s="1"/>
  <c r="E147" i="28"/>
  <c r="F147" i="28" s="1"/>
  <c r="E148" i="28"/>
  <c r="F148" i="28" s="1"/>
  <c r="E149" i="28"/>
  <c r="F149" i="28" s="1"/>
  <c r="E150" i="28"/>
  <c r="F150" i="28" s="1"/>
  <c r="E151" i="28"/>
  <c r="F151" i="28" s="1"/>
  <c r="E152" i="28"/>
  <c r="F152" i="28" s="1"/>
  <c r="E153" i="28"/>
  <c r="F153" i="28" s="1"/>
  <c r="E154" i="28"/>
  <c r="F154" i="28" s="1"/>
  <c r="E155" i="28"/>
  <c r="F155" i="28" s="1"/>
  <c r="E156" i="28"/>
  <c r="F156" i="28" s="1"/>
  <c r="E157" i="28"/>
  <c r="F157" i="28" s="1"/>
  <c r="E158" i="28"/>
  <c r="F158" i="28" s="1"/>
  <c r="E159" i="28"/>
  <c r="F159" i="28" s="1"/>
  <c r="E160" i="28"/>
  <c r="F160" i="28" s="1"/>
  <c r="E161" i="28"/>
  <c r="F161" i="28" s="1"/>
  <c r="E162" i="28"/>
  <c r="F162" i="28" s="1"/>
  <c r="E163" i="28"/>
  <c r="F163" i="28" s="1"/>
  <c r="E164" i="28"/>
  <c r="F164" i="28" s="1"/>
  <c r="E165" i="28"/>
  <c r="F165" i="28" s="1"/>
  <c r="E166" i="28"/>
  <c r="F166" i="28" s="1"/>
  <c r="E167" i="28"/>
  <c r="F167" i="28" s="1"/>
  <c r="E168" i="28"/>
  <c r="F168" i="28" s="1"/>
  <c r="E169" i="28"/>
  <c r="F169" i="28" s="1"/>
  <c r="E170" i="28"/>
  <c r="F170" i="28" s="1"/>
  <c r="E171" i="28"/>
  <c r="F171" i="28" s="1"/>
  <c r="E172" i="28"/>
  <c r="F172" i="28" s="1"/>
  <c r="E173" i="28"/>
  <c r="F173" i="28" s="1"/>
  <c r="E174" i="28"/>
  <c r="F174" i="28" s="1"/>
  <c r="E175" i="28"/>
  <c r="F175" i="28" s="1"/>
  <c r="E176" i="28"/>
  <c r="F176" i="28" s="1"/>
  <c r="E177" i="28"/>
  <c r="F177" i="28" s="1"/>
  <c r="E178" i="28"/>
  <c r="F178" i="28" s="1"/>
  <c r="E179" i="28"/>
  <c r="F179" i="28" s="1"/>
  <c r="E180" i="28"/>
  <c r="F180" i="28" s="1"/>
  <c r="E181" i="28"/>
  <c r="F181" i="28" s="1"/>
  <c r="E182" i="28"/>
  <c r="F182" i="28" s="1"/>
  <c r="E183" i="28"/>
  <c r="F183" i="28" s="1"/>
  <c r="E184" i="28"/>
  <c r="F184" i="28" s="1"/>
  <c r="E185" i="28"/>
  <c r="F185" i="28" s="1"/>
  <c r="E186" i="28"/>
  <c r="F186" i="28" s="1"/>
  <c r="E187" i="28"/>
  <c r="F187" i="28" s="1"/>
  <c r="E188" i="28"/>
  <c r="F188" i="28" s="1"/>
  <c r="E189" i="28"/>
  <c r="F189" i="28" s="1"/>
  <c r="E190" i="28"/>
  <c r="F190" i="28" s="1"/>
  <c r="E191" i="28"/>
  <c r="F191" i="28" s="1"/>
  <c r="E192" i="28"/>
  <c r="F192" i="28" s="1"/>
  <c r="E193" i="28"/>
  <c r="F193" i="28" s="1"/>
  <c r="E194" i="28"/>
  <c r="F194" i="28" s="1"/>
  <c r="E195" i="28"/>
  <c r="F195" i="28" s="1"/>
  <c r="E196" i="28"/>
  <c r="F196" i="28" s="1"/>
  <c r="E197" i="28"/>
  <c r="F197" i="28" s="1"/>
  <c r="E198" i="28"/>
  <c r="F198" i="28" s="1"/>
  <c r="E199" i="28"/>
  <c r="F199" i="28" s="1"/>
  <c r="E200" i="28"/>
  <c r="F200" i="28" s="1"/>
  <c r="E201" i="28"/>
  <c r="F201" i="28" s="1"/>
  <c r="E202" i="28"/>
  <c r="F202" i="28" s="1"/>
  <c r="E203" i="28"/>
  <c r="F203" i="28" s="1"/>
  <c r="E204" i="28"/>
  <c r="F204" i="28" s="1"/>
  <c r="E205" i="28"/>
  <c r="F205" i="28" s="1"/>
  <c r="E206" i="28"/>
  <c r="F206" i="28" s="1"/>
  <c r="E207" i="28"/>
  <c r="F207" i="28" s="1"/>
  <c r="E208" i="28"/>
  <c r="F208" i="28" s="1"/>
  <c r="E209" i="28"/>
  <c r="F209" i="28" s="1"/>
  <c r="E210" i="28"/>
  <c r="F210" i="28" s="1"/>
  <c r="E211" i="28"/>
  <c r="F211" i="28" s="1"/>
  <c r="E212" i="28"/>
  <c r="F212" i="28" s="1"/>
  <c r="E213" i="28"/>
  <c r="F213" i="28" s="1"/>
  <c r="E214" i="28"/>
  <c r="F214" i="28" s="1"/>
  <c r="E215" i="28"/>
  <c r="F215" i="28" s="1"/>
  <c r="E216" i="28"/>
  <c r="F216" i="28" s="1"/>
  <c r="E217" i="28"/>
  <c r="F217" i="28" s="1"/>
  <c r="E218" i="28"/>
  <c r="F218" i="28" s="1"/>
  <c r="E219" i="28"/>
  <c r="F219" i="28" s="1"/>
  <c r="E220" i="28"/>
  <c r="F220" i="28" s="1"/>
  <c r="E221" i="28"/>
  <c r="F221" i="28" s="1"/>
  <c r="E222" i="28"/>
  <c r="F222" i="28" s="1"/>
  <c r="E223" i="28"/>
  <c r="F223" i="28" s="1"/>
  <c r="E224" i="28"/>
  <c r="F224" i="28" s="1"/>
  <c r="E225" i="28"/>
  <c r="F225" i="28" s="1"/>
  <c r="E226" i="28"/>
  <c r="F226" i="28" s="1"/>
  <c r="E227" i="28"/>
  <c r="F227" i="28" s="1"/>
  <c r="E228" i="28"/>
  <c r="F228" i="28" s="1"/>
  <c r="E229" i="28"/>
  <c r="F229" i="28" s="1"/>
  <c r="E230" i="28"/>
  <c r="F230" i="28" s="1"/>
  <c r="E231" i="28"/>
  <c r="F231" i="28" s="1"/>
  <c r="E232" i="28"/>
  <c r="F232" i="28" s="1"/>
  <c r="E233" i="28"/>
  <c r="F233" i="28" s="1"/>
  <c r="E234" i="28"/>
  <c r="F234" i="28" s="1"/>
  <c r="E235" i="28"/>
  <c r="F235" i="28" s="1"/>
  <c r="E236" i="28"/>
  <c r="F236" i="28" s="1"/>
  <c r="E237" i="28"/>
  <c r="F237" i="28" s="1"/>
  <c r="E238" i="28"/>
  <c r="F238" i="28" s="1"/>
  <c r="E239" i="28"/>
  <c r="F239" i="28" s="1"/>
  <c r="E240" i="28"/>
  <c r="F240" i="28" s="1"/>
  <c r="E241" i="28"/>
  <c r="F241" i="28" s="1"/>
  <c r="E242" i="28"/>
  <c r="F242" i="28" s="1"/>
  <c r="E243" i="28"/>
  <c r="F243" i="28" s="1"/>
  <c r="E244" i="28"/>
  <c r="F244" i="28" s="1"/>
  <c r="E245" i="28"/>
  <c r="F245" i="28" s="1"/>
  <c r="E246" i="28"/>
  <c r="F246" i="28" s="1"/>
  <c r="E247" i="28"/>
  <c r="F247" i="28" s="1"/>
  <c r="E248" i="28"/>
  <c r="F248" i="28" s="1"/>
  <c r="E249" i="28"/>
  <c r="F249" i="28" s="1"/>
  <c r="E250" i="28"/>
  <c r="F250" i="28" s="1"/>
  <c r="E251" i="28"/>
  <c r="F251" i="28" s="1"/>
  <c r="E252" i="28"/>
  <c r="F252" i="28" s="1"/>
  <c r="E253" i="28"/>
  <c r="F253" i="28" s="1"/>
  <c r="E254" i="28"/>
  <c r="F254" i="28" s="1"/>
  <c r="E255" i="28"/>
  <c r="F255" i="28" s="1"/>
  <c r="E256" i="28"/>
  <c r="F256" i="28" s="1"/>
  <c r="E257" i="28"/>
  <c r="F257" i="28" s="1"/>
  <c r="E258" i="28"/>
  <c r="F258" i="28" s="1"/>
  <c r="E259" i="28"/>
  <c r="F259" i="28" s="1"/>
  <c r="E260" i="28"/>
  <c r="F260" i="28" s="1"/>
  <c r="E261" i="28"/>
  <c r="F261" i="28" s="1"/>
  <c r="E262" i="28"/>
  <c r="F262" i="28" s="1"/>
  <c r="E263" i="28"/>
  <c r="F263" i="28" s="1"/>
  <c r="E264" i="28"/>
  <c r="F264" i="28" s="1"/>
  <c r="E265" i="28"/>
  <c r="F265" i="28" s="1"/>
  <c r="E266" i="28"/>
  <c r="F266" i="28" s="1"/>
  <c r="E267" i="28"/>
  <c r="F267" i="28" s="1"/>
  <c r="E268" i="28"/>
  <c r="F268" i="28" s="1"/>
  <c r="E269" i="28"/>
  <c r="F269" i="28" s="1"/>
  <c r="E270" i="28"/>
  <c r="F270" i="28" s="1"/>
  <c r="E271" i="28"/>
  <c r="F271" i="28" s="1"/>
  <c r="E272" i="28"/>
  <c r="F272" i="28" s="1"/>
  <c r="E273" i="28"/>
  <c r="F273" i="28" s="1"/>
  <c r="E274" i="28"/>
  <c r="F274" i="28" s="1"/>
  <c r="E275" i="28"/>
  <c r="F275" i="28" s="1"/>
  <c r="E276" i="28"/>
  <c r="F276" i="28" s="1"/>
  <c r="E277" i="28"/>
  <c r="F277" i="28" s="1"/>
  <c r="E278" i="28"/>
  <c r="F278" i="28" s="1"/>
  <c r="E279" i="28"/>
  <c r="F279" i="28" s="1"/>
  <c r="E280" i="28"/>
  <c r="F280" i="28" s="1"/>
  <c r="E281" i="28"/>
  <c r="F281" i="28" s="1"/>
  <c r="E282" i="28"/>
  <c r="F282" i="28" s="1"/>
  <c r="E283" i="28"/>
  <c r="F283" i="28" s="1"/>
  <c r="E284" i="28"/>
  <c r="F284" i="28" s="1"/>
  <c r="E285" i="28"/>
  <c r="F285" i="28" s="1"/>
  <c r="E286" i="28"/>
  <c r="F286" i="28" s="1"/>
  <c r="E287" i="28"/>
  <c r="F287" i="28" s="1"/>
  <c r="E288" i="28"/>
  <c r="F288" i="28" s="1"/>
  <c r="E289" i="28"/>
  <c r="F289" i="28" s="1"/>
  <c r="E290" i="28"/>
  <c r="F290" i="28" s="1"/>
  <c r="E291" i="28"/>
  <c r="F291" i="28" s="1"/>
  <c r="E292" i="28"/>
  <c r="F292" i="28" s="1"/>
  <c r="E293" i="28"/>
  <c r="F293" i="28" s="1"/>
  <c r="E294" i="28"/>
  <c r="F294" i="28" s="1"/>
  <c r="E295" i="28"/>
  <c r="F295" i="28" s="1"/>
  <c r="E296" i="28"/>
  <c r="F296" i="28" s="1"/>
  <c r="E297" i="28"/>
  <c r="F297" i="28" s="1"/>
  <c r="E298" i="28"/>
  <c r="F298" i="28" s="1"/>
  <c r="E299" i="28"/>
  <c r="F299" i="28" s="1"/>
  <c r="E300" i="28"/>
  <c r="F300" i="28" s="1"/>
  <c r="E301" i="28"/>
  <c r="F301" i="28" s="1"/>
  <c r="E302" i="28"/>
  <c r="F302" i="28" s="1"/>
  <c r="E303" i="28"/>
  <c r="F303" i="28" s="1"/>
  <c r="E304" i="28"/>
  <c r="F304" i="28" s="1"/>
  <c r="E305" i="28"/>
  <c r="F305" i="28" s="1"/>
  <c r="E306" i="28"/>
  <c r="F306" i="28" s="1"/>
  <c r="E307" i="28"/>
  <c r="F307" i="28" s="1"/>
  <c r="E308" i="28"/>
  <c r="F308" i="28" s="1"/>
  <c r="E309" i="28"/>
  <c r="F309" i="28" s="1"/>
  <c r="E310" i="28"/>
  <c r="F310" i="28" s="1"/>
  <c r="E311" i="28"/>
  <c r="F311" i="28" s="1"/>
  <c r="E312" i="28"/>
  <c r="F312" i="28" s="1"/>
  <c r="E313" i="28"/>
  <c r="F313" i="28" s="1"/>
  <c r="E314" i="28"/>
  <c r="F314" i="28" s="1"/>
  <c r="E315" i="28"/>
  <c r="F315" i="28" s="1"/>
  <c r="E316" i="28"/>
  <c r="F316" i="28" s="1"/>
  <c r="E317" i="28"/>
  <c r="F317" i="28" s="1"/>
  <c r="E318" i="28"/>
  <c r="F318" i="28" s="1"/>
  <c r="E319" i="28"/>
  <c r="F319" i="28" s="1"/>
  <c r="E320" i="28"/>
  <c r="F320" i="28" s="1"/>
  <c r="E321" i="28"/>
  <c r="F321" i="28" s="1"/>
  <c r="E322" i="28"/>
  <c r="F322" i="28" s="1"/>
  <c r="E323" i="28"/>
  <c r="F323" i="28" s="1"/>
  <c r="E324" i="28"/>
  <c r="F324" i="28" s="1"/>
  <c r="E325" i="28"/>
  <c r="F325" i="28" s="1"/>
  <c r="E326" i="28"/>
  <c r="F326" i="28" s="1"/>
  <c r="E327" i="28"/>
  <c r="F327" i="28" s="1"/>
  <c r="E328" i="28"/>
  <c r="F328" i="28" s="1"/>
  <c r="E329" i="28"/>
  <c r="F329" i="28" s="1"/>
  <c r="E330" i="28"/>
  <c r="F330" i="28" s="1"/>
  <c r="E331" i="28"/>
  <c r="F331" i="28" s="1"/>
  <c r="E332" i="28"/>
  <c r="F332" i="28" s="1"/>
  <c r="E333" i="28"/>
  <c r="F333" i="28" s="1"/>
  <c r="E334" i="28"/>
  <c r="F334" i="28" s="1"/>
  <c r="E335" i="28"/>
  <c r="F335" i="28" s="1"/>
  <c r="E336" i="28"/>
  <c r="F336" i="28" s="1"/>
  <c r="E337" i="28"/>
  <c r="F337" i="28" s="1"/>
  <c r="E338" i="28"/>
  <c r="F338" i="28" s="1"/>
  <c r="E339" i="28"/>
  <c r="F339" i="28" s="1"/>
  <c r="E340" i="28"/>
  <c r="F340" i="28" s="1"/>
  <c r="E341" i="28"/>
  <c r="F341" i="28" s="1"/>
  <c r="E342" i="28"/>
  <c r="F342" i="28" s="1"/>
  <c r="E343" i="28"/>
  <c r="E344" i="28"/>
  <c r="F344" i="28" s="1"/>
  <c r="E345" i="28"/>
  <c r="F345" i="28" s="1"/>
  <c r="E346" i="28"/>
  <c r="F346" i="28" s="1"/>
  <c r="E347" i="28"/>
  <c r="F347" i="28" s="1"/>
  <c r="E348" i="28"/>
  <c r="F348" i="28" s="1"/>
  <c r="E349" i="28"/>
  <c r="F349" i="28" s="1"/>
  <c r="E350" i="28"/>
  <c r="F350" i="28" s="1"/>
  <c r="E351" i="28"/>
  <c r="E352" i="28"/>
  <c r="F352" i="28" s="1"/>
  <c r="E353" i="28"/>
  <c r="F353" i="28" s="1"/>
  <c r="E354" i="28"/>
  <c r="F354" i="28" s="1"/>
  <c r="E355" i="28"/>
  <c r="F355" i="28" s="1"/>
  <c r="E356" i="28"/>
  <c r="F356" i="28" s="1"/>
  <c r="E357" i="28"/>
  <c r="F357" i="28" s="1"/>
  <c r="E358" i="28"/>
  <c r="F358" i="28" s="1"/>
  <c r="E359" i="28"/>
  <c r="E360" i="28"/>
  <c r="F360" i="28" s="1"/>
  <c r="E361" i="28"/>
  <c r="F361" i="28" s="1"/>
  <c r="E362" i="28"/>
  <c r="F362" i="28" s="1"/>
  <c r="E363" i="28"/>
  <c r="F363" i="28" s="1"/>
  <c r="E364" i="28"/>
  <c r="F364" i="28" s="1"/>
  <c r="E365" i="28"/>
  <c r="F365" i="28" s="1"/>
  <c r="E366" i="28"/>
  <c r="F366" i="28" s="1"/>
  <c r="E367" i="28"/>
  <c r="E368" i="28"/>
  <c r="F368" i="28" s="1"/>
  <c r="E369" i="28"/>
  <c r="F369" i="28" s="1"/>
  <c r="E370" i="28"/>
  <c r="F370" i="28" s="1"/>
  <c r="E371" i="28"/>
  <c r="F371" i="28" s="1"/>
  <c r="E372" i="28"/>
  <c r="F372" i="28" s="1"/>
  <c r="E373" i="28"/>
  <c r="F373" i="28" s="1"/>
  <c r="E374" i="28"/>
  <c r="F374" i="28" s="1"/>
  <c r="E375" i="28"/>
  <c r="E376" i="28"/>
  <c r="F376" i="28" s="1"/>
  <c r="E377" i="28"/>
  <c r="F377" i="28" s="1"/>
  <c r="E378" i="28"/>
  <c r="F378" i="28" s="1"/>
  <c r="E379" i="28"/>
  <c r="F379" i="28" s="1"/>
  <c r="E380" i="28"/>
  <c r="F380" i="28" s="1"/>
  <c r="E381" i="28"/>
  <c r="F381" i="28" s="1"/>
  <c r="E382" i="28"/>
  <c r="F382" i="28" s="1"/>
  <c r="E383" i="28"/>
  <c r="E384" i="28"/>
  <c r="F384" i="28" s="1"/>
  <c r="E385" i="28"/>
  <c r="F385" i="28" s="1"/>
  <c r="E386" i="28"/>
  <c r="F386" i="28" s="1"/>
  <c r="E387" i="28"/>
  <c r="F387" i="28" s="1"/>
  <c r="E388" i="28"/>
  <c r="F388" i="28" s="1"/>
  <c r="E389" i="28"/>
  <c r="F389" i="28" s="1"/>
  <c r="E390" i="28"/>
  <c r="F390" i="28" s="1"/>
  <c r="E391" i="28"/>
  <c r="E392" i="28"/>
  <c r="F392" i="28" s="1"/>
  <c r="E393" i="28"/>
  <c r="F393" i="28" s="1"/>
  <c r="E394" i="28"/>
  <c r="F394" i="28" s="1"/>
  <c r="E395" i="28"/>
  <c r="F395" i="28" s="1"/>
  <c r="E396" i="28"/>
  <c r="F396" i="28" s="1"/>
  <c r="E397" i="28"/>
  <c r="F397" i="28" s="1"/>
  <c r="E398" i="28"/>
  <c r="F398" i="28" s="1"/>
  <c r="E399" i="28"/>
  <c r="E400" i="28"/>
  <c r="F400" i="28" s="1"/>
  <c r="E401" i="28"/>
  <c r="F401" i="28" s="1"/>
  <c r="E402" i="28"/>
  <c r="F402" i="28" s="1"/>
  <c r="E403" i="28"/>
  <c r="F403" i="28" s="1"/>
  <c r="E404" i="28"/>
  <c r="F404" i="28" s="1"/>
  <c r="E405" i="28"/>
  <c r="F405" i="28" s="1"/>
  <c r="E406" i="28"/>
  <c r="F406" i="28" s="1"/>
  <c r="E407" i="28"/>
  <c r="E408" i="28"/>
  <c r="F408" i="28" s="1"/>
  <c r="E409" i="28"/>
  <c r="F409" i="28" s="1"/>
  <c r="E410" i="28"/>
  <c r="F410" i="28" s="1"/>
  <c r="E411" i="28"/>
  <c r="F411" i="28" s="1"/>
  <c r="E412" i="28"/>
  <c r="F412" i="28" s="1"/>
  <c r="E413" i="28"/>
  <c r="F413" i="28" s="1"/>
  <c r="E414" i="28"/>
  <c r="F414" i="28" s="1"/>
  <c r="E415" i="28"/>
  <c r="E416" i="28"/>
  <c r="F416" i="28" s="1"/>
  <c r="E417" i="28"/>
  <c r="F417" i="28" s="1"/>
  <c r="E418" i="28"/>
  <c r="F418" i="28" s="1"/>
  <c r="E419" i="28"/>
  <c r="F419" i="28" s="1"/>
  <c r="E420" i="28"/>
  <c r="F420" i="28" s="1"/>
  <c r="E421" i="28"/>
  <c r="F421" i="28" s="1"/>
  <c r="E422" i="28"/>
  <c r="F422" i="28" s="1"/>
  <c r="E423" i="28"/>
  <c r="E424" i="28"/>
  <c r="F424" i="28" s="1"/>
  <c r="E425" i="28"/>
  <c r="F425" i="28" s="1"/>
  <c r="E426" i="28"/>
  <c r="F426" i="28" s="1"/>
  <c r="E427" i="28"/>
  <c r="F427" i="28" s="1"/>
  <c r="E428" i="28"/>
  <c r="F428" i="28" s="1"/>
  <c r="E429" i="28"/>
  <c r="F429" i="28" s="1"/>
  <c r="E430" i="28"/>
  <c r="F430" i="28" s="1"/>
  <c r="E431" i="28"/>
  <c r="E432" i="28"/>
  <c r="F432" i="28" s="1"/>
  <c r="E433" i="28"/>
  <c r="F433" i="28" s="1"/>
  <c r="E434" i="28"/>
  <c r="F434" i="28" s="1"/>
  <c r="E435" i="28"/>
  <c r="F435" i="28" s="1"/>
  <c r="E436" i="28"/>
  <c r="F436" i="28" s="1"/>
  <c r="E437" i="28"/>
  <c r="F437" i="28" s="1"/>
  <c r="E438" i="28"/>
  <c r="F438" i="28" s="1"/>
  <c r="E439" i="28"/>
  <c r="E440" i="28"/>
  <c r="F440" i="28" s="1"/>
  <c r="E441" i="28"/>
  <c r="F441" i="28" s="1"/>
  <c r="E442" i="28"/>
  <c r="F442" i="28" s="1"/>
  <c r="E443" i="28"/>
  <c r="F443" i="28" s="1"/>
  <c r="E444" i="28"/>
  <c r="F444" i="28" s="1"/>
  <c r="E445" i="28"/>
  <c r="F445" i="28" s="1"/>
  <c r="E446" i="28"/>
  <c r="F446" i="28" s="1"/>
  <c r="E447" i="28"/>
  <c r="E448" i="28"/>
  <c r="F448" i="28" s="1"/>
  <c r="E449" i="28"/>
  <c r="F449" i="28" s="1"/>
  <c r="E450" i="28"/>
  <c r="F450" i="28" s="1"/>
  <c r="E451" i="28"/>
  <c r="F451" i="28" s="1"/>
  <c r="E452" i="28"/>
  <c r="F452" i="28" s="1"/>
  <c r="E453" i="28"/>
  <c r="F453" i="28" s="1"/>
  <c r="E454" i="28"/>
  <c r="F454" i="28" s="1"/>
  <c r="E455" i="28"/>
  <c r="E456" i="28"/>
  <c r="F456" i="28" s="1"/>
  <c r="E457" i="28"/>
  <c r="F457" i="28" s="1"/>
  <c r="E458" i="28"/>
  <c r="F458" i="28" s="1"/>
  <c r="E459" i="28"/>
  <c r="F459" i="28" s="1"/>
  <c r="E460" i="28"/>
  <c r="F460" i="28" s="1"/>
  <c r="E461" i="28"/>
  <c r="F461" i="28" s="1"/>
  <c r="E462" i="28"/>
  <c r="F462" i="28" s="1"/>
  <c r="E463" i="28"/>
  <c r="E464" i="28"/>
  <c r="F464" i="28" s="1"/>
  <c r="E465" i="28"/>
  <c r="F465" i="28" s="1"/>
  <c r="E466" i="28"/>
  <c r="F466" i="28" s="1"/>
  <c r="E467" i="28"/>
  <c r="F467" i="28" s="1"/>
  <c r="E468" i="28"/>
  <c r="F468" i="28" s="1"/>
  <c r="E469" i="28"/>
  <c r="F469" i="28" s="1"/>
  <c r="E470" i="28"/>
  <c r="F470" i="28" s="1"/>
  <c r="E471" i="28"/>
  <c r="E472" i="28"/>
  <c r="F472" i="28" s="1"/>
  <c r="E473" i="28"/>
  <c r="F473" i="28" s="1"/>
  <c r="E474" i="28"/>
  <c r="F474" i="28" s="1"/>
  <c r="E475" i="28"/>
  <c r="F475" i="28" s="1"/>
  <c r="E476" i="28"/>
  <c r="F476" i="28" s="1"/>
  <c r="E477" i="28"/>
  <c r="F477" i="28" s="1"/>
  <c r="E478" i="28"/>
  <c r="F478" i="28" s="1"/>
  <c r="E479" i="28"/>
  <c r="E480" i="28"/>
  <c r="F480" i="28" s="1"/>
  <c r="E481" i="28"/>
  <c r="F481" i="28" s="1"/>
  <c r="E482" i="28"/>
  <c r="F482" i="28" s="1"/>
  <c r="E483" i="28"/>
  <c r="F483" i="28" s="1"/>
  <c r="E484" i="28"/>
  <c r="F484" i="28" s="1"/>
  <c r="E485" i="28"/>
  <c r="F485" i="28" s="1"/>
  <c r="E486" i="28"/>
  <c r="F486" i="28" s="1"/>
  <c r="E487" i="28"/>
  <c r="E488" i="28"/>
  <c r="F488" i="28" s="1"/>
  <c r="E489" i="28"/>
  <c r="F489" i="28" s="1"/>
  <c r="E490" i="28"/>
  <c r="F490" i="28" s="1"/>
  <c r="E491" i="28"/>
  <c r="F491" i="28" s="1"/>
  <c r="E492" i="28"/>
  <c r="F492" i="28" s="1"/>
  <c r="E493" i="28"/>
  <c r="F493" i="28" s="1"/>
  <c r="E494" i="28"/>
  <c r="F494" i="28" s="1"/>
  <c r="E495" i="28"/>
  <c r="E496" i="28"/>
  <c r="F496" i="28" s="1"/>
  <c r="E497" i="28"/>
  <c r="F497" i="28" s="1"/>
  <c r="E498" i="28"/>
  <c r="F498" i="28" s="1"/>
  <c r="E499" i="28"/>
  <c r="F499" i="28" s="1"/>
  <c r="E500" i="28"/>
  <c r="F500" i="28" s="1"/>
  <c r="E501" i="28"/>
  <c r="F501" i="28" s="1"/>
  <c r="E502" i="28"/>
  <c r="F502" i="28" s="1"/>
  <c r="E503" i="28"/>
  <c r="E504" i="28"/>
  <c r="F504" i="28" s="1"/>
  <c r="E505" i="28"/>
  <c r="F505" i="28" s="1"/>
  <c r="E506" i="28"/>
  <c r="F506" i="28" s="1"/>
  <c r="E507" i="28"/>
  <c r="F507" i="28" s="1"/>
  <c r="E508" i="28"/>
  <c r="F508" i="28" s="1"/>
  <c r="E509" i="28"/>
  <c r="F509" i="28" s="1"/>
  <c r="E510" i="28"/>
  <c r="F510" i="28" s="1"/>
  <c r="E511" i="28"/>
  <c r="E512" i="28"/>
  <c r="F512" i="28" s="1"/>
  <c r="E513" i="28"/>
  <c r="F513" i="28" s="1"/>
  <c r="E514" i="28"/>
  <c r="F514" i="28" s="1"/>
  <c r="E515" i="28"/>
  <c r="F515" i="28" s="1"/>
  <c r="E516" i="28"/>
  <c r="F516" i="28" s="1"/>
  <c r="E517" i="28"/>
  <c r="F517" i="28" s="1"/>
  <c r="E518" i="28"/>
  <c r="F518" i="28" s="1"/>
  <c r="E519" i="28"/>
  <c r="E520" i="28"/>
  <c r="F520" i="28" s="1"/>
  <c r="E521" i="28"/>
  <c r="F521" i="28" s="1"/>
  <c r="E522" i="28"/>
  <c r="F522" i="28" s="1"/>
  <c r="E523" i="28"/>
  <c r="F523" i="28" s="1"/>
  <c r="E524" i="28"/>
  <c r="F524" i="28" s="1"/>
  <c r="E525" i="28"/>
  <c r="F525" i="28" s="1"/>
  <c r="E526" i="28"/>
  <c r="F526" i="28" s="1"/>
  <c r="E527" i="28"/>
  <c r="E528" i="28"/>
  <c r="F528" i="28" s="1"/>
  <c r="E529" i="28"/>
  <c r="F529" i="28" s="1"/>
  <c r="E530" i="28"/>
  <c r="F530" i="28" s="1"/>
  <c r="E531" i="28"/>
  <c r="F531" i="28" s="1"/>
  <c r="E532" i="28"/>
  <c r="F532" i="28" s="1"/>
  <c r="E533" i="28"/>
  <c r="F533" i="28" s="1"/>
  <c r="E534" i="28"/>
  <c r="F534" i="28" s="1"/>
  <c r="E535" i="28"/>
  <c r="E536" i="28"/>
  <c r="F536" i="28" s="1"/>
  <c r="E537" i="28"/>
  <c r="F537" i="28" s="1"/>
  <c r="E538" i="28"/>
  <c r="F538" i="28" s="1"/>
  <c r="E539" i="28"/>
  <c r="F539" i="28" s="1"/>
  <c r="E540" i="28"/>
  <c r="F540" i="28" s="1"/>
  <c r="E541" i="28"/>
  <c r="F541" i="28" s="1"/>
  <c r="E542" i="28"/>
  <c r="F542" i="28" s="1"/>
  <c r="E543" i="28"/>
  <c r="E544" i="28"/>
  <c r="F544" i="28" s="1"/>
  <c r="E545" i="28"/>
  <c r="F545" i="28" s="1"/>
  <c r="E546" i="28"/>
  <c r="F546" i="28" s="1"/>
  <c r="E547" i="28"/>
  <c r="F547" i="28" s="1"/>
  <c r="E548" i="28"/>
  <c r="F548" i="28" s="1"/>
  <c r="E549" i="28"/>
  <c r="F549" i="28" s="1"/>
  <c r="E550" i="28"/>
  <c r="F550" i="28" s="1"/>
  <c r="E551" i="28"/>
  <c r="E552" i="28"/>
  <c r="F552" i="28" s="1"/>
  <c r="E553" i="28"/>
  <c r="F553" i="28" s="1"/>
  <c r="E554" i="28"/>
  <c r="F554" i="28" s="1"/>
  <c r="E555" i="28"/>
  <c r="F555" i="28" s="1"/>
  <c r="E556" i="28"/>
  <c r="F556" i="28" s="1"/>
  <c r="E557" i="28"/>
  <c r="F557" i="28" s="1"/>
  <c r="E558" i="28"/>
  <c r="F558" i="28" s="1"/>
  <c r="E559" i="28"/>
  <c r="E560" i="28"/>
  <c r="F560" i="28" s="1"/>
  <c r="E561" i="28"/>
  <c r="F561" i="28" s="1"/>
  <c r="E562" i="28"/>
  <c r="F562" i="28" s="1"/>
  <c r="E563" i="28"/>
  <c r="F563" i="28" s="1"/>
  <c r="E564" i="28"/>
  <c r="F564" i="28" s="1"/>
  <c r="E565" i="28"/>
  <c r="F565" i="28" s="1"/>
  <c r="E566" i="28"/>
  <c r="F566" i="28" s="1"/>
  <c r="E567" i="28"/>
  <c r="E568" i="28"/>
  <c r="F568" i="28" s="1"/>
  <c r="E569" i="28"/>
  <c r="F569" i="28" s="1"/>
  <c r="E570" i="28"/>
  <c r="F570" i="28" s="1"/>
  <c r="E571" i="28"/>
  <c r="F571" i="28" s="1"/>
  <c r="E572" i="28"/>
  <c r="F572" i="28" s="1"/>
  <c r="E573" i="28"/>
  <c r="F573" i="28" s="1"/>
  <c r="E574" i="28"/>
  <c r="F574" i="28" s="1"/>
  <c r="E575" i="28"/>
  <c r="E576" i="28"/>
  <c r="F576" i="28" s="1"/>
  <c r="E577" i="28"/>
  <c r="F577" i="28" s="1"/>
  <c r="E578" i="28"/>
  <c r="F578" i="28" s="1"/>
  <c r="E579" i="28"/>
  <c r="F579" i="28" s="1"/>
  <c r="E580" i="28"/>
  <c r="F580" i="28" s="1"/>
  <c r="E581" i="28"/>
  <c r="F581" i="28" s="1"/>
  <c r="E582" i="28"/>
  <c r="F582" i="28" s="1"/>
  <c r="E583" i="28"/>
  <c r="E584" i="28"/>
  <c r="F584" i="28" s="1"/>
  <c r="E585" i="28"/>
  <c r="F585" i="28" s="1"/>
  <c r="E586" i="28"/>
  <c r="F586" i="28" s="1"/>
  <c r="E587" i="28"/>
  <c r="F587" i="28" s="1"/>
  <c r="E588" i="28"/>
  <c r="F588" i="28" s="1"/>
  <c r="E589" i="28"/>
  <c r="F589" i="28" s="1"/>
  <c r="E590" i="28"/>
  <c r="F590" i="28" s="1"/>
  <c r="E591" i="28"/>
  <c r="E592" i="28"/>
  <c r="E593" i="28"/>
  <c r="E594" i="28"/>
  <c r="E595" i="28"/>
  <c r="E596" i="28"/>
  <c r="E597" i="28"/>
  <c r="E598" i="28"/>
  <c r="E599" i="28"/>
  <c r="E600" i="28"/>
  <c r="E601" i="28"/>
  <c r="E602" i="28"/>
  <c r="E603" i="28"/>
  <c r="E604" i="28"/>
  <c r="E605" i="28"/>
  <c r="E606" i="28"/>
  <c r="E607" i="28"/>
  <c r="E608" i="28"/>
  <c r="E609" i="28"/>
  <c r="E610" i="28"/>
  <c r="E611" i="28"/>
  <c r="E612" i="28"/>
  <c r="E613" i="28"/>
  <c r="E614" i="28"/>
  <c r="E615" i="28"/>
  <c r="E616" i="28"/>
  <c r="E617" i="28"/>
  <c r="E618" i="28"/>
  <c r="E619" i="28"/>
  <c r="E620" i="28"/>
  <c r="E621" i="28"/>
  <c r="E622" i="28"/>
  <c r="E623" i="28"/>
  <c r="E624" i="28"/>
  <c r="E625" i="28"/>
  <c r="E626" i="28"/>
  <c r="E627" i="28"/>
  <c r="E628" i="28"/>
  <c r="E629" i="28"/>
  <c r="E630" i="28"/>
  <c r="E631" i="28"/>
  <c r="E632" i="28"/>
  <c r="E633" i="28"/>
  <c r="E634" i="28"/>
  <c r="E635" i="28"/>
  <c r="E636" i="28"/>
  <c r="E637" i="28"/>
  <c r="E638" i="28"/>
  <c r="E639" i="28"/>
  <c r="E640" i="28"/>
  <c r="E641" i="28"/>
  <c r="E642" i="28"/>
  <c r="E643" i="28"/>
  <c r="E644" i="28"/>
  <c r="E645" i="28"/>
  <c r="E646" i="28"/>
  <c r="E647" i="28"/>
  <c r="E648" i="28"/>
  <c r="E649" i="28"/>
  <c r="E650" i="28"/>
  <c r="E651" i="28"/>
  <c r="E652" i="28"/>
  <c r="E653" i="28"/>
  <c r="E654" i="28"/>
  <c r="E655" i="28"/>
  <c r="E656" i="28"/>
  <c r="E657" i="28"/>
  <c r="E658" i="28"/>
  <c r="E659" i="28"/>
  <c r="E660" i="28"/>
  <c r="E661" i="28"/>
  <c r="E662" i="28"/>
  <c r="E663" i="28"/>
  <c r="E664" i="28"/>
  <c r="E665" i="28"/>
  <c r="E666" i="28"/>
  <c r="E667" i="28"/>
  <c r="E668" i="28"/>
  <c r="E669" i="28"/>
  <c r="E670" i="28"/>
  <c r="E671" i="28"/>
  <c r="E672" i="28"/>
  <c r="E673" i="28"/>
  <c r="E674" i="28"/>
  <c r="E675" i="28"/>
  <c r="E676" i="28"/>
  <c r="E677" i="28"/>
  <c r="E678" i="28"/>
  <c r="E679" i="28"/>
  <c r="E680" i="28"/>
  <c r="E681" i="28"/>
  <c r="E682" i="28"/>
  <c r="E683" i="28"/>
  <c r="E684" i="28"/>
  <c r="E685" i="28"/>
  <c r="E686" i="28"/>
  <c r="E687" i="28"/>
  <c r="E688" i="28"/>
  <c r="E689" i="28"/>
  <c r="E690" i="28"/>
  <c r="E691" i="28"/>
  <c r="E692" i="28"/>
  <c r="E693" i="28"/>
  <c r="E694" i="28"/>
  <c r="E695" i="28"/>
  <c r="E696" i="28"/>
  <c r="E697" i="28"/>
  <c r="E698" i="28"/>
  <c r="E699" i="28"/>
  <c r="E700" i="28"/>
  <c r="E701" i="28"/>
  <c r="E702" i="28"/>
  <c r="E703" i="28"/>
  <c r="E704" i="28"/>
  <c r="E705" i="28"/>
  <c r="E706" i="28"/>
  <c r="E707" i="28"/>
  <c r="E708" i="28"/>
  <c r="E709" i="28"/>
  <c r="E710" i="28"/>
  <c r="E711" i="28"/>
  <c r="E712" i="28"/>
  <c r="E713" i="28"/>
  <c r="E714" i="28"/>
  <c r="E715" i="28"/>
  <c r="E716" i="28"/>
  <c r="E717" i="28"/>
  <c r="E718" i="28"/>
  <c r="E719" i="28"/>
  <c r="E720" i="28"/>
  <c r="E721" i="28"/>
  <c r="E722" i="28"/>
  <c r="E723" i="28"/>
  <c r="E724" i="28"/>
  <c r="E725" i="28"/>
  <c r="E726" i="28"/>
  <c r="E727" i="28"/>
  <c r="E728" i="28"/>
  <c r="E729" i="28"/>
  <c r="E730" i="28"/>
  <c r="E731" i="28"/>
  <c r="E732" i="28"/>
  <c r="E733" i="28"/>
  <c r="E734" i="28"/>
  <c r="E735" i="28"/>
  <c r="E736" i="28"/>
  <c r="E737" i="28"/>
  <c r="E738" i="28"/>
  <c r="E739" i="28"/>
  <c r="E740" i="28"/>
  <c r="E741" i="28"/>
  <c r="E742" i="28"/>
  <c r="E743" i="28"/>
  <c r="E744" i="28"/>
  <c r="E745" i="28"/>
  <c r="E746" i="28"/>
  <c r="E747" i="28"/>
  <c r="E748" i="28"/>
  <c r="E749" i="28"/>
  <c r="E750" i="28"/>
  <c r="E751" i="28"/>
  <c r="E752" i="28"/>
  <c r="E753" i="28"/>
  <c r="E754" i="28"/>
  <c r="E755" i="28"/>
  <c r="E756" i="28"/>
  <c r="E757" i="28"/>
  <c r="E758" i="28"/>
  <c r="E759" i="28"/>
  <c r="E760" i="28"/>
  <c r="E761" i="28"/>
  <c r="E762" i="28"/>
  <c r="E763" i="28"/>
  <c r="E764" i="28"/>
  <c r="E765" i="28"/>
  <c r="E766" i="28"/>
  <c r="E767" i="28"/>
  <c r="E768" i="28"/>
  <c r="E769" i="28"/>
  <c r="E770" i="28"/>
  <c r="E771" i="28"/>
  <c r="E772" i="28"/>
  <c r="E773" i="28"/>
  <c r="E774" i="28"/>
  <c r="E775" i="28"/>
  <c r="E776" i="28"/>
  <c r="E777" i="28"/>
  <c r="E778" i="28"/>
  <c r="E779" i="28"/>
  <c r="E780" i="28"/>
  <c r="E781" i="28"/>
  <c r="E782" i="28"/>
  <c r="E783" i="28"/>
  <c r="E784" i="28"/>
  <c r="E785" i="28"/>
  <c r="E786" i="28"/>
  <c r="E787" i="28"/>
  <c r="E788" i="28"/>
  <c r="E789" i="28"/>
  <c r="E790" i="28"/>
  <c r="E791" i="28"/>
  <c r="E792" i="28"/>
  <c r="E793" i="28"/>
  <c r="E794" i="28"/>
  <c r="E795" i="28"/>
  <c r="E796" i="28"/>
  <c r="E797" i="28"/>
  <c r="E798" i="28"/>
  <c r="E799" i="28"/>
  <c r="E800" i="28"/>
  <c r="E801" i="28"/>
  <c r="E802" i="28"/>
  <c r="E803" i="28"/>
  <c r="E804" i="28"/>
  <c r="E805" i="28"/>
  <c r="E806" i="28"/>
  <c r="E807" i="28"/>
  <c r="E808" i="28"/>
  <c r="E809" i="28"/>
  <c r="E810" i="28"/>
  <c r="E811" i="28"/>
  <c r="E812" i="28"/>
  <c r="E813" i="28"/>
  <c r="E814" i="28"/>
  <c r="E815" i="28"/>
  <c r="E816" i="28"/>
  <c r="E817" i="28"/>
  <c r="E818" i="28"/>
  <c r="E819" i="28"/>
  <c r="E820" i="28"/>
  <c r="E821" i="28"/>
  <c r="E822" i="28"/>
  <c r="E823" i="28"/>
  <c r="E824" i="28"/>
  <c r="E825" i="28"/>
  <c r="E826" i="28"/>
  <c r="E827" i="28"/>
  <c r="E828" i="28"/>
  <c r="E829" i="28"/>
  <c r="E830" i="28"/>
  <c r="E831" i="28"/>
  <c r="E832" i="28"/>
  <c r="E833" i="28"/>
  <c r="E834" i="28"/>
  <c r="E835" i="28"/>
  <c r="E836" i="28"/>
  <c r="E837" i="28"/>
  <c r="E838" i="28"/>
  <c r="E839" i="28"/>
  <c r="E840" i="28"/>
  <c r="E841" i="28"/>
  <c r="E842" i="28"/>
  <c r="E843" i="28"/>
  <c r="E844" i="28"/>
  <c r="E845" i="28"/>
  <c r="E846" i="28"/>
  <c r="E847" i="28"/>
  <c r="E848" i="28"/>
  <c r="E849" i="28"/>
  <c r="E850" i="28"/>
  <c r="E851" i="28"/>
  <c r="E852" i="28"/>
  <c r="E853" i="28"/>
  <c r="E854" i="28"/>
  <c r="E855" i="28"/>
  <c r="E856" i="28"/>
  <c r="E857" i="28"/>
  <c r="E858" i="28"/>
  <c r="E859" i="28"/>
  <c r="E860" i="28"/>
  <c r="E861" i="28"/>
  <c r="E862" i="28"/>
  <c r="E863" i="28"/>
  <c r="E864" i="28"/>
  <c r="E865" i="28"/>
  <c r="E866" i="28"/>
  <c r="E867" i="28"/>
  <c r="E868" i="28"/>
  <c r="E869" i="28"/>
  <c r="E870" i="28"/>
  <c r="E871" i="28"/>
  <c r="E872" i="28"/>
  <c r="E873" i="28"/>
  <c r="E874" i="28"/>
  <c r="E875" i="28"/>
  <c r="E876" i="28"/>
  <c r="E877" i="28"/>
  <c r="E878" i="28"/>
  <c r="E879" i="28"/>
  <c r="E880" i="28"/>
  <c r="E881" i="28"/>
  <c r="E882" i="28"/>
  <c r="E883" i="28"/>
  <c r="E884" i="28"/>
  <c r="E885" i="28"/>
  <c r="E886" i="28"/>
  <c r="E887" i="28"/>
  <c r="E888" i="28"/>
  <c r="E889" i="28"/>
  <c r="E890" i="28"/>
  <c r="E891" i="28"/>
  <c r="E892" i="28"/>
  <c r="E893" i="28"/>
  <c r="E894" i="28"/>
  <c r="E895" i="28"/>
  <c r="E896" i="28"/>
  <c r="E897" i="28"/>
  <c r="E898" i="28"/>
  <c r="E899" i="28"/>
  <c r="E900" i="28"/>
  <c r="E901" i="28"/>
  <c r="E902" i="28"/>
  <c r="E903" i="28"/>
  <c r="E904" i="28"/>
  <c r="E905" i="28"/>
  <c r="E906" i="28"/>
  <c r="E907" i="28"/>
  <c r="E908" i="28"/>
  <c r="E909" i="28"/>
  <c r="E910" i="28"/>
  <c r="E911" i="28"/>
  <c r="E912" i="28"/>
  <c r="E913" i="28"/>
  <c r="E914" i="28"/>
  <c r="E915" i="28"/>
  <c r="E916" i="28"/>
  <c r="E917" i="28"/>
  <c r="E918" i="28"/>
  <c r="E919" i="28"/>
  <c r="E920" i="28"/>
  <c r="E921" i="28"/>
  <c r="E922" i="28"/>
  <c r="E923" i="28"/>
  <c r="E924" i="28"/>
  <c r="E925" i="28"/>
  <c r="E926" i="28"/>
  <c r="E927" i="28"/>
  <c r="E928" i="28"/>
  <c r="E929" i="28"/>
  <c r="E930" i="28"/>
  <c r="E931" i="28"/>
  <c r="E932" i="28"/>
  <c r="E933" i="28"/>
  <c r="E934" i="28"/>
  <c r="E935" i="28"/>
  <c r="E936" i="28"/>
  <c r="E937" i="28"/>
  <c r="E938" i="28"/>
  <c r="E939" i="28"/>
  <c r="E940" i="28"/>
  <c r="E941" i="28"/>
  <c r="E942" i="28"/>
  <c r="E943" i="28"/>
  <c r="E944" i="28"/>
  <c r="E945" i="28"/>
  <c r="E946" i="28"/>
  <c r="E947" i="28"/>
  <c r="E948" i="28"/>
  <c r="E949" i="28"/>
  <c r="E950" i="28"/>
  <c r="E951" i="28"/>
  <c r="E952" i="28"/>
  <c r="E953" i="28"/>
  <c r="E954" i="28"/>
  <c r="E955" i="28"/>
  <c r="E956" i="28"/>
  <c r="E957" i="28"/>
  <c r="E958" i="28"/>
  <c r="E959" i="28"/>
  <c r="E960" i="28"/>
  <c r="E961" i="28"/>
  <c r="E962" i="28"/>
  <c r="E963" i="28"/>
  <c r="E964" i="28"/>
  <c r="E965" i="28"/>
  <c r="E966" i="28"/>
  <c r="E967" i="28"/>
  <c r="E968" i="28"/>
  <c r="E969" i="28"/>
  <c r="E970" i="28"/>
  <c r="E971" i="28"/>
  <c r="E972" i="28"/>
  <c r="E973" i="28"/>
  <c r="E974" i="28"/>
  <c r="E975" i="28"/>
  <c r="E976" i="28"/>
  <c r="E977" i="28"/>
  <c r="E978" i="28"/>
  <c r="E979" i="28"/>
  <c r="E980" i="28"/>
  <c r="E981" i="28"/>
  <c r="E982" i="28"/>
  <c r="E983" i="28"/>
  <c r="E984" i="28"/>
  <c r="E985" i="28"/>
  <c r="E986" i="28"/>
  <c r="E987" i="28"/>
  <c r="E988" i="28"/>
  <c r="E989" i="28"/>
  <c r="E990" i="28"/>
  <c r="E991" i="28"/>
  <c r="E992" i="28"/>
  <c r="E993" i="28"/>
  <c r="E994" i="28"/>
  <c r="E995" i="28"/>
  <c r="E996" i="28"/>
  <c r="E997" i="28"/>
  <c r="E998" i="28"/>
  <c r="E999" i="28"/>
  <c r="E1000" i="28"/>
  <c r="E1001" i="28"/>
  <c r="E1002" i="28"/>
  <c r="E1003" i="28"/>
  <c r="E1004" i="28"/>
  <c r="E1005" i="28"/>
  <c r="E1006" i="28"/>
  <c r="E1007" i="28"/>
  <c r="E1008" i="28"/>
  <c r="E1009" i="28"/>
  <c r="E1010" i="28"/>
  <c r="E1011" i="28"/>
  <c r="E1012" i="28"/>
  <c r="E1013" i="28"/>
  <c r="E1014" i="28"/>
  <c r="E1015" i="28"/>
  <c r="E1016" i="28"/>
  <c r="E1017" i="28"/>
  <c r="E1018" i="28"/>
  <c r="E1019" i="28"/>
  <c r="E1020" i="28"/>
  <c r="E1021" i="28"/>
  <c r="E1022" i="28"/>
  <c r="E1023" i="28"/>
  <c r="E1024" i="28"/>
  <c r="E1025" i="28"/>
  <c r="E1026" i="28"/>
  <c r="E1027" i="28"/>
  <c r="E1028" i="28"/>
  <c r="E1029" i="28"/>
  <c r="E1030" i="28"/>
  <c r="E1031" i="28"/>
  <c r="E1032" i="28"/>
  <c r="E1033" i="28"/>
  <c r="E1034" i="28"/>
  <c r="E1035" i="28"/>
  <c r="E1036" i="28"/>
  <c r="E1037" i="28"/>
  <c r="E1038" i="28"/>
  <c r="E1039" i="28"/>
  <c r="E1040" i="28"/>
  <c r="E1041" i="28"/>
  <c r="E1042" i="28"/>
  <c r="E1043" i="28"/>
  <c r="E1044" i="28"/>
  <c r="E1045" i="28"/>
  <c r="E1046" i="28"/>
  <c r="E1047" i="28"/>
  <c r="E1048" i="28"/>
  <c r="E1049" i="28"/>
  <c r="E1050" i="28"/>
  <c r="E1051" i="28"/>
  <c r="E1052" i="28"/>
  <c r="E1053" i="28"/>
  <c r="E1054" i="28"/>
  <c r="E1055" i="28"/>
  <c r="E1056" i="28"/>
  <c r="E1057" i="28"/>
  <c r="E1058" i="28"/>
  <c r="E1059" i="28"/>
  <c r="E1060" i="28"/>
  <c r="E1061" i="28"/>
  <c r="E1062" i="28"/>
  <c r="E1063" i="28"/>
  <c r="E1064" i="28"/>
  <c r="E1065" i="28"/>
  <c r="E1066" i="28"/>
  <c r="E1067" i="28"/>
  <c r="E1068" i="28"/>
  <c r="E1069" i="28"/>
  <c r="E1070" i="28"/>
  <c r="E1071" i="28"/>
  <c r="E1072" i="28"/>
  <c r="E1073" i="28"/>
  <c r="E1074" i="28"/>
  <c r="E1075" i="28"/>
  <c r="E1076" i="28"/>
  <c r="E1077" i="28"/>
  <c r="E1078" i="28"/>
  <c r="E1079" i="28"/>
  <c r="E1080" i="28"/>
  <c r="E1081" i="28"/>
  <c r="E1082" i="28"/>
  <c r="E1083" i="28"/>
  <c r="E1084" i="28"/>
  <c r="E1085" i="28"/>
  <c r="E1086" i="28"/>
  <c r="E1087" i="28"/>
  <c r="E1088" i="28"/>
  <c r="E1089" i="28"/>
  <c r="E1090" i="28"/>
  <c r="E1091" i="28"/>
  <c r="E1092" i="28"/>
  <c r="E1093" i="28"/>
  <c r="E1094" i="28"/>
  <c r="E1095" i="28"/>
  <c r="E1096" i="28"/>
  <c r="E1097" i="28"/>
  <c r="E1098" i="28"/>
  <c r="E1099" i="28"/>
  <c r="E1100" i="28"/>
  <c r="E1101" i="28"/>
  <c r="E1102" i="28"/>
  <c r="E1103" i="28"/>
  <c r="E1104" i="28"/>
  <c r="E1105" i="28"/>
  <c r="E1106" i="28"/>
  <c r="E1107" i="28"/>
  <c r="E1108" i="28"/>
  <c r="E1109" i="28"/>
  <c r="E1110" i="28"/>
  <c r="E1111" i="28"/>
  <c r="E1112" i="28"/>
  <c r="E1113" i="28"/>
  <c r="E1114" i="28"/>
  <c r="E1115" i="28"/>
  <c r="E1116" i="28"/>
  <c r="E1117" i="28"/>
  <c r="E1118" i="28"/>
  <c r="E1119" i="28"/>
  <c r="E1120" i="28"/>
  <c r="E1121" i="28"/>
  <c r="E1122" i="28"/>
  <c r="E1123" i="28"/>
  <c r="E1124" i="28"/>
  <c r="E1125" i="28"/>
  <c r="E1126" i="28"/>
  <c r="E1127" i="28"/>
  <c r="E1128" i="28"/>
  <c r="E1129" i="28"/>
  <c r="E1130" i="28"/>
  <c r="E1131" i="28"/>
  <c r="E1132" i="28"/>
  <c r="E1133" i="28"/>
  <c r="E1134" i="28"/>
  <c r="E1135" i="28"/>
  <c r="E1136" i="28"/>
  <c r="E1137" i="28"/>
  <c r="E1138" i="28"/>
  <c r="E1139" i="28"/>
  <c r="E1140" i="28"/>
  <c r="E1141" i="28"/>
  <c r="E1142" i="28"/>
  <c r="E1143" i="28"/>
  <c r="E1144" i="28"/>
  <c r="E1145" i="28"/>
  <c r="E1146" i="28"/>
  <c r="E1147" i="28"/>
  <c r="E1148" i="28"/>
  <c r="E1149" i="28"/>
  <c r="E1150" i="28"/>
  <c r="E1151" i="28"/>
  <c r="E1152" i="28"/>
  <c r="E1153" i="28"/>
  <c r="E1154" i="28"/>
  <c r="E1155" i="28"/>
  <c r="E1156" i="28"/>
  <c r="E1157" i="28"/>
  <c r="E1158" i="28"/>
  <c r="E1159" i="28"/>
  <c r="E1160" i="28"/>
  <c r="E1161" i="28"/>
  <c r="E1162" i="28"/>
  <c r="E1163" i="28"/>
  <c r="E1164" i="28"/>
  <c r="E1165" i="28"/>
  <c r="E1166" i="28"/>
  <c r="E1167" i="28"/>
  <c r="E1168" i="28"/>
  <c r="E1169" i="28"/>
  <c r="E1170" i="28"/>
  <c r="E1171" i="28"/>
  <c r="E1172" i="28"/>
  <c r="E1173" i="28"/>
  <c r="E1174" i="28"/>
  <c r="E1175" i="28"/>
  <c r="E1176" i="28"/>
  <c r="E1177" i="28"/>
  <c r="E1178" i="28"/>
  <c r="E1179" i="28"/>
  <c r="E1180" i="28"/>
  <c r="E1181" i="28"/>
  <c r="E1182" i="28"/>
  <c r="E1183" i="28"/>
  <c r="E1184" i="28"/>
  <c r="E1185" i="28"/>
  <c r="E1186" i="28"/>
  <c r="E1187" i="28"/>
  <c r="E1188" i="28"/>
  <c r="E1189" i="28"/>
  <c r="E1190" i="28"/>
  <c r="E1191" i="28"/>
  <c r="E1192" i="28"/>
  <c r="E1193" i="28"/>
  <c r="E1194" i="28"/>
  <c r="E1195" i="28"/>
  <c r="E1196" i="28"/>
  <c r="E1197" i="28"/>
  <c r="E1198" i="28"/>
  <c r="E1199" i="28"/>
  <c r="E1200" i="28"/>
  <c r="E1201" i="28"/>
  <c r="E1202" i="28"/>
  <c r="E1203" i="28"/>
  <c r="E1204" i="28"/>
  <c r="E1205" i="28"/>
  <c r="E1206" i="28"/>
  <c r="E1207" i="28"/>
  <c r="E1208" i="28"/>
  <c r="E1209" i="28"/>
  <c r="E1210" i="28"/>
  <c r="E1211" i="28"/>
  <c r="E1212" i="28"/>
  <c r="E1213" i="28"/>
  <c r="E1214" i="28"/>
  <c r="E1215" i="28"/>
  <c r="E1216" i="28"/>
  <c r="E1217" i="28"/>
  <c r="E1218" i="28"/>
  <c r="E1219" i="28"/>
  <c r="E1220" i="28"/>
  <c r="E1221" i="28"/>
  <c r="E1222" i="28"/>
  <c r="E1223" i="28"/>
  <c r="E1224" i="28"/>
  <c r="E1225" i="28"/>
  <c r="E1226" i="28"/>
  <c r="E1227" i="28"/>
  <c r="E1228" i="28"/>
  <c r="E1229" i="28"/>
  <c r="E1230" i="28"/>
  <c r="E1231" i="28"/>
  <c r="E1232" i="28"/>
  <c r="E1233" i="28"/>
  <c r="E1234" i="28"/>
  <c r="E1235" i="28"/>
  <c r="E1236" i="28"/>
  <c r="E1237" i="28"/>
  <c r="E1238" i="28"/>
  <c r="E1239" i="28"/>
  <c r="E1240" i="28"/>
  <c r="E1241" i="28"/>
  <c r="E1242" i="28"/>
  <c r="E1243" i="28"/>
  <c r="E1244" i="28"/>
  <c r="E1245" i="28"/>
  <c r="E1246" i="28"/>
  <c r="E1247" i="28"/>
  <c r="E1248" i="28"/>
  <c r="E1249" i="28"/>
  <c r="E1250" i="28"/>
  <c r="E1251" i="28"/>
  <c r="E1252" i="28"/>
  <c r="E1253" i="28"/>
  <c r="E1254" i="28"/>
  <c r="E1255" i="28"/>
  <c r="E1256" i="28"/>
  <c r="E1257" i="28"/>
  <c r="E1258" i="28"/>
  <c r="E1259" i="28"/>
  <c r="E1260" i="28"/>
  <c r="E1261" i="28"/>
  <c r="E1262" i="28"/>
  <c r="E1263" i="28"/>
  <c r="E1264" i="28"/>
  <c r="E1265" i="28"/>
  <c r="E1266" i="28"/>
  <c r="E1267" i="28"/>
  <c r="E1268" i="28"/>
  <c r="E1269" i="28"/>
  <c r="E1270" i="28"/>
  <c r="E1271" i="28"/>
  <c r="E1272" i="28"/>
  <c r="E1273" i="28"/>
  <c r="E1274" i="28"/>
  <c r="E1275" i="28"/>
  <c r="E1276" i="28"/>
  <c r="E1277" i="28"/>
  <c r="E1278" i="28"/>
  <c r="E1279" i="28"/>
  <c r="E1280" i="28"/>
  <c r="E1281" i="28"/>
  <c r="E1282" i="28"/>
  <c r="E1283" i="28"/>
  <c r="E1284" i="28"/>
  <c r="E1285" i="28"/>
  <c r="E1286" i="28"/>
  <c r="E1287" i="28"/>
  <c r="E1288" i="28"/>
  <c r="E1289" i="28"/>
  <c r="E1290" i="28"/>
  <c r="E1291" i="28"/>
  <c r="E1292" i="28"/>
  <c r="E1293" i="28"/>
  <c r="E1294" i="28"/>
  <c r="E1295" i="28"/>
  <c r="E1296" i="28"/>
  <c r="E1297" i="28"/>
  <c r="E1298" i="28"/>
  <c r="E1299" i="28"/>
  <c r="E1300" i="28"/>
  <c r="E1301" i="28"/>
  <c r="E1302" i="28"/>
  <c r="E1303" i="28"/>
  <c r="E1304" i="28"/>
  <c r="E1305" i="28"/>
  <c r="E1306" i="28"/>
  <c r="E1307" i="28"/>
  <c r="E1308" i="28"/>
  <c r="E1309" i="28"/>
  <c r="E1310" i="28"/>
  <c r="E1311" i="28"/>
  <c r="E1312" i="28"/>
  <c r="E1313" i="28"/>
  <c r="E1314" i="28"/>
  <c r="E1315" i="28"/>
  <c r="E1316" i="28"/>
  <c r="E1317" i="28"/>
  <c r="E1318" i="28"/>
  <c r="E1319" i="28"/>
  <c r="E1320" i="28"/>
  <c r="E1321" i="28"/>
  <c r="E1322" i="28"/>
  <c r="E1323" i="28"/>
  <c r="E1324" i="28"/>
  <c r="E1325" i="28"/>
  <c r="E1326" i="28"/>
  <c r="E1327" i="28"/>
  <c r="E1328" i="28"/>
  <c r="E1329" i="28"/>
  <c r="E1330" i="28"/>
  <c r="E1331" i="28"/>
  <c r="E1332" i="28"/>
  <c r="E1333" i="28"/>
  <c r="E1334" i="28"/>
  <c r="E1335" i="28"/>
  <c r="E1336" i="28"/>
  <c r="E1337" i="28"/>
  <c r="E1338" i="28"/>
  <c r="E1339" i="28"/>
  <c r="E1340" i="28"/>
  <c r="E1341" i="28"/>
  <c r="E1342" i="28"/>
  <c r="E1343" i="28"/>
  <c r="E1344" i="28"/>
  <c r="E1345" i="28"/>
  <c r="E1346" i="28"/>
  <c r="E1347" i="28"/>
  <c r="E1348" i="28"/>
  <c r="E1349" i="28"/>
  <c r="E1350" i="28"/>
  <c r="E1351" i="28"/>
  <c r="E1352" i="28"/>
  <c r="E1353" i="28"/>
  <c r="E1354" i="28"/>
  <c r="E1355" i="28"/>
  <c r="E1356" i="28"/>
  <c r="E1357" i="28"/>
  <c r="E1358" i="28"/>
  <c r="E1359" i="28"/>
  <c r="E1360" i="28"/>
  <c r="E1361" i="28"/>
  <c r="E1362" i="28"/>
  <c r="E1363" i="28"/>
  <c r="E1364" i="28"/>
  <c r="E1365" i="28"/>
  <c r="E1366" i="28"/>
  <c r="E1367" i="28"/>
  <c r="E1368" i="28"/>
  <c r="E1369" i="28"/>
  <c r="E1370" i="28"/>
  <c r="E1371" i="28"/>
  <c r="E1372" i="28"/>
  <c r="E1373" i="28"/>
  <c r="E1374" i="28"/>
  <c r="E1375" i="28"/>
  <c r="E1376" i="28"/>
  <c r="E1377" i="28"/>
  <c r="E1378" i="28"/>
  <c r="E1379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D304" i="28"/>
  <c r="D305" i="28"/>
  <c r="D306" i="28"/>
  <c r="D307" i="28"/>
  <c r="D308" i="28"/>
  <c r="D309" i="28"/>
  <c r="D310" i="28"/>
  <c r="D311" i="28"/>
  <c r="D312" i="28"/>
  <c r="D313" i="28"/>
  <c r="D314" i="28"/>
  <c r="D315" i="28"/>
  <c r="D316" i="28"/>
  <c r="D317" i="28"/>
  <c r="D318" i="28"/>
  <c r="D319" i="28"/>
  <c r="D320" i="28"/>
  <c r="D321" i="28"/>
  <c r="D322" i="28"/>
  <c r="D323" i="28"/>
  <c r="D324" i="28"/>
  <c r="D325" i="28"/>
  <c r="D326" i="28"/>
  <c r="D327" i="28"/>
  <c r="D328" i="28"/>
  <c r="D329" i="28"/>
  <c r="D330" i="28"/>
  <c r="D331" i="28"/>
  <c r="D332" i="28"/>
  <c r="D333" i="28"/>
  <c r="D334" i="28"/>
  <c r="D335" i="28"/>
  <c r="D336" i="28"/>
  <c r="D337" i="28"/>
  <c r="D338" i="28"/>
  <c r="D339" i="28"/>
  <c r="D340" i="28"/>
  <c r="D341" i="28"/>
  <c r="D342" i="28"/>
  <c r="D343" i="28"/>
  <c r="D344" i="28"/>
  <c r="D345" i="28"/>
  <c r="D346" i="28"/>
  <c r="D347" i="28"/>
  <c r="D348" i="28"/>
  <c r="D349" i="28"/>
  <c r="D350" i="28"/>
  <c r="D351" i="28"/>
  <c r="D352" i="28"/>
  <c r="D353" i="28"/>
  <c r="D354" i="28"/>
  <c r="D355" i="28"/>
  <c r="D356" i="28"/>
  <c r="D357" i="28"/>
  <c r="D358" i="28"/>
  <c r="D359" i="28"/>
  <c r="D360" i="28"/>
  <c r="D361" i="28"/>
  <c r="D362" i="28"/>
  <c r="D363" i="28"/>
  <c r="D364" i="28"/>
  <c r="D365" i="28"/>
  <c r="D366" i="28"/>
  <c r="D367" i="28"/>
  <c r="D368" i="28"/>
  <c r="D369" i="28"/>
  <c r="D370" i="28"/>
  <c r="D371" i="28"/>
  <c r="D372" i="28"/>
  <c r="D373" i="28"/>
  <c r="D374" i="28"/>
  <c r="D375" i="28"/>
  <c r="D376" i="28"/>
  <c r="D377" i="28"/>
  <c r="D378" i="28"/>
  <c r="D379" i="28"/>
  <c r="D380" i="28"/>
  <c r="D381" i="28"/>
  <c r="D382" i="28"/>
  <c r="D383" i="28"/>
  <c r="D384" i="28"/>
  <c r="D385" i="28"/>
  <c r="D386" i="28"/>
  <c r="D387" i="28"/>
  <c r="D388" i="28"/>
  <c r="D389" i="28"/>
  <c r="D390" i="28"/>
  <c r="D391" i="28"/>
  <c r="D392" i="28"/>
  <c r="D393" i="28"/>
  <c r="D394" i="28"/>
  <c r="D395" i="28"/>
  <c r="D396" i="28"/>
  <c r="D397" i="28"/>
  <c r="D398" i="28"/>
  <c r="D399" i="28"/>
  <c r="D400" i="28"/>
  <c r="D401" i="28"/>
  <c r="D402" i="28"/>
  <c r="D403" i="28"/>
  <c r="D404" i="28"/>
  <c r="D405" i="28"/>
  <c r="D406" i="28"/>
  <c r="D407" i="28"/>
  <c r="D408" i="28"/>
  <c r="D409" i="28"/>
  <c r="D410" i="28"/>
  <c r="D411" i="28"/>
  <c r="D412" i="28"/>
  <c r="D413" i="28"/>
  <c r="D414" i="28"/>
  <c r="D415" i="28"/>
  <c r="D416" i="28"/>
  <c r="D417" i="28"/>
  <c r="D418" i="28"/>
  <c r="D419" i="28"/>
  <c r="D420" i="28"/>
  <c r="D421" i="28"/>
  <c r="D422" i="28"/>
  <c r="D423" i="28"/>
  <c r="D424" i="28"/>
  <c r="D425" i="28"/>
  <c r="D426" i="28"/>
  <c r="D427" i="28"/>
  <c r="D428" i="28"/>
  <c r="D429" i="28"/>
  <c r="D430" i="28"/>
  <c r="D431" i="28"/>
  <c r="D432" i="28"/>
  <c r="D433" i="28"/>
  <c r="D434" i="28"/>
  <c r="D435" i="28"/>
  <c r="D436" i="28"/>
  <c r="D437" i="28"/>
  <c r="D438" i="28"/>
  <c r="D439" i="28"/>
  <c r="D440" i="28"/>
  <c r="D441" i="28"/>
  <c r="D442" i="28"/>
  <c r="D443" i="28"/>
  <c r="D444" i="28"/>
  <c r="D445" i="28"/>
  <c r="D446" i="28"/>
  <c r="D447" i="28"/>
  <c r="D448" i="28"/>
  <c r="D449" i="28"/>
  <c r="D450" i="28"/>
  <c r="D451" i="28"/>
  <c r="D452" i="28"/>
  <c r="D453" i="28"/>
  <c r="D454" i="28"/>
  <c r="D455" i="28"/>
  <c r="D456" i="28"/>
  <c r="D457" i="28"/>
  <c r="D458" i="28"/>
  <c r="D459" i="28"/>
  <c r="D460" i="28"/>
  <c r="D461" i="28"/>
  <c r="D462" i="28"/>
  <c r="D463" i="28"/>
  <c r="D464" i="28"/>
  <c r="D465" i="28"/>
  <c r="D466" i="28"/>
  <c r="D467" i="28"/>
  <c r="D468" i="28"/>
  <c r="D469" i="28"/>
  <c r="D470" i="28"/>
  <c r="D471" i="28"/>
  <c r="D472" i="28"/>
  <c r="D473" i="28"/>
  <c r="D474" i="28"/>
  <c r="D475" i="28"/>
  <c r="D476" i="28"/>
  <c r="D477" i="28"/>
  <c r="D478" i="28"/>
  <c r="D479" i="28"/>
  <c r="D480" i="28"/>
  <c r="D481" i="28"/>
  <c r="D482" i="28"/>
  <c r="D483" i="28"/>
  <c r="D484" i="28"/>
  <c r="D485" i="28"/>
  <c r="D486" i="28"/>
  <c r="D487" i="28"/>
  <c r="D488" i="28"/>
  <c r="D489" i="28"/>
  <c r="D490" i="28"/>
  <c r="D491" i="28"/>
  <c r="D492" i="28"/>
  <c r="D493" i="28"/>
  <c r="D494" i="28"/>
  <c r="D495" i="28"/>
  <c r="D496" i="28"/>
  <c r="D497" i="28"/>
  <c r="D498" i="28"/>
  <c r="D499" i="28"/>
  <c r="D500" i="28"/>
  <c r="D501" i="28"/>
  <c r="D502" i="28"/>
  <c r="D503" i="28"/>
  <c r="D504" i="28"/>
  <c r="D505" i="28"/>
  <c r="D506" i="28"/>
  <c r="D507" i="28"/>
  <c r="D508" i="28"/>
  <c r="D509" i="28"/>
  <c r="D510" i="28"/>
  <c r="D511" i="28"/>
  <c r="D512" i="28"/>
  <c r="D513" i="28"/>
  <c r="D514" i="28"/>
  <c r="D515" i="28"/>
  <c r="D516" i="28"/>
  <c r="D517" i="28"/>
  <c r="D518" i="28"/>
  <c r="D519" i="28"/>
  <c r="D520" i="28"/>
  <c r="D521" i="28"/>
  <c r="D522" i="28"/>
  <c r="D523" i="28"/>
  <c r="D524" i="28"/>
  <c r="D525" i="28"/>
  <c r="D526" i="28"/>
  <c r="D527" i="28"/>
  <c r="D528" i="28"/>
  <c r="D529" i="28"/>
  <c r="D530" i="28"/>
  <c r="D531" i="28"/>
  <c r="D532" i="28"/>
  <c r="D533" i="28"/>
  <c r="D534" i="28"/>
  <c r="D535" i="28"/>
  <c r="D536" i="28"/>
  <c r="D537" i="28"/>
  <c r="D538" i="28"/>
  <c r="D539" i="28"/>
  <c r="D540" i="28"/>
  <c r="D541" i="28"/>
  <c r="D542" i="28"/>
  <c r="D543" i="28"/>
  <c r="D544" i="28"/>
  <c r="D545" i="28"/>
  <c r="D546" i="28"/>
  <c r="D547" i="28"/>
  <c r="D548" i="28"/>
  <c r="D549" i="28"/>
  <c r="D550" i="28"/>
  <c r="D551" i="28"/>
  <c r="D552" i="28"/>
  <c r="D553" i="28"/>
  <c r="D554" i="28"/>
  <c r="D555" i="28"/>
  <c r="D556" i="28"/>
  <c r="D557" i="28"/>
  <c r="D558" i="28"/>
  <c r="D559" i="28"/>
  <c r="D560" i="28"/>
  <c r="D561" i="28"/>
  <c r="D562" i="28"/>
  <c r="D563" i="28"/>
  <c r="D564" i="28"/>
  <c r="D565" i="28"/>
  <c r="D566" i="28"/>
  <c r="D567" i="28"/>
  <c r="D568" i="28"/>
  <c r="D569" i="28"/>
  <c r="D570" i="28"/>
  <c r="D571" i="28"/>
  <c r="D572" i="28"/>
  <c r="D573" i="28"/>
  <c r="D574" i="28"/>
  <c r="D575" i="28"/>
  <c r="D576" i="28"/>
  <c r="D577" i="28"/>
  <c r="D578" i="28"/>
  <c r="D579" i="28"/>
  <c r="D580" i="28"/>
  <c r="D581" i="28"/>
  <c r="D582" i="28"/>
  <c r="D583" i="28"/>
  <c r="D584" i="28"/>
  <c r="D585" i="28"/>
  <c r="D586" i="28"/>
  <c r="D587" i="28"/>
  <c r="D588" i="28"/>
  <c r="D589" i="28"/>
  <c r="D590" i="28"/>
  <c r="D591" i="28"/>
  <c r="D592" i="28"/>
  <c r="D593" i="28"/>
  <c r="D594" i="28"/>
  <c r="D595" i="28"/>
  <c r="D596" i="28"/>
  <c r="D597" i="28"/>
  <c r="D598" i="28"/>
  <c r="D599" i="28"/>
  <c r="D600" i="28"/>
  <c r="D601" i="28"/>
  <c r="D602" i="28"/>
  <c r="D603" i="28"/>
  <c r="D604" i="28"/>
  <c r="D605" i="28"/>
  <c r="D606" i="28"/>
  <c r="D607" i="28"/>
  <c r="D608" i="28"/>
  <c r="D609" i="28"/>
  <c r="D610" i="28"/>
  <c r="D611" i="28"/>
  <c r="D612" i="28"/>
  <c r="D613" i="28"/>
  <c r="D614" i="28"/>
  <c r="D615" i="28"/>
  <c r="D616" i="28"/>
  <c r="D617" i="28"/>
  <c r="D618" i="28"/>
  <c r="D619" i="28"/>
  <c r="D620" i="28"/>
  <c r="D621" i="28"/>
  <c r="D622" i="28"/>
  <c r="D623" i="28"/>
  <c r="D624" i="28"/>
  <c r="D625" i="28"/>
  <c r="D626" i="28"/>
  <c r="D627" i="28"/>
  <c r="D628" i="28"/>
  <c r="D629" i="28"/>
  <c r="D630" i="28"/>
  <c r="D631" i="28"/>
  <c r="D632" i="28"/>
  <c r="D633" i="28"/>
  <c r="D634" i="28"/>
  <c r="D635" i="28"/>
  <c r="D636" i="28"/>
  <c r="D637" i="28"/>
  <c r="D638" i="28"/>
  <c r="D639" i="28"/>
  <c r="D640" i="28"/>
  <c r="D641" i="28"/>
  <c r="D642" i="28"/>
  <c r="D643" i="28"/>
  <c r="D644" i="28"/>
  <c r="D645" i="28"/>
  <c r="D646" i="28"/>
  <c r="D647" i="28"/>
  <c r="D648" i="28"/>
  <c r="D649" i="28"/>
  <c r="D650" i="28"/>
  <c r="D651" i="28"/>
  <c r="D652" i="28"/>
  <c r="D653" i="28"/>
  <c r="D654" i="28"/>
  <c r="D655" i="28"/>
  <c r="D656" i="28"/>
  <c r="D657" i="28"/>
  <c r="D658" i="28"/>
  <c r="D659" i="28"/>
  <c r="D660" i="28"/>
  <c r="D661" i="28"/>
  <c r="D662" i="28"/>
  <c r="D663" i="28"/>
  <c r="D664" i="28"/>
  <c r="D665" i="28"/>
  <c r="D666" i="28"/>
  <c r="D667" i="28"/>
  <c r="D668" i="28"/>
  <c r="D669" i="28"/>
  <c r="D670" i="28"/>
  <c r="D671" i="28"/>
  <c r="D672" i="28"/>
  <c r="D673" i="28"/>
  <c r="D674" i="28"/>
  <c r="D675" i="28"/>
  <c r="D676" i="28"/>
  <c r="D677" i="28"/>
  <c r="D678" i="28"/>
  <c r="D679" i="28"/>
  <c r="D680" i="28"/>
  <c r="D681" i="28"/>
  <c r="D682" i="28"/>
  <c r="D683" i="28"/>
  <c r="D684" i="28"/>
  <c r="D685" i="28"/>
  <c r="D686" i="28"/>
  <c r="D687" i="28"/>
  <c r="D688" i="28"/>
  <c r="D689" i="28"/>
  <c r="D690" i="28"/>
  <c r="D691" i="28"/>
  <c r="D692" i="28"/>
  <c r="D693" i="28"/>
  <c r="D694" i="28"/>
  <c r="D695" i="28"/>
  <c r="D696" i="28"/>
  <c r="D697" i="28"/>
  <c r="D698" i="28"/>
  <c r="D699" i="28"/>
  <c r="D700" i="28"/>
  <c r="D701" i="28"/>
  <c r="D702" i="28"/>
  <c r="D703" i="28"/>
  <c r="D704" i="28"/>
  <c r="D705" i="28"/>
  <c r="D706" i="28"/>
  <c r="D707" i="28"/>
  <c r="D708" i="28"/>
  <c r="D709" i="28"/>
  <c r="D710" i="28"/>
  <c r="D711" i="28"/>
  <c r="D712" i="28"/>
  <c r="D713" i="28"/>
  <c r="D714" i="28"/>
  <c r="D715" i="28"/>
  <c r="D716" i="28"/>
  <c r="D717" i="28"/>
  <c r="D718" i="28"/>
  <c r="D719" i="28"/>
  <c r="D720" i="28"/>
  <c r="D721" i="28"/>
  <c r="D722" i="28"/>
  <c r="D723" i="28"/>
  <c r="D724" i="28"/>
  <c r="D725" i="28"/>
  <c r="D726" i="28"/>
  <c r="D727" i="28"/>
  <c r="D728" i="28"/>
  <c r="D729" i="28"/>
  <c r="D730" i="28"/>
  <c r="D731" i="28"/>
  <c r="D732" i="28"/>
  <c r="D733" i="28"/>
  <c r="D734" i="28"/>
  <c r="D735" i="28"/>
  <c r="D736" i="28"/>
  <c r="D737" i="28"/>
  <c r="D738" i="28"/>
  <c r="D739" i="28"/>
  <c r="D740" i="28"/>
  <c r="D741" i="28"/>
  <c r="D742" i="28"/>
  <c r="D743" i="28"/>
  <c r="D744" i="28"/>
  <c r="D745" i="28"/>
  <c r="D746" i="28"/>
  <c r="D747" i="28"/>
  <c r="D748" i="28"/>
  <c r="D749" i="28"/>
  <c r="D750" i="28"/>
  <c r="D751" i="28"/>
  <c r="D752" i="28"/>
  <c r="D753" i="28"/>
  <c r="D754" i="28"/>
  <c r="D755" i="28"/>
  <c r="D756" i="28"/>
  <c r="D757" i="28"/>
  <c r="D758" i="28"/>
  <c r="D759" i="28"/>
  <c r="D760" i="28"/>
  <c r="D761" i="28"/>
  <c r="D762" i="28"/>
  <c r="D763" i="28"/>
  <c r="D764" i="28"/>
  <c r="D765" i="28"/>
  <c r="D766" i="28"/>
  <c r="D767" i="28"/>
  <c r="D768" i="28"/>
  <c r="D769" i="28"/>
  <c r="D770" i="28"/>
  <c r="D771" i="28"/>
  <c r="D772" i="28"/>
  <c r="D773" i="28"/>
  <c r="D774" i="28"/>
  <c r="D775" i="28"/>
  <c r="D776" i="28"/>
  <c r="D777" i="28"/>
  <c r="D778" i="28"/>
  <c r="D779" i="28"/>
  <c r="D780" i="28"/>
  <c r="D781" i="28"/>
  <c r="D782" i="28"/>
  <c r="D783" i="28"/>
  <c r="D784" i="28"/>
  <c r="D785" i="28"/>
  <c r="D786" i="28"/>
  <c r="D787" i="28"/>
  <c r="D788" i="28"/>
  <c r="D789" i="28"/>
  <c r="D790" i="28"/>
  <c r="D791" i="28"/>
  <c r="D792" i="28"/>
  <c r="D793" i="28"/>
  <c r="D794" i="28"/>
  <c r="D795" i="28"/>
  <c r="D796" i="28"/>
  <c r="D797" i="28"/>
  <c r="D798" i="28"/>
  <c r="D799" i="28"/>
  <c r="D800" i="28"/>
  <c r="D801" i="28"/>
  <c r="D802" i="28"/>
  <c r="D803" i="28"/>
  <c r="D804" i="28"/>
  <c r="D805" i="28"/>
  <c r="D806" i="28"/>
  <c r="D807" i="28"/>
  <c r="D808" i="28"/>
  <c r="D809" i="28"/>
  <c r="D810" i="28"/>
  <c r="D811" i="28"/>
  <c r="D812" i="28"/>
  <c r="D813" i="28"/>
  <c r="D814" i="28"/>
  <c r="D815" i="28"/>
  <c r="D816" i="28"/>
  <c r="D817" i="28"/>
  <c r="D818" i="28"/>
  <c r="D819" i="28"/>
  <c r="D820" i="28"/>
  <c r="D821" i="28"/>
  <c r="D822" i="28"/>
  <c r="D823" i="28"/>
  <c r="D824" i="28"/>
  <c r="D825" i="28"/>
  <c r="D826" i="28"/>
  <c r="D827" i="28"/>
  <c r="D828" i="28"/>
  <c r="D829" i="28"/>
  <c r="D830" i="28"/>
  <c r="D831" i="28"/>
  <c r="D832" i="28"/>
  <c r="D833" i="28"/>
  <c r="D834" i="28"/>
  <c r="D835" i="28"/>
  <c r="D836" i="28"/>
  <c r="D837" i="28"/>
  <c r="D838" i="28"/>
  <c r="D839" i="28"/>
  <c r="D840" i="28"/>
  <c r="D841" i="28"/>
  <c r="D842" i="28"/>
  <c r="D843" i="28"/>
  <c r="D844" i="28"/>
  <c r="D845" i="28"/>
  <c r="D846" i="28"/>
  <c r="D847" i="28"/>
  <c r="D848" i="28"/>
  <c r="D849" i="28"/>
  <c r="D850" i="28"/>
  <c r="D851" i="28"/>
  <c r="D852" i="28"/>
  <c r="D853" i="28"/>
  <c r="D854" i="28"/>
  <c r="D855" i="28"/>
  <c r="D856" i="28"/>
  <c r="D857" i="28"/>
  <c r="D858" i="28"/>
  <c r="D859" i="28"/>
  <c r="D860" i="28"/>
  <c r="D861" i="28"/>
  <c r="D862" i="28"/>
  <c r="D863" i="28"/>
  <c r="D864" i="28"/>
  <c r="D865" i="28"/>
  <c r="D866" i="28"/>
  <c r="D867" i="28"/>
  <c r="D868" i="28"/>
  <c r="D869" i="28"/>
  <c r="D870" i="28"/>
  <c r="D871" i="28"/>
  <c r="D872" i="28"/>
  <c r="D873" i="28"/>
  <c r="D874" i="28"/>
  <c r="D875" i="28"/>
  <c r="D876" i="28"/>
  <c r="D877" i="28"/>
  <c r="D878" i="28"/>
  <c r="D879" i="28"/>
  <c r="D880" i="28"/>
  <c r="D881" i="28"/>
  <c r="D882" i="28"/>
  <c r="D883" i="28"/>
  <c r="D884" i="28"/>
  <c r="D885" i="28"/>
  <c r="D886" i="28"/>
  <c r="D887" i="28"/>
  <c r="D888" i="28"/>
  <c r="D889" i="28"/>
  <c r="D890" i="28"/>
  <c r="D891" i="28"/>
  <c r="D892" i="28"/>
  <c r="D893" i="28"/>
  <c r="D894" i="28"/>
  <c r="D895" i="28"/>
  <c r="D896" i="28"/>
  <c r="D897" i="28"/>
  <c r="D898" i="28"/>
  <c r="D899" i="28"/>
  <c r="D900" i="28"/>
  <c r="D901" i="28"/>
  <c r="D902" i="28"/>
  <c r="D903" i="28"/>
  <c r="D904" i="28"/>
  <c r="D905" i="28"/>
  <c r="D906" i="28"/>
  <c r="D907" i="28"/>
  <c r="D908" i="28"/>
  <c r="D909" i="28"/>
  <c r="D910" i="28"/>
  <c r="D911" i="28"/>
  <c r="D912" i="28"/>
  <c r="D913" i="28"/>
  <c r="D914" i="28"/>
  <c r="D915" i="28"/>
  <c r="D916" i="28"/>
  <c r="D917" i="28"/>
  <c r="D918" i="28"/>
  <c r="D919" i="28"/>
  <c r="D920" i="28"/>
  <c r="D921" i="28"/>
  <c r="D922" i="28"/>
  <c r="D923" i="28"/>
  <c r="D924" i="28"/>
  <c r="D925" i="28"/>
  <c r="D926" i="28"/>
  <c r="D927" i="28"/>
  <c r="D928" i="28"/>
  <c r="D929" i="28"/>
  <c r="D930" i="28"/>
  <c r="D931" i="28"/>
  <c r="D932" i="28"/>
  <c r="D933" i="28"/>
  <c r="D934" i="28"/>
  <c r="D935" i="28"/>
  <c r="D936" i="28"/>
  <c r="D937" i="28"/>
  <c r="D938" i="28"/>
  <c r="D939" i="28"/>
  <c r="D940" i="28"/>
  <c r="D941" i="28"/>
  <c r="D942" i="28"/>
  <c r="D943" i="28"/>
  <c r="D944" i="28"/>
  <c r="D945" i="28"/>
  <c r="D946" i="28"/>
  <c r="D947" i="28"/>
  <c r="D948" i="28"/>
  <c r="D949" i="28"/>
  <c r="D950" i="28"/>
  <c r="D951" i="28"/>
  <c r="D952" i="28"/>
  <c r="D953" i="28"/>
  <c r="D954" i="28"/>
  <c r="D955" i="28"/>
  <c r="D956" i="28"/>
  <c r="D957" i="28"/>
  <c r="D958" i="28"/>
  <c r="D959" i="28"/>
  <c r="D960" i="28"/>
  <c r="D961" i="28"/>
  <c r="D962" i="28"/>
  <c r="D963" i="28"/>
  <c r="D964" i="28"/>
  <c r="D965" i="28"/>
  <c r="D966" i="28"/>
  <c r="D967" i="28"/>
  <c r="D968" i="28"/>
  <c r="D969" i="28"/>
  <c r="D970" i="28"/>
  <c r="D971" i="28"/>
  <c r="D972" i="28"/>
  <c r="D973" i="28"/>
  <c r="D974" i="28"/>
  <c r="D975" i="28"/>
  <c r="D976" i="28"/>
  <c r="D977" i="28"/>
  <c r="D978" i="28"/>
  <c r="D979" i="28"/>
  <c r="D980" i="28"/>
  <c r="D981" i="28"/>
  <c r="D982" i="28"/>
  <c r="D983" i="28"/>
  <c r="D984" i="28"/>
  <c r="D985" i="28"/>
  <c r="D986" i="28"/>
  <c r="D987" i="28"/>
  <c r="D988" i="28"/>
  <c r="D989" i="28"/>
  <c r="D990" i="28"/>
  <c r="D991" i="28"/>
  <c r="D992" i="28"/>
  <c r="D993" i="28"/>
  <c r="D994" i="28"/>
  <c r="D995" i="28"/>
  <c r="D996" i="28"/>
  <c r="D997" i="28"/>
  <c r="D998" i="28"/>
  <c r="D999" i="28"/>
  <c r="D1000" i="28"/>
  <c r="D1001" i="28"/>
  <c r="D1002" i="28"/>
  <c r="D1003" i="28"/>
  <c r="D1004" i="28"/>
  <c r="D1005" i="28"/>
  <c r="D1006" i="28"/>
  <c r="D1007" i="28"/>
  <c r="D1008" i="28"/>
  <c r="D1009" i="28"/>
  <c r="D1010" i="28"/>
  <c r="D1011" i="28"/>
  <c r="D1012" i="28"/>
  <c r="D1013" i="28"/>
  <c r="D1014" i="28"/>
  <c r="D1015" i="28"/>
  <c r="D1016" i="28"/>
  <c r="D1017" i="28"/>
  <c r="D1018" i="28"/>
  <c r="D1019" i="28"/>
  <c r="D1020" i="28"/>
  <c r="D1021" i="28"/>
  <c r="D1022" i="28"/>
  <c r="D1023" i="28"/>
  <c r="D1024" i="28"/>
  <c r="D1025" i="28"/>
  <c r="D1026" i="28"/>
  <c r="D1027" i="28"/>
  <c r="D1028" i="28"/>
  <c r="D1029" i="28"/>
  <c r="D1030" i="28"/>
  <c r="D1031" i="28"/>
  <c r="D1032" i="28"/>
  <c r="D1033" i="28"/>
  <c r="D1034" i="28"/>
  <c r="D1035" i="28"/>
  <c r="D1036" i="28"/>
  <c r="D1037" i="28"/>
  <c r="D1038" i="28"/>
  <c r="D1039" i="28"/>
  <c r="D1040" i="28"/>
  <c r="D1041" i="28"/>
  <c r="D1042" i="28"/>
  <c r="D1043" i="28"/>
  <c r="D1044" i="28"/>
  <c r="D1045" i="28"/>
  <c r="D1046" i="28"/>
  <c r="D1047" i="28"/>
  <c r="D1048" i="28"/>
  <c r="D1049" i="28"/>
  <c r="D1050" i="28"/>
  <c r="D1051" i="28"/>
  <c r="D1052" i="28"/>
  <c r="D1053" i="28"/>
  <c r="D1054" i="28"/>
  <c r="D1055" i="28"/>
  <c r="D1056" i="28"/>
  <c r="D1057" i="28"/>
  <c r="D1058" i="28"/>
  <c r="D1059" i="28"/>
  <c r="D1060" i="28"/>
  <c r="D1061" i="28"/>
  <c r="D1062" i="28"/>
  <c r="D1063" i="28"/>
  <c r="D1064" i="28"/>
  <c r="D1065" i="28"/>
  <c r="D1066" i="28"/>
  <c r="D1067" i="28"/>
  <c r="D1068" i="28"/>
  <c r="D1069" i="28"/>
  <c r="D1070" i="28"/>
  <c r="D1071" i="28"/>
  <c r="D1072" i="28"/>
  <c r="D1073" i="28"/>
  <c r="D1074" i="28"/>
  <c r="D1075" i="28"/>
  <c r="D1076" i="28"/>
  <c r="D1077" i="28"/>
  <c r="D1078" i="28"/>
  <c r="D1079" i="28"/>
  <c r="D1080" i="28"/>
  <c r="D1081" i="28"/>
  <c r="D1082" i="28"/>
  <c r="D1083" i="28"/>
  <c r="D1084" i="28"/>
  <c r="D1085" i="28"/>
  <c r="D1086" i="28"/>
  <c r="D1087" i="28"/>
  <c r="D1088" i="28"/>
  <c r="D1089" i="28"/>
  <c r="D1090" i="28"/>
  <c r="D1091" i="28"/>
  <c r="D1092" i="28"/>
  <c r="D1093" i="28"/>
  <c r="D1094" i="28"/>
  <c r="D1095" i="28"/>
  <c r="D1096" i="28"/>
  <c r="D1097" i="28"/>
  <c r="D1098" i="28"/>
  <c r="D1099" i="28"/>
  <c r="D1100" i="28"/>
  <c r="D1101" i="28"/>
  <c r="D1102" i="28"/>
  <c r="D1103" i="28"/>
  <c r="D1104" i="28"/>
  <c r="D1105" i="28"/>
  <c r="D1106" i="28"/>
  <c r="D1107" i="28"/>
  <c r="D1108" i="28"/>
  <c r="D1109" i="28"/>
  <c r="D1110" i="28"/>
  <c r="D1111" i="28"/>
  <c r="D1112" i="28"/>
  <c r="D1113" i="28"/>
  <c r="D1114" i="28"/>
  <c r="D1115" i="28"/>
  <c r="D1116" i="28"/>
  <c r="D1117" i="28"/>
  <c r="D1118" i="28"/>
  <c r="D1119" i="28"/>
  <c r="D1120" i="28"/>
  <c r="D1121" i="28"/>
  <c r="D1122" i="28"/>
  <c r="D1123" i="28"/>
  <c r="D1124" i="28"/>
  <c r="D1125" i="28"/>
  <c r="D1126" i="28"/>
  <c r="D1127" i="28"/>
  <c r="D1128" i="28"/>
  <c r="D1129" i="28"/>
  <c r="D1130" i="28"/>
  <c r="D1131" i="28"/>
  <c r="D1132" i="28"/>
  <c r="D1133" i="28"/>
  <c r="D1134" i="28"/>
  <c r="D1135" i="28"/>
  <c r="D1136" i="28"/>
  <c r="D1137" i="28"/>
  <c r="D1138" i="28"/>
  <c r="D1139" i="28"/>
  <c r="D1140" i="28"/>
  <c r="D1141" i="28"/>
  <c r="D1142" i="28"/>
  <c r="D1143" i="28"/>
  <c r="D1144" i="28"/>
  <c r="D1145" i="28"/>
  <c r="D1146" i="28"/>
  <c r="D1147" i="28"/>
  <c r="D1148" i="28"/>
  <c r="D1149" i="28"/>
  <c r="D1150" i="28"/>
  <c r="D1151" i="28"/>
  <c r="D1152" i="28"/>
  <c r="D1153" i="28"/>
  <c r="D1154" i="28"/>
  <c r="D1155" i="28"/>
  <c r="D1156" i="28"/>
  <c r="D1157" i="28"/>
  <c r="D1158" i="28"/>
  <c r="D1159" i="28"/>
  <c r="D1160" i="28"/>
  <c r="D1161" i="28"/>
  <c r="D1162" i="28"/>
  <c r="D1163" i="28"/>
  <c r="D1164" i="28"/>
  <c r="D1165" i="28"/>
  <c r="D1166" i="28"/>
  <c r="D1167" i="28"/>
  <c r="D1168" i="28"/>
  <c r="D1169" i="28"/>
  <c r="D1170" i="28"/>
  <c r="D1171" i="28"/>
  <c r="D1172" i="28"/>
  <c r="D1173" i="28"/>
  <c r="D1174" i="28"/>
  <c r="D1175" i="28"/>
  <c r="D1176" i="28"/>
  <c r="D1177" i="28"/>
  <c r="D1178" i="28"/>
  <c r="D1179" i="28"/>
  <c r="D1180" i="28"/>
  <c r="D1181" i="28"/>
  <c r="D1182" i="28"/>
  <c r="D1183" i="28"/>
  <c r="D1184" i="28"/>
  <c r="D1185" i="28"/>
  <c r="D1186" i="28"/>
  <c r="D1187" i="28"/>
  <c r="D1188" i="28"/>
  <c r="D1189" i="28"/>
  <c r="D1190" i="28"/>
  <c r="D1191" i="28"/>
  <c r="D1192" i="28"/>
  <c r="D1193" i="28"/>
  <c r="D1194" i="28"/>
  <c r="D1195" i="28"/>
  <c r="D1196" i="28"/>
  <c r="D1197" i="28"/>
  <c r="D1198" i="28"/>
  <c r="D1199" i="28"/>
  <c r="D1200" i="28"/>
  <c r="D1201" i="28"/>
  <c r="D1202" i="28"/>
  <c r="D1203" i="28"/>
  <c r="D1204" i="28"/>
  <c r="D1205" i="28"/>
  <c r="D1206" i="28"/>
  <c r="D1207" i="28"/>
  <c r="D1208" i="28"/>
  <c r="D1209" i="28"/>
  <c r="D1210" i="28"/>
  <c r="D1211" i="28"/>
  <c r="D1212" i="28"/>
  <c r="D1213" i="28"/>
  <c r="D1214" i="28"/>
  <c r="D1215" i="28"/>
  <c r="D1216" i="28"/>
  <c r="D1217" i="28"/>
  <c r="D1218" i="28"/>
  <c r="D1219" i="28"/>
  <c r="D1220" i="28"/>
  <c r="D1221" i="28"/>
  <c r="D1222" i="28"/>
  <c r="D1223" i="28"/>
  <c r="D1224" i="28"/>
  <c r="D1225" i="28"/>
  <c r="D1226" i="28"/>
  <c r="D1227" i="28"/>
  <c r="D1228" i="28"/>
  <c r="D1229" i="28"/>
  <c r="D1230" i="28"/>
  <c r="D1231" i="28"/>
  <c r="D1232" i="28"/>
  <c r="D1233" i="28"/>
  <c r="D1234" i="28"/>
  <c r="D1235" i="28"/>
  <c r="D1236" i="28"/>
  <c r="D1237" i="28"/>
  <c r="D1238" i="28"/>
  <c r="D1239" i="28"/>
  <c r="D1240" i="28"/>
  <c r="D1241" i="28"/>
  <c r="D1242" i="28"/>
  <c r="D1243" i="28"/>
  <c r="D1244" i="28"/>
  <c r="D1245" i="28"/>
  <c r="D1246" i="28"/>
  <c r="D1247" i="28"/>
  <c r="D1248" i="28"/>
  <c r="D1249" i="28"/>
  <c r="D1250" i="28"/>
  <c r="D1251" i="28"/>
  <c r="D1252" i="28"/>
  <c r="D1253" i="28"/>
  <c r="D1254" i="28"/>
  <c r="D1255" i="28"/>
  <c r="D1256" i="28"/>
  <c r="D1257" i="28"/>
  <c r="D1258" i="28"/>
  <c r="D1259" i="28"/>
  <c r="D1260" i="28"/>
  <c r="D1261" i="28"/>
  <c r="D1262" i="28"/>
  <c r="D1263" i="28"/>
  <c r="D1264" i="28"/>
  <c r="D1265" i="28"/>
  <c r="D1266" i="28"/>
  <c r="D1267" i="28"/>
  <c r="D1268" i="28"/>
  <c r="D1269" i="28"/>
  <c r="D1270" i="28"/>
  <c r="D1271" i="28"/>
  <c r="D1272" i="28"/>
  <c r="D1273" i="28"/>
  <c r="D1274" i="28"/>
  <c r="D1275" i="28"/>
  <c r="D1276" i="28"/>
  <c r="D1277" i="28"/>
  <c r="D1278" i="28"/>
  <c r="D1279" i="28"/>
  <c r="D1280" i="28"/>
  <c r="D1281" i="28"/>
  <c r="D1282" i="28"/>
  <c r="D1283" i="28"/>
  <c r="D1284" i="28"/>
  <c r="D1285" i="28"/>
  <c r="D1286" i="28"/>
  <c r="D1287" i="28"/>
  <c r="D1288" i="28"/>
  <c r="D1289" i="28"/>
  <c r="D1290" i="28"/>
  <c r="D1291" i="28"/>
  <c r="D1292" i="28"/>
  <c r="D1293" i="28"/>
  <c r="D1294" i="28"/>
  <c r="D1295" i="28"/>
  <c r="D1296" i="28"/>
  <c r="D1297" i="28"/>
  <c r="D1298" i="28"/>
  <c r="D1299" i="28"/>
  <c r="D1300" i="28"/>
  <c r="D1301" i="28"/>
  <c r="D1302" i="28"/>
  <c r="D1303" i="28"/>
  <c r="D1304" i="28"/>
  <c r="D1305" i="28"/>
  <c r="D1306" i="28"/>
  <c r="D1307" i="28"/>
  <c r="D1308" i="28"/>
  <c r="D1309" i="28"/>
  <c r="D1310" i="28"/>
  <c r="D1311" i="28"/>
  <c r="D1312" i="28"/>
  <c r="D1313" i="28"/>
  <c r="D1314" i="28"/>
  <c r="D1315" i="28"/>
  <c r="D1316" i="28"/>
  <c r="D1317" i="28"/>
  <c r="D1318" i="28"/>
  <c r="D1319" i="28"/>
  <c r="D1320" i="28"/>
  <c r="D1321" i="28"/>
  <c r="D1322" i="28"/>
  <c r="D1323" i="28"/>
  <c r="D1324" i="28"/>
  <c r="D1325" i="28"/>
  <c r="D1326" i="28"/>
  <c r="D1327" i="28"/>
  <c r="D1328" i="28"/>
  <c r="D1329" i="28"/>
  <c r="D1330" i="28"/>
  <c r="D1331" i="28"/>
  <c r="D1332" i="28"/>
  <c r="D1333" i="28"/>
  <c r="D1334" i="28"/>
  <c r="D1335" i="28"/>
  <c r="D1336" i="28"/>
  <c r="D1337" i="28"/>
  <c r="D1338" i="28"/>
  <c r="D1339" i="28"/>
  <c r="D1340" i="28"/>
  <c r="D1341" i="28"/>
  <c r="D1342" i="28"/>
  <c r="D1343" i="28"/>
  <c r="D1344" i="28"/>
  <c r="D1345" i="28"/>
  <c r="D1346" i="28"/>
  <c r="D1347" i="28"/>
  <c r="D1348" i="28"/>
  <c r="D1349" i="28"/>
  <c r="D1350" i="28"/>
  <c r="D1351" i="28"/>
  <c r="D1352" i="28"/>
  <c r="D1353" i="28"/>
  <c r="D1354" i="28"/>
  <c r="D1355" i="28"/>
  <c r="D1356" i="28"/>
  <c r="D1357" i="28"/>
  <c r="D1358" i="28"/>
  <c r="D1359" i="28"/>
  <c r="D1360" i="28"/>
  <c r="D1361" i="28"/>
  <c r="D1362" i="28"/>
  <c r="D1363" i="28"/>
  <c r="D1364" i="28"/>
  <c r="D1365" i="28"/>
  <c r="D1366" i="28"/>
  <c r="D1367" i="28"/>
  <c r="D1368" i="28"/>
  <c r="D1369" i="28"/>
  <c r="D1370" i="28"/>
  <c r="D1371" i="28"/>
  <c r="D1372" i="28"/>
  <c r="D1373" i="28"/>
  <c r="D1374" i="28"/>
  <c r="D1375" i="28"/>
  <c r="D1376" i="28"/>
  <c r="D1377" i="28"/>
  <c r="D1378" i="28"/>
  <c r="D1379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506" i="28"/>
  <c r="C507" i="28"/>
  <c r="C508" i="28"/>
  <c r="C509" i="28"/>
  <c r="C510" i="28"/>
  <c r="C511" i="28"/>
  <c r="C512" i="28"/>
  <c r="C513" i="28"/>
  <c r="C514" i="28"/>
  <c r="C515" i="28"/>
  <c r="C516" i="28"/>
  <c r="C517" i="28"/>
  <c r="C518" i="28"/>
  <c r="C519" i="28"/>
  <c r="C520" i="28"/>
  <c r="C521" i="28"/>
  <c r="C522" i="28"/>
  <c r="C523" i="28"/>
  <c r="C524" i="28"/>
  <c r="C525" i="28"/>
  <c r="C526" i="28"/>
  <c r="C527" i="28"/>
  <c r="C528" i="28"/>
  <c r="C529" i="28"/>
  <c r="C530" i="28"/>
  <c r="C531" i="28"/>
  <c r="C532" i="28"/>
  <c r="C533" i="28"/>
  <c r="C534" i="28"/>
  <c r="C535" i="28"/>
  <c r="C536" i="28"/>
  <c r="C537" i="28"/>
  <c r="C538" i="28"/>
  <c r="C539" i="28"/>
  <c r="C540" i="28"/>
  <c r="C541" i="28"/>
  <c r="C542" i="28"/>
  <c r="C543" i="28"/>
  <c r="C544" i="28"/>
  <c r="C545" i="28"/>
  <c r="C546" i="28"/>
  <c r="C547" i="28"/>
  <c r="C548" i="28"/>
  <c r="C549" i="28"/>
  <c r="C550" i="28"/>
  <c r="C551" i="28"/>
  <c r="C552" i="28"/>
  <c r="C553" i="28"/>
  <c r="C554" i="28"/>
  <c r="C555" i="28"/>
  <c r="C556" i="28"/>
  <c r="C557" i="28"/>
  <c r="C558" i="28"/>
  <c r="C559" i="28"/>
  <c r="C560" i="28"/>
  <c r="C561" i="28"/>
  <c r="C562" i="28"/>
  <c r="C563" i="28"/>
  <c r="C564" i="28"/>
  <c r="C565" i="28"/>
  <c r="C566" i="28"/>
  <c r="C567" i="28"/>
  <c r="C568" i="28"/>
  <c r="C569" i="28"/>
  <c r="C570" i="28"/>
  <c r="C571" i="28"/>
  <c r="C572" i="28"/>
  <c r="C573" i="28"/>
  <c r="C574" i="28"/>
  <c r="C575" i="28"/>
  <c r="C576" i="28"/>
  <c r="C577" i="28"/>
  <c r="C578" i="28"/>
  <c r="C579" i="28"/>
  <c r="C580" i="28"/>
  <c r="C581" i="28"/>
  <c r="C582" i="28"/>
  <c r="C583" i="28"/>
  <c r="C584" i="28"/>
  <c r="C585" i="28"/>
  <c r="C586" i="28"/>
  <c r="C587" i="28"/>
  <c r="C588" i="28"/>
  <c r="C589" i="28"/>
  <c r="C590" i="28"/>
  <c r="C591" i="28"/>
  <c r="C592" i="28"/>
  <c r="C593" i="28"/>
  <c r="C594" i="28"/>
  <c r="C595" i="28"/>
  <c r="C596" i="28"/>
  <c r="C597" i="28"/>
  <c r="C598" i="28"/>
  <c r="C599" i="28"/>
  <c r="C600" i="28"/>
  <c r="C601" i="28"/>
  <c r="C602" i="28"/>
  <c r="C603" i="28"/>
  <c r="C604" i="28"/>
  <c r="C605" i="28"/>
  <c r="C606" i="28"/>
  <c r="C607" i="28"/>
  <c r="C608" i="28"/>
  <c r="C609" i="28"/>
  <c r="C610" i="28"/>
  <c r="C611" i="28"/>
  <c r="C612" i="28"/>
  <c r="C613" i="28"/>
  <c r="C614" i="28"/>
  <c r="C615" i="28"/>
  <c r="C616" i="28"/>
  <c r="C617" i="28"/>
  <c r="C618" i="28"/>
  <c r="C619" i="28"/>
  <c r="C620" i="28"/>
  <c r="C621" i="28"/>
  <c r="C622" i="28"/>
  <c r="C623" i="28"/>
  <c r="C624" i="28"/>
  <c r="C625" i="28"/>
  <c r="C626" i="28"/>
  <c r="C627" i="28"/>
  <c r="C628" i="28"/>
  <c r="C629" i="28"/>
  <c r="C630" i="28"/>
  <c r="C631" i="28"/>
  <c r="C632" i="28"/>
  <c r="C633" i="28"/>
  <c r="C634" i="28"/>
  <c r="C635" i="28"/>
  <c r="C636" i="28"/>
  <c r="C637" i="28"/>
  <c r="C638" i="28"/>
  <c r="C639" i="28"/>
  <c r="C640" i="28"/>
  <c r="C641" i="28"/>
  <c r="C642" i="28"/>
  <c r="C643" i="28"/>
  <c r="C644" i="28"/>
  <c r="C645" i="28"/>
  <c r="C646" i="28"/>
  <c r="C647" i="28"/>
  <c r="C648" i="28"/>
  <c r="C649" i="28"/>
  <c r="C650" i="28"/>
  <c r="C651" i="28"/>
  <c r="C652" i="28"/>
  <c r="C653" i="28"/>
  <c r="C654" i="28"/>
  <c r="C655" i="28"/>
  <c r="C656" i="28"/>
  <c r="C657" i="28"/>
  <c r="C658" i="28"/>
  <c r="C659" i="28"/>
  <c r="C660" i="28"/>
  <c r="C661" i="28"/>
  <c r="C662" i="28"/>
  <c r="C663" i="28"/>
  <c r="C664" i="28"/>
  <c r="C665" i="28"/>
  <c r="C666" i="28"/>
  <c r="C667" i="28"/>
  <c r="C668" i="28"/>
  <c r="C669" i="28"/>
  <c r="C670" i="28"/>
  <c r="C671" i="28"/>
  <c r="C672" i="28"/>
  <c r="C673" i="28"/>
  <c r="C674" i="28"/>
  <c r="C675" i="28"/>
  <c r="C676" i="28"/>
  <c r="C677" i="28"/>
  <c r="C678" i="28"/>
  <c r="C679" i="28"/>
  <c r="C680" i="28"/>
  <c r="C681" i="28"/>
  <c r="C682" i="28"/>
  <c r="C683" i="28"/>
  <c r="C684" i="28"/>
  <c r="C685" i="28"/>
  <c r="C686" i="28"/>
  <c r="C687" i="28"/>
  <c r="C688" i="28"/>
  <c r="C689" i="28"/>
  <c r="C690" i="28"/>
  <c r="C691" i="28"/>
  <c r="C692" i="28"/>
  <c r="C693" i="28"/>
  <c r="C694" i="28"/>
  <c r="C695" i="28"/>
  <c r="C696" i="28"/>
  <c r="C697" i="28"/>
  <c r="C698" i="28"/>
  <c r="C699" i="28"/>
  <c r="C700" i="28"/>
  <c r="C701" i="28"/>
  <c r="C702" i="28"/>
  <c r="C703" i="28"/>
  <c r="C704" i="28"/>
  <c r="C705" i="28"/>
  <c r="C706" i="28"/>
  <c r="C707" i="28"/>
  <c r="C708" i="28"/>
  <c r="C709" i="28"/>
  <c r="C710" i="28"/>
  <c r="C711" i="28"/>
  <c r="C712" i="28"/>
  <c r="C713" i="28"/>
  <c r="C714" i="28"/>
  <c r="C715" i="28"/>
  <c r="C716" i="28"/>
  <c r="C717" i="28"/>
  <c r="C718" i="28"/>
  <c r="C719" i="28"/>
  <c r="C720" i="28"/>
  <c r="C721" i="28"/>
  <c r="C722" i="28"/>
  <c r="C723" i="28"/>
  <c r="C724" i="28"/>
  <c r="C725" i="28"/>
  <c r="C726" i="28"/>
  <c r="C727" i="28"/>
  <c r="C728" i="28"/>
  <c r="C729" i="28"/>
  <c r="C730" i="28"/>
  <c r="C731" i="28"/>
  <c r="C732" i="28"/>
  <c r="C733" i="28"/>
  <c r="C734" i="28"/>
  <c r="C735" i="28"/>
  <c r="C736" i="28"/>
  <c r="C737" i="28"/>
  <c r="C738" i="28"/>
  <c r="C739" i="28"/>
  <c r="C740" i="28"/>
  <c r="C741" i="28"/>
  <c r="C742" i="28"/>
  <c r="C743" i="28"/>
  <c r="C744" i="28"/>
  <c r="C745" i="28"/>
  <c r="C746" i="28"/>
  <c r="C747" i="28"/>
  <c r="C748" i="28"/>
  <c r="C749" i="28"/>
  <c r="C750" i="28"/>
  <c r="C751" i="28"/>
  <c r="C752" i="28"/>
  <c r="C753" i="28"/>
  <c r="C754" i="28"/>
  <c r="C755" i="28"/>
  <c r="C756" i="28"/>
  <c r="C757" i="28"/>
  <c r="C758" i="28"/>
  <c r="C759" i="28"/>
  <c r="C760" i="28"/>
  <c r="C761" i="28"/>
  <c r="C762" i="28"/>
  <c r="C763" i="28"/>
  <c r="C764" i="28"/>
  <c r="C765" i="28"/>
  <c r="C766" i="28"/>
  <c r="C767" i="28"/>
  <c r="C768" i="28"/>
  <c r="C769" i="28"/>
  <c r="C770" i="28"/>
  <c r="C771" i="28"/>
  <c r="C772" i="28"/>
  <c r="C773" i="28"/>
  <c r="C774" i="28"/>
  <c r="C775" i="28"/>
  <c r="C776" i="28"/>
  <c r="C777" i="28"/>
  <c r="C778" i="28"/>
  <c r="C779" i="28"/>
  <c r="C780" i="28"/>
  <c r="C781" i="28"/>
  <c r="C782" i="28"/>
  <c r="C783" i="28"/>
  <c r="C784" i="28"/>
  <c r="C785" i="28"/>
  <c r="C786" i="28"/>
  <c r="C787" i="28"/>
  <c r="C788" i="28"/>
  <c r="C789" i="28"/>
  <c r="C790" i="28"/>
  <c r="C791" i="28"/>
  <c r="C792" i="28"/>
  <c r="C793" i="28"/>
  <c r="C794" i="28"/>
  <c r="C795" i="28"/>
  <c r="C796" i="28"/>
  <c r="C797" i="28"/>
  <c r="C798" i="28"/>
  <c r="C799" i="28"/>
  <c r="C800" i="28"/>
  <c r="C801" i="28"/>
  <c r="C802" i="28"/>
  <c r="C803" i="28"/>
  <c r="C804" i="28"/>
  <c r="C805" i="28"/>
  <c r="C806" i="28"/>
  <c r="C807" i="28"/>
  <c r="C808" i="28"/>
  <c r="C809" i="28"/>
  <c r="C810" i="28"/>
  <c r="C811" i="28"/>
  <c r="C812" i="28"/>
  <c r="C813" i="28"/>
  <c r="C814" i="28"/>
  <c r="C815" i="28"/>
  <c r="C816" i="28"/>
  <c r="C817" i="28"/>
  <c r="C818" i="28"/>
  <c r="C819" i="28"/>
  <c r="C820" i="28"/>
  <c r="C821" i="28"/>
  <c r="C822" i="28"/>
  <c r="C823" i="28"/>
  <c r="C824" i="28"/>
  <c r="C825" i="28"/>
  <c r="C826" i="28"/>
  <c r="C827" i="28"/>
  <c r="C828" i="28"/>
  <c r="C829" i="28"/>
  <c r="C830" i="28"/>
  <c r="C831" i="28"/>
  <c r="C832" i="28"/>
  <c r="C833" i="28"/>
  <c r="C834" i="28"/>
  <c r="C835" i="28"/>
  <c r="C836" i="28"/>
  <c r="C837" i="28"/>
  <c r="C838" i="28"/>
  <c r="C839" i="28"/>
  <c r="C840" i="28"/>
  <c r="C841" i="28"/>
  <c r="C842" i="28"/>
  <c r="C843" i="28"/>
  <c r="C844" i="28"/>
  <c r="C845" i="28"/>
  <c r="C846" i="28"/>
  <c r="C847" i="28"/>
  <c r="C848" i="28"/>
  <c r="C849" i="28"/>
  <c r="C850" i="28"/>
  <c r="C851" i="28"/>
  <c r="C852" i="28"/>
  <c r="C853" i="28"/>
  <c r="C854" i="28"/>
  <c r="C855" i="28"/>
  <c r="C856" i="28"/>
  <c r="C857" i="28"/>
  <c r="C858" i="28"/>
  <c r="C859" i="28"/>
  <c r="C860" i="28"/>
  <c r="C861" i="28"/>
  <c r="C862" i="28"/>
  <c r="C863" i="28"/>
  <c r="C864" i="28"/>
  <c r="C865" i="28"/>
  <c r="C866" i="28"/>
  <c r="C867" i="28"/>
  <c r="C868" i="28"/>
  <c r="C869" i="28"/>
  <c r="C870" i="28"/>
  <c r="C871" i="28"/>
  <c r="C872" i="28"/>
  <c r="C873" i="28"/>
  <c r="C874" i="28"/>
  <c r="C875" i="28"/>
  <c r="C876" i="28"/>
  <c r="C877" i="28"/>
  <c r="C878" i="28"/>
  <c r="C879" i="28"/>
  <c r="C880" i="28"/>
  <c r="C881" i="28"/>
  <c r="C882" i="28"/>
  <c r="C883" i="28"/>
  <c r="C884" i="28"/>
  <c r="C885" i="28"/>
  <c r="C886" i="28"/>
  <c r="C887" i="28"/>
  <c r="C888" i="28"/>
  <c r="C889" i="28"/>
  <c r="C890" i="28"/>
  <c r="C891" i="28"/>
  <c r="C892" i="28"/>
  <c r="C893" i="28"/>
  <c r="C894" i="28"/>
  <c r="C895" i="28"/>
  <c r="C896" i="28"/>
  <c r="C897" i="28"/>
  <c r="C898" i="28"/>
  <c r="C899" i="28"/>
  <c r="C900" i="28"/>
  <c r="C901" i="28"/>
  <c r="C902" i="28"/>
  <c r="C903" i="28"/>
  <c r="C904" i="28"/>
  <c r="C905" i="28"/>
  <c r="C906" i="28"/>
  <c r="C907" i="28"/>
  <c r="C908" i="28"/>
  <c r="C909" i="28"/>
  <c r="C910" i="28"/>
  <c r="C911" i="28"/>
  <c r="C912" i="28"/>
  <c r="C913" i="28"/>
  <c r="C914" i="28"/>
  <c r="C915" i="28"/>
  <c r="C916" i="28"/>
  <c r="C917" i="28"/>
  <c r="C918" i="28"/>
  <c r="C919" i="28"/>
  <c r="C920" i="28"/>
  <c r="C921" i="28"/>
  <c r="C922" i="28"/>
  <c r="C923" i="28"/>
  <c r="C924" i="28"/>
  <c r="C925" i="28"/>
  <c r="C926" i="28"/>
  <c r="C927" i="28"/>
  <c r="C928" i="28"/>
  <c r="C929" i="28"/>
  <c r="C930" i="28"/>
  <c r="C931" i="28"/>
  <c r="C932" i="28"/>
  <c r="C933" i="28"/>
  <c r="C934" i="28"/>
  <c r="C935" i="28"/>
  <c r="C936" i="28"/>
  <c r="C937" i="28"/>
  <c r="C938" i="28"/>
  <c r="C939" i="28"/>
  <c r="C940" i="28"/>
  <c r="C941" i="28"/>
  <c r="C942" i="28"/>
  <c r="C943" i="28"/>
  <c r="C944" i="28"/>
  <c r="C945" i="28"/>
  <c r="C946" i="28"/>
  <c r="C947" i="28"/>
  <c r="C948" i="28"/>
  <c r="C949" i="28"/>
  <c r="C950" i="28"/>
  <c r="C951" i="28"/>
  <c r="C952" i="28"/>
  <c r="C953" i="28"/>
  <c r="C954" i="28"/>
  <c r="C955" i="28"/>
  <c r="C956" i="28"/>
  <c r="C957" i="28"/>
  <c r="C958" i="28"/>
  <c r="C959" i="28"/>
  <c r="C960" i="28"/>
  <c r="C961" i="28"/>
  <c r="C962" i="28"/>
  <c r="C963" i="28"/>
  <c r="C964" i="28"/>
  <c r="C965" i="28"/>
  <c r="C966" i="28"/>
  <c r="C967" i="28"/>
  <c r="C968" i="28"/>
  <c r="C969" i="28"/>
  <c r="C970" i="28"/>
  <c r="C971" i="28"/>
  <c r="C972" i="28"/>
  <c r="C973" i="28"/>
  <c r="C974" i="28"/>
  <c r="C975" i="28"/>
  <c r="C976" i="28"/>
  <c r="C977" i="28"/>
  <c r="C978" i="28"/>
  <c r="C979" i="28"/>
  <c r="C980" i="28"/>
  <c r="C981" i="28"/>
  <c r="C982" i="28"/>
  <c r="C983" i="28"/>
  <c r="C984" i="28"/>
  <c r="C985" i="28"/>
  <c r="C986" i="28"/>
  <c r="C987" i="28"/>
  <c r="C988" i="28"/>
  <c r="C989" i="28"/>
  <c r="C990" i="28"/>
  <c r="C991" i="28"/>
  <c r="C992" i="28"/>
  <c r="C993" i="28"/>
  <c r="C994" i="28"/>
  <c r="C995" i="28"/>
  <c r="C996" i="28"/>
  <c r="C997" i="28"/>
  <c r="C998" i="28"/>
  <c r="C999" i="28"/>
  <c r="C1000" i="28"/>
  <c r="C1001" i="28"/>
  <c r="C1002" i="28"/>
  <c r="C1003" i="28"/>
  <c r="C1004" i="28"/>
  <c r="C1005" i="28"/>
  <c r="C1006" i="28"/>
  <c r="C1007" i="28"/>
  <c r="C1008" i="28"/>
  <c r="C1009" i="28"/>
  <c r="C1010" i="28"/>
  <c r="C1011" i="28"/>
  <c r="C1012" i="28"/>
  <c r="C1013" i="28"/>
  <c r="C1014" i="28"/>
  <c r="C1015" i="28"/>
  <c r="C1016" i="28"/>
  <c r="C1017" i="28"/>
  <c r="C1018" i="28"/>
  <c r="C1019" i="28"/>
  <c r="C1020" i="28"/>
  <c r="C1021" i="28"/>
  <c r="C1022" i="28"/>
  <c r="C1023" i="28"/>
  <c r="C1024" i="28"/>
  <c r="C1025" i="28"/>
  <c r="C1026" i="28"/>
  <c r="C1027" i="28"/>
  <c r="C1028" i="28"/>
  <c r="C1029" i="28"/>
  <c r="C1030" i="28"/>
  <c r="C1031" i="28"/>
  <c r="C1032" i="28"/>
  <c r="C1033" i="28"/>
  <c r="C1034" i="28"/>
  <c r="C1035" i="28"/>
  <c r="C1036" i="28"/>
  <c r="C1037" i="28"/>
  <c r="C1038" i="28"/>
  <c r="C1039" i="28"/>
  <c r="C1040" i="28"/>
  <c r="C1041" i="28"/>
  <c r="C1042" i="28"/>
  <c r="C1043" i="28"/>
  <c r="C1044" i="28"/>
  <c r="C1045" i="28"/>
  <c r="C1046" i="28"/>
  <c r="C1047" i="28"/>
  <c r="C1048" i="28"/>
  <c r="C1049" i="28"/>
  <c r="C1050" i="28"/>
  <c r="C1051" i="28"/>
  <c r="C1052" i="28"/>
  <c r="C1053" i="28"/>
  <c r="C1054" i="28"/>
  <c r="C1055" i="28"/>
  <c r="C1056" i="28"/>
  <c r="C1057" i="28"/>
  <c r="C1058" i="28"/>
  <c r="C1059" i="28"/>
  <c r="C1060" i="28"/>
  <c r="C1061" i="28"/>
  <c r="C1062" i="28"/>
  <c r="C1063" i="28"/>
  <c r="C1064" i="28"/>
  <c r="C1065" i="28"/>
  <c r="C1066" i="28"/>
  <c r="C1067" i="28"/>
  <c r="C1068" i="28"/>
  <c r="C1069" i="28"/>
  <c r="C1070" i="28"/>
  <c r="C1071" i="28"/>
  <c r="C1072" i="28"/>
  <c r="C1073" i="28"/>
  <c r="C1074" i="28"/>
  <c r="C1075" i="28"/>
  <c r="C1076" i="28"/>
  <c r="C1077" i="28"/>
  <c r="C1078" i="28"/>
  <c r="C1079" i="28"/>
  <c r="C1080" i="28"/>
  <c r="C1081" i="28"/>
  <c r="C1082" i="28"/>
  <c r="C1083" i="28"/>
  <c r="C1084" i="28"/>
  <c r="C1085" i="28"/>
  <c r="C1086" i="28"/>
  <c r="C1087" i="28"/>
  <c r="C1088" i="28"/>
  <c r="C1089" i="28"/>
  <c r="C1090" i="28"/>
  <c r="C1091" i="28"/>
  <c r="C1092" i="28"/>
  <c r="C1093" i="28"/>
  <c r="C1094" i="28"/>
  <c r="C1095" i="28"/>
  <c r="C1096" i="28"/>
  <c r="C1097" i="28"/>
  <c r="C1098" i="28"/>
  <c r="C1099" i="28"/>
  <c r="C1100" i="28"/>
  <c r="C1101" i="28"/>
  <c r="C1102" i="28"/>
  <c r="C1103" i="28"/>
  <c r="C1104" i="28"/>
  <c r="C1105" i="28"/>
  <c r="C1106" i="28"/>
  <c r="C1107" i="28"/>
  <c r="C1108" i="28"/>
  <c r="C1109" i="28"/>
  <c r="C1110" i="28"/>
  <c r="C1111" i="28"/>
  <c r="C1112" i="28"/>
  <c r="C1113" i="28"/>
  <c r="C1114" i="28"/>
  <c r="C1115" i="28"/>
  <c r="C1116" i="28"/>
  <c r="C1117" i="28"/>
  <c r="C1118" i="28"/>
  <c r="C1119" i="28"/>
  <c r="C1120" i="28"/>
  <c r="C1121" i="28"/>
  <c r="C1122" i="28"/>
  <c r="C1123" i="28"/>
  <c r="C1124" i="28"/>
  <c r="C1125" i="28"/>
  <c r="C1126" i="28"/>
  <c r="C1127" i="28"/>
  <c r="C1128" i="28"/>
  <c r="C1129" i="28"/>
  <c r="C1130" i="28"/>
  <c r="C1131" i="28"/>
  <c r="C1132" i="28"/>
  <c r="C1133" i="28"/>
  <c r="C1134" i="28"/>
  <c r="C1135" i="28"/>
  <c r="C1136" i="28"/>
  <c r="C1137" i="28"/>
  <c r="C1138" i="28"/>
  <c r="C1139" i="28"/>
  <c r="C1140" i="28"/>
  <c r="C1141" i="28"/>
  <c r="C1142" i="28"/>
  <c r="C1143" i="28"/>
  <c r="C1144" i="28"/>
  <c r="C1145" i="28"/>
  <c r="C1146" i="28"/>
  <c r="C1147" i="28"/>
  <c r="C1148" i="28"/>
  <c r="C1149" i="28"/>
  <c r="C1150" i="28"/>
  <c r="C1151" i="28"/>
  <c r="C1152" i="28"/>
  <c r="C1153" i="28"/>
  <c r="C1154" i="28"/>
  <c r="C1155" i="28"/>
  <c r="C1156" i="28"/>
  <c r="C1157" i="28"/>
  <c r="C1158" i="28"/>
  <c r="C1159" i="28"/>
  <c r="C1160" i="28"/>
  <c r="C1161" i="28"/>
  <c r="C1162" i="28"/>
  <c r="C1163" i="28"/>
  <c r="C1164" i="28"/>
  <c r="C1165" i="28"/>
  <c r="C1166" i="28"/>
  <c r="C1167" i="28"/>
  <c r="C1168" i="28"/>
  <c r="C1169" i="28"/>
  <c r="C1170" i="28"/>
  <c r="C1171" i="28"/>
  <c r="C1172" i="28"/>
  <c r="C1173" i="28"/>
  <c r="C1174" i="28"/>
  <c r="C1175" i="28"/>
  <c r="C1176" i="28"/>
  <c r="C1177" i="28"/>
  <c r="C1178" i="28"/>
  <c r="C1179" i="28"/>
  <c r="C1180" i="28"/>
  <c r="C1181" i="28"/>
  <c r="C1182" i="28"/>
  <c r="C1183" i="28"/>
  <c r="C1184" i="28"/>
  <c r="C1185" i="28"/>
  <c r="C1186" i="28"/>
  <c r="C1187" i="28"/>
  <c r="C1188" i="28"/>
  <c r="C1189" i="28"/>
  <c r="C1190" i="28"/>
  <c r="C1191" i="28"/>
  <c r="C1192" i="28"/>
  <c r="C1193" i="28"/>
  <c r="C1194" i="28"/>
  <c r="C1195" i="28"/>
  <c r="C1196" i="28"/>
  <c r="C1197" i="28"/>
  <c r="C1198" i="28"/>
  <c r="C1199" i="28"/>
  <c r="C1200" i="28"/>
  <c r="C1201" i="28"/>
  <c r="C1202" i="28"/>
  <c r="C1203" i="28"/>
  <c r="C1204" i="28"/>
  <c r="C1205" i="28"/>
  <c r="C1206" i="28"/>
  <c r="C1207" i="28"/>
  <c r="C1208" i="28"/>
  <c r="C1209" i="28"/>
  <c r="C1210" i="28"/>
  <c r="C1211" i="28"/>
  <c r="C1212" i="28"/>
  <c r="C1213" i="28"/>
  <c r="C1214" i="28"/>
  <c r="C1215" i="28"/>
  <c r="C1216" i="28"/>
  <c r="C1217" i="28"/>
  <c r="C1218" i="28"/>
  <c r="C1219" i="28"/>
  <c r="C1220" i="28"/>
  <c r="C1221" i="28"/>
  <c r="C1222" i="28"/>
  <c r="C1223" i="28"/>
  <c r="C1224" i="28"/>
  <c r="C1225" i="28"/>
  <c r="C1226" i="28"/>
  <c r="C1227" i="28"/>
  <c r="C1228" i="28"/>
  <c r="C1229" i="28"/>
  <c r="C1230" i="28"/>
  <c r="C1231" i="28"/>
  <c r="C1232" i="28"/>
  <c r="C1233" i="28"/>
  <c r="C1234" i="28"/>
  <c r="C1235" i="28"/>
  <c r="C1236" i="28"/>
  <c r="C1237" i="28"/>
  <c r="C1238" i="28"/>
  <c r="C1239" i="28"/>
  <c r="C1240" i="28"/>
  <c r="C1241" i="28"/>
  <c r="C1242" i="28"/>
  <c r="C1243" i="28"/>
  <c r="C1244" i="28"/>
  <c r="C1245" i="28"/>
  <c r="C1246" i="28"/>
  <c r="C1247" i="28"/>
  <c r="C1248" i="28"/>
  <c r="C1249" i="28"/>
  <c r="C1250" i="28"/>
  <c r="C1251" i="28"/>
  <c r="C1252" i="28"/>
  <c r="C1253" i="28"/>
  <c r="C1254" i="28"/>
  <c r="C1255" i="28"/>
  <c r="C1256" i="28"/>
  <c r="C1257" i="28"/>
  <c r="C1258" i="28"/>
  <c r="C1259" i="28"/>
  <c r="C1260" i="28"/>
  <c r="C1261" i="28"/>
  <c r="C1262" i="28"/>
  <c r="C1263" i="28"/>
  <c r="C1264" i="28"/>
  <c r="C1265" i="28"/>
  <c r="C1266" i="28"/>
  <c r="C1267" i="28"/>
  <c r="C1268" i="28"/>
  <c r="C1269" i="28"/>
  <c r="C1270" i="28"/>
  <c r="C1271" i="28"/>
  <c r="C1272" i="28"/>
  <c r="C1273" i="28"/>
  <c r="C1274" i="28"/>
  <c r="C1275" i="28"/>
  <c r="C1276" i="28"/>
  <c r="C1277" i="28"/>
  <c r="C1278" i="28"/>
  <c r="C1279" i="28"/>
  <c r="C1280" i="28"/>
  <c r="C1281" i="28"/>
  <c r="C1282" i="28"/>
  <c r="C1283" i="28"/>
  <c r="C1284" i="28"/>
  <c r="C1285" i="28"/>
  <c r="C1286" i="28"/>
  <c r="C1287" i="28"/>
  <c r="C1288" i="28"/>
  <c r="C1289" i="28"/>
  <c r="C1290" i="28"/>
  <c r="C1291" i="28"/>
  <c r="C1292" i="28"/>
  <c r="C1293" i="28"/>
  <c r="C1294" i="28"/>
  <c r="C1295" i="28"/>
  <c r="C1296" i="28"/>
  <c r="C1297" i="28"/>
  <c r="C1298" i="28"/>
  <c r="C1299" i="28"/>
  <c r="C1300" i="28"/>
  <c r="C1301" i="28"/>
  <c r="C1302" i="28"/>
  <c r="C1303" i="28"/>
  <c r="C1304" i="28"/>
  <c r="C1305" i="28"/>
  <c r="C1306" i="28"/>
  <c r="C1307" i="28"/>
  <c r="C1308" i="28"/>
  <c r="C1309" i="28"/>
  <c r="C1310" i="28"/>
  <c r="C1311" i="28"/>
  <c r="C1312" i="28"/>
  <c r="C1313" i="28"/>
  <c r="C1314" i="28"/>
  <c r="C1315" i="28"/>
  <c r="C1316" i="28"/>
  <c r="C1317" i="28"/>
  <c r="C1318" i="28"/>
  <c r="C1319" i="28"/>
  <c r="C1320" i="28"/>
  <c r="C1321" i="28"/>
  <c r="C1322" i="28"/>
  <c r="C1323" i="28"/>
  <c r="C1324" i="28"/>
  <c r="C1325" i="28"/>
  <c r="C1326" i="28"/>
  <c r="C1327" i="28"/>
  <c r="C1328" i="28"/>
  <c r="C1329" i="28"/>
  <c r="C1330" i="28"/>
  <c r="C1331" i="28"/>
  <c r="C1332" i="28"/>
  <c r="C1333" i="28"/>
  <c r="C1334" i="28"/>
  <c r="C1335" i="28"/>
  <c r="C1336" i="28"/>
  <c r="C1337" i="28"/>
  <c r="C1338" i="28"/>
  <c r="C1339" i="28"/>
  <c r="C1340" i="28"/>
  <c r="C1341" i="28"/>
  <c r="C1342" i="28"/>
  <c r="C1343" i="28"/>
  <c r="C1344" i="28"/>
  <c r="C1345" i="28"/>
  <c r="C1346" i="28"/>
  <c r="C1347" i="28"/>
  <c r="C1348" i="28"/>
  <c r="C1349" i="28"/>
  <c r="C1350" i="28"/>
  <c r="C1351" i="28"/>
  <c r="C1352" i="28"/>
  <c r="C1353" i="28"/>
  <c r="C1354" i="28"/>
  <c r="C1355" i="28"/>
  <c r="C1356" i="28"/>
  <c r="C1357" i="28"/>
  <c r="C1358" i="28"/>
  <c r="C1359" i="28"/>
  <c r="C1360" i="28"/>
  <c r="C1361" i="28"/>
  <c r="C1362" i="28"/>
  <c r="C1363" i="28"/>
  <c r="C1364" i="28"/>
  <c r="C1365" i="28"/>
  <c r="C1366" i="28"/>
  <c r="C1367" i="28"/>
  <c r="C1368" i="28"/>
  <c r="C1369" i="28"/>
  <c r="C1370" i="28"/>
  <c r="C1371" i="28"/>
  <c r="C1372" i="28"/>
  <c r="C1373" i="28"/>
  <c r="C1374" i="28"/>
  <c r="C1375" i="28"/>
  <c r="C1376" i="28"/>
  <c r="C1377" i="28"/>
  <c r="C1378" i="28"/>
  <c r="C1379" i="28"/>
  <c r="F2" i="28"/>
  <c r="E2" i="28"/>
  <c r="D2" i="28"/>
  <c r="C2" i="28"/>
  <c r="F8" i="27"/>
  <c r="F24" i="27"/>
  <c r="F40" i="27"/>
  <c r="F56" i="27"/>
  <c r="F72" i="27"/>
  <c r="F88" i="27"/>
  <c r="F104" i="27"/>
  <c r="F120" i="27"/>
  <c r="F136" i="27"/>
  <c r="F152" i="27"/>
  <c r="F168" i="27"/>
  <c r="F184" i="27"/>
  <c r="F200" i="27"/>
  <c r="F216" i="27"/>
  <c r="F232" i="27"/>
  <c r="F248" i="27"/>
  <c r="F264" i="27"/>
  <c r="F280" i="27"/>
  <c r="F296" i="27"/>
  <c r="F312" i="27"/>
  <c r="F328" i="27"/>
  <c r="F407" i="27"/>
  <c r="F423" i="27"/>
  <c r="F439" i="27"/>
  <c r="F455" i="27"/>
  <c r="F471" i="27"/>
  <c r="F487" i="27"/>
  <c r="F503" i="27"/>
  <c r="F519" i="27"/>
  <c r="F535" i="27"/>
  <c r="F551" i="27"/>
  <c r="F567" i="27"/>
  <c r="F580" i="27"/>
  <c r="F581" i="27"/>
  <c r="F582" i="27"/>
  <c r="E3" i="27"/>
  <c r="F3" i="27" s="1"/>
  <c r="E4" i="27"/>
  <c r="F4" i="27" s="1"/>
  <c r="E5" i="27"/>
  <c r="F5" i="27" s="1"/>
  <c r="E6" i="27"/>
  <c r="F6" i="27" s="1"/>
  <c r="E7" i="27"/>
  <c r="F7" i="27" s="1"/>
  <c r="E8" i="27"/>
  <c r="E9" i="27"/>
  <c r="F9" i="27" s="1"/>
  <c r="E10" i="27"/>
  <c r="F10" i="27" s="1"/>
  <c r="E11" i="27"/>
  <c r="F11" i="27" s="1"/>
  <c r="E12" i="27"/>
  <c r="F12" i="27" s="1"/>
  <c r="E13" i="27"/>
  <c r="F13" i="27" s="1"/>
  <c r="E14" i="27"/>
  <c r="F14" i="27" s="1"/>
  <c r="E15" i="27"/>
  <c r="F15" i="27" s="1"/>
  <c r="E16" i="27"/>
  <c r="F16" i="27" s="1"/>
  <c r="E17" i="27"/>
  <c r="F17" i="27" s="1"/>
  <c r="E18" i="27"/>
  <c r="F18" i="27" s="1"/>
  <c r="E19" i="27"/>
  <c r="F19" i="27" s="1"/>
  <c r="E20" i="27"/>
  <c r="F20" i="27" s="1"/>
  <c r="E21" i="27"/>
  <c r="F21" i="27" s="1"/>
  <c r="E22" i="27"/>
  <c r="F22" i="27" s="1"/>
  <c r="E23" i="27"/>
  <c r="F23" i="27" s="1"/>
  <c r="E24" i="27"/>
  <c r="E25" i="27"/>
  <c r="F25" i="27" s="1"/>
  <c r="E26" i="27"/>
  <c r="F26" i="27" s="1"/>
  <c r="E27" i="27"/>
  <c r="F27" i="27" s="1"/>
  <c r="E28" i="27"/>
  <c r="F28" i="27" s="1"/>
  <c r="E29" i="27"/>
  <c r="F29" i="27" s="1"/>
  <c r="E30" i="27"/>
  <c r="F30" i="27" s="1"/>
  <c r="E31" i="27"/>
  <c r="F31" i="27" s="1"/>
  <c r="E32" i="27"/>
  <c r="F32" i="27" s="1"/>
  <c r="E33" i="27"/>
  <c r="F33" i="27" s="1"/>
  <c r="E34" i="27"/>
  <c r="F34" i="27" s="1"/>
  <c r="E35" i="27"/>
  <c r="F35" i="27" s="1"/>
  <c r="E36" i="27"/>
  <c r="F36" i="27" s="1"/>
  <c r="E37" i="27"/>
  <c r="F37" i="27" s="1"/>
  <c r="E38" i="27"/>
  <c r="F38" i="27" s="1"/>
  <c r="E39" i="27"/>
  <c r="F39" i="27" s="1"/>
  <c r="E40" i="27"/>
  <c r="E41" i="27"/>
  <c r="F41" i="27" s="1"/>
  <c r="E42" i="27"/>
  <c r="F42" i="27" s="1"/>
  <c r="E43" i="27"/>
  <c r="F43" i="27" s="1"/>
  <c r="E44" i="27"/>
  <c r="F44" i="27" s="1"/>
  <c r="E45" i="27"/>
  <c r="F45" i="27" s="1"/>
  <c r="E46" i="27"/>
  <c r="F46" i="27" s="1"/>
  <c r="E47" i="27"/>
  <c r="F47" i="27" s="1"/>
  <c r="E48" i="27"/>
  <c r="F48" i="27" s="1"/>
  <c r="E49" i="27"/>
  <c r="F49" i="27" s="1"/>
  <c r="E50" i="27"/>
  <c r="F50" i="27" s="1"/>
  <c r="E51" i="27"/>
  <c r="F51" i="27" s="1"/>
  <c r="E52" i="27"/>
  <c r="F52" i="27" s="1"/>
  <c r="E53" i="27"/>
  <c r="F53" i="27" s="1"/>
  <c r="E54" i="27"/>
  <c r="F54" i="27" s="1"/>
  <c r="E55" i="27"/>
  <c r="F55" i="27" s="1"/>
  <c r="E56" i="27"/>
  <c r="E57" i="27"/>
  <c r="F57" i="27" s="1"/>
  <c r="E58" i="27"/>
  <c r="F58" i="27" s="1"/>
  <c r="E59" i="27"/>
  <c r="F59" i="27" s="1"/>
  <c r="E60" i="27"/>
  <c r="F60" i="27" s="1"/>
  <c r="E61" i="27"/>
  <c r="F61" i="27" s="1"/>
  <c r="E62" i="27"/>
  <c r="F62" i="27" s="1"/>
  <c r="E63" i="27"/>
  <c r="F63" i="27" s="1"/>
  <c r="E64" i="27"/>
  <c r="F64" i="27" s="1"/>
  <c r="E65" i="27"/>
  <c r="F65" i="27" s="1"/>
  <c r="E66" i="27"/>
  <c r="F66" i="27" s="1"/>
  <c r="E67" i="27"/>
  <c r="F67" i="27" s="1"/>
  <c r="E68" i="27"/>
  <c r="F68" i="27" s="1"/>
  <c r="E69" i="27"/>
  <c r="F69" i="27" s="1"/>
  <c r="E70" i="27"/>
  <c r="F70" i="27" s="1"/>
  <c r="E71" i="27"/>
  <c r="F71" i="27" s="1"/>
  <c r="E72" i="27"/>
  <c r="E73" i="27"/>
  <c r="F73" i="27" s="1"/>
  <c r="E74" i="27"/>
  <c r="F74" i="27" s="1"/>
  <c r="E75" i="27"/>
  <c r="F75" i="27" s="1"/>
  <c r="E76" i="27"/>
  <c r="F76" i="27" s="1"/>
  <c r="E77" i="27"/>
  <c r="F77" i="27" s="1"/>
  <c r="E78" i="27"/>
  <c r="F78" i="27" s="1"/>
  <c r="E79" i="27"/>
  <c r="F79" i="27" s="1"/>
  <c r="E80" i="27"/>
  <c r="F80" i="27" s="1"/>
  <c r="E81" i="27"/>
  <c r="F81" i="27" s="1"/>
  <c r="E82" i="27"/>
  <c r="F82" i="27" s="1"/>
  <c r="E83" i="27"/>
  <c r="F83" i="27" s="1"/>
  <c r="E84" i="27"/>
  <c r="F84" i="27" s="1"/>
  <c r="E85" i="27"/>
  <c r="F85" i="27" s="1"/>
  <c r="E86" i="27"/>
  <c r="F86" i="27" s="1"/>
  <c r="E87" i="27"/>
  <c r="F87" i="27" s="1"/>
  <c r="E88" i="27"/>
  <c r="E89" i="27"/>
  <c r="F89" i="27" s="1"/>
  <c r="E90" i="27"/>
  <c r="F90" i="27" s="1"/>
  <c r="E91" i="27"/>
  <c r="F91" i="27" s="1"/>
  <c r="E92" i="27"/>
  <c r="F92" i="27" s="1"/>
  <c r="E93" i="27"/>
  <c r="F93" i="27" s="1"/>
  <c r="E94" i="27"/>
  <c r="F94" i="27" s="1"/>
  <c r="E95" i="27"/>
  <c r="F95" i="27" s="1"/>
  <c r="E96" i="27"/>
  <c r="F96" i="27" s="1"/>
  <c r="E97" i="27"/>
  <c r="F97" i="27" s="1"/>
  <c r="E98" i="27"/>
  <c r="F98" i="27" s="1"/>
  <c r="E99" i="27"/>
  <c r="F99" i="27" s="1"/>
  <c r="E100" i="27"/>
  <c r="F100" i="27" s="1"/>
  <c r="E101" i="27"/>
  <c r="F101" i="27" s="1"/>
  <c r="E102" i="27"/>
  <c r="F102" i="27" s="1"/>
  <c r="E103" i="27"/>
  <c r="F103" i="27" s="1"/>
  <c r="E104" i="27"/>
  <c r="E105" i="27"/>
  <c r="F105" i="27" s="1"/>
  <c r="E106" i="27"/>
  <c r="F106" i="27" s="1"/>
  <c r="E107" i="27"/>
  <c r="F107" i="27" s="1"/>
  <c r="E108" i="27"/>
  <c r="F108" i="27" s="1"/>
  <c r="E109" i="27"/>
  <c r="F109" i="27" s="1"/>
  <c r="E110" i="27"/>
  <c r="F110" i="27" s="1"/>
  <c r="E111" i="27"/>
  <c r="F111" i="27" s="1"/>
  <c r="E112" i="27"/>
  <c r="F112" i="27" s="1"/>
  <c r="E113" i="27"/>
  <c r="F113" i="27" s="1"/>
  <c r="E114" i="27"/>
  <c r="F114" i="27" s="1"/>
  <c r="E115" i="27"/>
  <c r="F115" i="27" s="1"/>
  <c r="E116" i="27"/>
  <c r="F116" i="27" s="1"/>
  <c r="E117" i="27"/>
  <c r="F117" i="27" s="1"/>
  <c r="E118" i="27"/>
  <c r="F118" i="27" s="1"/>
  <c r="E119" i="27"/>
  <c r="F119" i="27" s="1"/>
  <c r="E120" i="27"/>
  <c r="E121" i="27"/>
  <c r="F121" i="27" s="1"/>
  <c r="E122" i="27"/>
  <c r="F122" i="27" s="1"/>
  <c r="E123" i="27"/>
  <c r="F123" i="27" s="1"/>
  <c r="E124" i="27"/>
  <c r="F124" i="27" s="1"/>
  <c r="E125" i="27"/>
  <c r="F125" i="27" s="1"/>
  <c r="E126" i="27"/>
  <c r="F126" i="27" s="1"/>
  <c r="E127" i="27"/>
  <c r="F127" i="27" s="1"/>
  <c r="E128" i="27"/>
  <c r="F128" i="27" s="1"/>
  <c r="E129" i="27"/>
  <c r="F129" i="27" s="1"/>
  <c r="E130" i="27"/>
  <c r="F130" i="27" s="1"/>
  <c r="E131" i="27"/>
  <c r="F131" i="27" s="1"/>
  <c r="E132" i="27"/>
  <c r="F132" i="27" s="1"/>
  <c r="E133" i="27"/>
  <c r="F133" i="27" s="1"/>
  <c r="E134" i="27"/>
  <c r="F134" i="27" s="1"/>
  <c r="E135" i="27"/>
  <c r="F135" i="27" s="1"/>
  <c r="E136" i="27"/>
  <c r="E137" i="27"/>
  <c r="F137" i="27" s="1"/>
  <c r="E138" i="27"/>
  <c r="F138" i="27" s="1"/>
  <c r="E139" i="27"/>
  <c r="F139" i="27" s="1"/>
  <c r="E140" i="27"/>
  <c r="F140" i="27" s="1"/>
  <c r="E141" i="27"/>
  <c r="F141" i="27" s="1"/>
  <c r="E142" i="27"/>
  <c r="F142" i="27" s="1"/>
  <c r="E143" i="27"/>
  <c r="F143" i="27" s="1"/>
  <c r="E144" i="27"/>
  <c r="F144" i="27" s="1"/>
  <c r="E145" i="27"/>
  <c r="F145" i="27" s="1"/>
  <c r="E146" i="27"/>
  <c r="F146" i="27" s="1"/>
  <c r="E147" i="27"/>
  <c r="F147" i="27" s="1"/>
  <c r="E148" i="27"/>
  <c r="F148" i="27" s="1"/>
  <c r="E149" i="27"/>
  <c r="F149" i="27" s="1"/>
  <c r="E150" i="27"/>
  <c r="F150" i="27" s="1"/>
  <c r="E151" i="27"/>
  <c r="F151" i="27" s="1"/>
  <c r="E152" i="27"/>
  <c r="E153" i="27"/>
  <c r="F153" i="27" s="1"/>
  <c r="E154" i="27"/>
  <c r="F154" i="27" s="1"/>
  <c r="E155" i="27"/>
  <c r="F155" i="27" s="1"/>
  <c r="E156" i="27"/>
  <c r="F156" i="27" s="1"/>
  <c r="E157" i="27"/>
  <c r="F157" i="27" s="1"/>
  <c r="E158" i="27"/>
  <c r="F158" i="27" s="1"/>
  <c r="E159" i="27"/>
  <c r="F159" i="27" s="1"/>
  <c r="E160" i="27"/>
  <c r="F160" i="27" s="1"/>
  <c r="E161" i="27"/>
  <c r="F161" i="27" s="1"/>
  <c r="E162" i="27"/>
  <c r="F162" i="27" s="1"/>
  <c r="E163" i="27"/>
  <c r="F163" i="27" s="1"/>
  <c r="E164" i="27"/>
  <c r="F164" i="27" s="1"/>
  <c r="E165" i="27"/>
  <c r="F165" i="27" s="1"/>
  <c r="E166" i="27"/>
  <c r="F166" i="27" s="1"/>
  <c r="E167" i="27"/>
  <c r="F167" i="27" s="1"/>
  <c r="E168" i="27"/>
  <c r="E169" i="27"/>
  <c r="F169" i="27" s="1"/>
  <c r="E170" i="27"/>
  <c r="F170" i="27" s="1"/>
  <c r="E171" i="27"/>
  <c r="F171" i="27" s="1"/>
  <c r="E172" i="27"/>
  <c r="F172" i="27" s="1"/>
  <c r="E173" i="27"/>
  <c r="F173" i="27" s="1"/>
  <c r="E174" i="27"/>
  <c r="F174" i="27" s="1"/>
  <c r="E175" i="27"/>
  <c r="F175" i="27" s="1"/>
  <c r="E176" i="27"/>
  <c r="F176" i="27" s="1"/>
  <c r="E177" i="27"/>
  <c r="F177" i="27" s="1"/>
  <c r="E178" i="27"/>
  <c r="F178" i="27" s="1"/>
  <c r="E179" i="27"/>
  <c r="F179" i="27" s="1"/>
  <c r="E180" i="27"/>
  <c r="F180" i="27" s="1"/>
  <c r="E181" i="27"/>
  <c r="F181" i="27" s="1"/>
  <c r="E182" i="27"/>
  <c r="F182" i="27" s="1"/>
  <c r="E183" i="27"/>
  <c r="F183" i="27" s="1"/>
  <c r="E184" i="27"/>
  <c r="E185" i="27"/>
  <c r="F185" i="27" s="1"/>
  <c r="E186" i="27"/>
  <c r="F186" i="27" s="1"/>
  <c r="E187" i="27"/>
  <c r="F187" i="27" s="1"/>
  <c r="E188" i="27"/>
  <c r="F188" i="27" s="1"/>
  <c r="E189" i="27"/>
  <c r="F189" i="27" s="1"/>
  <c r="E190" i="27"/>
  <c r="F190" i="27" s="1"/>
  <c r="E191" i="27"/>
  <c r="F191" i="27" s="1"/>
  <c r="E192" i="27"/>
  <c r="F192" i="27" s="1"/>
  <c r="E193" i="27"/>
  <c r="F193" i="27" s="1"/>
  <c r="E194" i="27"/>
  <c r="F194" i="27" s="1"/>
  <c r="E195" i="27"/>
  <c r="F195" i="27" s="1"/>
  <c r="E196" i="27"/>
  <c r="F196" i="27" s="1"/>
  <c r="E197" i="27"/>
  <c r="F197" i="27" s="1"/>
  <c r="E198" i="27"/>
  <c r="F198" i="27" s="1"/>
  <c r="E199" i="27"/>
  <c r="F199" i="27" s="1"/>
  <c r="E200" i="27"/>
  <c r="E201" i="27"/>
  <c r="F201" i="27" s="1"/>
  <c r="E202" i="27"/>
  <c r="F202" i="27" s="1"/>
  <c r="E203" i="27"/>
  <c r="F203" i="27" s="1"/>
  <c r="E204" i="27"/>
  <c r="F204" i="27" s="1"/>
  <c r="E205" i="27"/>
  <c r="F205" i="27" s="1"/>
  <c r="E206" i="27"/>
  <c r="F206" i="27" s="1"/>
  <c r="E207" i="27"/>
  <c r="F207" i="27" s="1"/>
  <c r="E208" i="27"/>
  <c r="F208" i="27" s="1"/>
  <c r="E209" i="27"/>
  <c r="F209" i="27" s="1"/>
  <c r="E210" i="27"/>
  <c r="F210" i="27" s="1"/>
  <c r="E211" i="27"/>
  <c r="F211" i="27" s="1"/>
  <c r="E212" i="27"/>
  <c r="F212" i="27" s="1"/>
  <c r="E213" i="27"/>
  <c r="F213" i="27" s="1"/>
  <c r="E214" i="27"/>
  <c r="F214" i="27" s="1"/>
  <c r="E215" i="27"/>
  <c r="F215" i="27" s="1"/>
  <c r="E216" i="27"/>
  <c r="E217" i="27"/>
  <c r="F217" i="27" s="1"/>
  <c r="E218" i="27"/>
  <c r="F218" i="27" s="1"/>
  <c r="E219" i="27"/>
  <c r="F219" i="27" s="1"/>
  <c r="E220" i="27"/>
  <c r="F220" i="27" s="1"/>
  <c r="E221" i="27"/>
  <c r="F221" i="27" s="1"/>
  <c r="E222" i="27"/>
  <c r="F222" i="27" s="1"/>
  <c r="E223" i="27"/>
  <c r="F223" i="27" s="1"/>
  <c r="E224" i="27"/>
  <c r="F224" i="27" s="1"/>
  <c r="E225" i="27"/>
  <c r="F225" i="27" s="1"/>
  <c r="E226" i="27"/>
  <c r="F226" i="27" s="1"/>
  <c r="E227" i="27"/>
  <c r="F227" i="27" s="1"/>
  <c r="E228" i="27"/>
  <c r="F228" i="27" s="1"/>
  <c r="E229" i="27"/>
  <c r="F229" i="27" s="1"/>
  <c r="E230" i="27"/>
  <c r="F230" i="27" s="1"/>
  <c r="E231" i="27"/>
  <c r="F231" i="27" s="1"/>
  <c r="E232" i="27"/>
  <c r="E233" i="27"/>
  <c r="F233" i="27" s="1"/>
  <c r="E234" i="27"/>
  <c r="F234" i="27" s="1"/>
  <c r="E235" i="27"/>
  <c r="F235" i="27" s="1"/>
  <c r="E236" i="27"/>
  <c r="F236" i="27" s="1"/>
  <c r="E237" i="27"/>
  <c r="F237" i="27" s="1"/>
  <c r="E238" i="27"/>
  <c r="F238" i="27" s="1"/>
  <c r="E239" i="27"/>
  <c r="F239" i="27" s="1"/>
  <c r="E240" i="27"/>
  <c r="F240" i="27" s="1"/>
  <c r="E241" i="27"/>
  <c r="F241" i="27" s="1"/>
  <c r="E242" i="27"/>
  <c r="F242" i="27" s="1"/>
  <c r="E243" i="27"/>
  <c r="F243" i="27" s="1"/>
  <c r="E244" i="27"/>
  <c r="F244" i="27" s="1"/>
  <c r="E245" i="27"/>
  <c r="F245" i="27" s="1"/>
  <c r="E246" i="27"/>
  <c r="F246" i="27" s="1"/>
  <c r="E247" i="27"/>
  <c r="F247" i="27" s="1"/>
  <c r="E248" i="27"/>
  <c r="E249" i="27"/>
  <c r="F249" i="27" s="1"/>
  <c r="E250" i="27"/>
  <c r="F250" i="27" s="1"/>
  <c r="E251" i="27"/>
  <c r="F251" i="27" s="1"/>
  <c r="E252" i="27"/>
  <c r="F252" i="27" s="1"/>
  <c r="E253" i="27"/>
  <c r="F253" i="27" s="1"/>
  <c r="E254" i="27"/>
  <c r="F254" i="27" s="1"/>
  <c r="E255" i="27"/>
  <c r="F255" i="27" s="1"/>
  <c r="E256" i="27"/>
  <c r="F256" i="27" s="1"/>
  <c r="E257" i="27"/>
  <c r="F257" i="27" s="1"/>
  <c r="E258" i="27"/>
  <c r="F258" i="27" s="1"/>
  <c r="E259" i="27"/>
  <c r="F259" i="27" s="1"/>
  <c r="E260" i="27"/>
  <c r="F260" i="27" s="1"/>
  <c r="E261" i="27"/>
  <c r="F261" i="27" s="1"/>
  <c r="E262" i="27"/>
  <c r="F262" i="27" s="1"/>
  <c r="E263" i="27"/>
  <c r="F263" i="27" s="1"/>
  <c r="E264" i="27"/>
  <c r="E265" i="27"/>
  <c r="F265" i="27" s="1"/>
  <c r="E266" i="27"/>
  <c r="F266" i="27" s="1"/>
  <c r="E267" i="27"/>
  <c r="F267" i="27" s="1"/>
  <c r="E268" i="27"/>
  <c r="F268" i="27" s="1"/>
  <c r="E269" i="27"/>
  <c r="F269" i="27" s="1"/>
  <c r="E270" i="27"/>
  <c r="F270" i="27" s="1"/>
  <c r="E271" i="27"/>
  <c r="F271" i="27" s="1"/>
  <c r="E272" i="27"/>
  <c r="F272" i="27" s="1"/>
  <c r="E273" i="27"/>
  <c r="F273" i="27" s="1"/>
  <c r="E274" i="27"/>
  <c r="F274" i="27" s="1"/>
  <c r="E275" i="27"/>
  <c r="F275" i="27" s="1"/>
  <c r="E276" i="27"/>
  <c r="F276" i="27" s="1"/>
  <c r="E277" i="27"/>
  <c r="F277" i="27" s="1"/>
  <c r="E278" i="27"/>
  <c r="F278" i="27" s="1"/>
  <c r="E279" i="27"/>
  <c r="F279" i="27" s="1"/>
  <c r="E280" i="27"/>
  <c r="E281" i="27"/>
  <c r="F281" i="27" s="1"/>
  <c r="E282" i="27"/>
  <c r="F282" i="27" s="1"/>
  <c r="E283" i="27"/>
  <c r="F283" i="27" s="1"/>
  <c r="E284" i="27"/>
  <c r="F284" i="27" s="1"/>
  <c r="E285" i="27"/>
  <c r="F285" i="27" s="1"/>
  <c r="E286" i="27"/>
  <c r="F286" i="27" s="1"/>
  <c r="E287" i="27"/>
  <c r="F287" i="27" s="1"/>
  <c r="E288" i="27"/>
  <c r="F288" i="27" s="1"/>
  <c r="E289" i="27"/>
  <c r="F289" i="27" s="1"/>
  <c r="E290" i="27"/>
  <c r="F290" i="27" s="1"/>
  <c r="E291" i="27"/>
  <c r="F291" i="27" s="1"/>
  <c r="E292" i="27"/>
  <c r="F292" i="27" s="1"/>
  <c r="E293" i="27"/>
  <c r="F293" i="27" s="1"/>
  <c r="E294" i="27"/>
  <c r="F294" i="27" s="1"/>
  <c r="E295" i="27"/>
  <c r="F295" i="27" s="1"/>
  <c r="E296" i="27"/>
  <c r="E297" i="27"/>
  <c r="F297" i="27" s="1"/>
  <c r="E298" i="27"/>
  <c r="F298" i="27" s="1"/>
  <c r="E299" i="27"/>
  <c r="F299" i="27" s="1"/>
  <c r="E300" i="27"/>
  <c r="F300" i="27" s="1"/>
  <c r="E301" i="27"/>
  <c r="F301" i="27" s="1"/>
  <c r="E302" i="27"/>
  <c r="F302" i="27" s="1"/>
  <c r="E303" i="27"/>
  <c r="F303" i="27" s="1"/>
  <c r="E304" i="27"/>
  <c r="F304" i="27" s="1"/>
  <c r="E305" i="27"/>
  <c r="F305" i="27" s="1"/>
  <c r="E306" i="27"/>
  <c r="F306" i="27" s="1"/>
  <c r="E307" i="27"/>
  <c r="F307" i="27" s="1"/>
  <c r="E308" i="27"/>
  <c r="F308" i="27" s="1"/>
  <c r="E309" i="27"/>
  <c r="F309" i="27" s="1"/>
  <c r="E310" i="27"/>
  <c r="F310" i="27" s="1"/>
  <c r="E311" i="27"/>
  <c r="F311" i="27" s="1"/>
  <c r="E312" i="27"/>
  <c r="E313" i="27"/>
  <c r="F313" i="27" s="1"/>
  <c r="E314" i="27"/>
  <c r="F314" i="27" s="1"/>
  <c r="E315" i="27"/>
  <c r="F315" i="27" s="1"/>
  <c r="E316" i="27"/>
  <c r="F316" i="27" s="1"/>
  <c r="E317" i="27"/>
  <c r="F317" i="27" s="1"/>
  <c r="E318" i="27"/>
  <c r="F318" i="27" s="1"/>
  <c r="E319" i="27"/>
  <c r="F319" i="27" s="1"/>
  <c r="E320" i="27"/>
  <c r="F320" i="27" s="1"/>
  <c r="E321" i="27"/>
  <c r="F321" i="27" s="1"/>
  <c r="E322" i="27"/>
  <c r="F322" i="27" s="1"/>
  <c r="E323" i="27"/>
  <c r="F323" i="27" s="1"/>
  <c r="E324" i="27"/>
  <c r="F324" i="27" s="1"/>
  <c r="E325" i="27"/>
  <c r="F325" i="27" s="1"/>
  <c r="E326" i="27"/>
  <c r="F326" i="27" s="1"/>
  <c r="E327" i="27"/>
  <c r="F327" i="27" s="1"/>
  <c r="E328" i="27"/>
  <c r="E329" i="27"/>
  <c r="F329" i="27" s="1"/>
  <c r="E330" i="27"/>
  <c r="F330" i="27" s="1"/>
  <c r="E331" i="27"/>
  <c r="F331" i="27" s="1"/>
  <c r="E332" i="27"/>
  <c r="F332" i="27" s="1"/>
  <c r="E333" i="27"/>
  <c r="F333" i="27" s="1"/>
  <c r="E334" i="27"/>
  <c r="F334" i="27" s="1"/>
  <c r="E335" i="27"/>
  <c r="F335" i="27" s="1"/>
  <c r="E336" i="27"/>
  <c r="F336" i="27" s="1"/>
  <c r="E337" i="27"/>
  <c r="F337" i="27" s="1"/>
  <c r="E338" i="27"/>
  <c r="F338" i="27" s="1"/>
  <c r="E339" i="27"/>
  <c r="F339" i="27" s="1"/>
  <c r="E340" i="27"/>
  <c r="F340" i="27" s="1"/>
  <c r="E341" i="27"/>
  <c r="F341" i="27" s="1"/>
  <c r="E342" i="27"/>
  <c r="F342" i="27" s="1"/>
  <c r="E343" i="27"/>
  <c r="F343" i="27" s="1"/>
  <c r="E344" i="27"/>
  <c r="F344" i="27" s="1"/>
  <c r="E345" i="27"/>
  <c r="F345" i="27" s="1"/>
  <c r="E346" i="27"/>
  <c r="F346" i="27" s="1"/>
  <c r="E347" i="27"/>
  <c r="F347" i="27" s="1"/>
  <c r="E348" i="27"/>
  <c r="F348" i="27" s="1"/>
  <c r="E349" i="27"/>
  <c r="F349" i="27" s="1"/>
  <c r="E350" i="27"/>
  <c r="F350" i="27" s="1"/>
  <c r="E351" i="27"/>
  <c r="F351" i="27" s="1"/>
  <c r="E352" i="27"/>
  <c r="F352" i="27" s="1"/>
  <c r="E353" i="27"/>
  <c r="F353" i="27" s="1"/>
  <c r="E354" i="27"/>
  <c r="F354" i="27" s="1"/>
  <c r="E355" i="27"/>
  <c r="F355" i="27" s="1"/>
  <c r="E356" i="27"/>
  <c r="F356" i="27" s="1"/>
  <c r="E357" i="27"/>
  <c r="F357" i="27" s="1"/>
  <c r="E358" i="27"/>
  <c r="F358" i="27" s="1"/>
  <c r="E359" i="27"/>
  <c r="F359" i="27" s="1"/>
  <c r="E360" i="27"/>
  <c r="F360" i="27" s="1"/>
  <c r="E361" i="27"/>
  <c r="F361" i="27" s="1"/>
  <c r="E362" i="27"/>
  <c r="F362" i="27" s="1"/>
  <c r="E363" i="27"/>
  <c r="F363" i="27" s="1"/>
  <c r="E364" i="27"/>
  <c r="F364" i="27" s="1"/>
  <c r="E365" i="27"/>
  <c r="F365" i="27" s="1"/>
  <c r="E366" i="27"/>
  <c r="F366" i="27" s="1"/>
  <c r="E367" i="27"/>
  <c r="F367" i="27" s="1"/>
  <c r="E368" i="27"/>
  <c r="F368" i="27" s="1"/>
  <c r="E369" i="27"/>
  <c r="F369" i="27" s="1"/>
  <c r="E370" i="27"/>
  <c r="F370" i="27" s="1"/>
  <c r="E371" i="27"/>
  <c r="F371" i="27" s="1"/>
  <c r="E372" i="27"/>
  <c r="F372" i="27" s="1"/>
  <c r="E373" i="27"/>
  <c r="F373" i="27" s="1"/>
  <c r="E374" i="27"/>
  <c r="F374" i="27" s="1"/>
  <c r="E375" i="27"/>
  <c r="F375" i="27" s="1"/>
  <c r="E376" i="27"/>
  <c r="F376" i="27" s="1"/>
  <c r="E377" i="27"/>
  <c r="F377" i="27" s="1"/>
  <c r="E378" i="27"/>
  <c r="F378" i="27" s="1"/>
  <c r="E379" i="27"/>
  <c r="F379" i="27" s="1"/>
  <c r="E380" i="27"/>
  <c r="F380" i="27" s="1"/>
  <c r="E381" i="27"/>
  <c r="F381" i="27" s="1"/>
  <c r="E382" i="27"/>
  <c r="F382" i="27" s="1"/>
  <c r="E383" i="27"/>
  <c r="F383" i="27" s="1"/>
  <c r="E384" i="27"/>
  <c r="F384" i="27" s="1"/>
  <c r="E385" i="27"/>
  <c r="F385" i="27" s="1"/>
  <c r="E386" i="27"/>
  <c r="F386" i="27" s="1"/>
  <c r="E387" i="27"/>
  <c r="F387" i="27" s="1"/>
  <c r="E388" i="27"/>
  <c r="F388" i="27" s="1"/>
  <c r="E389" i="27"/>
  <c r="F389" i="27" s="1"/>
  <c r="E390" i="27"/>
  <c r="F390" i="27" s="1"/>
  <c r="E391" i="27"/>
  <c r="F391" i="27" s="1"/>
  <c r="E392" i="27"/>
  <c r="F392" i="27" s="1"/>
  <c r="E393" i="27"/>
  <c r="F393" i="27" s="1"/>
  <c r="E394" i="27"/>
  <c r="F394" i="27" s="1"/>
  <c r="E395" i="27"/>
  <c r="F395" i="27" s="1"/>
  <c r="E396" i="27"/>
  <c r="F396" i="27" s="1"/>
  <c r="E397" i="27"/>
  <c r="F397" i="27" s="1"/>
  <c r="E398" i="27"/>
  <c r="F398" i="27" s="1"/>
  <c r="E399" i="27"/>
  <c r="F399" i="27" s="1"/>
  <c r="E400" i="27"/>
  <c r="F400" i="27" s="1"/>
  <c r="E401" i="27"/>
  <c r="F401" i="27" s="1"/>
  <c r="E402" i="27"/>
  <c r="F402" i="27" s="1"/>
  <c r="E403" i="27"/>
  <c r="F403" i="27" s="1"/>
  <c r="E404" i="27"/>
  <c r="F404" i="27" s="1"/>
  <c r="E405" i="27"/>
  <c r="F405" i="27" s="1"/>
  <c r="E406" i="27"/>
  <c r="F406" i="27" s="1"/>
  <c r="E407" i="27"/>
  <c r="E408" i="27"/>
  <c r="F408" i="27" s="1"/>
  <c r="E409" i="27"/>
  <c r="F409" i="27" s="1"/>
  <c r="E410" i="27"/>
  <c r="F410" i="27" s="1"/>
  <c r="E411" i="27"/>
  <c r="F411" i="27" s="1"/>
  <c r="E412" i="27"/>
  <c r="F412" i="27" s="1"/>
  <c r="E413" i="27"/>
  <c r="F413" i="27" s="1"/>
  <c r="E414" i="27"/>
  <c r="F414" i="27" s="1"/>
  <c r="E415" i="27"/>
  <c r="F415" i="27" s="1"/>
  <c r="E416" i="27"/>
  <c r="F416" i="27" s="1"/>
  <c r="E417" i="27"/>
  <c r="F417" i="27" s="1"/>
  <c r="E418" i="27"/>
  <c r="F418" i="27" s="1"/>
  <c r="E419" i="27"/>
  <c r="F419" i="27" s="1"/>
  <c r="E420" i="27"/>
  <c r="F420" i="27" s="1"/>
  <c r="E421" i="27"/>
  <c r="F421" i="27" s="1"/>
  <c r="E422" i="27"/>
  <c r="F422" i="27" s="1"/>
  <c r="E423" i="27"/>
  <c r="E424" i="27"/>
  <c r="F424" i="27" s="1"/>
  <c r="E425" i="27"/>
  <c r="F425" i="27" s="1"/>
  <c r="E426" i="27"/>
  <c r="F426" i="27" s="1"/>
  <c r="E427" i="27"/>
  <c r="F427" i="27" s="1"/>
  <c r="E428" i="27"/>
  <c r="F428" i="27" s="1"/>
  <c r="E429" i="27"/>
  <c r="F429" i="27" s="1"/>
  <c r="E430" i="27"/>
  <c r="F430" i="27" s="1"/>
  <c r="E431" i="27"/>
  <c r="F431" i="27" s="1"/>
  <c r="E432" i="27"/>
  <c r="F432" i="27" s="1"/>
  <c r="E433" i="27"/>
  <c r="F433" i="27" s="1"/>
  <c r="E434" i="27"/>
  <c r="F434" i="27" s="1"/>
  <c r="E435" i="27"/>
  <c r="F435" i="27" s="1"/>
  <c r="E436" i="27"/>
  <c r="F436" i="27" s="1"/>
  <c r="E437" i="27"/>
  <c r="F437" i="27" s="1"/>
  <c r="E438" i="27"/>
  <c r="F438" i="27" s="1"/>
  <c r="E439" i="27"/>
  <c r="E440" i="27"/>
  <c r="F440" i="27" s="1"/>
  <c r="E441" i="27"/>
  <c r="F441" i="27" s="1"/>
  <c r="E442" i="27"/>
  <c r="F442" i="27" s="1"/>
  <c r="E443" i="27"/>
  <c r="F443" i="27" s="1"/>
  <c r="E444" i="27"/>
  <c r="F444" i="27" s="1"/>
  <c r="E445" i="27"/>
  <c r="F445" i="27" s="1"/>
  <c r="E446" i="27"/>
  <c r="F446" i="27" s="1"/>
  <c r="E447" i="27"/>
  <c r="F447" i="27" s="1"/>
  <c r="E448" i="27"/>
  <c r="F448" i="27" s="1"/>
  <c r="E449" i="27"/>
  <c r="F449" i="27" s="1"/>
  <c r="E450" i="27"/>
  <c r="F450" i="27" s="1"/>
  <c r="E451" i="27"/>
  <c r="F451" i="27" s="1"/>
  <c r="E452" i="27"/>
  <c r="F452" i="27" s="1"/>
  <c r="E453" i="27"/>
  <c r="F453" i="27" s="1"/>
  <c r="E454" i="27"/>
  <c r="F454" i="27" s="1"/>
  <c r="E455" i="27"/>
  <c r="E456" i="27"/>
  <c r="F456" i="27" s="1"/>
  <c r="E457" i="27"/>
  <c r="F457" i="27" s="1"/>
  <c r="E458" i="27"/>
  <c r="F458" i="27" s="1"/>
  <c r="E459" i="27"/>
  <c r="F459" i="27" s="1"/>
  <c r="E460" i="27"/>
  <c r="F460" i="27" s="1"/>
  <c r="E461" i="27"/>
  <c r="F461" i="27" s="1"/>
  <c r="E462" i="27"/>
  <c r="F462" i="27" s="1"/>
  <c r="E463" i="27"/>
  <c r="F463" i="27" s="1"/>
  <c r="E464" i="27"/>
  <c r="F464" i="27" s="1"/>
  <c r="E465" i="27"/>
  <c r="F465" i="27" s="1"/>
  <c r="E466" i="27"/>
  <c r="F466" i="27" s="1"/>
  <c r="E467" i="27"/>
  <c r="F467" i="27" s="1"/>
  <c r="E468" i="27"/>
  <c r="F468" i="27" s="1"/>
  <c r="E469" i="27"/>
  <c r="F469" i="27" s="1"/>
  <c r="E470" i="27"/>
  <c r="F470" i="27" s="1"/>
  <c r="E471" i="27"/>
  <c r="E472" i="27"/>
  <c r="F472" i="27" s="1"/>
  <c r="E473" i="27"/>
  <c r="F473" i="27" s="1"/>
  <c r="E474" i="27"/>
  <c r="F474" i="27" s="1"/>
  <c r="E475" i="27"/>
  <c r="F475" i="27" s="1"/>
  <c r="E476" i="27"/>
  <c r="F476" i="27" s="1"/>
  <c r="E477" i="27"/>
  <c r="F477" i="27" s="1"/>
  <c r="E478" i="27"/>
  <c r="F478" i="27" s="1"/>
  <c r="E479" i="27"/>
  <c r="F479" i="27" s="1"/>
  <c r="E480" i="27"/>
  <c r="F480" i="27" s="1"/>
  <c r="E481" i="27"/>
  <c r="F481" i="27" s="1"/>
  <c r="E482" i="27"/>
  <c r="F482" i="27" s="1"/>
  <c r="E483" i="27"/>
  <c r="F483" i="27" s="1"/>
  <c r="E484" i="27"/>
  <c r="F484" i="27" s="1"/>
  <c r="E485" i="27"/>
  <c r="F485" i="27" s="1"/>
  <c r="E486" i="27"/>
  <c r="F486" i="27" s="1"/>
  <c r="E487" i="27"/>
  <c r="E488" i="27"/>
  <c r="F488" i="27" s="1"/>
  <c r="E489" i="27"/>
  <c r="F489" i="27" s="1"/>
  <c r="E490" i="27"/>
  <c r="F490" i="27" s="1"/>
  <c r="E491" i="27"/>
  <c r="F491" i="27" s="1"/>
  <c r="E492" i="27"/>
  <c r="F492" i="27" s="1"/>
  <c r="E493" i="27"/>
  <c r="F493" i="27" s="1"/>
  <c r="E494" i="27"/>
  <c r="F494" i="27" s="1"/>
  <c r="E495" i="27"/>
  <c r="F495" i="27" s="1"/>
  <c r="E496" i="27"/>
  <c r="F496" i="27" s="1"/>
  <c r="E497" i="27"/>
  <c r="F497" i="27" s="1"/>
  <c r="E498" i="27"/>
  <c r="F498" i="27" s="1"/>
  <c r="E499" i="27"/>
  <c r="F499" i="27" s="1"/>
  <c r="E500" i="27"/>
  <c r="F500" i="27" s="1"/>
  <c r="E501" i="27"/>
  <c r="F501" i="27" s="1"/>
  <c r="E502" i="27"/>
  <c r="F502" i="27" s="1"/>
  <c r="E503" i="27"/>
  <c r="E504" i="27"/>
  <c r="F504" i="27" s="1"/>
  <c r="E505" i="27"/>
  <c r="F505" i="27" s="1"/>
  <c r="E506" i="27"/>
  <c r="F506" i="27" s="1"/>
  <c r="E507" i="27"/>
  <c r="F507" i="27" s="1"/>
  <c r="E508" i="27"/>
  <c r="F508" i="27" s="1"/>
  <c r="E509" i="27"/>
  <c r="F509" i="27" s="1"/>
  <c r="E510" i="27"/>
  <c r="F510" i="27" s="1"/>
  <c r="E511" i="27"/>
  <c r="F511" i="27" s="1"/>
  <c r="E512" i="27"/>
  <c r="F512" i="27" s="1"/>
  <c r="E513" i="27"/>
  <c r="F513" i="27" s="1"/>
  <c r="E514" i="27"/>
  <c r="F514" i="27" s="1"/>
  <c r="E515" i="27"/>
  <c r="F515" i="27" s="1"/>
  <c r="E516" i="27"/>
  <c r="F516" i="27" s="1"/>
  <c r="E517" i="27"/>
  <c r="F517" i="27" s="1"/>
  <c r="E518" i="27"/>
  <c r="F518" i="27" s="1"/>
  <c r="E519" i="27"/>
  <c r="E520" i="27"/>
  <c r="F520" i="27" s="1"/>
  <c r="E521" i="27"/>
  <c r="F521" i="27" s="1"/>
  <c r="E522" i="27"/>
  <c r="F522" i="27" s="1"/>
  <c r="E523" i="27"/>
  <c r="F523" i="27" s="1"/>
  <c r="E524" i="27"/>
  <c r="F524" i="27" s="1"/>
  <c r="E525" i="27"/>
  <c r="F525" i="27" s="1"/>
  <c r="E526" i="27"/>
  <c r="F526" i="27" s="1"/>
  <c r="E527" i="27"/>
  <c r="F527" i="27" s="1"/>
  <c r="E528" i="27"/>
  <c r="F528" i="27" s="1"/>
  <c r="E529" i="27"/>
  <c r="F529" i="27" s="1"/>
  <c r="E530" i="27"/>
  <c r="F530" i="27" s="1"/>
  <c r="E531" i="27"/>
  <c r="F531" i="27" s="1"/>
  <c r="E532" i="27"/>
  <c r="F532" i="27" s="1"/>
  <c r="E533" i="27"/>
  <c r="F533" i="27" s="1"/>
  <c r="E534" i="27"/>
  <c r="F534" i="27" s="1"/>
  <c r="E535" i="27"/>
  <c r="E536" i="27"/>
  <c r="F536" i="27" s="1"/>
  <c r="E537" i="27"/>
  <c r="F537" i="27" s="1"/>
  <c r="E538" i="27"/>
  <c r="F538" i="27" s="1"/>
  <c r="E539" i="27"/>
  <c r="F539" i="27" s="1"/>
  <c r="E540" i="27"/>
  <c r="F540" i="27" s="1"/>
  <c r="E541" i="27"/>
  <c r="F541" i="27" s="1"/>
  <c r="E542" i="27"/>
  <c r="F542" i="27" s="1"/>
  <c r="E543" i="27"/>
  <c r="F543" i="27" s="1"/>
  <c r="E544" i="27"/>
  <c r="F544" i="27" s="1"/>
  <c r="E545" i="27"/>
  <c r="F545" i="27" s="1"/>
  <c r="E546" i="27"/>
  <c r="F546" i="27" s="1"/>
  <c r="E547" i="27"/>
  <c r="F547" i="27" s="1"/>
  <c r="E548" i="27"/>
  <c r="F548" i="27" s="1"/>
  <c r="E549" i="27"/>
  <c r="F549" i="27" s="1"/>
  <c r="E550" i="27"/>
  <c r="F550" i="27" s="1"/>
  <c r="E551" i="27"/>
  <c r="E552" i="27"/>
  <c r="F552" i="27" s="1"/>
  <c r="E553" i="27"/>
  <c r="F553" i="27" s="1"/>
  <c r="E554" i="27"/>
  <c r="F554" i="27" s="1"/>
  <c r="E555" i="27"/>
  <c r="F555" i="27" s="1"/>
  <c r="E556" i="27"/>
  <c r="F556" i="27" s="1"/>
  <c r="E557" i="27"/>
  <c r="F557" i="27" s="1"/>
  <c r="E558" i="27"/>
  <c r="F558" i="27" s="1"/>
  <c r="E559" i="27"/>
  <c r="F559" i="27" s="1"/>
  <c r="E560" i="27"/>
  <c r="F560" i="27" s="1"/>
  <c r="E561" i="27"/>
  <c r="F561" i="27" s="1"/>
  <c r="E562" i="27"/>
  <c r="F562" i="27" s="1"/>
  <c r="E563" i="27"/>
  <c r="F563" i="27" s="1"/>
  <c r="E564" i="27"/>
  <c r="F564" i="27" s="1"/>
  <c r="E565" i="27"/>
  <c r="F565" i="27" s="1"/>
  <c r="E566" i="27"/>
  <c r="F566" i="27" s="1"/>
  <c r="E567" i="27"/>
  <c r="E568" i="27"/>
  <c r="F568" i="27" s="1"/>
  <c r="E569" i="27"/>
  <c r="F569" i="27" s="1"/>
  <c r="E570" i="27"/>
  <c r="F570" i="27" s="1"/>
  <c r="E571" i="27"/>
  <c r="F571" i="27" s="1"/>
  <c r="E572" i="27"/>
  <c r="F572" i="27" s="1"/>
  <c r="E573" i="27"/>
  <c r="F573" i="27" s="1"/>
  <c r="E574" i="27"/>
  <c r="F574" i="27" s="1"/>
  <c r="E575" i="27"/>
  <c r="F575" i="27" s="1"/>
  <c r="E576" i="27"/>
  <c r="F576" i="27" s="1"/>
  <c r="E577" i="27"/>
  <c r="F577" i="27" s="1"/>
  <c r="E578" i="27"/>
  <c r="F578" i="27" s="1"/>
  <c r="E579" i="27"/>
  <c r="F579" i="27" s="1"/>
  <c r="E580" i="27"/>
  <c r="E581" i="27"/>
  <c r="E58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353" i="27"/>
  <c r="D354" i="27"/>
  <c r="D355" i="27"/>
  <c r="D356" i="27"/>
  <c r="D357" i="27"/>
  <c r="D358" i="27"/>
  <c r="D359" i="27"/>
  <c r="D360" i="27"/>
  <c r="D361" i="27"/>
  <c r="D362" i="27"/>
  <c r="D363" i="27"/>
  <c r="D364" i="27"/>
  <c r="D365" i="27"/>
  <c r="D366" i="27"/>
  <c r="D367" i="27"/>
  <c r="D368" i="27"/>
  <c r="D369" i="27"/>
  <c r="D370" i="27"/>
  <c r="D371" i="27"/>
  <c r="D372" i="27"/>
  <c r="D373" i="27"/>
  <c r="D374" i="27"/>
  <c r="D375" i="27"/>
  <c r="D376" i="27"/>
  <c r="D377" i="27"/>
  <c r="D378" i="27"/>
  <c r="D379" i="27"/>
  <c r="D380" i="27"/>
  <c r="D381" i="27"/>
  <c r="D382" i="27"/>
  <c r="D383" i="27"/>
  <c r="D384" i="27"/>
  <c r="D385" i="27"/>
  <c r="D386" i="27"/>
  <c r="D387" i="27"/>
  <c r="D388" i="27"/>
  <c r="D389" i="27"/>
  <c r="D390" i="27"/>
  <c r="D391" i="27"/>
  <c r="D392" i="27"/>
  <c r="D393" i="27"/>
  <c r="D394" i="27"/>
  <c r="D395" i="27"/>
  <c r="D396" i="27"/>
  <c r="D397" i="27"/>
  <c r="D398" i="27"/>
  <c r="D399" i="27"/>
  <c r="D400" i="27"/>
  <c r="D401" i="27"/>
  <c r="D402" i="27"/>
  <c r="D403" i="27"/>
  <c r="D404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D417" i="27"/>
  <c r="D418" i="27"/>
  <c r="D419" i="27"/>
  <c r="D420" i="27"/>
  <c r="D421" i="27"/>
  <c r="D422" i="27"/>
  <c r="D423" i="27"/>
  <c r="D424" i="27"/>
  <c r="D425" i="27"/>
  <c r="D426" i="27"/>
  <c r="D427" i="27"/>
  <c r="D428" i="27"/>
  <c r="D429" i="27"/>
  <c r="D430" i="27"/>
  <c r="D431" i="27"/>
  <c r="D432" i="27"/>
  <c r="D433" i="27"/>
  <c r="D434" i="27"/>
  <c r="D435" i="27"/>
  <c r="D436" i="27"/>
  <c r="D437" i="27"/>
  <c r="D438" i="27"/>
  <c r="D439" i="27"/>
  <c r="D440" i="27"/>
  <c r="D441" i="27"/>
  <c r="D442" i="27"/>
  <c r="D443" i="27"/>
  <c r="D444" i="27"/>
  <c r="D445" i="27"/>
  <c r="D446" i="27"/>
  <c r="D447" i="27"/>
  <c r="D448" i="27"/>
  <c r="D449" i="27"/>
  <c r="D450" i="27"/>
  <c r="D451" i="27"/>
  <c r="D452" i="27"/>
  <c r="D453" i="27"/>
  <c r="D454" i="27"/>
  <c r="D455" i="27"/>
  <c r="D456" i="27"/>
  <c r="D457" i="27"/>
  <c r="D458" i="27"/>
  <c r="D459" i="27"/>
  <c r="D460" i="27"/>
  <c r="D461" i="27"/>
  <c r="D462" i="27"/>
  <c r="D463" i="27"/>
  <c r="D464" i="27"/>
  <c r="D465" i="27"/>
  <c r="D466" i="27"/>
  <c r="D467" i="27"/>
  <c r="D468" i="27"/>
  <c r="D469" i="27"/>
  <c r="D470" i="27"/>
  <c r="D471" i="27"/>
  <c r="D472" i="27"/>
  <c r="D473" i="27"/>
  <c r="D474" i="27"/>
  <c r="D475" i="27"/>
  <c r="D476" i="27"/>
  <c r="D477" i="27"/>
  <c r="D478" i="27"/>
  <c r="D479" i="27"/>
  <c r="D480" i="27"/>
  <c r="D481" i="27"/>
  <c r="D482" i="27"/>
  <c r="D483" i="27"/>
  <c r="D484" i="27"/>
  <c r="D485" i="27"/>
  <c r="D486" i="27"/>
  <c r="D487" i="27"/>
  <c r="D488" i="27"/>
  <c r="D489" i="27"/>
  <c r="D490" i="27"/>
  <c r="D491" i="27"/>
  <c r="D492" i="27"/>
  <c r="D493" i="27"/>
  <c r="D494" i="27"/>
  <c r="D495" i="27"/>
  <c r="D496" i="27"/>
  <c r="D497" i="27"/>
  <c r="D498" i="27"/>
  <c r="D499" i="27"/>
  <c r="D500" i="27"/>
  <c r="D501" i="27"/>
  <c r="D502" i="27"/>
  <c r="D503" i="27"/>
  <c r="D504" i="27"/>
  <c r="D505" i="27"/>
  <c r="D506" i="27"/>
  <c r="D507" i="27"/>
  <c r="D508" i="27"/>
  <c r="D509" i="27"/>
  <c r="D510" i="27"/>
  <c r="D511" i="27"/>
  <c r="D512" i="27"/>
  <c r="D513" i="27"/>
  <c r="D514" i="27"/>
  <c r="D515" i="27"/>
  <c r="D516" i="27"/>
  <c r="D517" i="27"/>
  <c r="D518" i="27"/>
  <c r="D519" i="27"/>
  <c r="D520" i="27"/>
  <c r="D521" i="27"/>
  <c r="D522" i="27"/>
  <c r="D523" i="27"/>
  <c r="D524" i="27"/>
  <c r="D525" i="27"/>
  <c r="D526" i="27"/>
  <c r="D527" i="27"/>
  <c r="D528" i="27"/>
  <c r="D529" i="27"/>
  <c r="D530" i="27"/>
  <c r="D531" i="27"/>
  <c r="D532" i="27"/>
  <c r="D533" i="27"/>
  <c r="D534" i="27"/>
  <c r="D535" i="27"/>
  <c r="D536" i="27"/>
  <c r="D537" i="27"/>
  <c r="D538" i="27"/>
  <c r="D539" i="27"/>
  <c r="D540" i="27"/>
  <c r="D541" i="27"/>
  <c r="D542" i="27"/>
  <c r="D543" i="27"/>
  <c r="D544" i="27"/>
  <c r="D545" i="27"/>
  <c r="D546" i="27"/>
  <c r="D547" i="27"/>
  <c r="D548" i="27"/>
  <c r="D549" i="27"/>
  <c r="D550" i="27"/>
  <c r="D551" i="27"/>
  <c r="D552" i="27"/>
  <c r="D553" i="27"/>
  <c r="D554" i="27"/>
  <c r="D555" i="27"/>
  <c r="D556" i="27"/>
  <c r="D557" i="27"/>
  <c r="D558" i="27"/>
  <c r="D559" i="27"/>
  <c r="D560" i="27"/>
  <c r="D561" i="27"/>
  <c r="D562" i="27"/>
  <c r="D563" i="27"/>
  <c r="D564" i="27"/>
  <c r="D565" i="27"/>
  <c r="D566" i="27"/>
  <c r="D567" i="27"/>
  <c r="D568" i="27"/>
  <c r="D569" i="27"/>
  <c r="D570" i="27"/>
  <c r="D571" i="27"/>
  <c r="D572" i="27"/>
  <c r="D573" i="27"/>
  <c r="D574" i="27"/>
  <c r="D575" i="27"/>
  <c r="D576" i="27"/>
  <c r="D577" i="27"/>
  <c r="D578" i="27"/>
  <c r="D579" i="27"/>
  <c r="D580" i="27"/>
  <c r="D581" i="27"/>
  <c r="D58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506" i="27"/>
  <c r="C507" i="27"/>
  <c r="C508" i="27"/>
  <c r="C509" i="27"/>
  <c r="C510" i="27"/>
  <c r="C511" i="27"/>
  <c r="C512" i="27"/>
  <c r="C513" i="27"/>
  <c r="C514" i="27"/>
  <c r="C515" i="27"/>
  <c r="C516" i="27"/>
  <c r="C517" i="27"/>
  <c r="C518" i="27"/>
  <c r="C519" i="27"/>
  <c r="C520" i="27"/>
  <c r="C521" i="27"/>
  <c r="C522" i="27"/>
  <c r="C523" i="27"/>
  <c r="C524" i="27"/>
  <c r="C525" i="27"/>
  <c r="C526" i="27"/>
  <c r="C527" i="27"/>
  <c r="C528" i="27"/>
  <c r="C529" i="27"/>
  <c r="C530" i="27"/>
  <c r="C531" i="27"/>
  <c r="C532" i="27"/>
  <c r="C533" i="27"/>
  <c r="C534" i="27"/>
  <c r="C535" i="27"/>
  <c r="C536" i="27"/>
  <c r="C537" i="27"/>
  <c r="C538" i="27"/>
  <c r="C539" i="27"/>
  <c r="C540" i="27"/>
  <c r="C541" i="27"/>
  <c r="C542" i="27"/>
  <c r="C543" i="27"/>
  <c r="C544" i="27"/>
  <c r="C545" i="27"/>
  <c r="C546" i="27"/>
  <c r="C547" i="27"/>
  <c r="C548" i="27"/>
  <c r="C549" i="27"/>
  <c r="C550" i="27"/>
  <c r="C551" i="27"/>
  <c r="C552" i="27"/>
  <c r="C553" i="27"/>
  <c r="C554" i="27"/>
  <c r="C555" i="27"/>
  <c r="C556" i="27"/>
  <c r="C557" i="27"/>
  <c r="C558" i="27"/>
  <c r="C559" i="27"/>
  <c r="C560" i="27"/>
  <c r="C561" i="27"/>
  <c r="C562" i="27"/>
  <c r="C563" i="27"/>
  <c r="C564" i="27"/>
  <c r="C565" i="27"/>
  <c r="C566" i="27"/>
  <c r="C567" i="27"/>
  <c r="C568" i="27"/>
  <c r="C569" i="27"/>
  <c r="C570" i="27"/>
  <c r="C571" i="27"/>
  <c r="C572" i="27"/>
  <c r="C573" i="27"/>
  <c r="C574" i="27"/>
  <c r="C575" i="27"/>
  <c r="C576" i="27"/>
  <c r="C577" i="27"/>
  <c r="C578" i="27"/>
  <c r="C579" i="27"/>
  <c r="C580" i="27"/>
  <c r="C581" i="27"/>
  <c r="C582" i="27"/>
  <c r="F2" i="27"/>
  <c r="E2" i="27"/>
  <c r="D2" i="27"/>
  <c r="C2" i="27"/>
  <c r="F343" i="26"/>
  <c r="F351" i="26"/>
  <c r="F359" i="26"/>
  <c r="F367" i="26"/>
  <c r="F375" i="26"/>
  <c r="F383" i="26"/>
  <c r="F391" i="26"/>
  <c r="F399" i="26"/>
  <c r="F407" i="26"/>
  <c r="F415" i="26"/>
  <c r="F423" i="26"/>
  <c r="F431" i="26"/>
  <c r="F439" i="26"/>
  <c r="F447" i="26"/>
  <c r="F455" i="26"/>
  <c r="F463" i="26"/>
  <c r="F471" i="26"/>
  <c r="F479" i="26"/>
  <c r="F487" i="26"/>
  <c r="F495" i="26"/>
  <c r="F503" i="26"/>
  <c r="F511" i="26"/>
  <c r="F519" i="26"/>
  <c r="F527" i="26"/>
  <c r="F535" i="26"/>
  <c r="F543" i="26"/>
  <c r="F551" i="26"/>
  <c r="F559" i="26"/>
  <c r="F567" i="26"/>
  <c r="F575" i="26"/>
  <c r="F583" i="26"/>
  <c r="F586" i="26"/>
  <c r="F587" i="26"/>
  <c r="F588" i="26"/>
  <c r="F589" i="26"/>
  <c r="F590" i="26"/>
  <c r="F591" i="26"/>
  <c r="F592" i="26"/>
  <c r="F593" i="26"/>
  <c r="F594" i="26"/>
  <c r="F595" i="26"/>
  <c r="E3" i="26"/>
  <c r="F3" i="26" s="1"/>
  <c r="E4" i="26"/>
  <c r="F4" i="26" s="1"/>
  <c r="E5" i="26"/>
  <c r="F5" i="26" s="1"/>
  <c r="E6" i="26"/>
  <c r="F6" i="26" s="1"/>
  <c r="E7" i="26"/>
  <c r="F7" i="26" s="1"/>
  <c r="E8" i="26"/>
  <c r="F8" i="26" s="1"/>
  <c r="E9" i="26"/>
  <c r="F9" i="26" s="1"/>
  <c r="E10" i="26"/>
  <c r="F10" i="26" s="1"/>
  <c r="E11" i="26"/>
  <c r="F11" i="26" s="1"/>
  <c r="E12" i="26"/>
  <c r="F12" i="26" s="1"/>
  <c r="E13" i="26"/>
  <c r="F13" i="26" s="1"/>
  <c r="E14" i="26"/>
  <c r="F14" i="26" s="1"/>
  <c r="E15" i="26"/>
  <c r="F15" i="26" s="1"/>
  <c r="E16" i="26"/>
  <c r="F16" i="26" s="1"/>
  <c r="E17" i="26"/>
  <c r="F17" i="26" s="1"/>
  <c r="E18" i="26"/>
  <c r="F18" i="26" s="1"/>
  <c r="E19" i="26"/>
  <c r="F19" i="26" s="1"/>
  <c r="E20" i="26"/>
  <c r="F20" i="26" s="1"/>
  <c r="E21" i="26"/>
  <c r="F21" i="26" s="1"/>
  <c r="E22" i="26"/>
  <c r="F22" i="26" s="1"/>
  <c r="E23" i="26"/>
  <c r="F23" i="26" s="1"/>
  <c r="E24" i="26"/>
  <c r="F24" i="26" s="1"/>
  <c r="E25" i="26"/>
  <c r="F25" i="26" s="1"/>
  <c r="E26" i="26"/>
  <c r="F26" i="26" s="1"/>
  <c r="E27" i="26"/>
  <c r="F27" i="26" s="1"/>
  <c r="E28" i="26"/>
  <c r="F28" i="26" s="1"/>
  <c r="E29" i="26"/>
  <c r="F29" i="26" s="1"/>
  <c r="E30" i="26"/>
  <c r="F30" i="26" s="1"/>
  <c r="E31" i="26"/>
  <c r="F31" i="26" s="1"/>
  <c r="E32" i="26"/>
  <c r="F32" i="26" s="1"/>
  <c r="E33" i="26"/>
  <c r="F33" i="26" s="1"/>
  <c r="E34" i="26"/>
  <c r="F34" i="26" s="1"/>
  <c r="E35" i="26"/>
  <c r="F35" i="26" s="1"/>
  <c r="E36" i="26"/>
  <c r="F36" i="26" s="1"/>
  <c r="E37" i="26"/>
  <c r="F37" i="26" s="1"/>
  <c r="E38" i="26"/>
  <c r="F38" i="26" s="1"/>
  <c r="E39" i="26"/>
  <c r="F39" i="26" s="1"/>
  <c r="E40" i="26"/>
  <c r="F40" i="26" s="1"/>
  <c r="E41" i="26"/>
  <c r="F41" i="26" s="1"/>
  <c r="E42" i="26"/>
  <c r="F42" i="26" s="1"/>
  <c r="E43" i="26"/>
  <c r="F43" i="26" s="1"/>
  <c r="E44" i="26"/>
  <c r="F44" i="26" s="1"/>
  <c r="E45" i="26"/>
  <c r="F45" i="26" s="1"/>
  <c r="E46" i="26"/>
  <c r="F46" i="26" s="1"/>
  <c r="E47" i="26"/>
  <c r="F47" i="26" s="1"/>
  <c r="E48" i="26"/>
  <c r="F48" i="26" s="1"/>
  <c r="E49" i="26"/>
  <c r="F49" i="26" s="1"/>
  <c r="E50" i="26"/>
  <c r="F50" i="26" s="1"/>
  <c r="E51" i="26"/>
  <c r="F51" i="26" s="1"/>
  <c r="E52" i="26"/>
  <c r="F52" i="26" s="1"/>
  <c r="E53" i="26"/>
  <c r="F53" i="26" s="1"/>
  <c r="E54" i="26"/>
  <c r="F54" i="26" s="1"/>
  <c r="E55" i="26"/>
  <c r="F55" i="26" s="1"/>
  <c r="E56" i="26"/>
  <c r="F56" i="26" s="1"/>
  <c r="E57" i="26"/>
  <c r="F57" i="26" s="1"/>
  <c r="E58" i="26"/>
  <c r="F58" i="26" s="1"/>
  <c r="E59" i="26"/>
  <c r="F59" i="26" s="1"/>
  <c r="E60" i="26"/>
  <c r="F60" i="26" s="1"/>
  <c r="E61" i="26"/>
  <c r="F61" i="26" s="1"/>
  <c r="E62" i="26"/>
  <c r="F62" i="26" s="1"/>
  <c r="E63" i="26"/>
  <c r="F63" i="26" s="1"/>
  <c r="E64" i="26"/>
  <c r="F64" i="26" s="1"/>
  <c r="E65" i="26"/>
  <c r="F65" i="26" s="1"/>
  <c r="E66" i="26"/>
  <c r="F66" i="26" s="1"/>
  <c r="E67" i="26"/>
  <c r="F67" i="26" s="1"/>
  <c r="E68" i="26"/>
  <c r="F68" i="26" s="1"/>
  <c r="E69" i="26"/>
  <c r="F69" i="26" s="1"/>
  <c r="E70" i="26"/>
  <c r="F70" i="26" s="1"/>
  <c r="E71" i="26"/>
  <c r="F71" i="26" s="1"/>
  <c r="E72" i="26"/>
  <c r="F72" i="26" s="1"/>
  <c r="E73" i="26"/>
  <c r="F73" i="26" s="1"/>
  <c r="E74" i="26"/>
  <c r="F74" i="26" s="1"/>
  <c r="E75" i="26"/>
  <c r="F75" i="26" s="1"/>
  <c r="E76" i="26"/>
  <c r="F76" i="26" s="1"/>
  <c r="E77" i="26"/>
  <c r="F77" i="26" s="1"/>
  <c r="E78" i="26"/>
  <c r="F78" i="26" s="1"/>
  <c r="E79" i="26"/>
  <c r="F79" i="26" s="1"/>
  <c r="E80" i="26"/>
  <c r="F80" i="26" s="1"/>
  <c r="E81" i="26"/>
  <c r="F81" i="26" s="1"/>
  <c r="E82" i="26"/>
  <c r="F82" i="26" s="1"/>
  <c r="E83" i="26"/>
  <c r="F83" i="26" s="1"/>
  <c r="E84" i="26"/>
  <c r="F84" i="26" s="1"/>
  <c r="E85" i="26"/>
  <c r="F85" i="26" s="1"/>
  <c r="E86" i="26"/>
  <c r="F86" i="26" s="1"/>
  <c r="E87" i="26"/>
  <c r="F87" i="26" s="1"/>
  <c r="E88" i="26"/>
  <c r="F88" i="26" s="1"/>
  <c r="E89" i="26"/>
  <c r="F89" i="26" s="1"/>
  <c r="E90" i="26"/>
  <c r="F90" i="26" s="1"/>
  <c r="E91" i="26"/>
  <c r="F91" i="26" s="1"/>
  <c r="E92" i="26"/>
  <c r="F92" i="26" s="1"/>
  <c r="E93" i="26"/>
  <c r="F93" i="26" s="1"/>
  <c r="E94" i="26"/>
  <c r="F94" i="26" s="1"/>
  <c r="E95" i="26"/>
  <c r="F95" i="26" s="1"/>
  <c r="E96" i="26"/>
  <c r="F96" i="26" s="1"/>
  <c r="E97" i="26"/>
  <c r="F97" i="26" s="1"/>
  <c r="E98" i="26"/>
  <c r="F98" i="26" s="1"/>
  <c r="E99" i="26"/>
  <c r="F99" i="26" s="1"/>
  <c r="E100" i="26"/>
  <c r="F100" i="26" s="1"/>
  <c r="E101" i="26"/>
  <c r="F101" i="26" s="1"/>
  <c r="E102" i="26"/>
  <c r="F102" i="26" s="1"/>
  <c r="E103" i="26"/>
  <c r="F103" i="26" s="1"/>
  <c r="E104" i="26"/>
  <c r="F104" i="26" s="1"/>
  <c r="E105" i="26"/>
  <c r="F105" i="26" s="1"/>
  <c r="E106" i="26"/>
  <c r="F106" i="26" s="1"/>
  <c r="E107" i="26"/>
  <c r="F107" i="26" s="1"/>
  <c r="E108" i="26"/>
  <c r="F108" i="26" s="1"/>
  <c r="E109" i="26"/>
  <c r="F109" i="26" s="1"/>
  <c r="E110" i="26"/>
  <c r="F110" i="26" s="1"/>
  <c r="E111" i="26"/>
  <c r="F111" i="26" s="1"/>
  <c r="E112" i="26"/>
  <c r="F112" i="26" s="1"/>
  <c r="E113" i="26"/>
  <c r="F113" i="26" s="1"/>
  <c r="E114" i="26"/>
  <c r="F114" i="26" s="1"/>
  <c r="E115" i="26"/>
  <c r="F115" i="26" s="1"/>
  <c r="E116" i="26"/>
  <c r="F116" i="26" s="1"/>
  <c r="E117" i="26"/>
  <c r="F117" i="26" s="1"/>
  <c r="E118" i="26"/>
  <c r="F118" i="26" s="1"/>
  <c r="E119" i="26"/>
  <c r="F119" i="26" s="1"/>
  <c r="E120" i="26"/>
  <c r="F120" i="26" s="1"/>
  <c r="E121" i="26"/>
  <c r="F121" i="26" s="1"/>
  <c r="E122" i="26"/>
  <c r="F122" i="26" s="1"/>
  <c r="E123" i="26"/>
  <c r="F123" i="26" s="1"/>
  <c r="E124" i="26"/>
  <c r="F124" i="26" s="1"/>
  <c r="E125" i="26"/>
  <c r="F125" i="26" s="1"/>
  <c r="E126" i="26"/>
  <c r="F126" i="26" s="1"/>
  <c r="E127" i="26"/>
  <c r="F127" i="26" s="1"/>
  <c r="E128" i="26"/>
  <c r="F128" i="26" s="1"/>
  <c r="E129" i="26"/>
  <c r="F129" i="26" s="1"/>
  <c r="E130" i="26"/>
  <c r="F130" i="26" s="1"/>
  <c r="E131" i="26"/>
  <c r="F131" i="26" s="1"/>
  <c r="E132" i="26"/>
  <c r="F132" i="26" s="1"/>
  <c r="E133" i="26"/>
  <c r="F133" i="26" s="1"/>
  <c r="E134" i="26"/>
  <c r="F134" i="26" s="1"/>
  <c r="E135" i="26"/>
  <c r="F135" i="26" s="1"/>
  <c r="E136" i="26"/>
  <c r="F136" i="26" s="1"/>
  <c r="E137" i="26"/>
  <c r="F137" i="26" s="1"/>
  <c r="E138" i="26"/>
  <c r="F138" i="26" s="1"/>
  <c r="E139" i="26"/>
  <c r="F139" i="26" s="1"/>
  <c r="E140" i="26"/>
  <c r="F140" i="26" s="1"/>
  <c r="E141" i="26"/>
  <c r="F141" i="26" s="1"/>
  <c r="E142" i="26"/>
  <c r="F142" i="26" s="1"/>
  <c r="E143" i="26"/>
  <c r="F143" i="26" s="1"/>
  <c r="E144" i="26"/>
  <c r="F144" i="26" s="1"/>
  <c r="E145" i="26"/>
  <c r="F145" i="26" s="1"/>
  <c r="E146" i="26"/>
  <c r="F146" i="26" s="1"/>
  <c r="E147" i="26"/>
  <c r="F147" i="26" s="1"/>
  <c r="E148" i="26"/>
  <c r="F148" i="26" s="1"/>
  <c r="E149" i="26"/>
  <c r="F149" i="26" s="1"/>
  <c r="E150" i="26"/>
  <c r="F150" i="26" s="1"/>
  <c r="E151" i="26"/>
  <c r="F151" i="26" s="1"/>
  <c r="E152" i="26"/>
  <c r="F152" i="26" s="1"/>
  <c r="E153" i="26"/>
  <c r="F153" i="26" s="1"/>
  <c r="E154" i="26"/>
  <c r="F154" i="26" s="1"/>
  <c r="E155" i="26"/>
  <c r="F155" i="26" s="1"/>
  <c r="E156" i="26"/>
  <c r="F156" i="26" s="1"/>
  <c r="E157" i="26"/>
  <c r="F157" i="26" s="1"/>
  <c r="E158" i="26"/>
  <c r="F158" i="26" s="1"/>
  <c r="E159" i="26"/>
  <c r="F159" i="26" s="1"/>
  <c r="E160" i="26"/>
  <c r="F160" i="26" s="1"/>
  <c r="E161" i="26"/>
  <c r="F161" i="26" s="1"/>
  <c r="E162" i="26"/>
  <c r="F162" i="26" s="1"/>
  <c r="E163" i="26"/>
  <c r="F163" i="26" s="1"/>
  <c r="E164" i="26"/>
  <c r="F164" i="26" s="1"/>
  <c r="E165" i="26"/>
  <c r="F165" i="26" s="1"/>
  <c r="E166" i="26"/>
  <c r="F166" i="26" s="1"/>
  <c r="E167" i="26"/>
  <c r="F167" i="26" s="1"/>
  <c r="E168" i="26"/>
  <c r="F168" i="26" s="1"/>
  <c r="E169" i="26"/>
  <c r="F169" i="26" s="1"/>
  <c r="E170" i="26"/>
  <c r="F170" i="26" s="1"/>
  <c r="E171" i="26"/>
  <c r="F171" i="26" s="1"/>
  <c r="E172" i="26"/>
  <c r="F172" i="26" s="1"/>
  <c r="E173" i="26"/>
  <c r="F173" i="26" s="1"/>
  <c r="E174" i="26"/>
  <c r="F174" i="26" s="1"/>
  <c r="E175" i="26"/>
  <c r="F175" i="26" s="1"/>
  <c r="E176" i="26"/>
  <c r="F176" i="26" s="1"/>
  <c r="E177" i="26"/>
  <c r="F177" i="26" s="1"/>
  <c r="E178" i="26"/>
  <c r="F178" i="26" s="1"/>
  <c r="E179" i="26"/>
  <c r="F179" i="26" s="1"/>
  <c r="E180" i="26"/>
  <c r="F180" i="26" s="1"/>
  <c r="E181" i="26"/>
  <c r="F181" i="26" s="1"/>
  <c r="E182" i="26"/>
  <c r="F182" i="26" s="1"/>
  <c r="E183" i="26"/>
  <c r="F183" i="26" s="1"/>
  <c r="E184" i="26"/>
  <c r="F184" i="26" s="1"/>
  <c r="E185" i="26"/>
  <c r="F185" i="26" s="1"/>
  <c r="E186" i="26"/>
  <c r="F186" i="26" s="1"/>
  <c r="E187" i="26"/>
  <c r="F187" i="26" s="1"/>
  <c r="E188" i="26"/>
  <c r="F188" i="26" s="1"/>
  <c r="E189" i="26"/>
  <c r="F189" i="26" s="1"/>
  <c r="E190" i="26"/>
  <c r="F190" i="26" s="1"/>
  <c r="E191" i="26"/>
  <c r="F191" i="26" s="1"/>
  <c r="E192" i="26"/>
  <c r="F192" i="26" s="1"/>
  <c r="E193" i="26"/>
  <c r="F193" i="26" s="1"/>
  <c r="E194" i="26"/>
  <c r="F194" i="26" s="1"/>
  <c r="E195" i="26"/>
  <c r="F195" i="26" s="1"/>
  <c r="E196" i="26"/>
  <c r="F196" i="26" s="1"/>
  <c r="E197" i="26"/>
  <c r="F197" i="26" s="1"/>
  <c r="E198" i="26"/>
  <c r="F198" i="26" s="1"/>
  <c r="E199" i="26"/>
  <c r="F199" i="26" s="1"/>
  <c r="E200" i="26"/>
  <c r="F200" i="26" s="1"/>
  <c r="E201" i="26"/>
  <c r="F201" i="26" s="1"/>
  <c r="E202" i="26"/>
  <c r="F202" i="26" s="1"/>
  <c r="E203" i="26"/>
  <c r="F203" i="26" s="1"/>
  <c r="E204" i="26"/>
  <c r="F204" i="26" s="1"/>
  <c r="E205" i="26"/>
  <c r="F205" i="26" s="1"/>
  <c r="E206" i="26"/>
  <c r="F206" i="26" s="1"/>
  <c r="E207" i="26"/>
  <c r="F207" i="26" s="1"/>
  <c r="E208" i="26"/>
  <c r="F208" i="26" s="1"/>
  <c r="E209" i="26"/>
  <c r="F209" i="26" s="1"/>
  <c r="E210" i="26"/>
  <c r="F210" i="26" s="1"/>
  <c r="E211" i="26"/>
  <c r="F211" i="26" s="1"/>
  <c r="E212" i="26"/>
  <c r="F212" i="26" s="1"/>
  <c r="E213" i="26"/>
  <c r="F213" i="26" s="1"/>
  <c r="E214" i="26"/>
  <c r="F214" i="26" s="1"/>
  <c r="E215" i="26"/>
  <c r="F215" i="26" s="1"/>
  <c r="E216" i="26"/>
  <c r="F216" i="26" s="1"/>
  <c r="E217" i="26"/>
  <c r="F217" i="26" s="1"/>
  <c r="E218" i="26"/>
  <c r="F218" i="26" s="1"/>
  <c r="E219" i="26"/>
  <c r="F219" i="26" s="1"/>
  <c r="E220" i="26"/>
  <c r="F220" i="26" s="1"/>
  <c r="E221" i="26"/>
  <c r="F221" i="26" s="1"/>
  <c r="E222" i="26"/>
  <c r="F222" i="26" s="1"/>
  <c r="E223" i="26"/>
  <c r="F223" i="26" s="1"/>
  <c r="E224" i="26"/>
  <c r="F224" i="26" s="1"/>
  <c r="E225" i="26"/>
  <c r="F225" i="26" s="1"/>
  <c r="E226" i="26"/>
  <c r="F226" i="26" s="1"/>
  <c r="E227" i="26"/>
  <c r="F227" i="26" s="1"/>
  <c r="E228" i="26"/>
  <c r="F228" i="26" s="1"/>
  <c r="E229" i="26"/>
  <c r="F229" i="26" s="1"/>
  <c r="E230" i="26"/>
  <c r="F230" i="26" s="1"/>
  <c r="E231" i="26"/>
  <c r="F231" i="26" s="1"/>
  <c r="E232" i="26"/>
  <c r="F232" i="26" s="1"/>
  <c r="E233" i="26"/>
  <c r="F233" i="26" s="1"/>
  <c r="E234" i="26"/>
  <c r="F234" i="26" s="1"/>
  <c r="E235" i="26"/>
  <c r="F235" i="26" s="1"/>
  <c r="E236" i="26"/>
  <c r="F236" i="26" s="1"/>
  <c r="E237" i="26"/>
  <c r="F237" i="26" s="1"/>
  <c r="E238" i="26"/>
  <c r="F238" i="26" s="1"/>
  <c r="E239" i="26"/>
  <c r="F239" i="26" s="1"/>
  <c r="E240" i="26"/>
  <c r="F240" i="26" s="1"/>
  <c r="E241" i="26"/>
  <c r="F241" i="26" s="1"/>
  <c r="E242" i="26"/>
  <c r="F242" i="26" s="1"/>
  <c r="E243" i="26"/>
  <c r="F243" i="26" s="1"/>
  <c r="E244" i="26"/>
  <c r="F244" i="26" s="1"/>
  <c r="E245" i="26"/>
  <c r="F245" i="26" s="1"/>
  <c r="E246" i="26"/>
  <c r="F246" i="26" s="1"/>
  <c r="E247" i="26"/>
  <c r="F247" i="26" s="1"/>
  <c r="E248" i="26"/>
  <c r="F248" i="26" s="1"/>
  <c r="E249" i="26"/>
  <c r="F249" i="26" s="1"/>
  <c r="E250" i="26"/>
  <c r="F250" i="26" s="1"/>
  <c r="E251" i="26"/>
  <c r="F251" i="26" s="1"/>
  <c r="E252" i="26"/>
  <c r="F252" i="26" s="1"/>
  <c r="E253" i="26"/>
  <c r="F253" i="26" s="1"/>
  <c r="E254" i="26"/>
  <c r="F254" i="26" s="1"/>
  <c r="E255" i="26"/>
  <c r="F255" i="26" s="1"/>
  <c r="E256" i="26"/>
  <c r="F256" i="26" s="1"/>
  <c r="E257" i="26"/>
  <c r="F257" i="26" s="1"/>
  <c r="E258" i="26"/>
  <c r="F258" i="26" s="1"/>
  <c r="E259" i="26"/>
  <c r="F259" i="26" s="1"/>
  <c r="E260" i="26"/>
  <c r="F260" i="26" s="1"/>
  <c r="E261" i="26"/>
  <c r="F261" i="26" s="1"/>
  <c r="E262" i="26"/>
  <c r="F262" i="26" s="1"/>
  <c r="E263" i="26"/>
  <c r="F263" i="26" s="1"/>
  <c r="E264" i="26"/>
  <c r="F264" i="26" s="1"/>
  <c r="E265" i="26"/>
  <c r="F265" i="26" s="1"/>
  <c r="E266" i="26"/>
  <c r="F266" i="26" s="1"/>
  <c r="E267" i="26"/>
  <c r="F267" i="26" s="1"/>
  <c r="E268" i="26"/>
  <c r="F268" i="26" s="1"/>
  <c r="E269" i="26"/>
  <c r="F269" i="26" s="1"/>
  <c r="E270" i="26"/>
  <c r="F270" i="26" s="1"/>
  <c r="E271" i="26"/>
  <c r="F271" i="26" s="1"/>
  <c r="E272" i="26"/>
  <c r="F272" i="26" s="1"/>
  <c r="E273" i="26"/>
  <c r="F273" i="26" s="1"/>
  <c r="E274" i="26"/>
  <c r="F274" i="26" s="1"/>
  <c r="E275" i="26"/>
  <c r="F275" i="26" s="1"/>
  <c r="E276" i="26"/>
  <c r="F276" i="26" s="1"/>
  <c r="E277" i="26"/>
  <c r="F277" i="26" s="1"/>
  <c r="E278" i="26"/>
  <c r="F278" i="26" s="1"/>
  <c r="E279" i="26"/>
  <c r="F279" i="26" s="1"/>
  <c r="E280" i="26"/>
  <c r="F280" i="26" s="1"/>
  <c r="E281" i="26"/>
  <c r="F281" i="26" s="1"/>
  <c r="E282" i="26"/>
  <c r="F282" i="26" s="1"/>
  <c r="E283" i="26"/>
  <c r="F283" i="26" s="1"/>
  <c r="E284" i="26"/>
  <c r="F284" i="26" s="1"/>
  <c r="E285" i="26"/>
  <c r="F285" i="26" s="1"/>
  <c r="E286" i="26"/>
  <c r="F286" i="26" s="1"/>
  <c r="E287" i="26"/>
  <c r="F287" i="26" s="1"/>
  <c r="E288" i="26"/>
  <c r="F288" i="26" s="1"/>
  <c r="E289" i="26"/>
  <c r="F289" i="26" s="1"/>
  <c r="E290" i="26"/>
  <c r="F290" i="26" s="1"/>
  <c r="E291" i="26"/>
  <c r="F291" i="26" s="1"/>
  <c r="E292" i="26"/>
  <c r="F292" i="26" s="1"/>
  <c r="E293" i="26"/>
  <c r="F293" i="26" s="1"/>
  <c r="E294" i="26"/>
  <c r="F294" i="26" s="1"/>
  <c r="E295" i="26"/>
  <c r="F295" i="26" s="1"/>
  <c r="E296" i="26"/>
  <c r="F296" i="26" s="1"/>
  <c r="E297" i="26"/>
  <c r="F297" i="26" s="1"/>
  <c r="E298" i="26"/>
  <c r="F298" i="26" s="1"/>
  <c r="E299" i="26"/>
  <c r="F299" i="26" s="1"/>
  <c r="E300" i="26"/>
  <c r="F300" i="26" s="1"/>
  <c r="E301" i="26"/>
  <c r="F301" i="26" s="1"/>
  <c r="E302" i="26"/>
  <c r="F302" i="26" s="1"/>
  <c r="E303" i="26"/>
  <c r="F303" i="26" s="1"/>
  <c r="E304" i="26"/>
  <c r="F304" i="26" s="1"/>
  <c r="E305" i="26"/>
  <c r="F305" i="26" s="1"/>
  <c r="E306" i="26"/>
  <c r="F306" i="26" s="1"/>
  <c r="E307" i="26"/>
  <c r="F307" i="26" s="1"/>
  <c r="E308" i="26"/>
  <c r="F308" i="26" s="1"/>
  <c r="E309" i="26"/>
  <c r="F309" i="26" s="1"/>
  <c r="E310" i="26"/>
  <c r="F310" i="26" s="1"/>
  <c r="E311" i="26"/>
  <c r="F311" i="26" s="1"/>
  <c r="E312" i="26"/>
  <c r="F312" i="26" s="1"/>
  <c r="E313" i="26"/>
  <c r="F313" i="26" s="1"/>
  <c r="E314" i="26"/>
  <c r="F314" i="26" s="1"/>
  <c r="E315" i="26"/>
  <c r="F315" i="26" s="1"/>
  <c r="E316" i="26"/>
  <c r="F316" i="26" s="1"/>
  <c r="E317" i="26"/>
  <c r="F317" i="26" s="1"/>
  <c r="E318" i="26"/>
  <c r="F318" i="26" s="1"/>
  <c r="E319" i="26"/>
  <c r="F319" i="26" s="1"/>
  <c r="E320" i="26"/>
  <c r="F320" i="26" s="1"/>
  <c r="E321" i="26"/>
  <c r="F321" i="26" s="1"/>
  <c r="E322" i="26"/>
  <c r="F322" i="26" s="1"/>
  <c r="E323" i="26"/>
  <c r="F323" i="26" s="1"/>
  <c r="E324" i="26"/>
  <c r="F324" i="26" s="1"/>
  <c r="E325" i="26"/>
  <c r="F325" i="26" s="1"/>
  <c r="E326" i="26"/>
  <c r="F326" i="26" s="1"/>
  <c r="E327" i="26"/>
  <c r="F327" i="26" s="1"/>
  <c r="E328" i="26"/>
  <c r="F328" i="26" s="1"/>
  <c r="E329" i="26"/>
  <c r="F329" i="26" s="1"/>
  <c r="E330" i="26"/>
  <c r="F330" i="26" s="1"/>
  <c r="E331" i="26"/>
  <c r="F331" i="26" s="1"/>
  <c r="E332" i="26"/>
  <c r="F332" i="26" s="1"/>
  <c r="E333" i="26"/>
  <c r="F333" i="26" s="1"/>
  <c r="E334" i="26"/>
  <c r="F334" i="26" s="1"/>
  <c r="E335" i="26"/>
  <c r="F335" i="26" s="1"/>
  <c r="E336" i="26"/>
  <c r="F336" i="26" s="1"/>
  <c r="E337" i="26"/>
  <c r="F337" i="26" s="1"/>
  <c r="E338" i="26"/>
  <c r="F338" i="26" s="1"/>
  <c r="E339" i="26"/>
  <c r="F339" i="26" s="1"/>
  <c r="E340" i="26"/>
  <c r="F340" i="26" s="1"/>
  <c r="E341" i="26"/>
  <c r="F341" i="26" s="1"/>
  <c r="E342" i="26"/>
  <c r="F342" i="26" s="1"/>
  <c r="E343" i="26"/>
  <c r="E344" i="26"/>
  <c r="F344" i="26" s="1"/>
  <c r="E345" i="26"/>
  <c r="F345" i="26" s="1"/>
  <c r="E346" i="26"/>
  <c r="F346" i="26" s="1"/>
  <c r="E347" i="26"/>
  <c r="F347" i="26" s="1"/>
  <c r="E348" i="26"/>
  <c r="F348" i="26" s="1"/>
  <c r="E349" i="26"/>
  <c r="F349" i="26" s="1"/>
  <c r="E350" i="26"/>
  <c r="F350" i="26" s="1"/>
  <c r="E351" i="26"/>
  <c r="E352" i="26"/>
  <c r="F352" i="26" s="1"/>
  <c r="E353" i="26"/>
  <c r="F353" i="26" s="1"/>
  <c r="E354" i="26"/>
  <c r="F354" i="26" s="1"/>
  <c r="E355" i="26"/>
  <c r="F355" i="26" s="1"/>
  <c r="E356" i="26"/>
  <c r="F356" i="26" s="1"/>
  <c r="E357" i="26"/>
  <c r="F357" i="26" s="1"/>
  <c r="E358" i="26"/>
  <c r="F358" i="26" s="1"/>
  <c r="E359" i="26"/>
  <c r="E360" i="26"/>
  <c r="F360" i="26" s="1"/>
  <c r="E361" i="26"/>
  <c r="F361" i="26" s="1"/>
  <c r="E362" i="26"/>
  <c r="F362" i="26" s="1"/>
  <c r="E363" i="26"/>
  <c r="F363" i="26" s="1"/>
  <c r="E364" i="26"/>
  <c r="F364" i="26" s="1"/>
  <c r="E365" i="26"/>
  <c r="F365" i="26" s="1"/>
  <c r="E366" i="26"/>
  <c r="F366" i="26" s="1"/>
  <c r="E367" i="26"/>
  <c r="E368" i="26"/>
  <c r="F368" i="26" s="1"/>
  <c r="E369" i="26"/>
  <c r="F369" i="26" s="1"/>
  <c r="E370" i="26"/>
  <c r="F370" i="26" s="1"/>
  <c r="E371" i="26"/>
  <c r="F371" i="26" s="1"/>
  <c r="E372" i="26"/>
  <c r="F372" i="26" s="1"/>
  <c r="E373" i="26"/>
  <c r="F373" i="26" s="1"/>
  <c r="E374" i="26"/>
  <c r="F374" i="26" s="1"/>
  <c r="E375" i="26"/>
  <c r="E376" i="26"/>
  <c r="F376" i="26" s="1"/>
  <c r="E377" i="26"/>
  <c r="F377" i="26" s="1"/>
  <c r="E378" i="26"/>
  <c r="F378" i="26" s="1"/>
  <c r="E379" i="26"/>
  <c r="F379" i="26" s="1"/>
  <c r="E380" i="26"/>
  <c r="F380" i="26" s="1"/>
  <c r="E381" i="26"/>
  <c r="F381" i="26" s="1"/>
  <c r="E382" i="26"/>
  <c r="F382" i="26" s="1"/>
  <c r="E383" i="26"/>
  <c r="E384" i="26"/>
  <c r="F384" i="26" s="1"/>
  <c r="E385" i="26"/>
  <c r="F385" i="26" s="1"/>
  <c r="E386" i="26"/>
  <c r="F386" i="26" s="1"/>
  <c r="E387" i="26"/>
  <c r="F387" i="26" s="1"/>
  <c r="E388" i="26"/>
  <c r="F388" i="26" s="1"/>
  <c r="E389" i="26"/>
  <c r="F389" i="26" s="1"/>
  <c r="E390" i="26"/>
  <c r="F390" i="26" s="1"/>
  <c r="E391" i="26"/>
  <c r="E392" i="26"/>
  <c r="F392" i="26" s="1"/>
  <c r="E393" i="26"/>
  <c r="F393" i="26" s="1"/>
  <c r="E394" i="26"/>
  <c r="F394" i="26" s="1"/>
  <c r="E395" i="26"/>
  <c r="F395" i="26" s="1"/>
  <c r="E396" i="26"/>
  <c r="F396" i="26" s="1"/>
  <c r="E397" i="26"/>
  <c r="F397" i="26" s="1"/>
  <c r="E398" i="26"/>
  <c r="F398" i="26" s="1"/>
  <c r="E399" i="26"/>
  <c r="E400" i="26"/>
  <c r="F400" i="26" s="1"/>
  <c r="E401" i="26"/>
  <c r="F401" i="26" s="1"/>
  <c r="E402" i="26"/>
  <c r="F402" i="26" s="1"/>
  <c r="E403" i="26"/>
  <c r="F403" i="26" s="1"/>
  <c r="E404" i="26"/>
  <c r="F404" i="26" s="1"/>
  <c r="E405" i="26"/>
  <c r="F405" i="26" s="1"/>
  <c r="E406" i="26"/>
  <c r="F406" i="26" s="1"/>
  <c r="E407" i="26"/>
  <c r="E408" i="26"/>
  <c r="F408" i="26" s="1"/>
  <c r="E409" i="26"/>
  <c r="F409" i="26" s="1"/>
  <c r="E410" i="26"/>
  <c r="F410" i="26" s="1"/>
  <c r="E411" i="26"/>
  <c r="F411" i="26" s="1"/>
  <c r="E412" i="26"/>
  <c r="F412" i="26" s="1"/>
  <c r="E413" i="26"/>
  <c r="F413" i="26" s="1"/>
  <c r="E414" i="26"/>
  <c r="F414" i="26" s="1"/>
  <c r="E415" i="26"/>
  <c r="E416" i="26"/>
  <c r="F416" i="26" s="1"/>
  <c r="E417" i="26"/>
  <c r="F417" i="26" s="1"/>
  <c r="E418" i="26"/>
  <c r="F418" i="26" s="1"/>
  <c r="E419" i="26"/>
  <c r="F419" i="26" s="1"/>
  <c r="E420" i="26"/>
  <c r="F420" i="26" s="1"/>
  <c r="E421" i="26"/>
  <c r="F421" i="26" s="1"/>
  <c r="E422" i="26"/>
  <c r="F422" i="26" s="1"/>
  <c r="E423" i="26"/>
  <c r="E424" i="26"/>
  <c r="F424" i="26" s="1"/>
  <c r="E425" i="26"/>
  <c r="F425" i="26" s="1"/>
  <c r="E426" i="26"/>
  <c r="F426" i="26" s="1"/>
  <c r="E427" i="26"/>
  <c r="F427" i="26" s="1"/>
  <c r="E428" i="26"/>
  <c r="F428" i="26" s="1"/>
  <c r="E429" i="26"/>
  <c r="F429" i="26" s="1"/>
  <c r="E430" i="26"/>
  <c r="F430" i="26" s="1"/>
  <c r="E431" i="26"/>
  <c r="E432" i="26"/>
  <c r="F432" i="26" s="1"/>
  <c r="E433" i="26"/>
  <c r="F433" i="26" s="1"/>
  <c r="E434" i="26"/>
  <c r="F434" i="26" s="1"/>
  <c r="E435" i="26"/>
  <c r="F435" i="26" s="1"/>
  <c r="E436" i="26"/>
  <c r="F436" i="26" s="1"/>
  <c r="E437" i="26"/>
  <c r="F437" i="26" s="1"/>
  <c r="E438" i="26"/>
  <c r="F438" i="26" s="1"/>
  <c r="E439" i="26"/>
  <c r="E440" i="26"/>
  <c r="F440" i="26" s="1"/>
  <c r="E441" i="26"/>
  <c r="F441" i="26" s="1"/>
  <c r="E442" i="26"/>
  <c r="F442" i="26" s="1"/>
  <c r="E443" i="26"/>
  <c r="F443" i="26" s="1"/>
  <c r="E444" i="26"/>
  <c r="F444" i="26" s="1"/>
  <c r="E445" i="26"/>
  <c r="F445" i="26" s="1"/>
  <c r="E446" i="26"/>
  <c r="F446" i="26" s="1"/>
  <c r="E447" i="26"/>
  <c r="E448" i="26"/>
  <c r="F448" i="26" s="1"/>
  <c r="E449" i="26"/>
  <c r="F449" i="26" s="1"/>
  <c r="E450" i="26"/>
  <c r="F450" i="26" s="1"/>
  <c r="E451" i="26"/>
  <c r="F451" i="26" s="1"/>
  <c r="E452" i="26"/>
  <c r="F452" i="26" s="1"/>
  <c r="E453" i="26"/>
  <c r="F453" i="26" s="1"/>
  <c r="E454" i="26"/>
  <c r="F454" i="26" s="1"/>
  <c r="E455" i="26"/>
  <c r="E456" i="26"/>
  <c r="F456" i="26" s="1"/>
  <c r="E457" i="26"/>
  <c r="F457" i="26" s="1"/>
  <c r="E458" i="26"/>
  <c r="F458" i="26" s="1"/>
  <c r="E459" i="26"/>
  <c r="F459" i="26" s="1"/>
  <c r="E460" i="26"/>
  <c r="F460" i="26" s="1"/>
  <c r="E461" i="26"/>
  <c r="F461" i="26" s="1"/>
  <c r="E462" i="26"/>
  <c r="F462" i="26" s="1"/>
  <c r="E463" i="26"/>
  <c r="E464" i="26"/>
  <c r="F464" i="26" s="1"/>
  <c r="E465" i="26"/>
  <c r="F465" i="26" s="1"/>
  <c r="E466" i="26"/>
  <c r="F466" i="26" s="1"/>
  <c r="E467" i="26"/>
  <c r="F467" i="26" s="1"/>
  <c r="E468" i="26"/>
  <c r="F468" i="26" s="1"/>
  <c r="E469" i="26"/>
  <c r="F469" i="26" s="1"/>
  <c r="E470" i="26"/>
  <c r="F470" i="26" s="1"/>
  <c r="E471" i="26"/>
  <c r="E472" i="26"/>
  <c r="F472" i="26" s="1"/>
  <c r="E473" i="26"/>
  <c r="F473" i="26" s="1"/>
  <c r="E474" i="26"/>
  <c r="F474" i="26" s="1"/>
  <c r="E475" i="26"/>
  <c r="F475" i="26" s="1"/>
  <c r="E476" i="26"/>
  <c r="F476" i="26" s="1"/>
  <c r="E477" i="26"/>
  <c r="F477" i="26" s="1"/>
  <c r="E478" i="26"/>
  <c r="F478" i="26" s="1"/>
  <c r="E479" i="26"/>
  <c r="E480" i="26"/>
  <c r="F480" i="26" s="1"/>
  <c r="E481" i="26"/>
  <c r="F481" i="26" s="1"/>
  <c r="E482" i="26"/>
  <c r="F482" i="26" s="1"/>
  <c r="E483" i="26"/>
  <c r="F483" i="26" s="1"/>
  <c r="E484" i="26"/>
  <c r="F484" i="26" s="1"/>
  <c r="E485" i="26"/>
  <c r="F485" i="26" s="1"/>
  <c r="E486" i="26"/>
  <c r="F486" i="26" s="1"/>
  <c r="E487" i="26"/>
  <c r="E488" i="26"/>
  <c r="F488" i="26" s="1"/>
  <c r="E489" i="26"/>
  <c r="F489" i="26" s="1"/>
  <c r="E490" i="26"/>
  <c r="F490" i="26" s="1"/>
  <c r="E491" i="26"/>
  <c r="F491" i="26" s="1"/>
  <c r="E492" i="26"/>
  <c r="F492" i="26" s="1"/>
  <c r="E493" i="26"/>
  <c r="F493" i="26" s="1"/>
  <c r="E494" i="26"/>
  <c r="F494" i="26" s="1"/>
  <c r="E495" i="26"/>
  <c r="E496" i="26"/>
  <c r="F496" i="26" s="1"/>
  <c r="E497" i="26"/>
  <c r="F497" i="26" s="1"/>
  <c r="E498" i="26"/>
  <c r="F498" i="26" s="1"/>
  <c r="E499" i="26"/>
  <c r="F499" i="26" s="1"/>
  <c r="E500" i="26"/>
  <c r="F500" i="26" s="1"/>
  <c r="E501" i="26"/>
  <c r="F501" i="26" s="1"/>
  <c r="E502" i="26"/>
  <c r="F502" i="26" s="1"/>
  <c r="E503" i="26"/>
  <c r="E504" i="26"/>
  <c r="F504" i="26" s="1"/>
  <c r="E505" i="26"/>
  <c r="F505" i="26" s="1"/>
  <c r="E506" i="26"/>
  <c r="F506" i="26" s="1"/>
  <c r="E507" i="26"/>
  <c r="F507" i="26" s="1"/>
  <c r="E508" i="26"/>
  <c r="F508" i="26" s="1"/>
  <c r="E509" i="26"/>
  <c r="F509" i="26" s="1"/>
  <c r="E510" i="26"/>
  <c r="F510" i="26" s="1"/>
  <c r="E511" i="26"/>
  <c r="E512" i="26"/>
  <c r="F512" i="26" s="1"/>
  <c r="E513" i="26"/>
  <c r="F513" i="26" s="1"/>
  <c r="E514" i="26"/>
  <c r="F514" i="26" s="1"/>
  <c r="E515" i="26"/>
  <c r="F515" i="26" s="1"/>
  <c r="E516" i="26"/>
  <c r="F516" i="26" s="1"/>
  <c r="E517" i="26"/>
  <c r="F517" i="26" s="1"/>
  <c r="E518" i="26"/>
  <c r="F518" i="26" s="1"/>
  <c r="E519" i="26"/>
  <c r="E520" i="26"/>
  <c r="F520" i="26" s="1"/>
  <c r="E521" i="26"/>
  <c r="F521" i="26" s="1"/>
  <c r="E522" i="26"/>
  <c r="F522" i="26" s="1"/>
  <c r="E523" i="26"/>
  <c r="F523" i="26" s="1"/>
  <c r="E524" i="26"/>
  <c r="F524" i="26" s="1"/>
  <c r="E525" i="26"/>
  <c r="F525" i="26" s="1"/>
  <c r="E526" i="26"/>
  <c r="F526" i="26" s="1"/>
  <c r="E527" i="26"/>
  <c r="E528" i="26"/>
  <c r="F528" i="26" s="1"/>
  <c r="E529" i="26"/>
  <c r="F529" i="26" s="1"/>
  <c r="E530" i="26"/>
  <c r="F530" i="26" s="1"/>
  <c r="E531" i="26"/>
  <c r="F531" i="26" s="1"/>
  <c r="E532" i="26"/>
  <c r="F532" i="26" s="1"/>
  <c r="E533" i="26"/>
  <c r="F533" i="26" s="1"/>
  <c r="E534" i="26"/>
  <c r="F534" i="26" s="1"/>
  <c r="E535" i="26"/>
  <c r="E536" i="26"/>
  <c r="F536" i="26" s="1"/>
  <c r="E537" i="26"/>
  <c r="F537" i="26" s="1"/>
  <c r="E538" i="26"/>
  <c r="F538" i="26" s="1"/>
  <c r="E539" i="26"/>
  <c r="F539" i="26" s="1"/>
  <c r="E540" i="26"/>
  <c r="F540" i="26" s="1"/>
  <c r="E541" i="26"/>
  <c r="F541" i="26" s="1"/>
  <c r="E542" i="26"/>
  <c r="F542" i="26" s="1"/>
  <c r="E543" i="26"/>
  <c r="E544" i="26"/>
  <c r="F544" i="26" s="1"/>
  <c r="E545" i="26"/>
  <c r="F545" i="26" s="1"/>
  <c r="E546" i="26"/>
  <c r="F546" i="26" s="1"/>
  <c r="E547" i="26"/>
  <c r="F547" i="26" s="1"/>
  <c r="E548" i="26"/>
  <c r="F548" i="26" s="1"/>
  <c r="E549" i="26"/>
  <c r="F549" i="26" s="1"/>
  <c r="E550" i="26"/>
  <c r="F550" i="26" s="1"/>
  <c r="E551" i="26"/>
  <c r="E552" i="26"/>
  <c r="F552" i="26" s="1"/>
  <c r="E553" i="26"/>
  <c r="F553" i="26" s="1"/>
  <c r="E554" i="26"/>
  <c r="F554" i="26" s="1"/>
  <c r="E555" i="26"/>
  <c r="F555" i="26" s="1"/>
  <c r="E556" i="26"/>
  <c r="F556" i="26" s="1"/>
  <c r="E557" i="26"/>
  <c r="F557" i="26" s="1"/>
  <c r="E558" i="26"/>
  <c r="F558" i="26" s="1"/>
  <c r="E559" i="26"/>
  <c r="E560" i="26"/>
  <c r="F560" i="26" s="1"/>
  <c r="E561" i="26"/>
  <c r="F561" i="26" s="1"/>
  <c r="E562" i="26"/>
  <c r="F562" i="26" s="1"/>
  <c r="E563" i="26"/>
  <c r="F563" i="26" s="1"/>
  <c r="E564" i="26"/>
  <c r="F564" i="26" s="1"/>
  <c r="E565" i="26"/>
  <c r="F565" i="26" s="1"/>
  <c r="E566" i="26"/>
  <c r="F566" i="26" s="1"/>
  <c r="E567" i="26"/>
  <c r="E568" i="26"/>
  <c r="F568" i="26" s="1"/>
  <c r="E569" i="26"/>
  <c r="F569" i="26" s="1"/>
  <c r="E570" i="26"/>
  <c r="F570" i="26" s="1"/>
  <c r="E571" i="26"/>
  <c r="F571" i="26" s="1"/>
  <c r="E572" i="26"/>
  <c r="F572" i="26" s="1"/>
  <c r="E573" i="26"/>
  <c r="F573" i="26" s="1"/>
  <c r="E574" i="26"/>
  <c r="F574" i="26" s="1"/>
  <c r="E575" i="26"/>
  <c r="E576" i="26"/>
  <c r="F576" i="26" s="1"/>
  <c r="E577" i="26"/>
  <c r="F577" i="26" s="1"/>
  <c r="E578" i="26"/>
  <c r="F578" i="26" s="1"/>
  <c r="E579" i="26"/>
  <c r="F579" i="26" s="1"/>
  <c r="E580" i="26"/>
  <c r="F580" i="26" s="1"/>
  <c r="E581" i="26"/>
  <c r="F581" i="26" s="1"/>
  <c r="E582" i="26"/>
  <c r="F582" i="26" s="1"/>
  <c r="E583" i="26"/>
  <c r="E584" i="26"/>
  <c r="F584" i="26" s="1"/>
  <c r="E585" i="26"/>
  <c r="F585" i="26" s="1"/>
  <c r="E586" i="26"/>
  <c r="E587" i="26"/>
  <c r="E588" i="26"/>
  <c r="E589" i="26"/>
  <c r="E590" i="26"/>
  <c r="E591" i="26"/>
  <c r="E592" i="26"/>
  <c r="E593" i="26"/>
  <c r="E594" i="26"/>
  <c r="E595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D168" i="26"/>
  <c r="D169" i="26"/>
  <c r="D170" i="26"/>
  <c r="D171" i="26"/>
  <c r="D172" i="26"/>
  <c r="D173" i="26"/>
  <c r="D174" i="26"/>
  <c r="D175" i="26"/>
  <c r="D176" i="26"/>
  <c r="D177" i="26"/>
  <c r="D178" i="26"/>
  <c r="D179" i="26"/>
  <c r="D180" i="26"/>
  <c r="D181" i="26"/>
  <c r="D182" i="26"/>
  <c r="D183" i="26"/>
  <c r="D184" i="26"/>
  <c r="D185" i="26"/>
  <c r="D186" i="26"/>
  <c r="D187" i="26"/>
  <c r="D188" i="26"/>
  <c r="D189" i="26"/>
  <c r="D190" i="26"/>
  <c r="D191" i="26"/>
  <c r="D192" i="26"/>
  <c r="D193" i="26"/>
  <c r="D194" i="26"/>
  <c r="D195" i="26"/>
  <c r="D196" i="26"/>
  <c r="D197" i="26"/>
  <c r="D198" i="26"/>
  <c r="D199" i="26"/>
  <c r="D200" i="26"/>
  <c r="D201" i="26"/>
  <c r="D202" i="26"/>
  <c r="D203" i="26"/>
  <c r="D204" i="26"/>
  <c r="D205" i="26"/>
  <c r="D206" i="26"/>
  <c r="D207" i="26"/>
  <c r="D208" i="26"/>
  <c r="D209" i="26"/>
  <c r="D210" i="26"/>
  <c r="D211" i="26"/>
  <c r="D212" i="26"/>
  <c r="D213" i="26"/>
  <c r="D214" i="26"/>
  <c r="D215" i="26"/>
  <c r="D216" i="26"/>
  <c r="D217" i="26"/>
  <c r="D218" i="26"/>
  <c r="D219" i="26"/>
  <c r="D220" i="26"/>
  <c r="D221" i="26"/>
  <c r="D222" i="26"/>
  <c r="D223" i="26"/>
  <c r="D224" i="26"/>
  <c r="D225" i="26"/>
  <c r="D226" i="26"/>
  <c r="D227" i="26"/>
  <c r="D228" i="26"/>
  <c r="D229" i="26"/>
  <c r="D230" i="26"/>
  <c r="D231" i="26"/>
  <c r="D232" i="26"/>
  <c r="D233" i="26"/>
  <c r="D234" i="26"/>
  <c r="D235" i="26"/>
  <c r="D236" i="26"/>
  <c r="D237" i="26"/>
  <c r="D238" i="26"/>
  <c r="D239" i="26"/>
  <c r="D240" i="26"/>
  <c r="D241" i="26"/>
  <c r="D242" i="26"/>
  <c r="D243" i="26"/>
  <c r="D244" i="26"/>
  <c r="D245" i="26"/>
  <c r="D246" i="26"/>
  <c r="D247" i="26"/>
  <c r="D248" i="26"/>
  <c r="D249" i="26"/>
  <c r="D250" i="26"/>
  <c r="D251" i="26"/>
  <c r="D252" i="26"/>
  <c r="D253" i="26"/>
  <c r="D254" i="26"/>
  <c r="D255" i="26"/>
  <c r="D256" i="26"/>
  <c r="D257" i="26"/>
  <c r="D258" i="26"/>
  <c r="D259" i="26"/>
  <c r="D260" i="26"/>
  <c r="D261" i="26"/>
  <c r="D262" i="26"/>
  <c r="D263" i="26"/>
  <c r="D264" i="26"/>
  <c r="D265" i="26"/>
  <c r="D266" i="26"/>
  <c r="D267" i="26"/>
  <c r="D268" i="26"/>
  <c r="D269" i="26"/>
  <c r="D270" i="26"/>
  <c r="D271" i="26"/>
  <c r="D272" i="26"/>
  <c r="D273" i="26"/>
  <c r="D274" i="26"/>
  <c r="D275" i="26"/>
  <c r="D276" i="26"/>
  <c r="D277" i="26"/>
  <c r="D278" i="26"/>
  <c r="D279" i="26"/>
  <c r="D280" i="26"/>
  <c r="D281" i="26"/>
  <c r="D282" i="26"/>
  <c r="D283" i="26"/>
  <c r="D284" i="26"/>
  <c r="D285" i="26"/>
  <c r="D286" i="26"/>
  <c r="D287" i="26"/>
  <c r="D288" i="26"/>
  <c r="D289" i="26"/>
  <c r="D290" i="26"/>
  <c r="D291" i="26"/>
  <c r="D292" i="26"/>
  <c r="D293" i="26"/>
  <c r="D294" i="26"/>
  <c r="D295" i="26"/>
  <c r="D296" i="26"/>
  <c r="D297" i="26"/>
  <c r="D298" i="26"/>
  <c r="D299" i="26"/>
  <c r="D300" i="26"/>
  <c r="D301" i="26"/>
  <c r="D302" i="26"/>
  <c r="D303" i="26"/>
  <c r="D304" i="26"/>
  <c r="D305" i="26"/>
  <c r="D306" i="26"/>
  <c r="D307" i="26"/>
  <c r="D308" i="26"/>
  <c r="D309" i="26"/>
  <c r="D310" i="26"/>
  <c r="D311" i="26"/>
  <c r="D312" i="26"/>
  <c r="D313" i="26"/>
  <c r="D314" i="26"/>
  <c r="D315" i="26"/>
  <c r="D316" i="26"/>
  <c r="D317" i="26"/>
  <c r="D318" i="26"/>
  <c r="D319" i="26"/>
  <c r="D320" i="26"/>
  <c r="D321" i="26"/>
  <c r="D322" i="26"/>
  <c r="D323" i="26"/>
  <c r="D324" i="26"/>
  <c r="D325" i="26"/>
  <c r="D326" i="26"/>
  <c r="D327" i="26"/>
  <c r="D328" i="26"/>
  <c r="D329" i="26"/>
  <c r="D330" i="26"/>
  <c r="D331" i="26"/>
  <c r="D332" i="26"/>
  <c r="D333" i="26"/>
  <c r="D334" i="26"/>
  <c r="D335" i="26"/>
  <c r="D336" i="26"/>
  <c r="D337" i="26"/>
  <c r="D338" i="26"/>
  <c r="D339" i="26"/>
  <c r="D340" i="26"/>
  <c r="D341" i="26"/>
  <c r="D342" i="26"/>
  <c r="D343" i="26"/>
  <c r="D344" i="26"/>
  <c r="D345" i="26"/>
  <c r="D346" i="26"/>
  <c r="D347" i="26"/>
  <c r="D348" i="26"/>
  <c r="D349" i="26"/>
  <c r="D350" i="26"/>
  <c r="D351" i="26"/>
  <c r="D352" i="26"/>
  <c r="D353" i="26"/>
  <c r="D354" i="26"/>
  <c r="D355" i="26"/>
  <c r="D356" i="26"/>
  <c r="D357" i="26"/>
  <c r="D358" i="26"/>
  <c r="D359" i="26"/>
  <c r="D360" i="26"/>
  <c r="D361" i="26"/>
  <c r="D362" i="26"/>
  <c r="D363" i="26"/>
  <c r="D364" i="26"/>
  <c r="D365" i="26"/>
  <c r="D366" i="26"/>
  <c r="D367" i="26"/>
  <c r="D368" i="26"/>
  <c r="D369" i="26"/>
  <c r="D370" i="26"/>
  <c r="D371" i="26"/>
  <c r="D372" i="26"/>
  <c r="D373" i="26"/>
  <c r="D374" i="26"/>
  <c r="D375" i="26"/>
  <c r="D376" i="26"/>
  <c r="D377" i="26"/>
  <c r="D378" i="26"/>
  <c r="D379" i="26"/>
  <c r="D380" i="26"/>
  <c r="D381" i="26"/>
  <c r="D382" i="26"/>
  <c r="D383" i="26"/>
  <c r="D384" i="26"/>
  <c r="D385" i="26"/>
  <c r="D386" i="26"/>
  <c r="D387" i="26"/>
  <c r="D388" i="26"/>
  <c r="D389" i="26"/>
  <c r="D390" i="26"/>
  <c r="D391" i="26"/>
  <c r="D392" i="26"/>
  <c r="D393" i="26"/>
  <c r="D394" i="26"/>
  <c r="D395" i="26"/>
  <c r="D396" i="26"/>
  <c r="D397" i="26"/>
  <c r="D398" i="26"/>
  <c r="D399" i="26"/>
  <c r="D400" i="26"/>
  <c r="D401" i="26"/>
  <c r="D402" i="26"/>
  <c r="D403" i="26"/>
  <c r="D404" i="26"/>
  <c r="D405" i="26"/>
  <c r="D406" i="26"/>
  <c r="D407" i="26"/>
  <c r="D408" i="26"/>
  <c r="D409" i="26"/>
  <c r="D410" i="26"/>
  <c r="D411" i="26"/>
  <c r="D412" i="26"/>
  <c r="D413" i="26"/>
  <c r="D414" i="26"/>
  <c r="D415" i="26"/>
  <c r="D416" i="26"/>
  <c r="D417" i="26"/>
  <c r="D418" i="26"/>
  <c r="D419" i="26"/>
  <c r="D420" i="26"/>
  <c r="D421" i="26"/>
  <c r="D422" i="26"/>
  <c r="D423" i="26"/>
  <c r="D424" i="26"/>
  <c r="D425" i="26"/>
  <c r="D426" i="26"/>
  <c r="D427" i="26"/>
  <c r="D428" i="26"/>
  <c r="D429" i="26"/>
  <c r="D430" i="26"/>
  <c r="D431" i="26"/>
  <c r="D432" i="26"/>
  <c r="D433" i="26"/>
  <c r="D434" i="26"/>
  <c r="D435" i="26"/>
  <c r="D436" i="26"/>
  <c r="D437" i="26"/>
  <c r="D438" i="26"/>
  <c r="D439" i="26"/>
  <c r="D440" i="26"/>
  <c r="D441" i="26"/>
  <c r="D442" i="26"/>
  <c r="D443" i="26"/>
  <c r="D444" i="26"/>
  <c r="D445" i="26"/>
  <c r="D446" i="26"/>
  <c r="D447" i="26"/>
  <c r="D448" i="26"/>
  <c r="D449" i="26"/>
  <c r="D450" i="26"/>
  <c r="D451" i="26"/>
  <c r="D452" i="26"/>
  <c r="D453" i="26"/>
  <c r="D454" i="26"/>
  <c r="D455" i="26"/>
  <c r="D456" i="26"/>
  <c r="D457" i="26"/>
  <c r="D458" i="26"/>
  <c r="D459" i="26"/>
  <c r="D460" i="26"/>
  <c r="D461" i="26"/>
  <c r="D462" i="26"/>
  <c r="D463" i="26"/>
  <c r="D464" i="26"/>
  <c r="D465" i="26"/>
  <c r="D466" i="26"/>
  <c r="D467" i="26"/>
  <c r="D468" i="26"/>
  <c r="D469" i="26"/>
  <c r="D470" i="26"/>
  <c r="D471" i="26"/>
  <c r="D472" i="26"/>
  <c r="D473" i="26"/>
  <c r="D474" i="26"/>
  <c r="D475" i="26"/>
  <c r="D476" i="26"/>
  <c r="D477" i="26"/>
  <c r="D478" i="26"/>
  <c r="D479" i="26"/>
  <c r="D480" i="26"/>
  <c r="D481" i="26"/>
  <c r="D482" i="26"/>
  <c r="D483" i="26"/>
  <c r="D484" i="26"/>
  <c r="D485" i="26"/>
  <c r="D486" i="26"/>
  <c r="D487" i="26"/>
  <c r="D488" i="26"/>
  <c r="D489" i="26"/>
  <c r="D490" i="26"/>
  <c r="D491" i="26"/>
  <c r="D492" i="26"/>
  <c r="D493" i="26"/>
  <c r="D494" i="26"/>
  <c r="D495" i="26"/>
  <c r="D496" i="26"/>
  <c r="D497" i="26"/>
  <c r="D498" i="26"/>
  <c r="D499" i="26"/>
  <c r="D500" i="26"/>
  <c r="D501" i="26"/>
  <c r="D502" i="26"/>
  <c r="D503" i="26"/>
  <c r="D504" i="26"/>
  <c r="D505" i="26"/>
  <c r="D506" i="26"/>
  <c r="D507" i="26"/>
  <c r="D508" i="26"/>
  <c r="D509" i="26"/>
  <c r="D510" i="26"/>
  <c r="D511" i="26"/>
  <c r="D512" i="26"/>
  <c r="D513" i="26"/>
  <c r="D514" i="26"/>
  <c r="D515" i="26"/>
  <c r="D516" i="26"/>
  <c r="D517" i="26"/>
  <c r="D518" i="26"/>
  <c r="D519" i="26"/>
  <c r="D520" i="26"/>
  <c r="D521" i="26"/>
  <c r="D522" i="26"/>
  <c r="D523" i="26"/>
  <c r="D524" i="26"/>
  <c r="D525" i="26"/>
  <c r="D526" i="26"/>
  <c r="D527" i="26"/>
  <c r="D528" i="26"/>
  <c r="D529" i="26"/>
  <c r="D530" i="26"/>
  <c r="D531" i="26"/>
  <c r="D532" i="26"/>
  <c r="D533" i="26"/>
  <c r="D534" i="26"/>
  <c r="D535" i="26"/>
  <c r="D536" i="26"/>
  <c r="D537" i="26"/>
  <c r="D538" i="26"/>
  <c r="D539" i="26"/>
  <c r="D540" i="26"/>
  <c r="D541" i="26"/>
  <c r="D542" i="26"/>
  <c r="D543" i="26"/>
  <c r="D544" i="26"/>
  <c r="D545" i="26"/>
  <c r="D546" i="26"/>
  <c r="D547" i="26"/>
  <c r="D548" i="26"/>
  <c r="D549" i="26"/>
  <c r="D550" i="26"/>
  <c r="D551" i="26"/>
  <c r="D552" i="26"/>
  <c r="D553" i="26"/>
  <c r="D554" i="26"/>
  <c r="D555" i="26"/>
  <c r="D556" i="26"/>
  <c r="D557" i="26"/>
  <c r="D558" i="26"/>
  <c r="D559" i="26"/>
  <c r="D560" i="26"/>
  <c r="D561" i="26"/>
  <c r="D562" i="26"/>
  <c r="D563" i="26"/>
  <c r="D564" i="26"/>
  <c r="D565" i="26"/>
  <c r="D566" i="26"/>
  <c r="D567" i="26"/>
  <c r="D568" i="26"/>
  <c r="D569" i="26"/>
  <c r="D570" i="26"/>
  <c r="D571" i="26"/>
  <c r="D572" i="26"/>
  <c r="D573" i="26"/>
  <c r="D574" i="26"/>
  <c r="D575" i="26"/>
  <c r="D576" i="26"/>
  <c r="D577" i="26"/>
  <c r="D578" i="26"/>
  <c r="D579" i="26"/>
  <c r="D580" i="26"/>
  <c r="D581" i="26"/>
  <c r="D582" i="26"/>
  <c r="D583" i="26"/>
  <c r="D584" i="26"/>
  <c r="D585" i="26"/>
  <c r="D586" i="26"/>
  <c r="D587" i="26"/>
  <c r="D588" i="26"/>
  <c r="D589" i="26"/>
  <c r="D590" i="26"/>
  <c r="D591" i="26"/>
  <c r="D592" i="26"/>
  <c r="D593" i="26"/>
  <c r="D594" i="26"/>
  <c r="D595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250" i="26"/>
  <c r="C251" i="26"/>
  <c r="C252" i="26"/>
  <c r="C253" i="26"/>
  <c r="C254" i="26"/>
  <c r="C255" i="26"/>
  <c r="C256" i="26"/>
  <c r="C257" i="26"/>
  <c r="C258" i="26"/>
  <c r="C259" i="26"/>
  <c r="C260" i="26"/>
  <c r="C261" i="26"/>
  <c r="C262" i="26"/>
  <c r="C263" i="26"/>
  <c r="C264" i="26"/>
  <c r="C265" i="26"/>
  <c r="C266" i="26"/>
  <c r="C267" i="26"/>
  <c r="C268" i="26"/>
  <c r="C269" i="26"/>
  <c r="C270" i="26"/>
  <c r="C271" i="26"/>
  <c r="C272" i="26"/>
  <c r="C273" i="26"/>
  <c r="C274" i="26"/>
  <c r="C275" i="26"/>
  <c r="C276" i="26"/>
  <c r="C277" i="26"/>
  <c r="C278" i="26"/>
  <c r="C279" i="26"/>
  <c r="C280" i="26"/>
  <c r="C281" i="26"/>
  <c r="C282" i="26"/>
  <c r="C283" i="26"/>
  <c r="C284" i="26"/>
  <c r="C285" i="26"/>
  <c r="C286" i="26"/>
  <c r="C287" i="26"/>
  <c r="C288" i="26"/>
  <c r="C289" i="26"/>
  <c r="C290" i="26"/>
  <c r="C291" i="26"/>
  <c r="C292" i="26"/>
  <c r="C293" i="26"/>
  <c r="C294" i="26"/>
  <c r="C295" i="26"/>
  <c r="C296" i="26"/>
  <c r="C297" i="26"/>
  <c r="C298" i="26"/>
  <c r="C299" i="26"/>
  <c r="C300" i="26"/>
  <c r="C301" i="26"/>
  <c r="C302" i="26"/>
  <c r="C303" i="26"/>
  <c r="C304" i="26"/>
  <c r="C305" i="26"/>
  <c r="C306" i="26"/>
  <c r="C307" i="26"/>
  <c r="C308" i="26"/>
  <c r="C309" i="26"/>
  <c r="C310" i="26"/>
  <c r="C311" i="26"/>
  <c r="C312" i="26"/>
  <c r="C313" i="26"/>
  <c r="C314" i="26"/>
  <c r="C315" i="26"/>
  <c r="C316" i="26"/>
  <c r="C317" i="26"/>
  <c r="C318" i="26"/>
  <c r="C319" i="26"/>
  <c r="C320" i="26"/>
  <c r="C321" i="26"/>
  <c r="C322" i="26"/>
  <c r="C323" i="26"/>
  <c r="C324" i="26"/>
  <c r="C325" i="26"/>
  <c r="C326" i="26"/>
  <c r="C327" i="26"/>
  <c r="C328" i="26"/>
  <c r="C329" i="26"/>
  <c r="C330" i="26"/>
  <c r="C331" i="26"/>
  <c r="C332" i="26"/>
  <c r="C333" i="26"/>
  <c r="C334" i="26"/>
  <c r="C335" i="26"/>
  <c r="C336" i="26"/>
  <c r="C337" i="26"/>
  <c r="C338" i="26"/>
  <c r="C339" i="26"/>
  <c r="C340" i="26"/>
  <c r="C341" i="26"/>
  <c r="C342" i="26"/>
  <c r="C343" i="26"/>
  <c r="C344" i="26"/>
  <c r="C345" i="26"/>
  <c r="C346" i="26"/>
  <c r="C347" i="26"/>
  <c r="C348" i="26"/>
  <c r="C349" i="26"/>
  <c r="C350" i="26"/>
  <c r="C351" i="26"/>
  <c r="C352" i="26"/>
  <c r="C353" i="26"/>
  <c r="C354" i="26"/>
  <c r="C355" i="26"/>
  <c r="C356" i="26"/>
  <c r="C357" i="26"/>
  <c r="C358" i="26"/>
  <c r="C359" i="26"/>
  <c r="C360" i="26"/>
  <c r="C361" i="26"/>
  <c r="C362" i="26"/>
  <c r="C363" i="26"/>
  <c r="C364" i="26"/>
  <c r="C365" i="26"/>
  <c r="C366" i="26"/>
  <c r="C367" i="26"/>
  <c r="C368" i="26"/>
  <c r="C369" i="26"/>
  <c r="C370" i="26"/>
  <c r="C371" i="26"/>
  <c r="C372" i="26"/>
  <c r="C373" i="26"/>
  <c r="C374" i="26"/>
  <c r="C375" i="26"/>
  <c r="C376" i="26"/>
  <c r="C377" i="26"/>
  <c r="C378" i="26"/>
  <c r="C379" i="26"/>
  <c r="C380" i="26"/>
  <c r="C381" i="26"/>
  <c r="C382" i="26"/>
  <c r="C383" i="26"/>
  <c r="C384" i="26"/>
  <c r="C385" i="26"/>
  <c r="C386" i="26"/>
  <c r="C387" i="26"/>
  <c r="C388" i="26"/>
  <c r="C389" i="26"/>
  <c r="C390" i="26"/>
  <c r="C391" i="26"/>
  <c r="C392" i="26"/>
  <c r="C393" i="26"/>
  <c r="C394" i="26"/>
  <c r="C395" i="26"/>
  <c r="C396" i="26"/>
  <c r="C397" i="26"/>
  <c r="C398" i="26"/>
  <c r="C399" i="26"/>
  <c r="C400" i="26"/>
  <c r="C401" i="26"/>
  <c r="C402" i="26"/>
  <c r="C403" i="26"/>
  <c r="C404" i="26"/>
  <c r="C405" i="26"/>
  <c r="C406" i="26"/>
  <c r="C407" i="26"/>
  <c r="C408" i="26"/>
  <c r="C409" i="26"/>
  <c r="C410" i="26"/>
  <c r="C411" i="26"/>
  <c r="C412" i="26"/>
  <c r="C413" i="26"/>
  <c r="C414" i="26"/>
  <c r="C415" i="26"/>
  <c r="C416" i="26"/>
  <c r="C417" i="26"/>
  <c r="C418" i="26"/>
  <c r="C419" i="26"/>
  <c r="C420" i="26"/>
  <c r="C421" i="26"/>
  <c r="C422" i="26"/>
  <c r="C423" i="26"/>
  <c r="C424" i="26"/>
  <c r="C425" i="26"/>
  <c r="C426" i="26"/>
  <c r="C427" i="26"/>
  <c r="C428" i="26"/>
  <c r="C429" i="26"/>
  <c r="C430" i="26"/>
  <c r="C431" i="26"/>
  <c r="C432" i="26"/>
  <c r="C433" i="26"/>
  <c r="C434" i="26"/>
  <c r="C435" i="26"/>
  <c r="C436" i="26"/>
  <c r="C437" i="26"/>
  <c r="C438" i="26"/>
  <c r="C439" i="26"/>
  <c r="C440" i="26"/>
  <c r="C441" i="26"/>
  <c r="C442" i="26"/>
  <c r="C443" i="26"/>
  <c r="C444" i="26"/>
  <c r="C445" i="26"/>
  <c r="C446" i="26"/>
  <c r="C447" i="26"/>
  <c r="C448" i="26"/>
  <c r="C449" i="26"/>
  <c r="C450" i="26"/>
  <c r="C451" i="26"/>
  <c r="C452" i="26"/>
  <c r="C453" i="26"/>
  <c r="C454" i="26"/>
  <c r="C455" i="26"/>
  <c r="C456" i="26"/>
  <c r="C457" i="26"/>
  <c r="C458" i="26"/>
  <c r="C459" i="26"/>
  <c r="C460" i="26"/>
  <c r="C461" i="26"/>
  <c r="C462" i="26"/>
  <c r="C463" i="26"/>
  <c r="C464" i="26"/>
  <c r="C465" i="26"/>
  <c r="C466" i="26"/>
  <c r="C467" i="26"/>
  <c r="C468" i="26"/>
  <c r="C469" i="26"/>
  <c r="C470" i="26"/>
  <c r="C471" i="26"/>
  <c r="C472" i="26"/>
  <c r="C473" i="26"/>
  <c r="C474" i="26"/>
  <c r="C475" i="26"/>
  <c r="C476" i="26"/>
  <c r="C477" i="26"/>
  <c r="C478" i="26"/>
  <c r="C479" i="26"/>
  <c r="C480" i="26"/>
  <c r="C481" i="26"/>
  <c r="C482" i="26"/>
  <c r="C483" i="26"/>
  <c r="C484" i="26"/>
  <c r="C485" i="26"/>
  <c r="C486" i="26"/>
  <c r="C487" i="26"/>
  <c r="C488" i="26"/>
  <c r="C489" i="26"/>
  <c r="C490" i="26"/>
  <c r="C491" i="26"/>
  <c r="C492" i="26"/>
  <c r="C493" i="26"/>
  <c r="C494" i="26"/>
  <c r="C495" i="26"/>
  <c r="C496" i="26"/>
  <c r="C497" i="26"/>
  <c r="C498" i="26"/>
  <c r="C499" i="26"/>
  <c r="C500" i="26"/>
  <c r="C501" i="26"/>
  <c r="C502" i="26"/>
  <c r="C503" i="26"/>
  <c r="C504" i="26"/>
  <c r="C505" i="26"/>
  <c r="C506" i="26"/>
  <c r="C507" i="26"/>
  <c r="C508" i="26"/>
  <c r="C509" i="26"/>
  <c r="C510" i="26"/>
  <c r="C511" i="26"/>
  <c r="C512" i="26"/>
  <c r="C513" i="26"/>
  <c r="C514" i="26"/>
  <c r="C515" i="26"/>
  <c r="C516" i="26"/>
  <c r="C517" i="26"/>
  <c r="C518" i="26"/>
  <c r="C519" i="26"/>
  <c r="C520" i="26"/>
  <c r="C521" i="26"/>
  <c r="C522" i="26"/>
  <c r="C523" i="26"/>
  <c r="C524" i="26"/>
  <c r="C525" i="26"/>
  <c r="C526" i="26"/>
  <c r="C527" i="26"/>
  <c r="C528" i="26"/>
  <c r="C529" i="26"/>
  <c r="C530" i="26"/>
  <c r="C531" i="26"/>
  <c r="C532" i="26"/>
  <c r="C533" i="26"/>
  <c r="C534" i="26"/>
  <c r="C535" i="26"/>
  <c r="C536" i="26"/>
  <c r="C537" i="26"/>
  <c r="C538" i="26"/>
  <c r="C539" i="26"/>
  <c r="C540" i="26"/>
  <c r="C541" i="26"/>
  <c r="C542" i="26"/>
  <c r="C543" i="26"/>
  <c r="C544" i="26"/>
  <c r="C545" i="26"/>
  <c r="C546" i="26"/>
  <c r="C547" i="26"/>
  <c r="C548" i="26"/>
  <c r="C549" i="26"/>
  <c r="C550" i="26"/>
  <c r="C551" i="26"/>
  <c r="C552" i="26"/>
  <c r="C553" i="26"/>
  <c r="C554" i="26"/>
  <c r="C555" i="26"/>
  <c r="C556" i="26"/>
  <c r="C557" i="26"/>
  <c r="C558" i="26"/>
  <c r="C559" i="26"/>
  <c r="C560" i="26"/>
  <c r="C561" i="26"/>
  <c r="C562" i="26"/>
  <c r="C563" i="26"/>
  <c r="C564" i="26"/>
  <c r="C565" i="26"/>
  <c r="C566" i="26"/>
  <c r="C567" i="26"/>
  <c r="C568" i="26"/>
  <c r="C569" i="26"/>
  <c r="C570" i="26"/>
  <c r="C571" i="26"/>
  <c r="C572" i="26"/>
  <c r="C573" i="26"/>
  <c r="C574" i="26"/>
  <c r="C575" i="26"/>
  <c r="C576" i="26"/>
  <c r="C577" i="26"/>
  <c r="C578" i="26"/>
  <c r="C579" i="26"/>
  <c r="C580" i="26"/>
  <c r="C581" i="26"/>
  <c r="C582" i="26"/>
  <c r="C583" i="26"/>
  <c r="C584" i="26"/>
  <c r="C585" i="26"/>
  <c r="C586" i="26"/>
  <c r="C587" i="26"/>
  <c r="C588" i="26"/>
  <c r="C589" i="26"/>
  <c r="C590" i="26"/>
  <c r="C591" i="26"/>
  <c r="C592" i="26"/>
  <c r="C593" i="26"/>
  <c r="C594" i="26"/>
  <c r="C595" i="26"/>
  <c r="F2" i="26"/>
  <c r="E2" i="26"/>
  <c r="D2" i="26"/>
  <c r="C2" i="26"/>
  <c r="F24" i="25"/>
  <c r="F88" i="25"/>
  <c r="F152" i="25"/>
  <c r="F216" i="25"/>
  <c r="F280" i="25"/>
  <c r="F342" i="25"/>
  <c r="F358" i="25"/>
  <c r="F374" i="25"/>
  <c r="F390" i="25"/>
  <c r="F406" i="25"/>
  <c r="F422" i="25"/>
  <c r="F438" i="25"/>
  <c r="F454" i="25"/>
  <c r="F470" i="25"/>
  <c r="F486" i="25"/>
  <c r="F502" i="25"/>
  <c r="F518" i="25"/>
  <c r="F534" i="25"/>
  <c r="F550" i="25"/>
  <c r="F566" i="25"/>
  <c r="F572" i="25"/>
  <c r="F573" i="25"/>
  <c r="F574" i="25"/>
  <c r="F575" i="25"/>
  <c r="F576" i="25"/>
  <c r="F577" i="25"/>
  <c r="F578" i="25"/>
  <c r="F579" i="25"/>
  <c r="F580" i="25"/>
  <c r="F581" i="25"/>
  <c r="E3" i="25"/>
  <c r="F3" i="25" s="1"/>
  <c r="E4" i="25"/>
  <c r="F4" i="25" s="1"/>
  <c r="E5" i="25"/>
  <c r="F5" i="25" s="1"/>
  <c r="E6" i="25"/>
  <c r="F6" i="25" s="1"/>
  <c r="E7" i="25"/>
  <c r="F7" i="25" s="1"/>
  <c r="E8" i="25"/>
  <c r="F8" i="25" s="1"/>
  <c r="E9" i="25"/>
  <c r="F9" i="25" s="1"/>
  <c r="E10" i="25"/>
  <c r="F10" i="25" s="1"/>
  <c r="E11" i="25"/>
  <c r="F11" i="25" s="1"/>
  <c r="E12" i="25"/>
  <c r="F12" i="25" s="1"/>
  <c r="E13" i="25"/>
  <c r="F13" i="25" s="1"/>
  <c r="E14" i="25"/>
  <c r="F14" i="25" s="1"/>
  <c r="E15" i="25"/>
  <c r="F15" i="25" s="1"/>
  <c r="E16" i="25"/>
  <c r="F16" i="25" s="1"/>
  <c r="E17" i="25"/>
  <c r="F17" i="25" s="1"/>
  <c r="E18" i="25"/>
  <c r="F18" i="25" s="1"/>
  <c r="E19" i="25"/>
  <c r="F19" i="25" s="1"/>
  <c r="E20" i="25"/>
  <c r="F20" i="25" s="1"/>
  <c r="E21" i="25"/>
  <c r="F21" i="25" s="1"/>
  <c r="E22" i="25"/>
  <c r="F22" i="25" s="1"/>
  <c r="E23" i="25"/>
  <c r="F23" i="25" s="1"/>
  <c r="E24" i="25"/>
  <c r="E25" i="25"/>
  <c r="F25" i="25" s="1"/>
  <c r="E26" i="25"/>
  <c r="F26" i="25" s="1"/>
  <c r="E27" i="25"/>
  <c r="F27" i="25" s="1"/>
  <c r="E28" i="25"/>
  <c r="F28" i="25" s="1"/>
  <c r="E29" i="25"/>
  <c r="F29" i="25" s="1"/>
  <c r="E30" i="25"/>
  <c r="F30" i="25" s="1"/>
  <c r="E31" i="25"/>
  <c r="F31" i="25" s="1"/>
  <c r="E32" i="25"/>
  <c r="F32" i="25" s="1"/>
  <c r="E33" i="25"/>
  <c r="F33" i="25" s="1"/>
  <c r="E34" i="25"/>
  <c r="F34" i="25" s="1"/>
  <c r="E35" i="25"/>
  <c r="F35" i="25" s="1"/>
  <c r="E36" i="25"/>
  <c r="F36" i="25" s="1"/>
  <c r="E37" i="25"/>
  <c r="F37" i="25" s="1"/>
  <c r="E38" i="25"/>
  <c r="F38" i="25" s="1"/>
  <c r="E39" i="25"/>
  <c r="F39" i="25" s="1"/>
  <c r="E40" i="25"/>
  <c r="F40" i="25" s="1"/>
  <c r="E41" i="25"/>
  <c r="F41" i="25" s="1"/>
  <c r="E42" i="25"/>
  <c r="F42" i="25" s="1"/>
  <c r="E43" i="25"/>
  <c r="F43" i="25" s="1"/>
  <c r="E44" i="25"/>
  <c r="F44" i="25" s="1"/>
  <c r="E45" i="25"/>
  <c r="F45" i="25" s="1"/>
  <c r="E46" i="25"/>
  <c r="F46" i="25" s="1"/>
  <c r="E47" i="25"/>
  <c r="F47" i="25" s="1"/>
  <c r="E48" i="25"/>
  <c r="F48" i="25" s="1"/>
  <c r="E49" i="25"/>
  <c r="F49" i="25" s="1"/>
  <c r="E50" i="25"/>
  <c r="F50" i="25" s="1"/>
  <c r="E51" i="25"/>
  <c r="F51" i="25" s="1"/>
  <c r="E52" i="25"/>
  <c r="F52" i="25" s="1"/>
  <c r="E53" i="25"/>
  <c r="F53" i="25" s="1"/>
  <c r="E54" i="25"/>
  <c r="F54" i="25" s="1"/>
  <c r="E55" i="25"/>
  <c r="F55" i="25" s="1"/>
  <c r="E56" i="25"/>
  <c r="F56" i="25" s="1"/>
  <c r="E57" i="25"/>
  <c r="F57" i="25" s="1"/>
  <c r="E58" i="25"/>
  <c r="F58" i="25" s="1"/>
  <c r="E59" i="25"/>
  <c r="F59" i="25" s="1"/>
  <c r="E60" i="25"/>
  <c r="F60" i="25" s="1"/>
  <c r="E61" i="25"/>
  <c r="F61" i="25" s="1"/>
  <c r="E62" i="25"/>
  <c r="F62" i="25" s="1"/>
  <c r="E63" i="25"/>
  <c r="F63" i="25" s="1"/>
  <c r="E64" i="25"/>
  <c r="F64" i="25" s="1"/>
  <c r="E65" i="25"/>
  <c r="F65" i="25" s="1"/>
  <c r="E66" i="25"/>
  <c r="F66" i="25" s="1"/>
  <c r="E67" i="25"/>
  <c r="F67" i="25" s="1"/>
  <c r="E68" i="25"/>
  <c r="F68" i="25" s="1"/>
  <c r="E69" i="25"/>
  <c r="F69" i="25" s="1"/>
  <c r="E70" i="25"/>
  <c r="F70" i="25" s="1"/>
  <c r="E71" i="25"/>
  <c r="F71" i="25" s="1"/>
  <c r="E72" i="25"/>
  <c r="F72" i="25" s="1"/>
  <c r="E73" i="25"/>
  <c r="F73" i="25" s="1"/>
  <c r="E74" i="25"/>
  <c r="F74" i="25" s="1"/>
  <c r="E75" i="25"/>
  <c r="F75" i="25" s="1"/>
  <c r="E76" i="25"/>
  <c r="F76" i="25" s="1"/>
  <c r="E77" i="25"/>
  <c r="F77" i="25" s="1"/>
  <c r="E78" i="25"/>
  <c r="F78" i="25" s="1"/>
  <c r="E79" i="25"/>
  <c r="F79" i="25" s="1"/>
  <c r="E80" i="25"/>
  <c r="F80" i="25" s="1"/>
  <c r="E81" i="25"/>
  <c r="F81" i="25" s="1"/>
  <c r="E82" i="25"/>
  <c r="F82" i="25" s="1"/>
  <c r="E83" i="25"/>
  <c r="F83" i="25" s="1"/>
  <c r="E84" i="25"/>
  <c r="F84" i="25" s="1"/>
  <c r="E85" i="25"/>
  <c r="F85" i="25" s="1"/>
  <c r="E86" i="25"/>
  <c r="F86" i="25" s="1"/>
  <c r="E87" i="25"/>
  <c r="F87" i="25" s="1"/>
  <c r="E88" i="25"/>
  <c r="E89" i="25"/>
  <c r="F89" i="25" s="1"/>
  <c r="E90" i="25"/>
  <c r="F90" i="25" s="1"/>
  <c r="E91" i="25"/>
  <c r="F91" i="25" s="1"/>
  <c r="E92" i="25"/>
  <c r="F92" i="25" s="1"/>
  <c r="E93" i="25"/>
  <c r="F93" i="25" s="1"/>
  <c r="E94" i="25"/>
  <c r="F94" i="25" s="1"/>
  <c r="E95" i="25"/>
  <c r="F95" i="25" s="1"/>
  <c r="E96" i="25"/>
  <c r="F96" i="25" s="1"/>
  <c r="E97" i="25"/>
  <c r="F97" i="25" s="1"/>
  <c r="E98" i="25"/>
  <c r="F98" i="25" s="1"/>
  <c r="E99" i="25"/>
  <c r="F99" i="25" s="1"/>
  <c r="E100" i="25"/>
  <c r="F100" i="25" s="1"/>
  <c r="E101" i="25"/>
  <c r="F101" i="25" s="1"/>
  <c r="E102" i="25"/>
  <c r="F102" i="25" s="1"/>
  <c r="E103" i="25"/>
  <c r="F103" i="25" s="1"/>
  <c r="E104" i="25"/>
  <c r="F104" i="25" s="1"/>
  <c r="E105" i="25"/>
  <c r="F105" i="25" s="1"/>
  <c r="E106" i="25"/>
  <c r="F106" i="25" s="1"/>
  <c r="E107" i="25"/>
  <c r="F107" i="25" s="1"/>
  <c r="E108" i="25"/>
  <c r="F108" i="25" s="1"/>
  <c r="E109" i="25"/>
  <c r="F109" i="25" s="1"/>
  <c r="E110" i="25"/>
  <c r="F110" i="25" s="1"/>
  <c r="E111" i="25"/>
  <c r="F111" i="25" s="1"/>
  <c r="E112" i="25"/>
  <c r="F112" i="25" s="1"/>
  <c r="E113" i="25"/>
  <c r="F113" i="25" s="1"/>
  <c r="E114" i="25"/>
  <c r="F114" i="25" s="1"/>
  <c r="E115" i="25"/>
  <c r="F115" i="25" s="1"/>
  <c r="E116" i="25"/>
  <c r="F116" i="25" s="1"/>
  <c r="E117" i="25"/>
  <c r="F117" i="25" s="1"/>
  <c r="E118" i="25"/>
  <c r="F118" i="25" s="1"/>
  <c r="E119" i="25"/>
  <c r="F119" i="25" s="1"/>
  <c r="E120" i="25"/>
  <c r="F120" i="25" s="1"/>
  <c r="E121" i="25"/>
  <c r="F121" i="25" s="1"/>
  <c r="E122" i="25"/>
  <c r="F122" i="25" s="1"/>
  <c r="E123" i="25"/>
  <c r="F123" i="25" s="1"/>
  <c r="E124" i="25"/>
  <c r="F124" i="25" s="1"/>
  <c r="E125" i="25"/>
  <c r="F125" i="25" s="1"/>
  <c r="E126" i="25"/>
  <c r="F126" i="25" s="1"/>
  <c r="E127" i="25"/>
  <c r="F127" i="25" s="1"/>
  <c r="E128" i="25"/>
  <c r="F128" i="25" s="1"/>
  <c r="E129" i="25"/>
  <c r="F129" i="25" s="1"/>
  <c r="E130" i="25"/>
  <c r="F130" i="25" s="1"/>
  <c r="E131" i="25"/>
  <c r="F131" i="25" s="1"/>
  <c r="E132" i="25"/>
  <c r="F132" i="25" s="1"/>
  <c r="E133" i="25"/>
  <c r="F133" i="25" s="1"/>
  <c r="E134" i="25"/>
  <c r="F134" i="25" s="1"/>
  <c r="E135" i="25"/>
  <c r="F135" i="25" s="1"/>
  <c r="E136" i="25"/>
  <c r="F136" i="25" s="1"/>
  <c r="E137" i="25"/>
  <c r="F137" i="25" s="1"/>
  <c r="E138" i="25"/>
  <c r="F138" i="25" s="1"/>
  <c r="E139" i="25"/>
  <c r="F139" i="25" s="1"/>
  <c r="E140" i="25"/>
  <c r="F140" i="25" s="1"/>
  <c r="E141" i="25"/>
  <c r="F141" i="25" s="1"/>
  <c r="E142" i="25"/>
  <c r="F142" i="25" s="1"/>
  <c r="E143" i="25"/>
  <c r="F143" i="25" s="1"/>
  <c r="E144" i="25"/>
  <c r="F144" i="25" s="1"/>
  <c r="E145" i="25"/>
  <c r="F145" i="25" s="1"/>
  <c r="E146" i="25"/>
  <c r="F146" i="25" s="1"/>
  <c r="E147" i="25"/>
  <c r="F147" i="25" s="1"/>
  <c r="E148" i="25"/>
  <c r="F148" i="25" s="1"/>
  <c r="E149" i="25"/>
  <c r="F149" i="25" s="1"/>
  <c r="E150" i="25"/>
  <c r="F150" i="25" s="1"/>
  <c r="E151" i="25"/>
  <c r="F151" i="25" s="1"/>
  <c r="E152" i="25"/>
  <c r="E153" i="25"/>
  <c r="F153" i="25" s="1"/>
  <c r="E154" i="25"/>
  <c r="F154" i="25" s="1"/>
  <c r="E155" i="25"/>
  <c r="F155" i="25" s="1"/>
  <c r="E156" i="25"/>
  <c r="F156" i="25" s="1"/>
  <c r="E157" i="25"/>
  <c r="F157" i="25" s="1"/>
  <c r="E158" i="25"/>
  <c r="F158" i="25" s="1"/>
  <c r="E159" i="25"/>
  <c r="F159" i="25" s="1"/>
  <c r="E160" i="25"/>
  <c r="F160" i="25" s="1"/>
  <c r="E161" i="25"/>
  <c r="F161" i="25" s="1"/>
  <c r="E162" i="25"/>
  <c r="F162" i="25" s="1"/>
  <c r="E163" i="25"/>
  <c r="F163" i="25" s="1"/>
  <c r="E164" i="25"/>
  <c r="F164" i="25" s="1"/>
  <c r="E165" i="25"/>
  <c r="F165" i="25" s="1"/>
  <c r="E166" i="25"/>
  <c r="F166" i="25" s="1"/>
  <c r="E167" i="25"/>
  <c r="F167" i="25" s="1"/>
  <c r="E168" i="25"/>
  <c r="F168" i="25" s="1"/>
  <c r="E169" i="25"/>
  <c r="F169" i="25" s="1"/>
  <c r="E170" i="25"/>
  <c r="F170" i="25" s="1"/>
  <c r="E171" i="25"/>
  <c r="F171" i="25" s="1"/>
  <c r="E172" i="25"/>
  <c r="F172" i="25" s="1"/>
  <c r="E173" i="25"/>
  <c r="F173" i="25" s="1"/>
  <c r="E174" i="25"/>
  <c r="F174" i="25" s="1"/>
  <c r="E175" i="25"/>
  <c r="F175" i="25" s="1"/>
  <c r="E176" i="25"/>
  <c r="F176" i="25" s="1"/>
  <c r="E177" i="25"/>
  <c r="F177" i="25" s="1"/>
  <c r="E178" i="25"/>
  <c r="F178" i="25" s="1"/>
  <c r="E179" i="25"/>
  <c r="F179" i="25" s="1"/>
  <c r="E180" i="25"/>
  <c r="F180" i="25" s="1"/>
  <c r="E181" i="25"/>
  <c r="F181" i="25" s="1"/>
  <c r="E182" i="25"/>
  <c r="F182" i="25" s="1"/>
  <c r="E183" i="25"/>
  <c r="F183" i="25" s="1"/>
  <c r="E184" i="25"/>
  <c r="F184" i="25" s="1"/>
  <c r="E185" i="25"/>
  <c r="F185" i="25" s="1"/>
  <c r="E186" i="25"/>
  <c r="F186" i="25" s="1"/>
  <c r="E187" i="25"/>
  <c r="F187" i="25" s="1"/>
  <c r="E188" i="25"/>
  <c r="F188" i="25" s="1"/>
  <c r="E189" i="25"/>
  <c r="F189" i="25" s="1"/>
  <c r="E190" i="25"/>
  <c r="F190" i="25" s="1"/>
  <c r="E191" i="25"/>
  <c r="F191" i="25" s="1"/>
  <c r="E192" i="25"/>
  <c r="F192" i="25" s="1"/>
  <c r="E193" i="25"/>
  <c r="F193" i="25" s="1"/>
  <c r="E194" i="25"/>
  <c r="F194" i="25" s="1"/>
  <c r="E195" i="25"/>
  <c r="F195" i="25" s="1"/>
  <c r="E196" i="25"/>
  <c r="F196" i="25" s="1"/>
  <c r="E197" i="25"/>
  <c r="F197" i="25" s="1"/>
  <c r="E198" i="25"/>
  <c r="F198" i="25" s="1"/>
  <c r="E199" i="25"/>
  <c r="F199" i="25" s="1"/>
  <c r="E200" i="25"/>
  <c r="F200" i="25" s="1"/>
  <c r="E201" i="25"/>
  <c r="F201" i="25" s="1"/>
  <c r="E202" i="25"/>
  <c r="F202" i="25" s="1"/>
  <c r="E203" i="25"/>
  <c r="F203" i="25" s="1"/>
  <c r="E204" i="25"/>
  <c r="F204" i="25" s="1"/>
  <c r="E205" i="25"/>
  <c r="F205" i="25" s="1"/>
  <c r="E206" i="25"/>
  <c r="F206" i="25" s="1"/>
  <c r="E207" i="25"/>
  <c r="F207" i="25" s="1"/>
  <c r="E208" i="25"/>
  <c r="F208" i="25" s="1"/>
  <c r="E209" i="25"/>
  <c r="F209" i="25" s="1"/>
  <c r="E210" i="25"/>
  <c r="F210" i="25" s="1"/>
  <c r="E211" i="25"/>
  <c r="F211" i="25" s="1"/>
  <c r="E212" i="25"/>
  <c r="F212" i="25" s="1"/>
  <c r="E213" i="25"/>
  <c r="F213" i="25" s="1"/>
  <c r="E214" i="25"/>
  <c r="F214" i="25" s="1"/>
  <c r="E215" i="25"/>
  <c r="F215" i="25" s="1"/>
  <c r="E216" i="25"/>
  <c r="E217" i="25"/>
  <c r="F217" i="25" s="1"/>
  <c r="E218" i="25"/>
  <c r="F218" i="25" s="1"/>
  <c r="E219" i="25"/>
  <c r="F219" i="25" s="1"/>
  <c r="E220" i="25"/>
  <c r="F220" i="25" s="1"/>
  <c r="E221" i="25"/>
  <c r="F221" i="25" s="1"/>
  <c r="E222" i="25"/>
  <c r="F222" i="25" s="1"/>
  <c r="E223" i="25"/>
  <c r="F223" i="25" s="1"/>
  <c r="E224" i="25"/>
  <c r="F224" i="25" s="1"/>
  <c r="E225" i="25"/>
  <c r="F225" i="25" s="1"/>
  <c r="E226" i="25"/>
  <c r="F226" i="25" s="1"/>
  <c r="E227" i="25"/>
  <c r="F227" i="25" s="1"/>
  <c r="E228" i="25"/>
  <c r="F228" i="25" s="1"/>
  <c r="E229" i="25"/>
  <c r="F229" i="25" s="1"/>
  <c r="E230" i="25"/>
  <c r="F230" i="25" s="1"/>
  <c r="E231" i="25"/>
  <c r="F231" i="25" s="1"/>
  <c r="E232" i="25"/>
  <c r="F232" i="25" s="1"/>
  <c r="E233" i="25"/>
  <c r="F233" i="25" s="1"/>
  <c r="E234" i="25"/>
  <c r="F234" i="25" s="1"/>
  <c r="E235" i="25"/>
  <c r="F235" i="25" s="1"/>
  <c r="E236" i="25"/>
  <c r="F236" i="25" s="1"/>
  <c r="E237" i="25"/>
  <c r="F237" i="25" s="1"/>
  <c r="E238" i="25"/>
  <c r="F238" i="25" s="1"/>
  <c r="E239" i="25"/>
  <c r="F239" i="25" s="1"/>
  <c r="E240" i="25"/>
  <c r="F240" i="25" s="1"/>
  <c r="E241" i="25"/>
  <c r="F241" i="25" s="1"/>
  <c r="E242" i="25"/>
  <c r="F242" i="25" s="1"/>
  <c r="E243" i="25"/>
  <c r="F243" i="25" s="1"/>
  <c r="E244" i="25"/>
  <c r="F244" i="25" s="1"/>
  <c r="E245" i="25"/>
  <c r="F245" i="25" s="1"/>
  <c r="E246" i="25"/>
  <c r="F246" i="25" s="1"/>
  <c r="E247" i="25"/>
  <c r="F247" i="25" s="1"/>
  <c r="E248" i="25"/>
  <c r="F248" i="25" s="1"/>
  <c r="E249" i="25"/>
  <c r="F249" i="25" s="1"/>
  <c r="E250" i="25"/>
  <c r="F250" i="25" s="1"/>
  <c r="E251" i="25"/>
  <c r="F251" i="25" s="1"/>
  <c r="E252" i="25"/>
  <c r="F252" i="25" s="1"/>
  <c r="E253" i="25"/>
  <c r="F253" i="25" s="1"/>
  <c r="E254" i="25"/>
  <c r="F254" i="25" s="1"/>
  <c r="E255" i="25"/>
  <c r="F255" i="25" s="1"/>
  <c r="E256" i="25"/>
  <c r="F256" i="25" s="1"/>
  <c r="E257" i="25"/>
  <c r="F257" i="25" s="1"/>
  <c r="E258" i="25"/>
  <c r="F258" i="25" s="1"/>
  <c r="E259" i="25"/>
  <c r="F259" i="25" s="1"/>
  <c r="E260" i="25"/>
  <c r="F260" i="25" s="1"/>
  <c r="E261" i="25"/>
  <c r="F261" i="25" s="1"/>
  <c r="E262" i="25"/>
  <c r="F262" i="25" s="1"/>
  <c r="E263" i="25"/>
  <c r="F263" i="25" s="1"/>
  <c r="E264" i="25"/>
  <c r="F264" i="25" s="1"/>
  <c r="E265" i="25"/>
  <c r="F265" i="25" s="1"/>
  <c r="E266" i="25"/>
  <c r="F266" i="25" s="1"/>
  <c r="E267" i="25"/>
  <c r="F267" i="25" s="1"/>
  <c r="E268" i="25"/>
  <c r="F268" i="25" s="1"/>
  <c r="E269" i="25"/>
  <c r="F269" i="25" s="1"/>
  <c r="E270" i="25"/>
  <c r="F270" i="25" s="1"/>
  <c r="E271" i="25"/>
  <c r="F271" i="25" s="1"/>
  <c r="E272" i="25"/>
  <c r="F272" i="25" s="1"/>
  <c r="E273" i="25"/>
  <c r="F273" i="25" s="1"/>
  <c r="E274" i="25"/>
  <c r="F274" i="25" s="1"/>
  <c r="E275" i="25"/>
  <c r="F275" i="25" s="1"/>
  <c r="E276" i="25"/>
  <c r="F276" i="25" s="1"/>
  <c r="E277" i="25"/>
  <c r="F277" i="25" s="1"/>
  <c r="E278" i="25"/>
  <c r="F278" i="25" s="1"/>
  <c r="E279" i="25"/>
  <c r="F279" i="25" s="1"/>
  <c r="E280" i="25"/>
  <c r="E281" i="25"/>
  <c r="F281" i="25" s="1"/>
  <c r="E282" i="25"/>
  <c r="F282" i="25" s="1"/>
  <c r="E283" i="25"/>
  <c r="F283" i="25" s="1"/>
  <c r="E284" i="25"/>
  <c r="F284" i="25" s="1"/>
  <c r="E285" i="25"/>
  <c r="F285" i="25" s="1"/>
  <c r="E286" i="25"/>
  <c r="F286" i="25" s="1"/>
  <c r="E287" i="25"/>
  <c r="F287" i="25" s="1"/>
  <c r="E288" i="25"/>
  <c r="F288" i="25" s="1"/>
  <c r="E289" i="25"/>
  <c r="F289" i="25" s="1"/>
  <c r="E290" i="25"/>
  <c r="F290" i="25" s="1"/>
  <c r="E291" i="25"/>
  <c r="F291" i="25" s="1"/>
  <c r="E292" i="25"/>
  <c r="F292" i="25" s="1"/>
  <c r="E293" i="25"/>
  <c r="F293" i="25" s="1"/>
  <c r="E294" i="25"/>
  <c r="F294" i="25" s="1"/>
  <c r="E295" i="25"/>
  <c r="F295" i="25" s="1"/>
  <c r="E296" i="25"/>
  <c r="F296" i="25" s="1"/>
  <c r="E297" i="25"/>
  <c r="F297" i="25" s="1"/>
  <c r="E298" i="25"/>
  <c r="F298" i="25" s="1"/>
  <c r="E299" i="25"/>
  <c r="F299" i="25" s="1"/>
  <c r="E300" i="25"/>
  <c r="F300" i="25" s="1"/>
  <c r="E301" i="25"/>
  <c r="F301" i="25" s="1"/>
  <c r="E302" i="25"/>
  <c r="F302" i="25" s="1"/>
  <c r="E303" i="25"/>
  <c r="F303" i="25" s="1"/>
  <c r="E304" i="25"/>
  <c r="F304" i="25" s="1"/>
  <c r="E305" i="25"/>
  <c r="F305" i="25" s="1"/>
  <c r="E306" i="25"/>
  <c r="F306" i="25" s="1"/>
  <c r="E307" i="25"/>
  <c r="F307" i="25" s="1"/>
  <c r="E308" i="25"/>
  <c r="F308" i="25" s="1"/>
  <c r="E309" i="25"/>
  <c r="F309" i="25" s="1"/>
  <c r="E310" i="25"/>
  <c r="F310" i="25" s="1"/>
  <c r="E311" i="25"/>
  <c r="F311" i="25" s="1"/>
  <c r="E312" i="25"/>
  <c r="F312" i="25" s="1"/>
  <c r="E313" i="25"/>
  <c r="F313" i="25" s="1"/>
  <c r="E314" i="25"/>
  <c r="F314" i="25" s="1"/>
  <c r="E315" i="25"/>
  <c r="F315" i="25" s="1"/>
  <c r="E316" i="25"/>
  <c r="F316" i="25" s="1"/>
  <c r="E317" i="25"/>
  <c r="F317" i="25" s="1"/>
  <c r="E318" i="25"/>
  <c r="F318" i="25" s="1"/>
  <c r="E319" i="25"/>
  <c r="F319" i="25" s="1"/>
  <c r="E320" i="25"/>
  <c r="F320" i="25" s="1"/>
  <c r="E321" i="25"/>
  <c r="F321" i="25" s="1"/>
  <c r="E322" i="25"/>
  <c r="F322" i="25" s="1"/>
  <c r="E323" i="25"/>
  <c r="F323" i="25" s="1"/>
  <c r="E324" i="25"/>
  <c r="F324" i="25" s="1"/>
  <c r="E325" i="25"/>
  <c r="F325" i="25" s="1"/>
  <c r="E326" i="25"/>
  <c r="F326" i="25" s="1"/>
  <c r="E327" i="25"/>
  <c r="F327" i="25" s="1"/>
  <c r="E328" i="25"/>
  <c r="F328" i="25" s="1"/>
  <c r="E329" i="25"/>
  <c r="F329" i="25" s="1"/>
  <c r="E330" i="25"/>
  <c r="F330" i="25" s="1"/>
  <c r="E331" i="25"/>
  <c r="F331" i="25" s="1"/>
  <c r="E332" i="25"/>
  <c r="F332" i="25" s="1"/>
  <c r="E333" i="25"/>
  <c r="F333" i="25" s="1"/>
  <c r="E334" i="25"/>
  <c r="F334" i="25" s="1"/>
  <c r="E335" i="25"/>
  <c r="F335" i="25" s="1"/>
  <c r="E336" i="25"/>
  <c r="F336" i="25" s="1"/>
  <c r="E337" i="25"/>
  <c r="F337" i="25" s="1"/>
  <c r="E338" i="25"/>
  <c r="F338" i="25" s="1"/>
  <c r="E339" i="25"/>
  <c r="F339" i="25" s="1"/>
  <c r="E340" i="25"/>
  <c r="F340" i="25" s="1"/>
  <c r="E341" i="25"/>
  <c r="F341" i="25" s="1"/>
  <c r="E342" i="25"/>
  <c r="E343" i="25"/>
  <c r="F343" i="25" s="1"/>
  <c r="E344" i="25"/>
  <c r="F344" i="25" s="1"/>
  <c r="E345" i="25"/>
  <c r="F345" i="25" s="1"/>
  <c r="E346" i="25"/>
  <c r="F346" i="25" s="1"/>
  <c r="E347" i="25"/>
  <c r="F347" i="25" s="1"/>
  <c r="E348" i="25"/>
  <c r="F348" i="25" s="1"/>
  <c r="E349" i="25"/>
  <c r="F349" i="25" s="1"/>
  <c r="E350" i="25"/>
  <c r="F350" i="25" s="1"/>
  <c r="E351" i="25"/>
  <c r="F351" i="25" s="1"/>
  <c r="E352" i="25"/>
  <c r="F352" i="25" s="1"/>
  <c r="E353" i="25"/>
  <c r="F353" i="25" s="1"/>
  <c r="E354" i="25"/>
  <c r="F354" i="25" s="1"/>
  <c r="E355" i="25"/>
  <c r="F355" i="25" s="1"/>
  <c r="E356" i="25"/>
  <c r="F356" i="25" s="1"/>
  <c r="E357" i="25"/>
  <c r="F357" i="25" s="1"/>
  <c r="E358" i="25"/>
  <c r="E359" i="25"/>
  <c r="F359" i="25" s="1"/>
  <c r="E360" i="25"/>
  <c r="F360" i="25" s="1"/>
  <c r="E361" i="25"/>
  <c r="F361" i="25" s="1"/>
  <c r="E362" i="25"/>
  <c r="F362" i="25" s="1"/>
  <c r="E363" i="25"/>
  <c r="F363" i="25" s="1"/>
  <c r="E364" i="25"/>
  <c r="F364" i="25" s="1"/>
  <c r="E365" i="25"/>
  <c r="F365" i="25" s="1"/>
  <c r="E366" i="25"/>
  <c r="F366" i="25" s="1"/>
  <c r="E367" i="25"/>
  <c r="F367" i="25" s="1"/>
  <c r="E368" i="25"/>
  <c r="F368" i="25" s="1"/>
  <c r="E369" i="25"/>
  <c r="F369" i="25" s="1"/>
  <c r="E370" i="25"/>
  <c r="F370" i="25" s="1"/>
  <c r="E371" i="25"/>
  <c r="F371" i="25" s="1"/>
  <c r="E372" i="25"/>
  <c r="F372" i="25" s="1"/>
  <c r="E373" i="25"/>
  <c r="F373" i="25" s="1"/>
  <c r="E374" i="25"/>
  <c r="E375" i="25"/>
  <c r="F375" i="25" s="1"/>
  <c r="E376" i="25"/>
  <c r="F376" i="25" s="1"/>
  <c r="E377" i="25"/>
  <c r="F377" i="25" s="1"/>
  <c r="E378" i="25"/>
  <c r="F378" i="25" s="1"/>
  <c r="E379" i="25"/>
  <c r="F379" i="25" s="1"/>
  <c r="E380" i="25"/>
  <c r="F380" i="25" s="1"/>
  <c r="E381" i="25"/>
  <c r="F381" i="25" s="1"/>
  <c r="E382" i="25"/>
  <c r="F382" i="25" s="1"/>
  <c r="E383" i="25"/>
  <c r="F383" i="25" s="1"/>
  <c r="E384" i="25"/>
  <c r="F384" i="25" s="1"/>
  <c r="E385" i="25"/>
  <c r="F385" i="25" s="1"/>
  <c r="E386" i="25"/>
  <c r="F386" i="25" s="1"/>
  <c r="E387" i="25"/>
  <c r="F387" i="25" s="1"/>
  <c r="E388" i="25"/>
  <c r="F388" i="25" s="1"/>
  <c r="E389" i="25"/>
  <c r="F389" i="25" s="1"/>
  <c r="E390" i="25"/>
  <c r="E391" i="25"/>
  <c r="F391" i="25" s="1"/>
  <c r="E392" i="25"/>
  <c r="F392" i="25" s="1"/>
  <c r="E393" i="25"/>
  <c r="F393" i="25" s="1"/>
  <c r="E394" i="25"/>
  <c r="F394" i="25" s="1"/>
  <c r="E395" i="25"/>
  <c r="F395" i="25" s="1"/>
  <c r="E396" i="25"/>
  <c r="F396" i="25" s="1"/>
  <c r="E397" i="25"/>
  <c r="F397" i="25" s="1"/>
  <c r="E398" i="25"/>
  <c r="F398" i="25" s="1"/>
  <c r="E399" i="25"/>
  <c r="F399" i="25" s="1"/>
  <c r="E400" i="25"/>
  <c r="F400" i="25" s="1"/>
  <c r="E401" i="25"/>
  <c r="F401" i="25" s="1"/>
  <c r="E402" i="25"/>
  <c r="F402" i="25" s="1"/>
  <c r="E403" i="25"/>
  <c r="F403" i="25" s="1"/>
  <c r="E404" i="25"/>
  <c r="F404" i="25" s="1"/>
  <c r="E405" i="25"/>
  <c r="F405" i="25" s="1"/>
  <c r="E406" i="25"/>
  <c r="E407" i="25"/>
  <c r="F407" i="25" s="1"/>
  <c r="E408" i="25"/>
  <c r="F408" i="25" s="1"/>
  <c r="E409" i="25"/>
  <c r="F409" i="25" s="1"/>
  <c r="E410" i="25"/>
  <c r="F410" i="25" s="1"/>
  <c r="E411" i="25"/>
  <c r="F411" i="25" s="1"/>
  <c r="E412" i="25"/>
  <c r="F412" i="25" s="1"/>
  <c r="E413" i="25"/>
  <c r="F413" i="25" s="1"/>
  <c r="E414" i="25"/>
  <c r="F414" i="25" s="1"/>
  <c r="E415" i="25"/>
  <c r="F415" i="25" s="1"/>
  <c r="E416" i="25"/>
  <c r="F416" i="25" s="1"/>
  <c r="E417" i="25"/>
  <c r="F417" i="25" s="1"/>
  <c r="E418" i="25"/>
  <c r="F418" i="25" s="1"/>
  <c r="E419" i="25"/>
  <c r="F419" i="25" s="1"/>
  <c r="E420" i="25"/>
  <c r="F420" i="25" s="1"/>
  <c r="E421" i="25"/>
  <c r="F421" i="25" s="1"/>
  <c r="E422" i="25"/>
  <c r="E423" i="25"/>
  <c r="F423" i="25" s="1"/>
  <c r="E424" i="25"/>
  <c r="F424" i="25" s="1"/>
  <c r="E425" i="25"/>
  <c r="F425" i="25" s="1"/>
  <c r="E426" i="25"/>
  <c r="F426" i="25" s="1"/>
  <c r="E427" i="25"/>
  <c r="F427" i="25" s="1"/>
  <c r="E428" i="25"/>
  <c r="F428" i="25" s="1"/>
  <c r="E429" i="25"/>
  <c r="F429" i="25" s="1"/>
  <c r="E430" i="25"/>
  <c r="F430" i="25" s="1"/>
  <c r="E431" i="25"/>
  <c r="F431" i="25" s="1"/>
  <c r="E432" i="25"/>
  <c r="F432" i="25" s="1"/>
  <c r="E433" i="25"/>
  <c r="F433" i="25" s="1"/>
  <c r="E434" i="25"/>
  <c r="F434" i="25" s="1"/>
  <c r="E435" i="25"/>
  <c r="F435" i="25" s="1"/>
  <c r="E436" i="25"/>
  <c r="F436" i="25" s="1"/>
  <c r="E437" i="25"/>
  <c r="F437" i="25" s="1"/>
  <c r="E438" i="25"/>
  <c r="E439" i="25"/>
  <c r="F439" i="25" s="1"/>
  <c r="E440" i="25"/>
  <c r="F440" i="25" s="1"/>
  <c r="E441" i="25"/>
  <c r="F441" i="25" s="1"/>
  <c r="E442" i="25"/>
  <c r="F442" i="25" s="1"/>
  <c r="E443" i="25"/>
  <c r="F443" i="25" s="1"/>
  <c r="E444" i="25"/>
  <c r="F444" i="25" s="1"/>
  <c r="E445" i="25"/>
  <c r="F445" i="25" s="1"/>
  <c r="E446" i="25"/>
  <c r="F446" i="25" s="1"/>
  <c r="E447" i="25"/>
  <c r="F447" i="25" s="1"/>
  <c r="E448" i="25"/>
  <c r="F448" i="25" s="1"/>
  <c r="E449" i="25"/>
  <c r="F449" i="25" s="1"/>
  <c r="E450" i="25"/>
  <c r="F450" i="25" s="1"/>
  <c r="E451" i="25"/>
  <c r="F451" i="25" s="1"/>
  <c r="E452" i="25"/>
  <c r="F452" i="25" s="1"/>
  <c r="E453" i="25"/>
  <c r="F453" i="25" s="1"/>
  <c r="E454" i="25"/>
  <c r="E455" i="25"/>
  <c r="F455" i="25" s="1"/>
  <c r="E456" i="25"/>
  <c r="F456" i="25" s="1"/>
  <c r="E457" i="25"/>
  <c r="F457" i="25" s="1"/>
  <c r="E458" i="25"/>
  <c r="F458" i="25" s="1"/>
  <c r="E459" i="25"/>
  <c r="F459" i="25" s="1"/>
  <c r="E460" i="25"/>
  <c r="F460" i="25" s="1"/>
  <c r="E461" i="25"/>
  <c r="F461" i="25" s="1"/>
  <c r="E462" i="25"/>
  <c r="F462" i="25" s="1"/>
  <c r="E463" i="25"/>
  <c r="F463" i="25" s="1"/>
  <c r="E464" i="25"/>
  <c r="F464" i="25" s="1"/>
  <c r="E465" i="25"/>
  <c r="F465" i="25" s="1"/>
  <c r="E466" i="25"/>
  <c r="F466" i="25" s="1"/>
  <c r="E467" i="25"/>
  <c r="F467" i="25" s="1"/>
  <c r="E468" i="25"/>
  <c r="F468" i="25" s="1"/>
  <c r="E469" i="25"/>
  <c r="F469" i="25" s="1"/>
  <c r="E470" i="25"/>
  <c r="E471" i="25"/>
  <c r="F471" i="25" s="1"/>
  <c r="E472" i="25"/>
  <c r="F472" i="25" s="1"/>
  <c r="E473" i="25"/>
  <c r="F473" i="25" s="1"/>
  <c r="E474" i="25"/>
  <c r="F474" i="25" s="1"/>
  <c r="E475" i="25"/>
  <c r="F475" i="25" s="1"/>
  <c r="E476" i="25"/>
  <c r="F476" i="25" s="1"/>
  <c r="E477" i="25"/>
  <c r="F477" i="25" s="1"/>
  <c r="E478" i="25"/>
  <c r="F478" i="25" s="1"/>
  <c r="E479" i="25"/>
  <c r="F479" i="25" s="1"/>
  <c r="E480" i="25"/>
  <c r="F480" i="25" s="1"/>
  <c r="E481" i="25"/>
  <c r="F481" i="25" s="1"/>
  <c r="E482" i="25"/>
  <c r="F482" i="25" s="1"/>
  <c r="E483" i="25"/>
  <c r="F483" i="25" s="1"/>
  <c r="E484" i="25"/>
  <c r="F484" i="25" s="1"/>
  <c r="E485" i="25"/>
  <c r="F485" i="25" s="1"/>
  <c r="E486" i="25"/>
  <c r="E487" i="25"/>
  <c r="F487" i="25" s="1"/>
  <c r="E488" i="25"/>
  <c r="F488" i="25" s="1"/>
  <c r="E489" i="25"/>
  <c r="F489" i="25" s="1"/>
  <c r="E490" i="25"/>
  <c r="F490" i="25" s="1"/>
  <c r="E491" i="25"/>
  <c r="F491" i="25" s="1"/>
  <c r="E492" i="25"/>
  <c r="F492" i="25" s="1"/>
  <c r="E493" i="25"/>
  <c r="F493" i="25" s="1"/>
  <c r="E494" i="25"/>
  <c r="F494" i="25" s="1"/>
  <c r="E495" i="25"/>
  <c r="F495" i="25" s="1"/>
  <c r="E496" i="25"/>
  <c r="F496" i="25" s="1"/>
  <c r="E497" i="25"/>
  <c r="F497" i="25" s="1"/>
  <c r="E498" i="25"/>
  <c r="F498" i="25" s="1"/>
  <c r="E499" i="25"/>
  <c r="F499" i="25" s="1"/>
  <c r="E500" i="25"/>
  <c r="F500" i="25" s="1"/>
  <c r="E501" i="25"/>
  <c r="F501" i="25" s="1"/>
  <c r="E502" i="25"/>
  <c r="E503" i="25"/>
  <c r="F503" i="25" s="1"/>
  <c r="E504" i="25"/>
  <c r="F504" i="25" s="1"/>
  <c r="E505" i="25"/>
  <c r="F505" i="25" s="1"/>
  <c r="E506" i="25"/>
  <c r="F506" i="25" s="1"/>
  <c r="E507" i="25"/>
  <c r="F507" i="25" s="1"/>
  <c r="E508" i="25"/>
  <c r="F508" i="25" s="1"/>
  <c r="E509" i="25"/>
  <c r="F509" i="25" s="1"/>
  <c r="E510" i="25"/>
  <c r="F510" i="25" s="1"/>
  <c r="E511" i="25"/>
  <c r="F511" i="25" s="1"/>
  <c r="E512" i="25"/>
  <c r="F512" i="25" s="1"/>
  <c r="E513" i="25"/>
  <c r="F513" i="25" s="1"/>
  <c r="E514" i="25"/>
  <c r="F514" i="25" s="1"/>
  <c r="E515" i="25"/>
  <c r="F515" i="25" s="1"/>
  <c r="E516" i="25"/>
  <c r="F516" i="25" s="1"/>
  <c r="E517" i="25"/>
  <c r="F517" i="25" s="1"/>
  <c r="E518" i="25"/>
  <c r="E519" i="25"/>
  <c r="F519" i="25" s="1"/>
  <c r="E520" i="25"/>
  <c r="F520" i="25" s="1"/>
  <c r="E521" i="25"/>
  <c r="F521" i="25" s="1"/>
  <c r="E522" i="25"/>
  <c r="F522" i="25" s="1"/>
  <c r="E523" i="25"/>
  <c r="F523" i="25" s="1"/>
  <c r="E524" i="25"/>
  <c r="F524" i="25" s="1"/>
  <c r="E525" i="25"/>
  <c r="F525" i="25" s="1"/>
  <c r="E526" i="25"/>
  <c r="F526" i="25" s="1"/>
  <c r="E527" i="25"/>
  <c r="F527" i="25" s="1"/>
  <c r="E528" i="25"/>
  <c r="F528" i="25" s="1"/>
  <c r="E529" i="25"/>
  <c r="F529" i="25" s="1"/>
  <c r="E530" i="25"/>
  <c r="F530" i="25" s="1"/>
  <c r="E531" i="25"/>
  <c r="F531" i="25" s="1"/>
  <c r="E532" i="25"/>
  <c r="F532" i="25" s="1"/>
  <c r="E533" i="25"/>
  <c r="F533" i="25" s="1"/>
  <c r="E534" i="25"/>
  <c r="E535" i="25"/>
  <c r="F535" i="25" s="1"/>
  <c r="E536" i="25"/>
  <c r="F536" i="25" s="1"/>
  <c r="E537" i="25"/>
  <c r="F537" i="25" s="1"/>
  <c r="E538" i="25"/>
  <c r="F538" i="25" s="1"/>
  <c r="E539" i="25"/>
  <c r="F539" i="25" s="1"/>
  <c r="E540" i="25"/>
  <c r="F540" i="25" s="1"/>
  <c r="E541" i="25"/>
  <c r="F541" i="25" s="1"/>
  <c r="E542" i="25"/>
  <c r="F542" i="25" s="1"/>
  <c r="E543" i="25"/>
  <c r="F543" i="25" s="1"/>
  <c r="E544" i="25"/>
  <c r="F544" i="25" s="1"/>
  <c r="E545" i="25"/>
  <c r="F545" i="25" s="1"/>
  <c r="E546" i="25"/>
  <c r="F546" i="25" s="1"/>
  <c r="E547" i="25"/>
  <c r="F547" i="25" s="1"/>
  <c r="E548" i="25"/>
  <c r="F548" i="25" s="1"/>
  <c r="E549" i="25"/>
  <c r="F549" i="25" s="1"/>
  <c r="E550" i="25"/>
  <c r="E551" i="25"/>
  <c r="F551" i="25" s="1"/>
  <c r="E552" i="25"/>
  <c r="F552" i="25" s="1"/>
  <c r="E553" i="25"/>
  <c r="F553" i="25" s="1"/>
  <c r="E554" i="25"/>
  <c r="F554" i="25" s="1"/>
  <c r="E555" i="25"/>
  <c r="F555" i="25" s="1"/>
  <c r="E556" i="25"/>
  <c r="F556" i="25" s="1"/>
  <c r="E557" i="25"/>
  <c r="F557" i="25" s="1"/>
  <c r="E558" i="25"/>
  <c r="F558" i="25" s="1"/>
  <c r="E559" i="25"/>
  <c r="F559" i="25" s="1"/>
  <c r="E560" i="25"/>
  <c r="F560" i="25" s="1"/>
  <c r="E561" i="25"/>
  <c r="F561" i="25" s="1"/>
  <c r="E562" i="25"/>
  <c r="F562" i="25" s="1"/>
  <c r="E563" i="25"/>
  <c r="F563" i="25" s="1"/>
  <c r="E564" i="25"/>
  <c r="F564" i="25" s="1"/>
  <c r="E565" i="25"/>
  <c r="F565" i="25" s="1"/>
  <c r="E566" i="25"/>
  <c r="E567" i="25"/>
  <c r="F567" i="25" s="1"/>
  <c r="E568" i="25"/>
  <c r="F568" i="25" s="1"/>
  <c r="E569" i="25"/>
  <c r="F569" i="25" s="1"/>
  <c r="E570" i="25"/>
  <c r="F570" i="25" s="1"/>
  <c r="E571" i="25"/>
  <c r="F571" i="25" s="1"/>
  <c r="E572" i="25"/>
  <c r="E573" i="25"/>
  <c r="E574" i="25"/>
  <c r="E575" i="25"/>
  <c r="E576" i="25"/>
  <c r="E577" i="25"/>
  <c r="E578" i="25"/>
  <c r="E579" i="25"/>
  <c r="E580" i="25"/>
  <c r="E581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153" i="25"/>
  <c r="D154" i="25"/>
  <c r="D155" i="25"/>
  <c r="D156" i="25"/>
  <c r="D157" i="25"/>
  <c r="D158" i="25"/>
  <c r="D159" i="25"/>
  <c r="D160" i="25"/>
  <c r="D161" i="25"/>
  <c r="D162" i="25"/>
  <c r="D163" i="25"/>
  <c r="D164" i="25"/>
  <c r="D165" i="25"/>
  <c r="D166" i="25"/>
  <c r="D167" i="25"/>
  <c r="D168" i="25"/>
  <c r="D169" i="25"/>
  <c r="D170" i="25"/>
  <c r="D171" i="25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208" i="25"/>
  <c r="D209" i="25"/>
  <c r="D210" i="25"/>
  <c r="D211" i="25"/>
  <c r="D212" i="25"/>
  <c r="D213" i="25"/>
  <c r="D214" i="25"/>
  <c r="D215" i="25"/>
  <c r="D216" i="25"/>
  <c r="D217" i="25"/>
  <c r="D218" i="25"/>
  <c r="D219" i="25"/>
  <c r="D220" i="25"/>
  <c r="D221" i="25"/>
  <c r="D222" i="25"/>
  <c r="D223" i="25"/>
  <c r="D224" i="25"/>
  <c r="D225" i="25"/>
  <c r="D226" i="25"/>
  <c r="D227" i="25"/>
  <c r="D228" i="25"/>
  <c r="D229" i="25"/>
  <c r="D230" i="25"/>
  <c r="D231" i="25"/>
  <c r="D232" i="25"/>
  <c r="D233" i="25"/>
  <c r="D234" i="25"/>
  <c r="D235" i="25"/>
  <c r="D236" i="25"/>
  <c r="D237" i="25"/>
  <c r="D238" i="25"/>
  <c r="D239" i="25"/>
  <c r="D240" i="25"/>
  <c r="D241" i="25"/>
  <c r="D242" i="25"/>
  <c r="D243" i="25"/>
  <c r="D244" i="25"/>
  <c r="D245" i="25"/>
  <c r="D246" i="25"/>
  <c r="D247" i="25"/>
  <c r="D248" i="25"/>
  <c r="D249" i="25"/>
  <c r="D250" i="25"/>
  <c r="D251" i="25"/>
  <c r="D252" i="25"/>
  <c r="D253" i="25"/>
  <c r="D254" i="25"/>
  <c r="D255" i="25"/>
  <c r="D256" i="25"/>
  <c r="D257" i="25"/>
  <c r="D258" i="25"/>
  <c r="D259" i="25"/>
  <c r="D260" i="25"/>
  <c r="D261" i="25"/>
  <c r="D262" i="25"/>
  <c r="D263" i="25"/>
  <c r="D264" i="25"/>
  <c r="D265" i="25"/>
  <c r="D266" i="25"/>
  <c r="D267" i="25"/>
  <c r="D268" i="25"/>
  <c r="D269" i="25"/>
  <c r="D270" i="25"/>
  <c r="D271" i="25"/>
  <c r="D272" i="25"/>
  <c r="D273" i="25"/>
  <c r="D274" i="25"/>
  <c r="D275" i="25"/>
  <c r="D276" i="25"/>
  <c r="D277" i="25"/>
  <c r="D278" i="25"/>
  <c r="D279" i="25"/>
  <c r="D280" i="25"/>
  <c r="D281" i="25"/>
  <c r="D282" i="25"/>
  <c r="D283" i="25"/>
  <c r="D284" i="25"/>
  <c r="D285" i="25"/>
  <c r="D286" i="25"/>
  <c r="D287" i="25"/>
  <c r="D288" i="25"/>
  <c r="D289" i="25"/>
  <c r="D290" i="25"/>
  <c r="D291" i="25"/>
  <c r="D292" i="25"/>
  <c r="D293" i="25"/>
  <c r="D294" i="25"/>
  <c r="D295" i="25"/>
  <c r="D296" i="25"/>
  <c r="D297" i="25"/>
  <c r="D298" i="25"/>
  <c r="D299" i="25"/>
  <c r="D300" i="25"/>
  <c r="D301" i="25"/>
  <c r="D302" i="25"/>
  <c r="D303" i="25"/>
  <c r="D304" i="25"/>
  <c r="D305" i="25"/>
  <c r="D306" i="25"/>
  <c r="D307" i="25"/>
  <c r="D308" i="25"/>
  <c r="D309" i="25"/>
  <c r="D310" i="25"/>
  <c r="D311" i="25"/>
  <c r="D312" i="25"/>
  <c r="D313" i="25"/>
  <c r="D314" i="25"/>
  <c r="D315" i="25"/>
  <c r="D316" i="25"/>
  <c r="D317" i="25"/>
  <c r="D318" i="25"/>
  <c r="D319" i="25"/>
  <c r="D320" i="25"/>
  <c r="D321" i="25"/>
  <c r="D322" i="25"/>
  <c r="D323" i="25"/>
  <c r="D324" i="25"/>
  <c r="D325" i="25"/>
  <c r="D326" i="25"/>
  <c r="D327" i="25"/>
  <c r="D328" i="25"/>
  <c r="D329" i="25"/>
  <c r="D330" i="25"/>
  <c r="D331" i="25"/>
  <c r="D332" i="25"/>
  <c r="D333" i="25"/>
  <c r="D334" i="25"/>
  <c r="D335" i="25"/>
  <c r="D336" i="25"/>
  <c r="D337" i="25"/>
  <c r="D338" i="25"/>
  <c r="D339" i="25"/>
  <c r="D340" i="25"/>
  <c r="D341" i="25"/>
  <c r="D342" i="25"/>
  <c r="D343" i="25"/>
  <c r="D344" i="25"/>
  <c r="D345" i="25"/>
  <c r="D346" i="25"/>
  <c r="D347" i="25"/>
  <c r="D348" i="25"/>
  <c r="D349" i="25"/>
  <c r="D350" i="25"/>
  <c r="D351" i="25"/>
  <c r="D352" i="25"/>
  <c r="D353" i="25"/>
  <c r="D354" i="25"/>
  <c r="D355" i="25"/>
  <c r="D356" i="25"/>
  <c r="D357" i="25"/>
  <c r="D358" i="25"/>
  <c r="D359" i="25"/>
  <c r="D360" i="25"/>
  <c r="D361" i="25"/>
  <c r="D362" i="25"/>
  <c r="D363" i="25"/>
  <c r="D364" i="25"/>
  <c r="D365" i="25"/>
  <c r="D366" i="25"/>
  <c r="D367" i="25"/>
  <c r="D368" i="25"/>
  <c r="D369" i="25"/>
  <c r="D370" i="25"/>
  <c r="D371" i="25"/>
  <c r="D372" i="25"/>
  <c r="D373" i="25"/>
  <c r="D374" i="25"/>
  <c r="D375" i="25"/>
  <c r="D376" i="25"/>
  <c r="D377" i="25"/>
  <c r="D378" i="25"/>
  <c r="D379" i="25"/>
  <c r="D380" i="25"/>
  <c r="D381" i="25"/>
  <c r="D382" i="25"/>
  <c r="D383" i="25"/>
  <c r="D384" i="25"/>
  <c r="D385" i="25"/>
  <c r="D386" i="25"/>
  <c r="D387" i="25"/>
  <c r="D388" i="25"/>
  <c r="D389" i="25"/>
  <c r="D390" i="25"/>
  <c r="D391" i="25"/>
  <c r="D392" i="25"/>
  <c r="D393" i="25"/>
  <c r="D394" i="25"/>
  <c r="D395" i="25"/>
  <c r="D396" i="25"/>
  <c r="D397" i="25"/>
  <c r="D398" i="25"/>
  <c r="D399" i="25"/>
  <c r="D400" i="25"/>
  <c r="D401" i="25"/>
  <c r="D402" i="25"/>
  <c r="D403" i="25"/>
  <c r="D404" i="25"/>
  <c r="D405" i="25"/>
  <c r="D406" i="25"/>
  <c r="D407" i="25"/>
  <c r="D408" i="25"/>
  <c r="D409" i="25"/>
  <c r="D410" i="25"/>
  <c r="D411" i="25"/>
  <c r="D412" i="25"/>
  <c r="D413" i="25"/>
  <c r="D414" i="25"/>
  <c r="D415" i="25"/>
  <c r="D416" i="25"/>
  <c r="D417" i="25"/>
  <c r="D418" i="25"/>
  <c r="D419" i="25"/>
  <c r="D420" i="25"/>
  <c r="D421" i="25"/>
  <c r="D422" i="25"/>
  <c r="D423" i="25"/>
  <c r="D424" i="25"/>
  <c r="D425" i="25"/>
  <c r="D426" i="25"/>
  <c r="D427" i="25"/>
  <c r="D428" i="25"/>
  <c r="D429" i="25"/>
  <c r="D430" i="25"/>
  <c r="D431" i="25"/>
  <c r="D432" i="25"/>
  <c r="D433" i="25"/>
  <c r="D434" i="25"/>
  <c r="D435" i="25"/>
  <c r="D436" i="25"/>
  <c r="D437" i="25"/>
  <c r="D438" i="25"/>
  <c r="D439" i="25"/>
  <c r="D440" i="25"/>
  <c r="D441" i="25"/>
  <c r="D442" i="25"/>
  <c r="D443" i="25"/>
  <c r="D444" i="25"/>
  <c r="D445" i="25"/>
  <c r="D446" i="25"/>
  <c r="D447" i="25"/>
  <c r="D448" i="25"/>
  <c r="D449" i="25"/>
  <c r="D450" i="25"/>
  <c r="D451" i="25"/>
  <c r="D452" i="25"/>
  <c r="D453" i="25"/>
  <c r="D454" i="25"/>
  <c r="D455" i="25"/>
  <c r="D456" i="25"/>
  <c r="D457" i="25"/>
  <c r="D458" i="25"/>
  <c r="D459" i="25"/>
  <c r="D460" i="25"/>
  <c r="D461" i="25"/>
  <c r="D462" i="25"/>
  <c r="D463" i="25"/>
  <c r="D464" i="25"/>
  <c r="D465" i="25"/>
  <c r="D466" i="25"/>
  <c r="D467" i="25"/>
  <c r="D468" i="25"/>
  <c r="D469" i="25"/>
  <c r="D470" i="25"/>
  <c r="D471" i="25"/>
  <c r="D472" i="25"/>
  <c r="D473" i="25"/>
  <c r="D474" i="25"/>
  <c r="D475" i="25"/>
  <c r="D476" i="25"/>
  <c r="D477" i="25"/>
  <c r="D478" i="25"/>
  <c r="D479" i="25"/>
  <c r="D480" i="25"/>
  <c r="D481" i="25"/>
  <c r="D482" i="25"/>
  <c r="D483" i="25"/>
  <c r="D484" i="25"/>
  <c r="D485" i="25"/>
  <c r="D486" i="25"/>
  <c r="D487" i="25"/>
  <c r="D488" i="25"/>
  <c r="D489" i="25"/>
  <c r="D490" i="25"/>
  <c r="D491" i="25"/>
  <c r="D492" i="25"/>
  <c r="D493" i="25"/>
  <c r="D494" i="25"/>
  <c r="D495" i="25"/>
  <c r="D496" i="25"/>
  <c r="D497" i="25"/>
  <c r="D498" i="25"/>
  <c r="D499" i="25"/>
  <c r="D500" i="25"/>
  <c r="D501" i="25"/>
  <c r="D502" i="25"/>
  <c r="D503" i="25"/>
  <c r="D504" i="25"/>
  <c r="D505" i="25"/>
  <c r="D506" i="25"/>
  <c r="D507" i="25"/>
  <c r="D508" i="25"/>
  <c r="D509" i="25"/>
  <c r="D510" i="25"/>
  <c r="D511" i="25"/>
  <c r="D512" i="25"/>
  <c r="D513" i="25"/>
  <c r="D514" i="25"/>
  <c r="D515" i="25"/>
  <c r="D516" i="25"/>
  <c r="D517" i="25"/>
  <c r="D518" i="25"/>
  <c r="D519" i="25"/>
  <c r="D520" i="25"/>
  <c r="D521" i="25"/>
  <c r="D522" i="25"/>
  <c r="D523" i="25"/>
  <c r="D524" i="25"/>
  <c r="D525" i="25"/>
  <c r="D526" i="25"/>
  <c r="D527" i="25"/>
  <c r="D528" i="25"/>
  <c r="D529" i="25"/>
  <c r="D530" i="25"/>
  <c r="D531" i="25"/>
  <c r="D532" i="25"/>
  <c r="D533" i="25"/>
  <c r="D534" i="25"/>
  <c r="D535" i="25"/>
  <c r="D536" i="25"/>
  <c r="D537" i="25"/>
  <c r="D538" i="25"/>
  <c r="D539" i="25"/>
  <c r="D540" i="25"/>
  <c r="D541" i="25"/>
  <c r="D542" i="25"/>
  <c r="D543" i="25"/>
  <c r="D544" i="25"/>
  <c r="D545" i="25"/>
  <c r="D546" i="25"/>
  <c r="D547" i="25"/>
  <c r="D548" i="25"/>
  <c r="D549" i="25"/>
  <c r="D550" i="25"/>
  <c r="D551" i="25"/>
  <c r="D552" i="25"/>
  <c r="D553" i="25"/>
  <c r="D554" i="25"/>
  <c r="D555" i="25"/>
  <c r="D556" i="25"/>
  <c r="D557" i="25"/>
  <c r="D558" i="25"/>
  <c r="D559" i="25"/>
  <c r="D560" i="25"/>
  <c r="D561" i="25"/>
  <c r="D562" i="25"/>
  <c r="D563" i="25"/>
  <c r="D564" i="25"/>
  <c r="D565" i="25"/>
  <c r="D566" i="25"/>
  <c r="D567" i="25"/>
  <c r="D568" i="25"/>
  <c r="D569" i="25"/>
  <c r="D570" i="25"/>
  <c r="D571" i="25"/>
  <c r="D572" i="25"/>
  <c r="D573" i="25"/>
  <c r="D574" i="25"/>
  <c r="D575" i="25"/>
  <c r="D576" i="25"/>
  <c r="D577" i="25"/>
  <c r="D578" i="25"/>
  <c r="D579" i="25"/>
  <c r="D580" i="25"/>
  <c r="D581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8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251" i="25"/>
  <c r="C252" i="25"/>
  <c r="C253" i="25"/>
  <c r="C254" i="25"/>
  <c r="C255" i="25"/>
  <c r="C256" i="25"/>
  <c r="C257" i="25"/>
  <c r="C258" i="25"/>
  <c r="C259" i="25"/>
  <c r="C260" i="25"/>
  <c r="C261" i="25"/>
  <c r="C262" i="25"/>
  <c r="C263" i="25"/>
  <c r="C264" i="25"/>
  <c r="C265" i="25"/>
  <c r="C266" i="25"/>
  <c r="C267" i="25"/>
  <c r="C268" i="25"/>
  <c r="C269" i="25"/>
  <c r="C270" i="25"/>
  <c r="C271" i="25"/>
  <c r="C272" i="25"/>
  <c r="C273" i="25"/>
  <c r="C274" i="25"/>
  <c r="C275" i="25"/>
  <c r="C276" i="25"/>
  <c r="C277" i="25"/>
  <c r="C278" i="25"/>
  <c r="C279" i="25"/>
  <c r="C280" i="25"/>
  <c r="C281" i="25"/>
  <c r="C282" i="25"/>
  <c r="C283" i="25"/>
  <c r="C284" i="25"/>
  <c r="C285" i="25"/>
  <c r="C286" i="25"/>
  <c r="C287" i="25"/>
  <c r="C288" i="25"/>
  <c r="C289" i="25"/>
  <c r="C290" i="25"/>
  <c r="C291" i="25"/>
  <c r="C292" i="25"/>
  <c r="C293" i="25"/>
  <c r="C294" i="25"/>
  <c r="C295" i="25"/>
  <c r="C296" i="25"/>
  <c r="C297" i="25"/>
  <c r="C298" i="25"/>
  <c r="C299" i="25"/>
  <c r="C300" i="25"/>
  <c r="C301" i="25"/>
  <c r="C302" i="25"/>
  <c r="C303" i="25"/>
  <c r="C304" i="25"/>
  <c r="C305" i="25"/>
  <c r="C306" i="25"/>
  <c r="C307" i="25"/>
  <c r="C308" i="25"/>
  <c r="C309" i="25"/>
  <c r="C310" i="25"/>
  <c r="C311" i="25"/>
  <c r="C312" i="25"/>
  <c r="C313" i="25"/>
  <c r="C314" i="25"/>
  <c r="C315" i="25"/>
  <c r="C316" i="25"/>
  <c r="C317" i="25"/>
  <c r="C318" i="25"/>
  <c r="C319" i="25"/>
  <c r="C320" i="25"/>
  <c r="C321" i="25"/>
  <c r="C322" i="25"/>
  <c r="C323" i="25"/>
  <c r="C324" i="25"/>
  <c r="C325" i="25"/>
  <c r="C326" i="25"/>
  <c r="C327" i="25"/>
  <c r="C328" i="25"/>
  <c r="C329" i="25"/>
  <c r="C330" i="25"/>
  <c r="C331" i="25"/>
  <c r="C332" i="25"/>
  <c r="C333" i="25"/>
  <c r="C334" i="25"/>
  <c r="C335" i="25"/>
  <c r="C336" i="25"/>
  <c r="C337" i="25"/>
  <c r="C338" i="25"/>
  <c r="C339" i="25"/>
  <c r="C340" i="25"/>
  <c r="C341" i="25"/>
  <c r="C342" i="25"/>
  <c r="C343" i="25"/>
  <c r="C344" i="25"/>
  <c r="C345" i="25"/>
  <c r="C346" i="25"/>
  <c r="C347" i="25"/>
  <c r="C348" i="25"/>
  <c r="C349" i="25"/>
  <c r="C350" i="25"/>
  <c r="C351" i="25"/>
  <c r="C352" i="25"/>
  <c r="C353" i="25"/>
  <c r="C354" i="25"/>
  <c r="C355" i="25"/>
  <c r="C356" i="25"/>
  <c r="C357" i="25"/>
  <c r="C358" i="25"/>
  <c r="C359" i="25"/>
  <c r="C360" i="25"/>
  <c r="C361" i="25"/>
  <c r="C362" i="25"/>
  <c r="C363" i="25"/>
  <c r="C364" i="25"/>
  <c r="C365" i="25"/>
  <c r="C366" i="25"/>
  <c r="C367" i="25"/>
  <c r="C368" i="25"/>
  <c r="C369" i="25"/>
  <c r="C370" i="25"/>
  <c r="C371" i="25"/>
  <c r="C372" i="25"/>
  <c r="C373" i="25"/>
  <c r="C374" i="25"/>
  <c r="C375" i="25"/>
  <c r="C376" i="25"/>
  <c r="C377" i="25"/>
  <c r="C378" i="25"/>
  <c r="C379" i="25"/>
  <c r="C380" i="25"/>
  <c r="C381" i="25"/>
  <c r="C382" i="25"/>
  <c r="C383" i="25"/>
  <c r="C384" i="25"/>
  <c r="C385" i="25"/>
  <c r="C386" i="25"/>
  <c r="C387" i="25"/>
  <c r="C388" i="25"/>
  <c r="C389" i="25"/>
  <c r="C390" i="25"/>
  <c r="C391" i="25"/>
  <c r="C392" i="25"/>
  <c r="C393" i="25"/>
  <c r="C394" i="25"/>
  <c r="C395" i="25"/>
  <c r="C396" i="25"/>
  <c r="C397" i="25"/>
  <c r="C398" i="25"/>
  <c r="C399" i="25"/>
  <c r="C400" i="25"/>
  <c r="C401" i="25"/>
  <c r="C402" i="25"/>
  <c r="C403" i="25"/>
  <c r="C404" i="25"/>
  <c r="C405" i="25"/>
  <c r="C406" i="25"/>
  <c r="C407" i="25"/>
  <c r="C408" i="25"/>
  <c r="C409" i="25"/>
  <c r="C410" i="25"/>
  <c r="C411" i="25"/>
  <c r="C412" i="25"/>
  <c r="C413" i="25"/>
  <c r="C414" i="25"/>
  <c r="C415" i="25"/>
  <c r="C416" i="25"/>
  <c r="C417" i="25"/>
  <c r="C418" i="25"/>
  <c r="C419" i="25"/>
  <c r="C420" i="25"/>
  <c r="C421" i="25"/>
  <c r="C422" i="25"/>
  <c r="C423" i="25"/>
  <c r="C424" i="25"/>
  <c r="C425" i="25"/>
  <c r="C426" i="25"/>
  <c r="C427" i="25"/>
  <c r="C428" i="25"/>
  <c r="C429" i="25"/>
  <c r="C430" i="25"/>
  <c r="C431" i="25"/>
  <c r="C432" i="25"/>
  <c r="C433" i="25"/>
  <c r="C434" i="25"/>
  <c r="C435" i="25"/>
  <c r="C436" i="25"/>
  <c r="C437" i="25"/>
  <c r="C438" i="25"/>
  <c r="C439" i="25"/>
  <c r="C440" i="25"/>
  <c r="C441" i="25"/>
  <c r="C442" i="25"/>
  <c r="C443" i="25"/>
  <c r="C444" i="25"/>
  <c r="C445" i="25"/>
  <c r="C446" i="25"/>
  <c r="C447" i="25"/>
  <c r="C448" i="25"/>
  <c r="C449" i="25"/>
  <c r="C450" i="25"/>
  <c r="C451" i="25"/>
  <c r="C452" i="25"/>
  <c r="C453" i="25"/>
  <c r="C454" i="25"/>
  <c r="C455" i="25"/>
  <c r="C456" i="25"/>
  <c r="C457" i="25"/>
  <c r="C458" i="25"/>
  <c r="C459" i="25"/>
  <c r="C460" i="25"/>
  <c r="C461" i="25"/>
  <c r="C462" i="25"/>
  <c r="C463" i="25"/>
  <c r="C464" i="25"/>
  <c r="C465" i="25"/>
  <c r="C466" i="25"/>
  <c r="C467" i="25"/>
  <c r="C468" i="25"/>
  <c r="C469" i="25"/>
  <c r="C470" i="25"/>
  <c r="C471" i="25"/>
  <c r="C472" i="25"/>
  <c r="C473" i="25"/>
  <c r="C474" i="25"/>
  <c r="C475" i="25"/>
  <c r="C476" i="25"/>
  <c r="C477" i="25"/>
  <c r="C478" i="25"/>
  <c r="C479" i="25"/>
  <c r="C480" i="25"/>
  <c r="C481" i="25"/>
  <c r="C482" i="25"/>
  <c r="C483" i="25"/>
  <c r="C484" i="25"/>
  <c r="C485" i="25"/>
  <c r="C486" i="25"/>
  <c r="C487" i="25"/>
  <c r="C488" i="25"/>
  <c r="C489" i="25"/>
  <c r="C490" i="25"/>
  <c r="C491" i="25"/>
  <c r="C492" i="25"/>
  <c r="C493" i="25"/>
  <c r="C494" i="25"/>
  <c r="C495" i="25"/>
  <c r="C496" i="25"/>
  <c r="C497" i="25"/>
  <c r="C498" i="25"/>
  <c r="C499" i="25"/>
  <c r="C500" i="25"/>
  <c r="C501" i="25"/>
  <c r="C502" i="25"/>
  <c r="C503" i="25"/>
  <c r="C504" i="25"/>
  <c r="C505" i="25"/>
  <c r="C506" i="25"/>
  <c r="C507" i="25"/>
  <c r="C508" i="25"/>
  <c r="C509" i="25"/>
  <c r="C510" i="25"/>
  <c r="C511" i="25"/>
  <c r="C512" i="25"/>
  <c r="C513" i="25"/>
  <c r="C514" i="25"/>
  <c r="C515" i="25"/>
  <c r="C516" i="25"/>
  <c r="C517" i="25"/>
  <c r="C518" i="25"/>
  <c r="C519" i="25"/>
  <c r="C520" i="25"/>
  <c r="C521" i="25"/>
  <c r="C522" i="25"/>
  <c r="C523" i="25"/>
  <c r="C524" i="25"/>
  <c r="C525" i="25"/>
  <c r="C526" i="25"/>
  <c r="C527" i="25"/>
  <c r="C528" i="25"/>
  <c r="C529" i="25"/>
  <c r="C530" i="25"/>
  <c r="C531" i="25"/>
  <c r="C532" i="25"/>
  <c r="C533" i="25"/>
  <c r="C534" i="25"/>
  <c r="C535" i="25"/>
  <c r="C536" i="25"/>
  <c r="C537" i="25"/>
  <c r="C538" i="25"/>
  <c r="C539" i="25"/>
  <c r="C540" i="25"/>
  <c r="C541" i="25"/>
  <c r="C542" i="25"/>
  <c r="C543" i="25"/>
  <c r="C544" i="25"/>
  <c r="C545" i="25"/>
  <c r="C546" i="25"/>
  <c r="C547" i="25"/>
  <c r="C548" i="25"/>
  <c r="C549" i="25"/>
  <c r="C550" i="25"/>
  <c r="C551" i="25"/>
  <c r="C552" i="25"/>
  <c r="C553" i="25"/>
  <c r="C554" i="25"/>
  <c r="C555" i="25"/>
  <c r="C556" i="25"/>
  <c r="C557" i="25"/>
  <c r="C558" i="25"/>
  <c r="C559" i="25"/>
  <c r="C560" i="25"/>
  <c r="C561" i="25"/>
  <c r="C562" i="25"/>
  <c r="C563" i="25"/>
  <c r="C564" i="25"/>
  <c r="C565" i="25"/>
  <c r="C566" i="25"/>
  <c r="C567" i="25"/>
  <c r="C568" i="25"/>
  <c r="C569" i="25"/>
  <c r="C570" i="25"/>
  <c r="C571" i="25"/>
  <c r="C572" i="25"/>
  <c r="C573" i="25"/>
  <c r="C574" i="25"/>
  <c r="C575" i="25"/>
  <c r="C576" i="25"/>
  <c r="C577" i="25"/>
  <c r="C578" i="25"/>
  <c r="C579" i="25"/>
  <c r="C580" i="25"/>
  <c r="C581" i="25"/>
  <c r="E2" i="25"/>
  <c r="D2" i="25"/>
  <c r="C2" i="25"/>
  <c r="F3" i="24"/>
  <c r="F19" i="24"/>
  <c r="F35" i="24"/>
  <c r="F51" i="24"/>
  <c r="F67" i="24"/>
  <c r="F83" i="24"/>
  <c r="F99" i="24"/>
  <c r="F115" i="24"/>
  <c r="F131" i="24"/>
  <c r="F147" i="24"/>
  <c r="F163" i="24"/>
  <c r="F179" i="24"/>
  <c r="F195" i="24"/>
  <c r="F211" i="24"/>
  <c r="F227" i="24"/>
  <c r="F243" i="24"/>
  <c r="F259" i="24"/>
  <c r="F275" i="24"/>
  <c r="F291" i="24"/>
  <c r="F307" i="24"/>
  <c r="F323" i="24"/>
  <c r="F339" i="24"/>
  <c r="F346" i="24"/>
  <c r="F350" i="24"/>
  <c r="F354" i="24"/>
  <c r="F358" i="24"/>
  <c r="F362" i="24"/>
  <c r="F366" i="24"/>
  <c r="F370" i="24"/>
  <c r="F374" i="24"/>
  <c r="F378" i="24"/>
  <c r="F382" i="24"/>
  <c r="F386" i="24"/>
  <c r="F390" i="24"/>
  <c r="F394" i="24"/>
  <c r="F398" i="24"/>
  <c r="F402" i="24"/>
  <c r="F406" i="24"/>
  <c r="F410" i="24"/>
  <c r="F414" i="24"/>
  <c r="F418" i="24"/>
  <c r="F422" i="24"/>
  <c r="F426" i="24"/>
  <c r="F430" i="24"/>
  <c r="F434" i="24"/>
  <c r="F438" i="24"/>
  <c r="F442" i="24"/>
  <c r="F446" i="24"/>
  <c r="F450" i="24"/>
  <c r="F454" i="24"/>
  <c r="F458" i="24"/>
  <c r="F462" i="24"/>
  <c r="F466" i="24"/>
  <c r="F470" i="24"/>
  <c r="F474" i="24"/>
  <c r="F478" i="24"/>
  <c r="F482" i="24"/>
  <c r="F486" i="24"/>
  <c r="F490" i="24"/>
  <c r="F494" i="24"/>
  <c r="F498" i="24"/>
  <c r="F502" i="24"/>
  <c r="F506" i="24"/>
  <c r="F510" i="24"/>
  <c r="F514" i="24"/>
  <c r="F518" i="24"/>
  <c r="F522" i="24"/>
  <c r="F526" i="24"/>
  <c r="F530" i="24"/>
  <c r="F534" i="24"/>
  <c r="F538" i="24"/>
  <c r="F542" i="24"/>
  <c r="F546" i="24"/>
  <c r="F550" i="24"/>
  <c r="F554" i="24"/>
  <c r="F558" i="24"/>
  <c r="F562" i="24"/>
  <c r="F566" i="24"/>
  <c r="F570" i="24"/>
  <c r="F574" i="24"/>
  <c r="F578" i="24"/>
  <c r="E3" i="24"/>
  <c r="E4" i="24"/>
  <c r="F4" i="24" s="1"/>
  <c r="E5" i="24"/>
  <c r="F5" i="24" s="1"/>
  <c r="E6" i="24"/>
  <c r="F6" i="24" s="1"/>
  <c r="E7" i="24"/>
  <c r="F7" i="24" s="1"/>
  <c r="E8" i="24"/>
  <c r="F8" i="24" s="1"/>
  <c r="E9" i="24"/>
  <c r="F9" i="24" s="1"/>
  <c r="E10" i="24"/>
  <c r="F10" i="24" s="1"/>
  <c r="E11" i="24"/>
  <c r="F11" i="24" s="1"/>
  <c r="E12" i="24"/>
  <c r="F12" i="24" s="1"/>
  <c r="E13" i="24"/>
  <c r="F13" i="24" s="1"/>
  <c r="E14" i="24"/>
  <c r="F14" i="24" s="1"/>
  <c r="E15" i="24"/>
  <c r="F15" i="24" s="1"/>
  <c r="E16" i="24"/>
  <c r="F16" i="24" s="1"/>
  <c r="E17" i="24"/>
  <c r="F17" i="24" s="1"/>
  <c r="E18" i="24"/>
  <c r="F18" i="24" s="1"/>
  <c r="E19" i="24"/>
  <c r="E20" i="24"/>
  <c r="F20" i="24" s="1"/>
  <c r="E21" i="24"/>
  <c r="F21" i="24" s="1"/>
  <c r="E22" i="24"/>
  <c r="F22" i="24" s="1"/>
  <c r="E23" i="24"/>
  <c r="F23" i="24" s="1"/>
  <c r="E24" i="24"/>
  <c r="F24" i="24" s="1"/>
  <c r="E25" i="24"/>
  <c r="F25" i="24" s="1"/>
  <c r="E26" i="24"/>
  <c r="F26" i="24" s="1"/>
  <c r="E27" i="24"/>
  <c r="F27" i="24" s="1"/>
  <c r="E28" i="24"/>
  <c r="F28" i="24" s="1"/>
  <c r="E29" i="24"/>
  <c r="F29" i="24" s="1"/>
  <c r="E30" i="24"/>
  <c r="F30" i="24" s="1"/>
  <c r="E31" i="24"/>
  <c r="F31" i="24" s="1"/>
  <c r="E32" i="24"/>
  <c r="F32" i="24" s="1"/>
  <c r="E33" i="24"/>
  <c r="F33" i="24" s="1"/>
  <c r="E34" i="24"/>
  <c r="F34" i="24" s="1"/>
  <c r="E35" i="24"/>
  <c r="E36" i="24"/>
  <c r="F36" i="24" s="1"/>
  <c r="E37" i="24"/>
  <c r="F37" i="24" s="1"/>
  <c r="E38" i="24"/>
  <c r="F38" i="24" s="1"/>
  <c r="E39" i="24"/>
  <c r="F39" i="24" s="1"/>
  <c r="E40" i="24"/>
  <c r="F40" i="24" s="1"/>
  <c r="E41" i="24"/>
  <c r="F41" i="24" s="1"/>
  <c r="E42" i="24"/>
  <c r="F42" i="24" s="1"/>
  <c r="E43" i="24"/>
  <c r="F43" i="24" s="1"/>
  <c r="E44" i="24"/>
  <c r="F44" i="24" s="1"/>
  <c r="E45" i="24"/>
  <c r="F45" i="24" s="1"/>
  <c r="E46" i="24"/>
  <c r="F46" i="24" s="1"/>
  <c r="E47" i="24"/>
  <c r="F47" i="24" s="1"/>
  <c r="E48" i="24"/>
  <c r="F48" i="24" s="1"/>
  <c r="E49" i="24"/>
  <c r="F49" i="24" s="1"/>
  <c r="E50" i="24"/>
  <c r="F50" i="24" s="1"/>
  <c r="E51" i="24"/>
  <c r="E52" i="24"/>
  <c r="F52" i="24" s="1"/>
  <c r="E53" i="24"/>
  <c r="F53" i="24" s="1"/>
  <c r="E54" i="24"/>
  <c r="F54" i="24" s="1"/>
  <c r="E55" i="24"/>
  <c r="F55" i="24" s="1"/>
  <c r="E56" i="24"/>
  <c r="F56" i="24" s="1"/>
  <c r="E57" i="24"/>
  <c r="F57" i="24" s="1"/>
  <c r="E58" i="24"/>
  <c r="F58" i="24" s="1"/>
  <c r="E59" i="24"/>
  <c r="F59" i="24" s="1"/>
  <c r="E60" i="24"/>
  <c r="F60" i="24" s="1"/>
  <c r="E61" i="24"/>
  <c r="F61" i="24" s="1"/>
  <c r="E62" i="24"/>
  <c r="F62" i="24" s="1"/>
  <c r="E63" i="24"/>
  <c r="F63" i="24" s="1"/>
  <c r="E64" i="24"/>
  <c r="F64" i="24" s="1"/>
  <c r="E65" i="24"/>
  <c r="F65" i="24" s="1"/>
  <c r="E66" i="24"/>
  <c r="F66" i="24" s="1"/>
  <c r="E67" i="24"/>
  <c r="E68" i="24"/>
  <c r="F68" i="24" s="1"/>
  <c r="E69" i="24"/>
  <c r="F69" i="24" s="1"/>
  <c r="E70" i="24"/>
  <c r="F70" i="24" s="1"/>
  <c r="E71" i="24"/>
  <c r="F71" i="24" s="1"/>
  <c r="E72" i="24"/>
  <c r="F72" i="24" s="1"/>
  <c r="E73" i="24"/>
  <c r="F73" i="24" s="1"/>
  <c r="E74" i="24"/>
  <c r="F74" i="24" s="1"/>
  <c r="E75" i="24"/>
  <c r="F75" i="24" s="1"/>
  <c r="E76" i="24"/>
  <c r="F76" i="24" s="1"/>
  <c r="E77" i="24"/>
  <c r="F77" i="24" s="1"/>
  <c r="E78" i="24"/>
  <c r="F78" i="24" s="1"/>
  <c r="E79" i="24"/>
  <c r="F79" i="24" s="1"/>
  <c r="E80" i="24"/>
  <c r="F80" i="24" s="1"/>
  <c r="E81" i="24"/>
  <c r="F81" i="24" s="1"/>
  <c r="E82" i="24"/>
  <c r="F82" i="24" s="1"/>
  <c r="E83" i="24"/>
  <c r="E84" i="24"/>
  <c r="F84" i="24" s="1"/>
  <c r="E85" i="24"/>
  <c r="F85" i="24" s="1"/>
  <c r="E86" i="24"/>
  <c r="F86" i="24" s="1"/>
  <c r="E87" i="24"/>
  <c r="F87" i="24" s="1"/>
  <c r="E88" i="24"/>
  <c r="F88" i="24" s="1"/>
  <c r="E89" i="24"/>
  <c r="F89" i="24" s="1"/>
  <c r="E90" i="24"/>
  <c r="F90" i="24" s="1"/>
  <c r="E91" i="24"/>
  <c r="F91" i="24" s="1"/>
  <c r="E92" i="24"/>
  <c r="F92" i="24" s="1"/>
  <c r="E93" i="24"/>
  <c r="F93" i="24" s="1"/>
  <c r="E94" i="24"/>
  <c r="F94" i="24" s="1"/>
  <c r="E95" i="24"/>
  <c r="F95" i="24" s="1"/>
  <c r="E96" i="24"/>
  <c r="F96" i="24" s="1"/>
  <c r="E97" i="24"/>
  <c r="F97" i="24" s="1"/>
  <c r="E98" i="24"/>
  <c r="F98" i="24" s="1"/>
  <c r="E99" i="24"/>
  <c r="E100" i="24"/>
  <c r="F100" i="24" s="1"/>
  <c r="E101" i="24"/>
  <c r="F101" i="24" s="1"/>
  <c r="E102" i="24"/>
  <c r="F102" i="24" s="1"/>
  <c r="E103" i="24"/>
  <c r="F103" i="24" s="1"/>
  <c r="E104" i="24"/>
  <c r="F104" i="24" s="1"/>
  <c r="E105" i="24"/>
  <c r="F105" i="24" s="1"/>
  <c r="E106" i="24"/>
  <c r="F106" i="24" s="1"/>
  <c r="E107" i="24"/>
  <c r="F107" i="24" s="1"/>
  <c r="E108" i="24"/>
  <c r="F108" i="24" s="1"/>
  <c r="E109" i="24"/>
  <c r="F109" i="24" s="1"/>
  <c r="E110" i="24"/>
  <c r="F110" i="24" s="1"/>
  <c r="E111" i="24"/>
  <c r="F111" i="24" s="1"/>
  <c r="E112" i="24"/>
  <c r="F112" i="24" s="1"/>
  <c r="E113" i="24"/>
  <c r="F113" i="24" s="1"/>
  <c r="E114" i="24"/>
  <c r="F114" i="24" s="1"/>
  <c r="E115" i="24"/>
  <c r="E116" i="24"/>
  <c r="F116" i="24" s="1"/>
  <c r="E117" i="24"/>
  <c r="F117" i="24" s="1"/>
  <c r="E118" i="24"/>
  <c r="F118" i="24" s="1"/>
  <c r="E119" i="24"/>
  <c r="F119" i="24" s="1"/>
  <c r="E120" i="24"/>
  <c r="F120" i="24" s="1"/>
  <c r="E121" i="24"/>
  <c r="F121" i="24" s="1"/>
  <c r="E122" i="24"/>
  <c r="F122" i="24" s="1"/>
  <c r="E123" i="24"/>
  <c r="F123" i="24" s="1"/>
  <c r="E124" i="24"/>
  <c r="F124" i="24" s="1"/>
  <c r="E125" i="24"/>
  <c r="F125" i="24" s="1"/>
  <c r="E126" i="24"/>
  <c r="F126" i="24" s="1"/>
  <c r="E127" i="24"/>
  <c r="F127" i="24" s="1"/>
  <c r="E128" i="24"/>
  <c r="F128" i="24" s="1"/>
  <c r="E129" i="24"/>
  <c r="F129" i="24" s="1"/>
  <c r="E130" i="24"/>
  <c r="F130" i="24" s="1"/>
  <c r="E131" i="24"/>
  <c r="E132" i="24"/>
  <c r="F132" i="24" s="1"/>
  <c r="E133" i="24"/>
  <c r="F133" i="24" s="1"/>
  <c r="E134" i="24"/>
  <c r="F134" i="24" s="1"/>
  <c r="E135" i="24"/>
  <c r="F135" i="24" s="1"/>
  <c r="E136" i="24"/>
  <c r="F136" i="24" s="1"/>
  <c r="E137" i="24"/>
  <c r="F137" i="24" s="1"/>
  <c r="E138" i="24"/>
  <c r="F138" i="24" s="1"/>
  <c r="E139" i="24"/>
  <c r="F139" i="24" s="1"/>
  <c r="E140" i="24"/>
  <c r="F140" i="24" s="1"/>
  <c r="E141" i="24"/>
  <c r="F141" i="24" s="1"/>
  <c r="E142" i="24"/>
  <c r="F142" i="24" s="1"/>
  <c r="E143" i="24"/>
  <c r="F143" i="24" s="1"/>
  <c r="E144" i="24"/>
  <c r="F144" i="24" s="1"/>
  <c r="E145" i="24"/>
  <c r="F145" i="24" s="1"/>
  <c r="E146" i="24"/>
  <c r="F146" i="24" s="1"/>
  <c r="E147" i="24"/>
  <c r="E148" i="24"/>
  <c r="F148" i="24" s="1"/>
  <c r="E149" i="24"/>
  <c r="F149" i="24" s="1"/>
  <c r="E150" i="24"/>
  <c r="F150" i="24" s="1"/>
  <c r="E151" i="24"/>
  <c r="F151" i="24" s="1"/>
  <c r="E152" i="24"/>
  <c r="F152" i="24" s="1"/>
  <c r="E153" i="24"/>
  <c r="F153" i="24" s="1"/>
  <c r="E154" i="24"/>
  <c r="F154" i="24" s="1"/>
  <c r="E155" i="24"/>
  <c r="F155" i="24" s="1"/>
  <c r="E156" i="24"/>
  <c r="F156" i="24" s="1"/>
  <c r="E157" i="24"/>
  <c r="F157" i="24" s="1"/>
  <c r="E158" i="24"/>
  <c r="F158" i="24" s="1"/>
  <c r="E159" i="24"/>
  <c r="F159" i="24" s="1"/>
  <c r="E160" i="24"/>
  <c r="F160" i="24" s="1"/>
  <c r="E161" i="24"/>
  <c r="F161" i="24" s="1"/>
  <c r="E162" i="24"/>
  <c r="F162" i="24" s="1"/>
  <c r="E163" i="24"/>
  <c r="E164" i="24"/>
  <c r="F164" i="24" s="1"/>
  <c r="E165" i="24"/>
  <c r="F165" i="24" s="1"/>
  <c r="E166" i="24"/>
  <c r="F166" i="24" s="1"/>
  <c r="E167" i="24"/>
  <c r="F167" i="24" s="1"/>
  <c r="E168" i="24"/>
  <c r="F168" i="24" s="1"/>
  <c r="E169" i="24"/>
  <c r="F169" i="24" s="1"/>
  <c r="E170" i="24"/>
  <c r="F170" i="24" s="1"/>
  <c r="E171" i="24"/>
  <c r="F171" i="24" s="1"/>
  <c r="E172" i="24"/>
  <c r="F172" i="24" s="1"/>
  <c r="E173" i="24"/>
  <c r="F173" i="24" s="1"/>
  <c r="E174" i="24"/>
  <c r="F174" i="24" s="1"/>
  <c r="E175" i="24"/>
  <c r="F175" i="24" s="1"/>
  <c r="E176" i="24"/>
  <c r="F176" i="24" s="1"/>
  <c r="E177" i="24"/>
  <c r="F177" i="24" s="1"/>
  <c r="E178" i="24"/>
  <c r="F178" i="24" s="1"/>
  <c r="E179" i="24"/>
  <c r="E180" i="24"/>
  <c r="F180" i="24" s="1"/>
  <c r="E181" i="24"/>
  <c r="F181" i="24" s="1"/>
  <c r="E182" i="24"/>
  <c r="F182" i="24" s="1"/>
  <c r="E183" i="24"/>
  <c r="F183" i="24" s="1"/>
  <c r="E184" i="24"/>
  <c r="F184" i="24" s="1"/>
  <c r="E185" i="24"/>
  <c r="F185" i="24" s="1"/>
  <c r="E186" i="24"/>
  <c r="F186" i="24" s="1"/>
  <c r="E187" i="24"/>
  <c r="F187" i="24" s="1"/>
  <c r="E188" i="24"/>
  <c r="F188" i="24" s="1"/>
  <c r="E189" i="24"/>
  <c r="F189" i="24" s="1"/>
  <c r="E190" i="24"/>
  <c r="F190" i="24" s="1"/>
  <c r="E191" i="24"/>
  <c r="F191" i="24" s="1"/>
  <c r="E192" i="24"/>
  <c r="F192" i="24" s="1"/>
  <c r="E193" i="24"/>
  <c r="F193" i="24" s="1"/>
  <c r="E194" i="24"/>
  <c r="F194" i="24" s="1"/>
  <c r="E195" i="24"/>
  <c r="E196" i="24"/>
  <c r="F196" i="24" s="1"/>
  <c r="E197" i="24"/>
  <c r="F197" i="24" s="1"/>
  <c r="E198" i="24"/>
  <c r="F198" i="24" s="1"/>
  <c r="E199" i="24"/>
  <c r="F199" i="24" s="1"/>
  <c r="E200" i="24"/>
  <c r="F200" i="24" s="1"/>
  <c r="E201" i="24"/>
  <c r="F201" i="24" s="1"/>
  <c r="E202" i="24"/>
  <c r="F202" i="24" s="1"/>
  <c r="E203" i="24"/>
  <c r="F203" i="24" s="1"/>
  <c r="E204" i="24"/>
  <c r="F204" i="24" s="1"/>
  <c r="E205" i="24"/>
  <c r="F205" i="24" s="1"/>
  <c r="E206" i="24"/>
  <c r="F206" i="24" s="1"/>
  <c r="E207" i="24"/>
  <c r="F207" i="24" s="1"/>
  <c r="E208" i="24"/>
  <c r="F208" i="24" s="1"/>
  <c r="E209" i="24"/>
  <c r="F209" i="24" s="1"/>
  <c r="E210" i="24"/>
  <c r="F210" i="24" s="1"/>
  <c r="E211" i="24"/>
  <c r="E212" i="24"/>
  <c r="F212" i="24" s="1"/>
  <c r="E213" i="24"/>
  <c r="F213" i="24" s="1"/>
  <c r="E214" i="24"/>
  <c r="F214" i="24" s="1"/>
  <c r="E215" i="24"/>
  <c r="F215" i="24" s="1"/>
  <c r="E216" i="24"/>
  <c r="F216" i="24" s="1"/>
  <c r="E217" i="24"/>
  <c r="F217" i="24" s="1"/>
  <c r="E218" i="24"/>
  <c r="F218" i="24" s="1"/>
  <c r="E219" i="24"/>
  <c r="F219" i="24" s="1"/>
  <c r="E220" i="24"/>
  <c r="F220" i="24" s="1"/>
  <c r="E221" i="24"/>
  <c r="F221" i="24" s="1"/>
  <c r="E222" i="24"/>
  <c r="F222" i="24" s="1"/>
  <c r="E223" i="24"/>
  <c r="F223" i="24" s="1"/>
  <c r="E224" i="24"/>
  <c r="F224" i="24" s="1"/>
  <c r="E225" i="24"/>
  <c r="F225" i="24" s="1"/>
  <c r="E226" i="24"/>
  <c r="F226" i="24" s="1"/>
  <c r="E227" i="24"/>
  <c r="E228" i="24"/>
  <c r="F228" i="24" s="1"/>
  <c r="E229" i="24"/>
  <c r="F229" i="24" s="1"/>
  <c r="E230" i="24"/>
  <c r="F230" i="24" s="1"/>
  <c r="E231" i="24"/>
  <c r="F231" i="24" s="1"/>
  <c r="E232" i="24"/>
  <c r="F232" i="24" s="1"/>
  <c r="E233" i="24"/>
  <c r="F233" i="24" s="1"/>
  <c r="E234" i="24"/>
  <c r="F234" i="24" s="1"/>
  <c r="E235" i="24"/>
  <c r="F235" i="24" s="1"/>
  <c r="E236" i="24"/>
  <c r="F236" i="24" s="1"/>
  <c r="E237" i="24"/>
  <c r="F237" i="24" s="1"/>
  <c r="E238" i="24"/>
  <c r="F238" i="24" s="1"/>
  <c r="E239" i="24"/>
  <c r="F239" i="24" s="1"/>
  <c r="E240" i="24"/>
  <c r="F240" i="24" s="1"/>
  <c r="E241" i="24"/>
  <c r="F241" i="24" s="1"/>
  <c r="E242" i="24"/>
  <c r="F242" i="24" s="1"/>
  <c r="E243" i="24"/>
  <c r="E244" i="24"/>
  <c r="F244" i="24" s="1"/>
  <c r="E245" i="24"/>
  <c r="F245" i="24" s="1"/>
  <c r="E246" i="24"/>
  <c r="F246" i="24" s="1"/>
  <c r="E247" i="24"/>
  <c r="F247" i="24" s="1"/>
  <c r="E248" i="24"/>
  <c r="F248" i="24" s="1"/>
  <c r="E249" i="24"/>
  <c r="F249" i="24" s="1"/>
  <c r="E250" i="24"/>
  <c r="F250" i="24" s="1"/>
  <c r="E251" i="24"/>
  <c r="F251" i="24" s="1"/>
  <c r="E252" i="24"/>
  <c r="F252" i="24" s="1"/>
  <c r="E253" i="24"/>
  <c r="F253" i="24" s="1"/>
  <c r="E254" i="24"/>
  <c r="F254" i="24" s="1"/>
  <c r="E255" i="24"/>
  <c r="F255" i="24" s="1"/>
  <c r="E256" i="24"/>
  <c r="F256" i="24" s="1"/>
  <c r="E257" i="24"/>
  <c r="F257" i="24" s="1"/>
  <c r="E258" i="24"/>
  <c r="F258" i="24" s="1"/>
  <c r="E259" i="24"/>
  <c r="E260" i="24"/>
  <c r="F260" i="24" s="1"/>
  <c r="E261" i="24"/>
  <c r="F261" i="24" s="1"/>
  <c r="E262" i="24"/>
  <c r="F262" i="24" s="1"/>
  <c r="E263" i="24"/>
  <c r="F263" i="24" s="1"/>
  <c r="E264" i="24"/>
  <c r="F264" i="24" s="1"/>
  <c r="E265" i="24"/>
  <c r="F265" i="24" s="1"/>
  <c r="E266" i="24"/>
  <c r="F266" i="24" s="1"/>
  <c r="E267" i="24"/>
  <c r="F267" i="24" s="1"/>
  <c r="E268" i="24"/>
  <c r="F268" i="24" s="1"/>
  <c r="E269" i="24"/>
  <c r="F269" i="24" s="1"/>
  <c r="E270" i="24"/>
  <c r="F270" i="24" s="1"/>
  <c r="E271" i="24"/>
  <c r="F271" i="24" s="1"/>
  <c r="E272" i="24"/>
  <c r="F272" i="24" s="1"/>
  <c r="E273" i="24"/>
  <c r="F273" i="24" s="1"/>
  <c r="E274" i="24"/>
  <c r="F274" i="24" s="1"/>
  <c r="E275" i="24"/>
  <c r="E276" i="24"/>
  <c r="F276" i="24" s="1"/>
  <c r="E277" i="24"/>
  <c r="F277" i="24" s="1"/>
  <c r="E278" i="24"/>
  <c r="F278" i="24" s="1"/>
  <c r="E279" i="24"/>
  <c r="F279" i="24" s="1"/>
  <c r="E280" i="24"/>
  <c r="F280" i="24" s="1"/>
  <c r="E281" i="24"/>
  <c r="F281" i="24" s="1"/>
  <c r="E282" i="24"/>
  <c r="F282" i="24" s="1"/>
  <c r="E283" i="24"/>
  <c r="F283" i="24" s="1"/>
  <c r="E284" i="24"/>
  <c r="F284" i="24" s="1"/>
  <c r="E285" i="24"/>
  <c r="F285" i="24" s="1"/>
  <c r="E286" i="24"/>
  <c r="F286" i="24" s="1"/>
  <c r="E287" i="24"/>
  <c r="F287" i="24" s="1"/>
  <c r="E288" i="24"/>
  <c r="F288" i="24" s="1"/>
  <c r="E289" i="24"/>
  <c r="F289" i="24" s="1"/>
  <c r="E290" i="24"/>
  <c r="F290" i="24" s="1"/>
  <c r="E291" i="24"/>
  <c r="E292" i="24"/>
  <c r="F292" i="24" s="1"/>
  <c r="E293" i="24"/>
  <c r="F293" i="24" s="1"/>
  <c r="E294" i="24"/>
  <c r="F294" i="24" s="1"/>
  <c r="E295" i="24"/>
  <c r="F295" i="24" s="1"/>
  <c r="E296" i="24"/>
  <c r="F296" i="24" s="1"/>
  <c r="E297" i="24"/>
  <c r="F297" i="24" s="1"/>
  <c r="E298" i="24"/>
  <c r="F298" i="24" s="1"/>
  <c r="E299" i="24"/>
  <c r="F299" i="24" s="1"/>
  <c r="E300" i="24"/>
  <c r="F300" i="24" s="1"/>
  <c r="E301" i="24"/>
  <c r="F301" i="24" s="1"/>
  <c r="E302" i="24"/>
  <c r="F302" i="24" s="1"/>
  <c r="E303" i="24"/>
  <c r="F303" i="24" s="1"/>
  <c r="E304" i="24"/>
  <c r="F304" i="24" s="1"/>
  <c r="E305" i="24"/>
  <c r="F305" i="24" s="1"/>
  <c r="E306" i="24"/>
  <c r="F306" i="24" s="1"/>
  <c r="E307" i="24"/>
  <c r="E308" i="24"/>
  <c r="F308" i="24" s="1"/>
  <c r="E309" i="24"/>
  <c r="F309" i="24" s="1"/>
  <c r="E310" i="24"/>
  <c r="F310" i="24" s="1"/>
  <c r="E311" i="24"/>
  <c r="F311" i="24" s="1"/>
  <c r="E312" i="24"/>
  <c r="F312" i="24" s="1"/>
  <c r="E313" i="24"/>
  <c r="F313" i="24" s="1"/>
  <c r="E314" i="24"/>
  <c r="F314" i="24" s="1"/>
  <c r="E315" i="24"/>
  <c r="F315" i="24" s="1"/>
  <c r="E316" i="24"/>
  <c r="F316" i="24" s="1"/>
  <c r="E317" i="24"/>
  <c r="F317" i="24" s="1"/>
  <c r="E318" i="24"/>
  <c r="F318" i="24" s="1"/>
  <c r="E319" i="24"/>
  <c r="F319" i="24" s="1"/>
  <c r="E320" i="24"/>
  <c r="F320" i="24" s="1"/>
  <c r="E321" i="24"/>
  <c r="F321" i="24" s="1"/>
  <c r="E322" i="24"/>
  <c r="F322" i="24" s="1"/>
  <c r="E323" i="24"/>
  <c r="E324" i="24"/>
  <c r="F324" i="24" s="1"/>
  <c r="E325" i="24"/>
  <c r="F325" i="24" s="1"/>
  <c r="E326" i="24"/>
  <c r="F326" i="24" s="1"/>
  <c r="E327" i="24"/>
  <c r="F327" i="24" s="1"/>
  <c r="E328" i="24"/>
  <c r="F328" i="24" s="1"/>
  <c r="E329" i="24"/>
  <c r="F329" i="24" s="1"/>
  <c r="E330" i="24"/>
  <c r="F330" i="24" s="1"/>
  <c r="E331" i="24"/>
  <c r="F331" i="24" s="1"/>
  <c r="E332" i="24"/>
  <c r="F332" i="24" s="1"/>
  <c r="E333" i="24"/>
  <c r="F333" i="24" s="1"/>
  <c r="E334" i="24"/>
  <c r="F334" i="24" s="1"/>
  <c r="E335" i="24"/>
  <c r="F335" i="24" s="1"/>
  <c r="E336" i="24"/>
  <c r="F336" i="24" s="1"/>
  <c r="E337" i="24"/>
  <c r="F337" i="24" s="1"/>
  <c r="E338" i="24"/>
  <c r="F338" i="24" s="1"/>
  <c r="E339" i="24"/>
  <c r="E340" i="24"/>
  <c r="F340" i="24" s="1"/>
  <c r="E341" i="24"/>
  <c r="F341" i="24" s="1"/>
  <c r="E342" i="24"/>
  <c r="F342" i="24" s="1"/>
  <c r="E343" i="24"/>
  <c r="F343" i="24" s="1"/>
  <c r="E344" i="24"/>
  <c r="F344" i="24" s="1"/>
  <c r="E345" i="24"/>
  <c r="F345" i="24" s="1"/>
  <c r="E346" i="24"/>
  <c r="E347" i="24"/>
  <c r="F347" i="24" s="1"/>
  <c r="E348" i="24"/>
  <c r="F348" i="24" s="1"/>
  <c r="E349" i="24"/>
  <c r="F349" i="24" s="1"/>
  <c r="E350" i="24"/>
  <c r="E351" i="24"/>
  <c r="F351" i="24" s="1"/>
  <c r="E352" i="24"/>
  <c r="F352" i="24" s="1"/>
  <c r="E353" i="24"/>
  <c r="F353" i="24" s="1"/>
  <c r="E354" i="24"/>
  <c r="E355" i="24"/>
  <c r="F355" i="24" s="1"/>
  <c r="E356" i="24"/>
  <c r="F356" i="24" s="1"/>
  <c r="E357" i="24"/>
  <c r="F357" i="24" s="1"/>
  <c r="E358" i="24"/>
  <c r="E359" i="24"/>
  <c r="F359" i="24" s="1"/>
  <c r="E360" i="24"/>
  <c r="F360" i="24" s="1"/>
  <c r="E361" i="24"/>
  <c r="F361" i="24" s="1"/>
  <c r="E362" i="24"/>
  <c r="E363" i="24"/>
  <c r="F363" i="24" s="1"/>
  <c r="E364" i="24"/>
  <c r="F364" i="24" s="1"/>
  <c r="E365" i="24"/>
  <c r="F365" i="24" s="1"/>
  <c r="E366" i="24"/>
  <c r="E367" i="24"/>
  <c r="F367" i="24" s="1"/>
  <c r="E368" i="24"/>
  <c r="F368" i="24" s="1"/>
  <c r="E369" i="24"/>
  <c r="F369" i="24" s="1"/>
  <c r="E370" i="24"/>
  <c r="E371" i="24"/>
  <c r="F371" i="24" s="1"/>
  <c r="E372" i="24"/>
  <c r="F372" i="24" s="1"/>
  <c r="E373" i="24"/>
  <c r="F373" i="24" s="1"/>
  <c r="E374" i="24"/>
  <c r="E375" i="24"/>
  <c r="F375" i="24" s="1"/>
  <c r="E376" i="24"/>
  <c r="F376" i="24" s="1"/>
  <c r="E377" i="24"/>
  <c r="F377" i="24" s="1"/>
  <c r="E378" i="24"/>
  <c r="E379" i="24"/>
  <c r="F379" i="24" s="1"/>
  <c r="E380" i="24"/>
  <c r="F380" i="24" s="1"/>
  <c r="E381" i="24"/>
  <c r="F381" i="24" s="1"/>
  <c r="E382" i="24"/>
  <c r="E383" i="24"/>
  <c r="F383" i="24" s="1"/>
  <c r="E384" i="24"/>
  <c r="F384" i="24" s="1"/>
  <c r="E385" i="24"/>
  <c r="F385" i="24" s="1"/>
  <c r="E386" i="24"/>
  <c r="E387" i="24"/>
  <c r="F387" i="24" s="1"/>
  <c r="E388" i="24"/>
  <c r="F388" i="24" s="1"/>
  <c r="E389" i="24"/>
  <c r="F389" i="24" s="1"/>
  <c r="E390" i="24"/>
  <c r="E391" i="24"/>
  <c r="F391" i="24" s="1"/>
  <c r="E392" i="24"/>
  <c r="F392" i="24" s="1"/>
  <c r="E393" i="24"/>
  <c r="F393" i="24" s="1"/>
  <c r="E394" i="24"/>
  <c r="E395" i="24"/>
  <c r="F395" i="24" s="1"/>
  <c r="E396" i="24"/>
  <c r="F396" i="24" s="1"/>
  <c r="E397" i="24"/>
  <c r="F397" i="24" s="1"/>
  <c r="E398" i="24"/>
  <c r="E399" i="24"/>
  <c r="F399" i="24" s="1"/>
  <c r="E400" i="24"/>
  <c r="F400" i="24" s="1"/>
  <c r="E401" i="24"/>
  <c r="F401" i="24" s="1"/>
  <c r="E402" i="24"/>
  <c r="E403" i="24"/>
  <c r="F403" i="24" s="1"/>
  <c r="E404" i="24"/>
  <c r="F404" i="24" s="1"/>
  <c r="E405" i="24"/>
  <c r="F405" i="24" s="1"/>
  <c r="E406" i="24"/>
  <c r="E407" i="24"/>
  <c r="F407" i="24" s="1"/>
  <c r="E408" i="24"/>
  <c r="F408" i="24" s="1"/>
  <c r="E409" i="24"/>
  <c r="F409" i="24" s="1"/>
  <c r="E410" i="24"/>
  <c r="E411" i="24"/>
  <c r="F411" i="24" s="1"/>
  <c r="E412" i="24"/>
  <c r="F412" i="24" s="1"/>
  <c r="E413" i="24"/>
  <c r="F413" i="24" s="1"/>
  <c r="E414" i="24"/>
  <c r="E415" i="24"/>
  <c r="F415" i="24" s="1"/>
  <c r="E416" i="24"/>
  <c r="F416" i="24" s="1"/>
  <c r="E417" i="24"/>
  <c r="F417" i="24" s="1"/>
  <c r="E418" i="24"/>
  <c r="E419" i="24"/>
  <c r="F419" i="24" s="1"/>
  <c r="E420" i="24"/>
  <c r="F420" i="24" s="1"/>
  <c r="E421" i="24"/>
  <c r="F421" i="24" s="1"/>
  <c r="E422" i="24"/>
  <c r="E423" i="24"/>
  <c r="F423" i="24" s="1"/>
  <c r="E424" i="24"/>
  <c r="F424" i="24" s="1"/>
  <c r="E425" i="24"/>
  <c r="F425" i="24" s="1"/>
  <c r="E426" i="24"/>
  <c r="E427" i="24"/>
  <c r="F427" i="24" s="1"/>
  <c r="E428" i="24"/>
  <c r="F428" i="24" s="1"/>
  <c r="E429" i="24"/>
  <c r="F429" i="24" s="1"/>
  <c r="E430" i="24"/>
  <c r="E431" i="24"/>
  <c r="F431" i="24" s="1"/>
  <c r="E432" i="24"/>
  <c r="F432" i="24" s="1"/>
  <c r="E433" i="24"/>
  <c r="F433" i="24" s="1"/>
  <c r="E434" i="24"/>
  <c r="E435" i="24"/>
  <c r="F435" i="24" s="1"/>
  <c r="E436" i="24"/>
  <c r="F436" i="24" s="1"/>
  <c r="E437" i="24"/>
  <c r="F437" i="24" s="1"/>
  <c r="E438" i="24"/>
  <c r="E439" i="24"/>
  <c r="F439" i="24" s="1"/>
  <c r="E440" i="24"/>
  <c r="F440" i="24" s="1"/>
  <c r="E441" i="24"/>
  <c r="F441" i="24" s="1"/>
  <c r="E442" i="24"/>
  <c r="E443" i="24"/>
  <c r="F443" i="24" s="1"/>
  <c r="E444" i="24"/>
  <c r="F444" i="24" s="1"/>
  <c r="E445" i="24"/>
  <c r="F445" i="24" s="1"/>
  <c r="E446" i="24"/>
  <c r="E447" i="24"/>
  <c r="F447" i="24" s="1"/>
  <c r="E448" i="24"/>
  <c r="F448" i="24" s="1"/>
  <c r="E449" i="24"/>
  <c r="F449" i="24" s="1"/>
  <c r="E450" i="24"/>
  <c r="E451" i="24"/>
  <c r="F451" i="24" s="1"/>
  <c r="E452" i="24"/>
  <c r="F452" i="24" s="1"/>
  <c r="E453" i="24"/>
  <c r="F453" i="24" s="1"/>
  <c r="E454" i="24"/>
  <c r="E455" i="24"/>
  <c r="F455" i="24" s="1"/>
  <c r="E456" i="24"/>
  <c r="F456" i="24" s="1"/>
  <c r="E457" i="24"/>
  <c r="F457" i="24" s="1"/>
  <c r="E458" i="24"/>
  <c r="E459" i="24"/>
  <c r="F459" i="24" s="1"/>
  <c r="E460" i="24"/>
  <c r="F460" i="24" s="1"/>
  <c r="E461" i="24"/>
  <c r="F461" i="24" s="1"/>
  <c r="E462" i="24"/>
  <c r="E463" i="24"/>
  <c r="F463" i="24" s="1"/>
  <c r="E464" i="24"/>
  <c r="F464" i="24" s="1"/>
  <c r="E465" i="24"/>
  <c r="F465" i="24" s="1"/>
  <c r="E466" i="24"/>
  <c r="E467" i="24"/>
  <c r="F467" i="24" s="1"/>
  <c r="E468" i="24"/>
  <c r="F468" i="24" s="1"/>
  <c r="E469" i="24"/>
  <c r="F469" i="24" s="1"/>
  <c r="E470" i="24"/>
  <c r="E471" i="24"/>
  <c r="F471" i="24" s="1"/>
  <c r="E472" i="24"/>
  <c r="F472" i="24" s="1"/>
  <c r="E473" i="24"/>
  <c r="F473" i="24" s="1"/>
  <c r="E474" i="24"/>
  <c r="E475" i="24"/>
  <c r="F475" i="24" s="1"/>
  <c r="E476" i="24"/>
  <c r="F476" i="24" s="1"/>
  <c r="E477" i="24"/>
  <c r="F477" i="24" s="1"/>
  <c r="E478" i="24"/>
  <c r="E479" i="24"/>
  <c r="F479" i="24" s="1"/>
  <c r="E480" i="24"/>
  <c r="F480" i="24" s="1"/>
  <c r="E481" i="24"/>
  <c r="F481" i="24" s="1"/>
  <c r="E482" i="24"/>
  <c r="E483" i="24"/>
  <c r="F483" i="24" s="1"/>
  <c r="E484" i="24"/>
  <c r="F484" i="24" s="1"/>
  <c r="E485" i="24"/>
  <c r="F485" i="24" s="1"/>
  <c r="E486" i="24"/>
  <c r="E487" i="24"/>
  <c r="F487" i="24" s="1"/>
  <c r="E488" i="24"/>
  <c r="F488" i="24" s="1"/>
  <c r="E489" i="24"/>
  <c r="F489" i="24" s="1"/>
  <c r="E490" i="24"/>
  <c r="E491" i="24"/>
  <c r="F491" i="24" s="1"/>
  <c r="E492" i="24"/>
  <c r="F492" i="24" s="1"/>
  <c r="E493" i="24"/>
  <c r="F493" i="24" s="1"/>
  <c r="E494" i="24"/>
  <c r="E495" i="24"/>
  <c r="F495" i="24" s="1"/>
  <c r="E496" i="24"/>
  <c r="F496" i="24" s="1"/>
  <c r="E497" i="24"/>
  <c r="F497" i="24" s="1"/>
  <c r="E498" i="24"/>
  <c r="E499" i="24"/>
  <c r="F499" i="24" s="1"/>
  <c r="E500" i="24"/>
  <c r="F500" i="24" s="1"/>
  <c r="E501" i="24"/>
  <c r="F501" i="24" s="1"/>
  <c r="E502" i="24"/>
  <c r="E503" i="24"/>
  <c r="F503" i="24" s="1"/>
  <c r="E504" i="24"/>
  <c r="F504" i="24" s="1"/>
  <c r="E505" i="24"/>
  <c r="F505" i="24" s="1"/>
  <c r="E506" i="24"/>
  <c r="E507" i="24"/>
  <c r="F507" i="24" s="1"/>
  <c r="E508" i="24"/>
  <c r="F508" i="24" s="1"/>
  <c r="E509" i="24"/>
  <c r="F509" i="24" s="1"/>
  <c r="E510" i="24"/>
  <c r="E511" i="24"/>
  <c r="F511" i="24" s="1"/>
  <c r="E512" i="24"/>
  <c r="F512" i="24" s="1"/>
  <c r="E513" i="24"/>
  <c r="F513" i="24" s="1"/>
  <c r="E514" i="24"/>
  <c r="E515" i="24"/>
  <c r="F515" i="24" s="1"/>
  <c r="E516" i="24"/>
  <c r="F516" i="24" s="1"/>
  <c r="E517" i="24"/>
  <c r="F517" i="24" s="1"/>
  <c r="E518" i="24"/>
  <c r="E519" i="24"/>
  <c r="F519" i="24" s="1"/>
  <c r="E520" i="24"/>
  <c r="F520" i="24" s="1"/>
  <c r="E521" i="24"/>
  <c r="F521" i="24" s="1"/>
  <c r="E522" i="24"/>
  <c r="E523" i="24"/>
  <c r="F523" i="24" s="1"/>
  <c r="E524" i="24"/>
  <c r="F524" i="24" s="1"/>
  <c r="E525" i="24"/>
  <c r="F525" i="24" s="1"/>
  <c r="E526" i="24"/>
  <c r="E527" i="24"/>
  <c r="F527" i="24" s="1"/>
  <c r="E528" i="24"/>
  <c r="F528" i="24" s="1"/>
  <c r="E529" i="24"/>
  <c r="F529" i="24" s="1"/>
  <c r="E530" i="24"/>
  <c r="E531" i="24"/>
  <c r="F531" i="24" s="1"/>
  <c r="E532" i="24"/>
  <c r="F532" i="24" s="1"/>
  <c r="E533" i="24"/>
  <c r="F533" i="24" s="1"/>
  <c r="E534" i="24"/>
  <c r="E535" i="24"/>
  <c r="F535" i="24" s="1"/>
  <c r="E536" i="24"/>
  <c r="F536" i="24" s="1"/>
  <c r="E537" i="24"/>
  <c r="F537" i="24" s="1"/>
  <c r="E538" i="24"/>
  <c r="E539" i="24"/>
  <c r="F539" i="24" s="1"/>
  <c r="E540" i="24"/>
  <c r="F540" i="24" s="1"/>
  <c r="E541" i="24"/>
  <c r="F541" i="24" s="1"/>
  <c r="E542" i="24"/>
  <c r="E543" i="24"/>
  <c r="F543" i="24" s="1"/>
  <c r="E544" i="24"/>
  <c r="F544" i="24" s="1"/>
  <c r="E545" i="24"/>
  <c r="F545" i="24" s="1"/>
  <c r="E546" i="24"/>
  <c r="E547" i="24"/>
  <c r="F547" i="24" s="1"/>
  <c r="E548" i="24"/>
  <c r="F548" i="24" s="1"/>
  <c r="E549" i="24"/>
  <c r="F549" i="24" s="1"/>
  <c r="E550" i="24"/>
  <c r="E551" i="24"/>
  <c r="F551" i="24" s="1"/>
  <c r="E552" i="24"/>
  <c r="F552" i="24" s="1"/>
  <c r="E553" i="24"/>
  <c r="F553" i="24" s="1"/>
  <c r="E554" i="24"/>
  <c r="E555" i="24"/>
  <c r="F555" i="24" s="1"/>
  <c r="E556" i="24"/>
  <c r="F556" i="24" s="1"/>
  <c r="E557" i="24"/>
  <c r="F557" i="24" s="1"/>
  <c r="E558" i="24"/>
  <c r="E559" i="24"/>
  <c r="F559" i="24" s="1"/>
  <c r="E560" i="24"/>
  <c r="F560" i="24" s="1"/>
  <c r="E561" i="24"/>
  <c r="F561" i="24" s="1"/>
  <c r="E562" i="24"/>
  <c r="E563" i="24"/>
  <c r="F563" i="24" s="1"/>
  <c r="E564" i="24"/>
  <c r="F564" i="24" s="1"/>
  <c r="E565" i="24"/>
  <c r="F565" i="24" s="1"/>
  <c r="E566" i="24"/>
  <c r="E567" i="24"/>
  <c r="F567" i="24" s="1"/>
  <c r="E568" i="24"/>
  <c r="F568" i="24" s="1"/>
  <c r="E569" i="24"/>
  <c r="F569" i="24" s="1"/>
  <c r="E570" i="24"/>
  <c r="E571" i="24"/>
  <c r="F571" i="24" s="1"/>
  <c r="E572" i="24"/>
  <c r="F572" i="24" s="1"/>
  <c r="E573" i="24"/>
  <c r="F573" i="24" s="1"/>
  <c r="E574" i="24"/>
  <c r="E575" i="24"/>
  <c r="F575" i="24" s="1"/>
  <c r="E576" i="24"/>
  <c r="F576" i="24" s="1"/>
  <c r="E577" i="24"/>
  <c r="F577" i="24" s="1"/>
  <c r="E578" i="24"/>
  <c r="E579" i="24"/>
  <c r="F579" i="24" s="1"/>
  <c r="E580" i="24"/>
  <c r="F580" i="24" s="1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E2" i="24"/>
  <c r="F2" i="24" s="1"/>
  <c r="C2" i="24"/>
  <c r="D2" i="24"/>
  <c r="F342" i="23"/>
  <c r="F358" i="23"/>
  <c r="F374" i="23"/>
  <c r="F390" i="23"/>
  <c r="F406" i="23"/>
  <c r="F422" i="23"/>
  <c r="F438" i="23"/>
  <c r="F454" i="23"/>
  <c r="F470" i="23"/>
  <c r="F486" i="23"/>
  <c r="F502" i="23"/>
  <c r="F518" i="23"/>
  <c r="F534" i="23"/>
  <c r="F550" i="23"/>
  <c r="F566" i="23"/>
  <c r="E3" i="23"/>
  <c r="F3" i="23" s="1"/>
  <c r="E4" i="23"/>
  <c r="F4" i="23" s="1"/>
  <c r="E5" i="23"/>
  <c r="F5" i="23" s="1"/>
  <c r="E6" i="23"/>
  <c r="F6" i="23" s="1"/>
  <c r="E7" i="23"/>
  <c r="F7" i="23" s="1"/>
  <c r="E8" i="23"/>
  <c r="F8" i="23" s="1"/>
  <c r="E9" i="23"/>
  <c r="F9" i="23" s="1"/>
  <c r="E10" i="23"/>
  <c r="F10" i="23" s="1"/>
  <c r="E11" i="23"/>
  <c r="F11" i="23" s="1"/>
  <c r="E12" i="23"/>
  <c r="F12" i="23" s="1"/>
  <c r="E13" i="23"/>
  <c r="F13" i="23" s="1"/>
  <c r="E14" i="23"/>
  <c r="F14" i="23" s="1"/>
  <c r="E15" i="23"/>
  <c r="F15" i="23" s="1"/>
  <c r="E16" i="23"/>
  <c r="F16" i="23" s="1"/>
  <c r="E17" i="23"/>
  <c r="F17" i="23" s="1"/>
  <c r="E18" i="23"/>
  <c r="F18" i="23" s="1"/>
  <c r="E19" i="23"/>
  <c r="F19" i="23" s="1"/>
  <c r="E20" i="23"/>
  <c r="F20" i="23" s="1"/>
  <c r="E21" i="23"/>
  <c r="F21" i="23" s="1"/>
  <c r="E22" i="23"/>
  <c r="F22" i="23" s="1"/>
  <c r="E23" i="23"/>
  <c r="F23" i="23" s="1"/>
  <c r="E24" i="23"/>
  <c r="F24" i="23" s="1"/>
  <c r="E25" i="23"/>
  <c r="F25" i="23" s="1"/>
  <c r="E26" i="23"/>
  <c r="F26" i="23" s="1"/>
  <c r="E27" i="23"/>
  <c r="F27" i="23" s="1"/>
  <c r="E28" i="23"/>
  <c r="F28" i="23" s="1"/>
  <c r="E29" i="23"/>
  <c r="F29" i="23" s="1"/>
  <c r="E30" i="23"/>
  <c r="F30" i="23" s="1"/>
  <c r="E31" i="23"/>
  <c r="F31" i="23" s="1"/>
  <c r="E32" i="23"/>
  <c r="F32" i="23" s="1"/>
  <c r="E33" i="23"/>
  <c r="F33" i="23" s="1"/>
  <c r="E34" i="23"/>
  <c r="F34" i="23" s="1"/>
  <c r="E35" i="23"/>
  <c r="F35" i="23" s="1"/>
  <c r="E36" i="23"/>
  <c r="F36" i="23" s="1"/>
  <c r="E37" i="23"/>
  <c r="F37" i="23" s="1"/>
  <c r="E38" i="23"/>
  <c r="F38" i="23" s="1"/>
  <c r="E39" i="23"/>
  <c r="F39" i="23" s="1"/>
  <c r="E40" i="23"/>
  <c r="F40" i="23" s="1"/>
  <c r="E41" i="23"/>
  <c r="F41" i="23" s="1"/>
  <c r="E42" i="23"/>
  <c r="F42" i="23" s="1"/>
  <c r="E43" i="23"/>
  <c r="F43" i="23" s="1"/>
  <c r="E44" i="23"/>
  <c r="F44" i="23" s="1"/>
  <c r="E45" i="23"/>
  <c r="F45" i="23" s="1"/>
  <c r="E46" i="23"/>
  <c r="F46" i="23" s="1"/>
  <c r="E47" i="23"/>
  <c r="F47" i="23" s="1"/>
  <c r="E48" i="23"/>
  <c r="F48" i="23" s="1"/>
  <c r="E49" i="23"/>
  <c r="F49" i="23" s="1"/>
  <c r="E50" i="23"/>
  <c r="F50" i="23" s="1"/>
  <c r="E51" i="23"/>
  <c r="F51" i="23" s="1"/>
  <c r="E52" i="23"/>
  <c r="F52" i="23" s="1"/>
  <c r="E53" i="23"/>
  <c r="F53" i="23" s="1"/>
  <c r="E54" i="23"/>
  <c r="F54" i="23" s="1"/>
  <c r="E55" i="23"/>
  <c r="F55" i="23" s="1"/>
  <c r="E56" i="23"/>
  <c r="F56" i="23" s="1"/>
  <c r="E57" i="23"/>
  <c r="F57" i="23" s="1"/>
  <c r="E58" i="23"/>
  <c r="F58" i="23" s="1"/>
  <c r="E59" i="23"/>
  <c r="F59" i="23" s="1"/>
  <c r="E60" i="23"/>
  <c r="F60" i="23" s="1"/>
  <c r="E61" i="23"/>
  <c r="F61" i="23" s="1"/>
  <c r="E62" i="23"/>
  <c r="F62" i="23" s="1"/>
  <c r="E63" i="23"/>
  <c r="F63" i="23" s="1"/>
  <c r="E64" i="23"/>
  <c r="F64" i="23" s="1"/>
  <c r="E65" i="23"/>
  <c r="F65" i="23" s="1"/>
  <c r="E66" i="23"/>
  <c r="F66" i="23" s="1"/>
  <c r="E67" i="23"/>
  <c r="F67" i="23" s="1"/>
  <c r="E68" i="23"/>
  <c r="F68" i="23" s="1"/>
  <c r="E69" i="23"/>
  <c r="F69" i="23" s="1"/>
  <c r="E70" i="23"/>
  <c r="F70" i="23" s="1"/>
  <c r="E71" i="23"/>
  <c r="F71" i="23" s="1"/>
  <c r="E72" i="23"/>
  <c r="F72" i="23" s="1"/>
  <c r="E73" i="23"/>
  <c r="F73" i="23" s="1"/>
  <c r="E74" i="23"/>
  <c r="F74" i="23" s="1"/>
  <c r="E75" i="23"/>
  <c r="F75" i="23" s="1"/>
  <c r="E76" i="23"/>
  <c r="F76" i="23" s="1"/>
  <c r="E77" i="23"/>
  <c r="F77" i="23" s="1"/>
  <c r="E78" i="23"/>
  <c r="F78" i="23" s="1"/>
  <c r="E79" i="23"/>
  <c r="F79" i="23" s="1"/>
  <c r="E80" i="23"/>
  <c r="F80" i="23" s="1"/>
  <c r="E81" i="23"/>
  <c r="F81" i="23" s="1"/>
  <c r="E82" i="23"/>
  <c r="F82" i="23" s="1"/>
  <c r="E83" i="23"/>
  <c r="F83" i="23" s="1"/>
  <c r="E84" i="23"/>
  <c r="F84" i="23" s="1"/>
  <c r="E85" i="23"/>
  <c r="F85" i="23" s="1"/>
  <c r="E86" i="23"/>
  <c r="F86" i="23" s="1"/>
  <c r="E87" i="23"/>
  <c r="F87" i="23" s="1"/>
  <c r="E88" i="23"/>
  <c r="F88" i="23" s="1"/>
  <c r="E89" i="23"/>
  <c r="F89" i="23" s="1"/>
  <c r="E90" i="23"/>
  <c r="F90" i="23" s="1"/>
  <c r="E91" i="23"/>
  <c r="F91" i="23" s="1"/>
  <c r="E92" i="23"/>
  <c r="F92" i="23" s="1"/>
  <c r="E93" i="23"/>
  <c r="F93" i="23" s="1"/>
  <c r="E94" i="23"/>
  <c r="F94" i="23" s="1"/>
  <c r="E95" i="23"/>
  <c r="F95" i="23" s="1"/>
  <c r="E96" i="23"/>
  <c r="F96" i="23" s="1"/>
  <c r="E97" i="23"/>
  <c r="F97" i="23" s="1"/>
  <c r="E98" i="23"/>
  <c r="F98" i="23" s="1"/>
  <c r="E99" i="23"/>
  <c r="F99" i="23" s="1"/>
  <c r="E100" i="23"/>
  <c r="F100" i="23" s="1"/>
  <c r="E101" i="23"/>
  <c r="F101" i="23" s="1"/>
  <c r="E102" i="23"/>
  <c r="F102" i="23" s="1"/>
  <c r="E103" i="23"/>
  <c r="F103" i="23" s="1"/>
  <c r="E104" i="23"/>
  <c r="F104" i="23" s="1"/>
  <c r="E105" i="23"/>
  <c r="F105" i="23" s="1"/>
  <c r="E106" i="23"/>
  <c r="F106" i="23" s="1"/>
  <c r="E107" i="23"/>
  <c r="F107" i="23" s="1"/>
  <c r="E108" i="23"/>
  <c r="F108" i="23" s="1"/>
  <c r="E109" i="23"/>
  <c r="F109" i="23" s="1"/>
  <c r="E110" i="23"/>
  <c r="F110" i="23" s="1"/>
  <c r="E111" i="23"/>
  <c r="F111" i="23" s="1"/>
  <c r="E112" i="23"/>
  <c r="F112" i="23" s="1"/>
  <c r="E113" i="23"/>
  <c r="F113" i="23" s="1"/>
  <c r="E114" i="23"/>
  <c r="F114" i="23" s="1"/>
  <c r="E115" i="23"/>
  <c r="F115" i="23" s="1"/>
  <c r="E116" i="23"/>
  <c r="F116" i="23" s="1"/>
  <c r="E117" i="23"/>
  <c r="F117" i="23" s="1"/>
  <c r="E118" i="23"/>
  <c r="F118" i="23" s="1"/>
  <c r="E119" i="23"/>
  <c r="F119" i="23" s="1"/>
  <c r="E120" i="23"/>
  <c r="F120" i="23" s="1"/>
  <c r="E121" i="23"/>
  <c r="F121" i="23" s="1"/>
  <c r="E122" i="23"/>
  <c r="F122" i="23" s="1"/>
  <c r="E123" i="23"/>
  <c r="F123" i="23" s="1"/>
  <c r="E124" i="23"/>
  <c r="F124" i="23" s="1"/>
  <c r="E125" i="23"/>
  <c r="F125" i="23" s="1"/>
  <c r="E126" i="23"/>
  <c r="F126" i="23" s="1"/>
  <c r="E127" i="23"/>
  <c r="F127" i="23" s="1"/>
  <c r="E128" i="23"/>
  <c r="F128" i="23" s="1"/>
  <c r="E129" i="23"/>
  <c r="F129" i="23" s="1"/>
  <c r="E130" i="23"/>
  <c r="F130" i="23" s="1"/>
  <c r="E131" i="23"/>
  <c r="F131" i="23" s="1"/>
  <c r="E132" i="23"/>
  <c r="F132" i="23" s="1"/>
  <c r="E133" i="23"/>
  <c r="F133" i="23" s="1"/>
  <c r="E134" i="23"/>
  <c r="F134" i="23" s="1"/>
  <c r="E135" i="23"/>
  <c r="F135" i="23" s="1"/>
  <c r="E136" i="23"/>
  <c r="F136" i="23" s="1"/>
  <c r="E137" i="23"/>
  <c r="F137" i="23" s="1"/>
  <c r="E138" i="23"/>
  <c r="F138" i="23" s="1"/>
  <c r="E139" i="23"/>
  <c r="F139" i="23" s="1"/>
  <c r="E140" i="23"/>
  <c r="F140" i="23" s="1"/>
  <c r="E141" i="23"/>
  <c r="F141" i="23" s="1"/>
  <c r="E142" i="23"/>
  <c r="F142" i="23" s="1"/>
  <c r="E143" i="23"/>
  <c r="F143" i="23" s="1"/>
  <c r="E144" i="23"/>
  <c r="F144" i="23" s="1"/>
  <c r="E145" i="23"/>
  <c r="F145" i="23" s="1"/>
  <c r="E146" i="23"/>
  <c r="F146" i="23" s="1"/>
  <c r="E147" i="23"/>
  <c r="F147" i="23" s="1"/>
  <c r="E148" i="23"/>
  <c r="F148" i="23" s="1"/>
  <c r="E149" i="23"/>
  <c r="F149" i="23" s="1"/>
  <c r="E150" i="23"/>
  <c r="F150" i="23" s="1"/>
  <c r="E151" i="23"/>
  <c r="F151" i="23" s="1"/>
  <c r="E152" i="23"/>
  <c r="F152" i="23" s="1"/>
  <c r="E153" i="23"/>
  <c r="F153" i="23" s="1"/>
  <c r="E154" i="23"/>
  <c r="F154" i="23" s="1"/>
  <c r="E155" i="23"/>
  <c r="F155" i="23" s="1"/>
  <c r="E156" i="23"/>
  <c r="F156" i="23" s="1"/>
  <c r="E157" i="23"/>
  <c r="F157" i="23" s="1"/>
  <c r="E158" i="23"/>
  <c r="F158" i="23" s="1"/>
  <c r="E159" i="23"/>
  <c r="F159" i="23" s="1"/>
  <c r="E160" i="23"/>
  <c r="F160" i="23" s="1"/>
  <c r="E161" i="23"/>
  <c r="F161" i="23" s="1"/>
  <c r="E162" i="23"/>
  <c r="F162" i="23" s="1"/>
  <c r="E163" i="23"/>
  <c r="F163" i="23" s="1"/>
  <c r="E164" i="23"/>
  <c r="F164" i="23" s="1"/>
  <c r="E165" i="23"/>
  <c r="F165" i="23" s="1"/>
  <c r="E166" i="23"/>
  <c r="F166" i="23" s="1"/>
  <c r="E167" i="23"/>
  <c r="F167" i="23" s="1"/>
  <c r="E168" i="23"/>
  <c r="F168" i="23" s="1"/>
  <c r="E169" i="23"/>
  <c r="F169" i="23" s="1"/>
  <c r="E170" i="23"/>
  <c r="F170" i="23" s="1"/>
  <c r="E171" i="23"/>
  <c r="F171" i="23" s="1"/>
  <c r="E172" i="23"/>
  <c r="F172" i="23" s="1"/>
  <c r="E173" i="23"/>
  <c r="F173" i="23" s="1"/>
  <c r="E174" i="23"/>
  <c r="F174" i="23" s="1"/>
  <c r="E175" i="23"/>
  <c r="F175" i="23" s="1"/>
  <c r="E176" i="23"/>
  <c r="F176" i="23" s="1"/>
  <c r="E177" i="23"/>
  <c r="F177" i="23" s="1"/>
  <c r="E178" i="23"/>
  <c r="F178" i="23" s="1"/>
  <c r="E179" i="23"/>
  <c r="F179" i="23" s="1"/>
  <c r="E180" i="23"/>
  <c r="F180" i="23" s="1"/>
  <c r="E181" i="23"/>
  <c r="F181" i="23" s="1"/>
  <c r="E182" i="23"/>
  <c r="F182" i="23" s="1"/>
  <c r="E183" i="23"/>
  <c r="F183" i="23" s="1"/>
  <c r="E184" i="23"/>
  <c r="F184" i="23" s="1"/>
  <c r="E185" i="23"/>
  <c r="F185" i="23" s="1"/>
  <c r="E186" i="23"/>
  <c r="F186" i="23" s="1"/>
  <c r="E187" i="23"/>
  <c r="F187" i="23" s="1"/>
  <c r="E188" i="23"/>
  <c r="F188" i="23" s="1"/>
  <c r="E189" i="23"/>
  <c r="F189" i="23" s="1"/>
  <c r="E190" i="23"/>
  <c r="F190" i="23" s="1"/>
  <c r="E191" i="23"/>
  <c r="F191" i="23" s="1"/>
  <c r="E192" i="23"/>
  <c r="F192" i="23" s="1"/>
  <c r="E193" i="23"/>
  <c r="F193" i="23" s="1"/>
  <c r="E194" i="23"/>
  <c r="F194" i="23" s="1"/>
  <c r="E195" i="23"/>
  <c r="F195" i="23" s="1"/>
  <c r="E196" i="23"/>
  <c r="F196" i="23" s="1"/>
  <c r="E197" i="23"/>
  <c r="F197" i="23" s="1"/>
  <c r="E198" i="23"/>
  <c r="F198" i="23" s="1"/>
  <c r="E199" i="23"/>
  <c r="F199" i="23" s="1"/>
  <c r="E200" i="23"/>
  <c r="F200" i="23" s="1"/>
  <c r="E201" i="23"/>
  <c r="F201" i="23" s="1"/>
  <c r="E202" i="23"/>
  <c r="F202" i="23" s="1"/>
  <c r="E203" i="23"/>
  <c r="F203" i="23" s="1"/>
  <c r="E204" i="23"/>
  <c r="F204" i="23" s="1"/>
  <c r="E205" i="23"/>
  <c r="F205" i="23" s="1"/>
  <c r="E206" i="23"/>
  <c r="F206" i="23" s="1"/>
  <c r="E207" i="23"/>
  <c r="F207" i="23" s="1"/>
  <c r="E208" i="23"/>
  <c r="F208" i="23" s="1"/>
  <c r="E209" i="23"/>
  <c r="F209" i="23" s="1"/>
  <c r="E210" i="23"/>
  <c r="F210" i="23" s="1"/>
  <c r="E211" i="23"/>
  <c r="F211" i="23" s="1"/>
  <c r="E212" i="23"/>
  <c r="F212" i="23" s="1"/>
  <c r="E213" i="23"/>
  <c r="F213" i="23" s="1"/>
  <c r="E214" i="23"/>
  <c r="F214" i="23" s="1"/>
  <c r="E215" i="23"/>
  <c r="F215" i="23" s="1"/>
  <c r="E216" i="23"/>
  <c r="F216" i="23" s="1"/>
  <c r="E217" i="23"/>
  <c r="F217" i="23" s="1"/>
  <c r="E218" i="23"/>
  <c r="F218" i="23" s="1"/>
  <c r="E219" i="23"/>
  <c r="F219" i="23" s="1"/>
  <c r="E220" i="23"/>
  <c r="F220" i="23" s="1"/>
  <c r="E221" i="23"/>
  <c r="F221" i="23" s="1"/>
  <c r="E222" i="23"/>
  <c r="F222" i="23" s="1"/>
  <c r="E223" i="23"/>
  <c r="F223" i="23" s="1"/>
  <c r="E224" i="23"/>
  <c r="F224" i="23" s="1"/>
  <c r="E225" i="23"/>
  <c r="F225" i="23" s="1"/>
  <c r="E226" i="23"/>
  <c r="F226" i="23" s="1"/>
  <c r="E227" i="23"/>
  <c r="F227" i="23" s="1"/>
  <c r="E228" i="23"/>
  <c r="F228" i="23" s="1"/>
  <c r="E229" i="23"/>
  <c r="F229" i="23" s="1"/>
  <c r="E230" i="23"/>
  <c r="F230" i="23" s="1"/>
  <c r="E231" i="23"/>
  <c r="F231" i="23" s="1"/>
  <c r="E232" i="23"/>
  <c r="F232" i="23" s="1"/>
  <c r="E233" i="23"/>
  <c r="F233" i="23" s="1"/>
  <c r="E234" i="23"/>
  <c r="F234" i="23" s="1"/>
  <c r="E235" i="23"/>
  <c r="F235" i="23" s="1"/>
  <c r="E236" i="23"/>
  <c r="F236" i="23" s="1"/>
  <c r="E237" i="23"/>
  <c r="F237" i="23" s="1"/>
  <c r="E238" i="23"/>
  <c r="F238" i="23" s="1"/>
  <c r="E239" i="23"/>
  <c r="F239" i="23" s="1"/>
  <c r="E240" i="23"/>
  <c r="F240" i="23" s="1"/>
  <c r="E241" i="23"/>
  <c r="F241" i="23" s="1"/>
  <c r="E242" i="23"/>
  <c r="F242" i="23" s="1"/>
  <c r="E243" i="23"/>
  <c r="F243" i="23" s="1"/>
  <c r="E244" i="23"/>
  <c r="F244" i="23" s="1"/>
  <c r="E245" i="23"/>
  <c r="F245" i="23" s="1"/>
  <c r="E246" i="23"/>
  <c r="F246" i="23" s="1"/>
  <c r="E247" i="23"/>
  <c r="F247" i="23" s="1"/>
  <c r="E248" i="23"/>
  <c r="F248" i="23" s="1"/>
  <c r="E249" i="23"/>
  <c r="F249" i="23" s="1"/>
  <c r="E250" i="23"/>
  <c r="F250" i="23" s="1"/>
  <c r="E251" i="23"/>
  <c r="F251" i="23" s="1"/>
  <c r="E252" i="23"/>
  <c r="F252" i="23" s="1"/>
  <c r="E253" i="23"/>
  <c r="F253" i="23" s="1"/>
  <c r="E254" i="23"/>
  <c r="F254" i="23" s="1"/>
  <c r="E255" i="23"/>
  <c r="F255" i="23" s="1"/>
  <c r="E256" i="23"/>
  <c r="F256" i="23" s="1"/>
  <c r="E257" i="23"/>
  <c r="F257" i="23" s="1"/>
  <c r="E258" i="23"/>
  <c r="F258" i="23" s="1"/>
  <c r="E259" i="23"/>
  <c r="F259" i="23" s="1"/>
  <c r="E260" i="23"/>
  <c r="F260" i="23" s="1"/>
  <c r="E261" i="23"/>
  <c r="F261" i="23" s="1"/>
  <c r="E262" i="23"/>
  <c r="F262" i="23" s="1"/>
  <c r="E263" i="23"/>
  <c r="F263" i="23" s="1"/>
  <c r="E264" i="23"/>
  <c r="F264" i="23" s="1"/>
  <c r="E265" i="23"/>
  <c r="F265" i="23" s="1"/>
  <c r="E266" i="23"/>
  <c r="F266" i="23" s="1"/>
  <c r="E267" i="23"/>
  <c r="F267" i="23" s="1"/>
  <c r="E268" i="23"/>
  <c r="F268" i="23" s="1"/>
  <c r="E269" i="23"/>
  <c r="F269" i="23" s="1"/>
  <c r="E270" i="23"/>
  <c r="F270" i="23" s="1"/>
  <c r="E271" i="23"/>
  <c r="F271" i="23" s="1"/>
  <c r="E272" i="23"/>
  <c r="F272" i="23" s="1"/>
  <c r="E273" i="23"/>
  <c r="F273" i="23" s="1"/>
  <c r="E274" i="23"/>
  <c r="F274" i="23" s="1"/>
  <c r="E275" i="23"/>
  <c r="F275" i="23" s="1"/>
  <c r="E276" i="23"/>
  <c r="F276" i="23" s="1"/>
  <c r="E277" i="23"/>
  <c r="F277" i="23" s="1"/>
  <c r="E278" i="23"/>
  <c r="F278" i="23" s="1"/>
  <c r="E279" i="23"/>
  <c r="F279" i="23" s="1"/>
  <c r="E280" i="23"/>
  <c r="F280" i="23" s="1"/>
  <c r="E281" i="23"/>
  <c r="F281" i="23" s="1"/>
  <c r="E282" i="23"/>
  <c r="F282" i="23" s="1"/>
  <c r="E283" i="23"/>
  <c r="F283" i="23" s="1"/>
  <c r="E284" i="23"/>
  <c r="F284" i="23" s="1"/>
  <c r="E285" i="23"/>
  <c r="F285" i="23" s="1"/>
  <c r="E286" i="23"/>
  <c r="F286" i="23" s="1"/>
  <c r="E287" i="23"/>
  <c r="F287" i="23" s="1"/>
  <c r="E288" i="23"/>
  <c r="F288" i="23" s="1"/>
  <c r="E289" i="23"/>
  <c r="F289" i="23" s="1"/>
  <c r="E290" i="23"/>
  <c r="F290" i="23" s="1"/>
  <c r="E291" i="23"/>
  <c r="F291" i="23" s="1"/>
  <c r="E292" i="23"/>
  <c r="F292" i="23" s="1"/>
  <c r="E293" i="23"/>
  <c r="F293" i="23" s="1"/>
  <c r="E294" i="23"/>
  <c r="F294" i="23" s="1"/>
  <c r="E295" i="23"/>
  <c r="F295" i="23" s="1"/>
  <c r="E296" i="23"/>
  <c r="F296" i="23" s="1"/>
  <c r="E297" i="23"/>
  <c r="F297" i="23" s="1"/>
  <c r="E298" i="23"/>
  <c r="F298" i="23" s="1"/>
  <c r="E299" i="23"/>
  <c r="F299" i="23" s="1"/>
  <c r="E300" i="23"/>
  <c r="F300" i="23" s="1"/>
  <c r="E301" i="23"/>
  <c r="F301" i="23" s="1"/>
  <c r="E302" i="23"/>
  <c r="F302" i="23" s="1"/>
  <c r="E303" i="23"/>
  <c r="F303" i="23" s="1"/>
  <c r="E304" i="23"/>
  <c r="F304" i="23" s="1"/>
  <c r="E305" i="23"/>
  <c r="F305" i="23" s="1"/>
  <c r="E306" i="23"/>
  <c r="F306" i="23" s="1"/>
  <c r="E307" i="23"/>
  <c r="F307" i="23" s="1"/>
  <c r="E308" i="23"/>
  <c r="F308" i="23" s="1"/>
  <c r="E309" i="23"/>
  <c r="F309" i="23" s="1"/>
  <c r="E310" i="23"/>
  <c r="F310" i="23" s="1"/>
  <c r="E311" i="23"/>
  <c r="F311" i="23" s="1"/>
  <c r="E312" i="23"/>
  <c r="F312" i="23" s="1"/>
  <c r="E313" i="23"/>
  <c r="F313" i="23" s="1"/>
  <c r="E314" i="23"/>
  <c r="F314" i="23" s="1"/>
  <c r="E315" i="23"/>
  <c r="F315" i="23" s="1"/>
  <c r="E316" i="23"/>
  <c r="F316" i="23" s="1"/>
  <c r="E317" i="23"/>
  <c r="F317" i="23" s="1"/>
  <c r="E318" i="23"/>
  <c r="F318" i="23" s="1"/>
  <c r="E319" i="23"/>
  <c r="F319" i="23" s="1"/>
  <c r="E320" i="23"/>
  <c r="F320" i="23" s="1"/>
  <c r="E321" i="23"/>
  <c r="F321" i="23" s="1"/>
  <c r="E322" i="23"/>
  <c r="F322" i="23" s="1"/>
  <c r="E323" i="23"/>
  <c r="F323" i="23" s="1"/>
  <c r="E324" i="23"/>
  <c r="F324" i="23" s="1"/>
  <c r="E325" i="23"/>
  <c r="F325" i="23" s="1"/>
  <c r="E326" i="23"/>
  <c r="F326" i="23" s="1"/>
  <c r="E327" i="23"/>
  <c r="F327" i="23" s="1"/>
  <c r="E328" i="23"/>
  <c r="F328" i="23" s="1"/>
  <c r="E329" i="23"/>
  <c r="F329" i="23" s="1"/>
  <c r="E330" i="23"/>
  <c r="F330" i="23" s="1"/>
  <c r="E331" i="23"/>
  <c r="F331" i="23" s="1"/>
  <c r="E332" i="23"/>
  <c r="F332" i="23" s="1"/>
  <c r="E333" i="23"/>
  <c r="F333" i="23" s="1"/>
  <c r="E334" i="23"/>
  <c r="F334" i="23" s="1"/>
  <c r="E335" i="23"/>
  <c r="F335" i="23" s="1"/>
  <c r="E336" i="23"/>
  <c r="F336" i="23" s="1"/>
  <c r="E337" i="23"/>
  <c r="F337" i="23" s="1"/>
  <c r="E338" i="23"/>
  <c r="F338" i="23" s="1"/>
  <c r="E339" i="23"/>
  <c r="F339" i="23" s="1"/>
  <c r="E340" i="23"/>
  <c r="F340" i="23" s="1"/>
  <c r="E341" i="23"/>
  <c r="F341" i="23" s="1"/>
  <c r="E342" i="23"/>
  <c r="E343" i="23"/>
  <c r="F343" i="23" s="1"/>
  <c r="E344" i="23"/>
  <c r="F344" i="23" s="1"/>
  <c r="E345" i="23"/>
  <c r="F345" i="23" s="1"/>
  <c r="E346" i="23"/>
  <c r="F346" i="23" s="1"/>
  <c r="E347" i="23"/>
  <c r="F347" i="23" s="1"/>
  <c r="E348" i="23"/>
  <c r="F348" i="23" s="1"/>
  <c r="E349" i="23"/>
  <c r="F349" i="23" s="1"/>
  <c r="E350" i="23"/>
  <c r="F350" i="23" s="1"/>
  <c r="E351" i="23"/>
  <c r="F351" i="23" s="1"/>
  <c r="E352" i="23"/>
  <c r="F352" i="23" s="1"/>
  <c r="E353" i="23"/>
  <c r="F353" i="23" s="1"/>
  <c r="E354" i="23"/>
  <c r="F354" i="23" s="1"/>
  <c r="E355" i="23"/>
  <c r="F355" i="23" s="1"/>
  <c r="E356" i="23"/>
  <c r="F356" i="23" s="1"/>
  <c r="E357" i="23"/>
  <c r="F357" i="23" s="1"/>
  <c r="E358" i="23"/>
  <c r="E359" i="23"/>
  <c r="F359" i="23" s="1"/>
  <c r="E360" i="23"/>
  <c r="F360" i="23" s="1"/>
  <c r="E361" i="23"/>
  <c r="F361" i="23" s="1"/>
  <c r="E362" i="23"/>
  <c r="F362" i="23" s="1"/>
  <c r="E363" i="23"/>
  <c r="F363" i="23" s="1"/>
  <c r="E364" i="23"/>
  <c r="F364" i="23" s="1"/>
  <c r="E365" i="23"/>
  <c r="F365" i="23" s="1"/>
  <c r="E366" i="23"/>
  <c r="F366" i="23" s="1"/>
  <c r="E367" i="23"/>
  <c r="F367" i="23" s="1"/>
  <c r="E368" i="23"/>
  <c r="F368" i="23" s="1"/>
  <c r="E369" i="23"/>
  <c r="F369" i="23" s="1"/>
  <c r="E370" i="23"/>
  <c r="F370" i="23" s="1"/>
  <c r="E371" i="23"/>
  <c r="F371" i="23" s="1"/>
  <c r="E372" i="23"/>
  <c r="F372" i="23" s="1"/>
  <c r="E373" i="23"/>
  <c r="F373" i="23" s="1"/>
  <c r="E374" i="23"/>
  <c r="E375" i="23"/>
  <c r="F375" i="23" s="1"/>
  <c r="E376" i="23"/>
  <c r="F376" i="23" s="1"/>
  <c r="E377" i="23"/>
  <c r="F377" i="23" s="1"/>
  <c r="E378" i="23"/>
  <c r="F378" i="23" s="1"/>
  <c r="E379" i="23"/>
  <c r="F379" i="23" s="1"/>
  <c r="E380" i="23"/>
  <c r="F380" i="23" s="1"/>
  <c r="E381" i="23"/>
  <c r="F381" i="23" s="1"/>
  <c r="E382" i="23"/>
  <c r="F382" i="23" s="1"/>
  <c r="E383" i="23"/>
  <c r="F383" i="23" s="1"/>
  <c r="E384" i="23"/>
  <c r="F384" i="23" s="1"/>
  <c r="E385" i="23"/>
  <c r="F385" i="23" s="1"/>
  <c r="E386" i="23"/>
  <c r="F386" i="23" s="1"/>
  <c r="E387" i="23"/>
  <c r="F387" i="23" s="1"/>
  <c r="E388" i="23"/>
  <c r="F388" i="23" s="1"/>
  <c r="E389" i="23"/>
  <c r="F389" i="23" s="1"/>
  <c r="E390" i="23"/>
  <c r="E391" i="23"/>
  <c r="F391" i="23" s="1"/>
  <c r="E392" i="23"/>
  <c r="F392" i="23" s="1"/>
  <c r="E393" i="23"/>
  <c r="F393" i="23" s="1"/>
  <c r="E394" i="23"/>
  <c r="F394" i="23" s="1"/>
  <c r="E395" i="23"/>
  <c r="F395" i="23" s="1"/>
  <c r="E396" i="23"/>
  <c r="F396" i="23" s="1"/>
  <c r="E397" i="23"/>
  <c r="F397" i="23" s="1"/>
  <c r="E398" i="23"/>
  <c r="F398" i="23" s="1"/>
  <c r="E399" i="23"/>
  <c r="F399" i="23" s="1"/>
  <c r="E400" i="23"/>
  <c r="F400" i="23" s="1"/>
  <c r="E401" i="23"/>
  <c r="F401" i="23" s="1"/>
  <c r="E402" i="23"/>
  <c r="F402" i="23" s="1"/>
  <c r="E403" i="23"/>
  <c r="F403" i="23" s="1"/>
  <c r="E404" i="23"/>
  <c r="F404" i="23" s="1"/>
  <c r="E405" i="23"/>
  <c r="F405" i="23" s="1"/>
  <c r="E406" i="23"/>
  <c r="E407" i="23"/>
  <c r="F407" i="23" s="1"/>
  <c r="E408" i="23"/>
  <c r="F408" i="23" s="1"/>
  <c r="E409" i="23"/>
  <c r="F409" i="23" s="1"/>
  <c r="E410" i="23"/>
  <c r="F410" i="23" s="1"/>
  <c r="E411" i="23"/>
  <c r="F411" i="23" s="1"/>
  <c r="E412" i="23"/>
  <c r="F412" i="23" s="1"/>
  <c r="E413" i="23"/>
  <c r="F413" i="23" s="1"/>
  <c r="E414" i="23"/>
  <c r="F414" i="23" s="1"/>
  <c r="E415" i="23"/>
  <c r="F415" i="23" s="1"/>
  <c r="E416" i="23"/>
  <c r="F416" i="23" s="1"/>
  <c r="E417" i="23"/>
  <c r="F417" i="23" s="1"/>
  <c r="E418" i="23"/>
  <c r="F418" i="23" s="1"/>
  <c r="E419" i="23"/>
  <c r="F419" i="23" s="1"/>
  <c r="E420" i="23"/>
  <c r="F420" i="23" s="1"/>
  <c r="E421" i="23"/>
  <c r="F421" i="23" s="1"/>
  <c r="E422" i="23"/>
  <c r="E423" i="23"/>
  <c r="F423" i="23" s="1"/>
  <c r="E424" i="23"/>
  <c r="F424" i="23" s="1"/>
  <c r="E425" i="23"/>
  <c r="F425" i="23" s="1"/>
  <c r="E426" i="23"/>
  <c r="F426" i="23" s="1"/>
  <c r="E427" i="23"/>
  <c r="F427" i="23" s="1"/>
  <c r="E428" i="23"/>
  <c r="F428" i="23" s="1"/>
  <c r="E429" i="23"/>
  <c r="F429" i="23" s="1"/>
  <c r="E430" i="23"/>
  <c r="F430" i="23" s="1"/>
  <c r="E431" i="23"/>
  <c r="F431" i="23" s="1"/>
  <c r="E432" i="23"/>
  <c r="F432" i="23" s="1"/>
  <c r="E433" i="23"/>
  <c r="F433" i="23" s="1"/>
  <c r="E434" i="23"/>
  <c r="F434" i="23" s="1"/>
  <c r="E435" i="23"/>
  <c r="F435" i="23" s="1"/>
  <c r="E436" i="23"/>
  <c r="F436" i="23" s="1"/>
  <c r="E437" i="23"/>
  <c r="F437" i="23" s="1"/>
  <c r="E438" i="23"/>
  <c r="E439" i="23"/>
  <c r="F439" i="23" s="1"/>
  <c r="E440" i="23"/>
  <c r="F440" i="23" s="1"/>
  <c r="E441" i="23"/>
  <c r="F441" i="23" s="1"/>
  <c r="E442" i="23"/>
  <c r="F442" i="23" s="1"/>
  <c r="E443" i="23"/>
  <c r="F443" i="23" s="1"/>
  <c r="E444" i="23"/>
  <c r="F444" i="23" s="1"/>
  <c r="E445" i="23"/>
  <c r="F445" i="23" s="1"/>
  <c r="E446" i="23"/>
  <c r="F446" i="23" s="1"/>
  <c r="E447" i="23"/>
  <c r="F447" i="23" s="1"/>
  <c r="E448" i="23"/>
  <c r="F448" i="23" s="1"/>
  <c r="E449" i="23"/>
  <c r="F449" i="23" s="1"/>
  <c r="E450" i="23"/>
  <c r="F450" i="23" s="1"/>
  <c r="E451" i="23"/>
  <c r="F451" i="23" s="1"/>
  <c r="E452" i="23"/>
  <c r="F452" i="23" s="1"/>
  <c r="E453" i="23"/>
  <c r="F453" i="23" s="1"/>
  <c r="E454" i="23"/>
  <c r="E455" i="23"/>
  <c r="F455" i="23" s="1"/>
  <c r="E456" i="23"/>
  <c r="F456" i="23" s="1"/>
  <c r="E457" i="23"/>
  <c r="F457" i="23" s="1"/>
  <c r="E458" i="23"/>
  <c r="F458" i="23" s="1"/>
  <c r="E459" i="23"/>
  <c r="F459" i="23" s="1"/>
  <c r="E460" i="23"/>
  <c r="F460" i="23" s="1"/>
  <c r="E461" i="23"/>
  <c r="F461" i="23" s="1"/>
  <c r="E462" i="23"/>
  <c r="F462" i="23" s="1"/>
  <c r="E463" i="23"/>
  <c r="F463" i="23" s="1"/>
  <c r="E464" i="23"/>
  <c r="F464" i="23" s="1"/>
  <c r="E465" i="23"/>
  <c r="F465" i="23" s="1"/>
  <c r="E466" i="23"/>
  <c r="F466" i="23" s="1"/>
  <c r="E467" i="23"/>
  <c r="F467" i="23" s="1"/>
  <c r="E468" i="23"/>
  <c r="F468" i="23" s="1"/>
  <c r="E469" i="23"/>
  <c r="F469" i="23" s="1"/>
  <c r="E470" i="23"/>
  <c r="E471" i="23"/>
  <c r="F471" i="23" s="1"/>
  <c r="E472" i="23"/>
  <c r="F472" i="23" s="1"/>
  <c r="E473" i="23"/>
  <c r="F473" i="23" s="1"/>
  <c r="E474" i="23"/>
  <c r="F474" i="23" s="1"/>
  <c r="E475" i="23"/>
  <c r="F475" i="23" s="1"/>
  <c r="E476" i="23"/>
  <c r="F476" i="23" s="1"/>
  <c r="E477" i="23"/>
  <c r="F477" i="23" s="1"/>
  <c r="E478" i="23"/>
  <c r="F478" i="23" s="1"/>
  <c r="E479" i="23"/>
  <c r="F479" i="23" s="1"/>
  <c r="E480" i="23"/>
  <c r="F480" i="23" s="1"/>
  <c r="E481" i="23"/>
  <c r="F481" i="23" s="1"/>
  <c r="E482" i="23"/>
  <c r="F482" i="23" s="1"/>
  <c r="E483" i="23"/>
  <c r="F483" i="23" s="1"/>
  <c r="E484" i="23"/>
  <c r="F484" i="23" s="1"/>
  <c r="E485" i="23"/>
  <c r="F485" i="23" s="1"/>
  <c r="E486" i="23"/>
  <c r="E487" i="23"/>
  <c r="F487" i="23" s="1"/>
  <c r="E488" i="23"/>
  <c r="F488" i="23" s="1"/>
  <c r="E489" i="23"/>
  <c r="F489" i="23" s="1"/>
  <c r="E490" i="23"/>
  <c r="F490" i="23" s="1"/>
  <c r="E491" i="23"/>
  <c r="F491" i="23" s="1"/>
  <c r="E492" i="23"/>
  <c r="F492" i="23" s="1"/>
  <c r="E493" i="23"/>
  <c r="F493" i="23" s="1"/>
  <c r="E494" i="23"/>
  <c r="F494" i="23" s="1"/>
  <c r="E495" i="23"/>
  <c r="F495" i="23" s="1"/>
  <c r="E496" i="23"/>
  <c r="F496" i="23" s="1"/>
  <c r="E497" i="23"/>
  <c r="F497" i="23" s="1"/>
  <c r="E498" i="23"/>
  <c r="F498" i="23" s="1"/>
  <c r="E499" i="23"/>
  <c r="F499" i="23" s="1"/>
  <c r="E500" i="23"/>
  <c r="F500" i="23" s="1"/>
  <c r="E501" i="23"/>
  <c r="F501" i="23" s="1"/>
  <c r="E502" i="23"/>
  <c r="E503" i="23"/>
  <c r="F503" i="23" s="1"/>
  <c r="E504" i="23"/>
  <c r="F504" i="23" s="1"/>
  <c r="E505" i="23"/>
  <c r="F505" i="23" s="1"/>
  <c r="E506" i="23"/>
  <c r="F506" i="23" s="1"/>
  <c r="E507" i="23"/>
  <c r="F507" i="23" s="1"/>
  <c r="E508" i="23"/>
  <c r="F508" i="23" s="1"/>
  <c r="E509" i="23"/>
  <c r="F509" i="23" s="1"/>
  <c r="E510" i="23"/>
  <c r="F510" i="23" s="1"/>
  <c r="E511" i="23"/>
  <c r="F511" i="23" s="1"/>
  <c r="E512" i="23"/>
  <c r="F512" i="23" s="1"/>
  <c r="E513" i="23"/>
  <c r="F513" i="23" s="1"/>
  <c r="E514" i="23"/>
  <c r="F514" i="23" s="1"/>
  <c r="E515" i="23"/>
  <c r="F515" i="23" s="1"/>
  <c r="E516" i="23"/>
  <c r="F516" i="23" s="1"/>
  <c r="E517" i="23"/>
  <c r="F517" i="23" s="1"/>
  <c r="E518" i="23"/>
  <c r="E519" i="23"/>
  <c r="F519" i="23" s="1"/>
  <c r="E520" i="23"/>
  <c r="F520" i="23" s="1"/>
  <c r="E521" i="23"/>
  <c r="F521" i="23" s="1"/>
  <c r="E522" i="23"/>
  <c r="F522" i="23" s="1"/>
  <c r="E523" i="23"/>
  <c r="F523" i="23" s="1"/>
  <c r="E524" i="23"/>
  <c r="F524" i="23" s="1"/>
  <c r="E525" i="23"/>
  <c r="F525" i="23" s="1"/>
  <c r="E526" i="23"/>
  <c r="F526" i="23" s="1"/>
  <c r="E527" i="23"/>
  <c r="F527" i="23" s="1"/>
  <c r="E528" i="23"/>
  <c r="F528" i="23" s="1"/>
  <c r="E529" i="23"/>
  <c r="F529" i="23" s="1"/>
  <c r="E530" i="23"/>
  <c r="F530" i="23" s="1"/>
  <c r="E531" i="23"/>
  <c r="F531" i="23" s="1"/>
  <c r="E532" i="23"/>
  <c r="F532" i="23" s="1"/>
  <c r="E533" i="23"/>
  <c r="F533" i="23" s="1"/>
  <c r="E534" i="23"/>
  <c r="E535" i="23"/>
  <c r="F535" i="23" s="1"/>
  <c r="E536" i="23"/>
  <c r="F536" i="23" s="1"/>
  <c r="E537" i="23"/>
  <c r="F537" i="23" s="1"/>
  <c r="E538" i="23"/>
  <c r="F538" i="23" s="1"/>
  <c r="E539" i="23"/>
  <c r="F539" i="23" s="1"/>
  <c r="E540" i="23"/>
  <c r="F540" i="23" s="1"/>
  <c r="E541" i="23"/>
  <c r="F541" i="23" s="1"/>
  <c r="E542" i="23"/>
  <c r="F542" i="23" s="1"/>
  <c r="E543" i="23"/>
  <c r="F543" i="23" s="1"/>
  <c r="E544" i="23"/>
  <c r="F544" i="23" s="1"/>
  <c r="E545" i="23"/>
  <c r="F545" i="23" s="1"/>
  <c r="E546" i="23"/>
  <c r="F546" i="23" s="1"/>
  <c r="E547" i="23"/>
  <c r="F547" i="23" s="1"/>
  <c r="E548" i="23"/>
  <c r="F548" i="23" s="1"/>
  <c r="E549" i="23"/>
  <c r="F549" i="23" s="1"/>
  <c r="E550" i="23"/>
  <c r="E551" i="23"/>
  <c r="F551" i="23" s="1"/>
  <c r="E552" i="23"/>
  <c r="F552" i="23" s="1"/>
  <c r="E553" i="23"/>
  <c r="F553" i="23" s="1"/>
  <c r="E554" i="23"/>
  <c r="F554" i="23" s="1"/>
  <c r="E555" i="23"/>
  <c r="F555" i="23" s="1"/>
  <c r="E556" i="23"/>
  <c r="F556" i="23" s="1"/>
  <c r="E557" i="23"/>
  <c r="F557" i="23" s="1"/>
  <c r="E558" i="23"/>
  <c r="F558" i="23" s="1"/>
  <c r="E559" i="23"/>
  <c r="F559" i="23" s="1"/>
  <c r="E560" i="23"/>
  <c r="F560" i="23" s="1"/>
  <c r="E561" i="23"/>
  <c r="F561" i="23" s="1"/>
  <c r="E562" i="23"/>
  <c r="F562" i="23" s="1"/>
  <c r="E563" i="23"/>
  <c r="F563" i="23" s="1"/>
  <c r="E564" i="23"/>
  <c r="F564" i="23" s="1"/>
  <c r="E565" i="23"/>
  <c r="F565" i="23" s="1"/>
  <c r="E566" i="23"/>
  <c r="E567" i="23"/>
  <c r="F567" i="23" s="1"/>
  <c r="E568" i="23"/>
  <c r="F568" i="23" s="1"/>
  <c r="E569" i="23"/>
  <c r="F569" i="23" s="1"/>
  <c r="E570" i="23"/>
  <c r="F570" i="23" s="1"/>
  <c r="E571" i="23"/>
  <c r="F571" i="23" s="1"/>
  <c r="E572" i="23"/>
  <c r="F572" i="23" s="1"/>
  <c r="E573" i="23"/>
  <c r="F573" i="23" s="1"/>
  <c r="E574" i="23"/>
  <c r="F574" i="23" s="1"/>
  <c r="E575" i="23"/>
  <c r="F575" i="23" s="1"/>
  <c r="E576" i="23"/>
  <c r="F576" i="23" s="1"/>
  <c r="E577" i="23"/>
  <c r="F577" i="23" s="1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21" i="23"/>
  <c r="D222" i="23"/>
  <c r="D223" i="23"/>
  <c r="D224" i="23"/>
  <c r="D225" i="23"/>
  <c r="D226" i="23"/>
  <c r="D227" i="23"/>
  <c r="D228" i="23"/>
  <c r="D229" i="23"/>
  <c r="D230" i="23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60" i="23"/>
  <c r="D261" i="23"/>
  <c r="D262" i="23"/>
  <c r="D263" i="23"/>
  <c r="D264" i="23"/>
  <c r="D265" i="23"/>
  <c r="D266" i="23"/>
  <c r="D267" i="23"/>
  <c r="D268" i="23"/>
  <c r="D269" i="23"/>
  <c r="D270" i="23"/>
  <c r="D271" i="23"/>
  <c r="D272" i="23"/>
  <c r="D273" i="23"/>
  <c r="D274" i="23"/>
  <c r="D275" i="23"/>
  <c r="D276" i="23"/>
  <c r="D277" i="23"/>
  <c r="D278" i="23"/>
  <c r="D279" i="23"/>
  <c r="D280" i="23"/>
  <c r="D281" i="23"/>
  <c r="D282" i="23"/>
  <c r="D283" i="23"/>
  <c r="D284" i="23"/>
  <c r="D285" i="23"/>
  <c r="D286" i="23"/>
  <c r="D287" i="23"/>
  <c r="D288" i="23"/>
  <c r="D289" i="23"/>
  <c r="D290" i="23"/>
  <c r="D291" i="23"/>
  <c r="D292" i="23"/>
  <c r="D293" i="23"/>
  <c r="D294" i="23"/>
  <c r="D295" i="23"/>
  <c r="D296" i="23"/>
  <c r="D297" i="23"/>
  <c r="D298" i="23"/>
  <c r="D299" i="23"/>
  <c r="D300" i="23"/>
  <c r="D301" i="23"/>
  <c r="D302" i="23"/>
  <c r="D303" i="23"/>
  <c r="D304" i="23"/>
  <c r="D305" i="23"/>
  <c r="D306" i="23"/>
  <c r="D307" i="23"/>
  <c r="D308" i="23"/>
  <c r="D309" i="23"/>
  <c r="D310" i="23"/>
  <c r="D311" i="23"/>
  <c r="D312" i="23"/>
  <c r="D313" i="23"/>
  <c r="D314" i="23"/>
  <c r="D315" i="23"/>
  <c r="D316" i="23"/>
  <c r="D317" i="23"/>
  <c r="D318" i="23"/>
  <c r="D319" i="23"/>
  <c r="D320" i="23"/>
  <c r="D321" i="23"/>
  <c r="D322" i="23"/>
  <c r="D323" i="23"/>
  <c r="D324" i="23"/>
  <c r="D325" i="23"/>
  <c r="D326" i="23"/>
  <c r="D327" i="23"/>
  <c r="D328" i="23"/>
  <c r="D329" i="23"/>
  <c r="D330" i="23"/>
  <c r="D331" i="23"/>
  <c r="D332" i="23"/>
  <c r="D333" i="23"/>
  <c r="D334" i="23"/>
  <c r="D335" i="23"/>
  <c r="D336" i="23"/>
  <c r="D337" i="23"/>
  <c r="D338" i="23"/>
  <c r="D339" i="23"/>
  <c r="D340" i="23"/>
  <c r="D341" i="23"/>
  <c r="D342" i="23"/>
  <c r="D343" i="23"/>
  <c r="D344" i="23"/>
  <c r="D345" i="23"/>
  <c r="D346" i="23"/>
  <c r="D347" i="23"/>
  <c r="D348" i="23"/>
  <c r="D349" i="23"/>
  <c r="D350" i="23"/>
  <c r="D351" i="23"/>
  <c r="D352" i="23"/>
  <c r="D353" i="23"/>
  <c r="D354" i="23"/>
  <c r="D355" i="23"/>
  <c r="D356" i="23"/>
  <c r="D357" i="23"/>
  <c r="D358" i="23"/>
  <c r="D359" i="23"/>
  <c r="D360" i="23"/>
  <c r="D361" i="23"/>
  <c r="D362" i="23"/>
  <c r="D363" i="23"/>
  <c r="D364" i="23"/>
  <c r="D365" i="23"/>
  <c r="D366" i="23"/>
  <c r="D367" i="23"/>
  <c r="D368" i="23"/>
  <c r="D369" i="23"/>
  <c r="D370" i="23"/>
  <c r="D371" i="23"/>
  <c r="D372" i="23"/>
  <c r="D373" i="23"/>
  <c r="D374" i="23"/>
  <c r="D375" i="23"/>
  <c r="D376" i="23"/>
  <c r="D377" i="23"/>
  <c r="D378" i="23"/>
  <c r="D379" i="23"/>
  <c r="D380" i="23"/>
  <c r="D381" i="23"/>
  <c r="D382" i="23"/>
  <c r="D383" i="23"/>
  <c r="D384" i="23"/>
  <c r="D385" i="23"/>
  <c r="D386" i="23"/>
  <c r="D387" i="23"/>
  <c r="D388" i="23"/>
  <c r="D389" i="23"/>
  <c r="D390" i="23"/>
  <c r="D391" i="23"/>
  <c r="D392" i="23"/>
  <c r="D393" i="23"/>
  <c r="D394" i="23"/>
  <c r="D395" i="23"/>
  <c r="D396" i="23"/>
  <c r="D397" i="23"/>
  <c r="D398" i="23"/>
  <c r="D399" i="23"/>
  <c r="D400" i="23"/>
  <c r="D401" i="23"/>
  <c r="D402" i="23"/>
  <c r="D403" i="23"/>
  <c r="D404" i="23"/>
  <c r="D405" i="23"/>
  <c r="D406" i="23"/>
  <c r="D407" i="23"/>
  <c r="D408" i="23"/>
  <c r="D409" i="23"/>
  <c r="D410" i="23"/>
  <c r="D411" i="23"/>
  <c r="D412" i="23"/>
  <c r="D413" i="23"/>
  <c r="D414" i="23"/>
  <c r="D415" i="23"/>
  <c r="D416" i="23"/>
  <c r="D417" i="23"/>
  <c r="D418" i="23"/>
  <c r="D419" i="23"/>
  <c r="D420" i="23"/>
  <c r="D421" i="23"/>
  <c r="D422" i="23"/>
  <c r="D423" i="23"/>
  <c r="D424" i="23"/>
  <c r="D425" i="23"/>
  <c r="D426" i="23"/>
  <c r="D427" i="23"/>
  <c r="D428" i="23"/>
  <c r="D429" i="23"/>
  <c r="D430" i="23"/>
  <c r="D431" i="23"/>
  <c r="D432" i="23"/>
  <c r="D433" i="23"/>
  <c r="D434" i="23"/>
  <c r="D435" i="23"/>
  <c r="D436" i="23"/>
  <c r="D437" i="23"/>
  <c r="D438" i="23"/>
  <c r="D439" i="23"/>
  <c r="D440" i="23"/>
  <c r="D441" i="23"/>
  <c r="D442" i="23"/>
  <c r="D443" i="23"/>
  <c r="D444" i="23"/>
  <c r="D445" i="23"/>
  <c r="D446" i="23"/>
  <c r="D447" i="23"/>
  <c r="D448" i="23"/>
  <c r="D449" i="23"/>
  <c r="D450" i="23"/>
  <c r="D451" i="23"/>
  <c r="D452" i="23"/>
  <c r="D453" i="23"/>
  <c r="D454" i="23"/>
  <c r="D455" i="23"/>
  <c r="D456" i="23"/>
  <c r="D457" i="23"/>
  <c r="D458" i="23"/>
  <c r="D459" i="23"/>
  <c r="D460" i="23"/>
  <c r="D461" i="23"/>
  <c r="D462" i="23"/>
  <c r="D463" i="23"/>
  <c r="D464" i="23"/>
  <c r="D465" i="23"/>
  <c r="D466" i="23"/>
  <c r="D467" i="23"/>
  <c r="D468" i="23"/>
  <c r="D469" i="23"/>
  <c r="D470" i="23"/>
  <c r="D471" i="23"/>
  <c r="D472" i="23"/>
  <c r="D473" i="23"/>
  <c r="D474" i="23"/>
  <c r="D475" i="23"/>
  <c r="D476" i="23"/>
  <c r="D477" i="23"/>
  <c r="D478" i="23"/>
  <c r="D479" i="23"/>
  <c r="D480" i="23"/>
  <c r="D481" i="23"/>
  <c r="D482" i="23"/>
  <c r="D483" i="23"/>
  <c r="D484" i="23"/>
  <c r="D485" i="23"/>
  <c r="D486" i="23"/>
  <c r="D487" i="23"/>
  <c r="D488" i="23"/>
  <c r="D489" i="23"/>
  <c r="D490" i="23"/>
  <c r="D491" i="23"/>
  <c r="D492" i="23"/>
  <c r="D493" i="23"/>
  <c r="D494" i="23"/>
  <c r="D495" i="23"/>
  <c r="D496" i="23"/>
  <c r="D497" i="23"/>
  <c r="D498" i="23"/>
  <c r="D499" i="23"/>
  <c r="D500" i="23"/>
  <c r="D501" i="23"/>
  <c r="D502" i="23"/>
  <c r="D503" i="23"/>
  <c r="D504" i="23"/>
  <c r="D505" i="23"/>
  <c r="D506" i="23"/>
  <c r="D507" i="23"/>
  <c r="D508" i="23"/>
  <c r="D509" i="23"/>
  <c r="D510" i="23"/>
  <c r="D511" i="23"/>
  <c r="D512" i="23"/>
  <c r="D513" i="23"/>
  <c r="D514" i="23"/>
  <c r="D515" i="23"/>
  <c r="D516" i="23"/>
  <c r="D517" i="23"/>
  <c r="D518" i="23"/>
  <c r="D519" i="23"/>
  <c r="D520" i="23"/>
  <c r="D521" i="23"/>
  <c r="D522" i="23"/>
  <c r="D523" i="23"/>
  <c r="D524" i="23"/>
  <c r="D525" i="23"/>
  <c r="D526" i="23"/>
  <c r="D527" i="23"/>
  <c r="D528" i="23"/>
  <c r="D529" i="23"/>
  <c r="D530" i="23"/>
  <c r="D531" i="23"/>
  <c r="D532" i="23"/>
  <c r="D533" i="23"/>
  <c r="D534" i="23"/>
  <c r="D535" i="23"/>
  <c r="D536" i="23"/>
  <c r="D537" i="23"/>
  <c r="D538" i="23"/>
  <c r="D539" i="23"/>
  <c r="D540" i="23"/>
  <c r="D541" i="23"/>
  <c r="D542" i="23"/>
  <c r="D543" i="23"/>
  <c r="D544" i="23"/>
  <c r="D545" i="23"/>
  <c r="D546" i="23"/>
  <c r="D547" i="23"/>
  <c r="D548" i="23"/>
  <c r="D549" i="23"/>
  <c r="D550" i="23"/>
  <c r="D551" i="23"/>
  <c r="D552" i="23"/>
  <c r="D553" i="23"/>
  <c r="D554" i="23"/>
  <c r="D555" i="23"/>
  <c r="D556" i="23"/>
  <c r="D557" i="23"/>
  <c r="D558" i="23"/>
  <c r="D559" i="23"/>
  <c r="D560" i="23"/>
  <c r="D561" i="23"/>
  <c r="D562" i="23"/>
  <c r="D563" i="23"/>
  <c r="D564" i="23"/>
  <c r="D565" i="23"/>
  <c r="D566" i="23"/>
  <c r="D567" i="23"/>
  <c r="D568" i="23"/>
  <c r="D569" i="23"/>
  <c r="D570" i="23"/>
  <c r="D571" i="23"/>
  <c r="D572" i="23"/>
  <c r="D573" i="23"/>
  <c r="D574" i="23"/>
  <c r="D575" i="23"/>
  <c r="D576" i="23"/>
  <c r="D577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211" i="23"/>
  <c r="C212" i="23"/>
  <c r="C213" i="23"/>
  <c r="C214" i="23"/>
  <c r="C215" i="23"/>
  <c r="C216" i="23"/>
  <c r="C217" i="23"/>
  <c r="C218" i="23"/>
  <c r="C219" i="23"/>
  <c r="C220" i="23"/>
  <c r="C221" i="23"/>
  <c r="C222" i="23"/>
  <c r="C223" i="23"/>
  <c r="C224" i="23"/>
  <c r="C225" i="23"/>
  <c r="C226" i="23"/>
  <c r="C227" i="23"/>
  <c r="C228" i="23"/>
  <c r="C229" i="23"/>
  <c r="C230" i="23"/>
  <c r="C231" i="23"/>
  <c r="C232" i="23"/>
  <c r="C233" i="23"/>
  <c r="C234" i="23"/>
  <c r="C235" i="23"/>
  <c r="C236" i="23"/>
  <c r="C237" i="23"/>
  <c r="C238" i="23"/>
  <c r="C239" i="23"/>
  <c r="C240" i="23"/>
  <c r="C241" i="23"/>
  <c r="C242" i="23"/>
  <c r="C243" i="23"/>
  <c r="C244" i="23"/>
  <c r="C245" i="23"/>
  <c r="C246" i="23"/>
  <c r="C247" i="23"/>
  <c r="C248" i="23"/>
  <c r="C249" i="23"/>
  <c r="C250" i="23"/>
  <c r="C251" i="23"/>
  <c r="C252" i="23"/>
  <c r="C253" i="23"/>
  <c r="C254" i="23"/>
  <c r="C255" i="23"/>
  <c r="C256" i="23"/>
  <c r="C257" i="23"/>
  <c r="C258" i="23"/>
  <c r="C259" i="23"/>
  <c r="C260" i="23"/>
  <c r="C261" i="23"/>
  <c r="C262" i="23"/>
  <c r="C263" i="23"/>
  <c r="C264" i="23"/>
  <c r="C265" i="23"/>
  <c r="C266" i="23"/>
  <c r="C267" i="23"/>
  <c r="C268" i="23"/>
  <c r="C269" i="23"/>
  <c r="C270" i="23"/>
  <c r="C271" i="23"/>
  <c r="C272" i="23"/>
  <c r="C273" i="23"/>
  <c r="C274" i="23"/>
  <c r="C275" i="23"/>
  <c r="C276" i="23"/>
  <c r="C277" i="23"/>
  <c r="C278" i="23"/>
  <c r="C279" i="23"/>
  <c r="C280" i="23"/>
  <c r="C281" i="23"/>
  <c r="C282" i="23"/>
  <c r="C283" i="23"/>
  <c r="C284" i="23"/>
  <c r="C285" i="23"/>
  <c r="C286" i="23"/>
  <c r="C287" i="23"/>
  <c r="C288" i="23"/>
  <c r="C289" i="23"/>
  <c r="C290" i="23"/>
  <c r="C291" i="23"/>
  <c r="C292" i="23"/>
  <c r="C293" i="23"/>
  <c r="C294" i="23"/>
  <c r="C295" i="23"/>
  <c r="C296" i="23"/>
  <c r="C297" i="23"/>
  <c r="C298" i="23"/>
  <c r="C299" i="23"/>
  <c r="C300" i="23"/>
  <c r="C301" i="23"/>
  <c r="C302" i="23"/>
  <c r="C303" i="23"/>
  <c r="C304" i="23"/>
  <c r="C305" i="23"/>
  <c r="C306" i="23"/>
  <c r="C307" i="23"/>
  <c r="C308" i="23"/>
  <c r="C309" i="23"/>
  <c r="C310" i="23"/>
  <c r="C311" i="23"/>
  <c r="C312" i="23"/>
  <c r="C313" i="23"/>
  <c r="C314" i="23"/>
  <c r="C315" i="23"/>
  <c r="C316" i="23"/>
  <c r="C317" i="23"/>
  <c r="C318" i="23"/>
  <c r="C319" i="23"/>
  <c r="C320" i="23"/>
  <c r="C321" i="23"/>
  <c r="C322" i="23"/>
  <c r="C323" i="23"/>
  <c r="C324" i="23"/>
  <c r="C325" i="23"/>
  <c r="C326" i="23"/>
  <c r="C327" i="23"/>
  <c r="C328" i="23"/>
  <c r="C329" i="23"/>
  <c r="C330" i="23"/>
  <c r="C331" i="23"/>
  <c r="C332" i="23"/>
  <c r="C333" i="23"/>
  <c r="C334" i="23"/>
  <c r="C335" i="23"/>
  <c r="C336" i="23"/>
  <c r="C337" i="23"/>
  <c r="C338" i="23"/>
  <c r="C339" i="23"/>
  <c r="C340" i="23"/>
  <c r="C341" i="23"/>
  <c r="C342" i="23"/>
  <c r="C343" i="23"/>
  <c r="C344" i="23"/>
  <c r="C345" i="23"/>
  <c r="C346" i="23"/>
  <c r="C347" i="23"/>
  <c r="C348" i="23"/>
  <c r="C349" i="23"/>
  <c r="C350" i="23"/>
  <c r="C351" i="23"/>
  <c r="C352" i="23"/>
  <c r="C353" i="23"/>
  <c r="C354" i="23"/>
  <c r="C355" i="23"/>
  <c r="C356" i="23"/>
  <c r="C357" i="23"/>
  <c r="C358" i="23"/>
  <c r="C359" i="23"/>
  <c r="C360" i="23"/>
  <c r="C361" i="23"/>
  <c r="C362" i="23"/>
  <c r="C363" i="23"/>
  <c r="C364" i="23"/>
  <c r="C365" i="23"/>
  <c r="C366" i="23"/>
  <c r="C367" i="23"/>
  <c r="C368" i="23"/>
  <c r="C369" i="23"/>
  <c r="C370" i="23"/>
  <c r="C371" i="23"/>
  <c r="C372" i="23"/>
  <c r="C373" i="23"/>
  <c r="C374" i="23"/>
  <c r="C375" i="23"/>
  <c r="C376" i="23"/>
  <c r="C377" i="23"/>
  <c r="C378" i="23"/>
  <c r="C379" i="23"/>
  <c r="C380" i="23"/>
  <c r="C381" i="23"/>
  <c r="C382" i="23"/>
  <c r="C383" i="23"/>
  <c r="C384" i="23"/>
  <c r="C385" i="23"/>
  <c r="C386" i="23"/>
  <c r="C387" i="23"/>
  <c r="C388" i="23"/>
  <c r="C389" i="23"/>
  <c r="C390" i="23"/>
  <c r="C391" i="23"/>
  <c r="C392" i="23"/>
  <c r="C393" i="23"/>
  <c r="C394" i="23"/>
  <c r="C395" i="23"/>
  <c r="C396" i="23"/>
  <c r="C397" i="23"/>
  <c r="C398" i="23"/>
  <c r="C399" i="23"/>
  <c r="C400" i="23"/>
  <c r="C401" i="23"/>
  <c r="C402" i="23"/>
  <c r="C403" i="23"/>
  <c r="C404" i="23"/>
  <c r="C405" i="23"/>
  <c r="C406" i="23"/>
  <c r="C407" i="23"/>
  <c r="C408" i="23"/>
  <c r="C409" i="23"/>
  <c r="C410" i="23"/>
  <c r="C411" i="23"/>
  <c r="C412" i="23"/>
  <c r="C413" i="23"/>
  <c r="C414" i="23"/>
  <c r="C415" i="23"/>
  <c r="C416" i="23"/>
  <c r="C417" i="23"/>
  <c r="C418" i="23"/>
  <c r="C419" i="23"/>
  <c r="C420" i="23"/>
  <c r="C421" i="23"/>
  <c r="C422" i="23"/>
  <c r="C423" i="23"/>
  <c r="C424" i="23"/>
  <c r="C425" i="23"/>
  <c r="C426" i="23"/>
  <c r="C427" i="23"/>
  <c r="C428" i="23"/>
  <c r="C429" i="23"/>
  <c r="C430" i="23"/>
  <c r="C431" i="23"/>
  <c r="C432" i="23"/>
  <c r="C433" i="23"/>
  <c r="C434" i="23"/>
  <c r="C435" i="23"/>
  <c r="C436" i="23"/>
  <c r="C437" i="23"/>
  <c r="C438" i="23"/>
  <c r="C439" i="23"/>
  <c r="C440" i="23"/>
  <c r="C441" i="23"/>
  <c r="C442" i="23"/>
  <c r="C443" i="23"/>
  <c r="C444" i="23"/>
  <c r="C445" i="23"/>
  <c r="C446" i="23"/>
  <c r="C447" i="23"/>
  <c r="C448" i="23"/>
  <c r="C449" i="23"/>
  <c r="C450" i="23"/>
  <c r="C451" i="23"/>
  <c r="C452" i="23"/>
  <c r="C453" i="23"/>
  <c r="C454" i="23"/>
  <c r="C455" i="23"/>
  <c r="C456" i="23"/>
  <c r="C457" i="23"/>
  <c r="C458" i="23"/>
  <c r="C459" i="23"/>
  <c r="C460" i="23"/>
  <c r="C461" i="23"/>
  <c r="C462" i="23"/>
  <c r="C463" i="23"/>
  <c r="C464" i="23"/>
  <c r="C465" i="23"/>
  <c r="C466" i="23"/>
  <c r="C467" i="23"/>
  <c r="C468" i="23"/>
  <c r="C469" i="23"/>
  <c r="C470" i="23"/>
  <c r="C471" i="23"/>
  <c r="C472" i="23"/>
  <c r="C473" i="23"/>
  <c r="C474" i="23"/>
  <c r="C475" i="23"/>
  <c r="C476" i="23"/>
  <c r="C477" i="23"/>
  <c r="C478" i="23"/>
  <c r="C479" i="23"/>
  <c r="C480" i="23"/>
  <c r="C481" i="23"/>
  <c r="C482" i="23"/>
  <c r="C483" i="23"/>
  <c r="C484" i="23"/>
  <c r="C485" i="23"/>
  <c r="C486" i="23"/>
  <c r="C487" i="23"/>
  <c r="C488" i="23"/>
  <c r="C489" i="23"/>
  <c r="C490" i="23"/>
  <c r="C491" i="23"/>
  <c r="C492" i="23"/>
  <c r="C493" i="23"/>
  <c r="C494" i="23"/>
  <c r="C495" i="23"/>
  <c r="C496" i="23"/>
  <c r="C497" i="23"/>
  <c r="C498" i="23"/>
  <c r="C499" i="23"/>
  <c r="C500" i="23"/>
  <c r="C501" i="23"/>
  <c r="C502" i="23"/>
  <c r="C503" i="23"/>
  <c r="C504" i="23"/>
  <c r="C505" i="23"/>
  <c r="C506" i="23"/>
  <c r="C507" i="23"/>
  <c r="C508" i="23"/>
  <c r="C509" i="23"/>
  <c r="C510" i="23"/>
  <c r="C511" i="23"/>
  <c r="C512" i="23"/>
  <c r="C513" i="23"/>
  <c r="C514" i="23"/>
  <c r="C515" i="23"/>
  <c r="C516" i="23"/>
  <c r="C517" i="23"/>
  <c r="C518" i="23"/>
  <c r="C519" i="23"/>
  <c r="C520" i="23"/>
  <c r="C521" i="23"/>
  <c r="C522" i="23"/>
  <c r="C523" i="23"/>
  <c r="C524" i="23"/>
  <c r="C525" i="23"/>
  <c r="C526" i="23"/>
  <c r="C527" i="23"/>
  <c r="C528" i="23"/>
  <c r="C529" i="23"/>
  <c r="C530" i="23"/>
  <c r="C531" i="23"/>
  <c r="C532" i="23"/>
  <c r="C533" i="23"/>
  <c r="C534" i="23"/>
  <c r="C535" i="23"/>
  <c r="C536" i="23"/>
  <c r="C537" i="23"/>
  <c r="C538" i="23"/>
  <c r="C539" i="23"/>
  <c r="C540" i="23"/>
  <c r="C541" i="23"/>
  <c r="C542" i="23"/>
  <c r="C543" i="23"/>
  <c r="C544" i="23"/>
  <c r="C545" i="23"/>
  <c r="C546" i="23"/>
  <c r="C547" i="23"/>
  <c r="C548" i="23"/>
  <c r="C549" i="23"/>
  <c r="C550" i="23"/>
  <c r="C551" i="23"/>
  <c r="C552" i="23"/>
  <c r="C553" i="23"/>
  <c r="C554" i="23"/>
  <c r="C555" i="23"/>
  <c r="C556" i="23"/>
  <c r="C557" i="23"/>
  <c r="C558" i="23"/>
  <c r="C559" i="23"/>
  <c r="C560" i="23"/>
  <c r="C561" i="23"/>
  <c r="C562" i="23"/>
  <c r="C563" i="23"/>
  <c r="C564" i="23"/>
  <c r="C565" i="23"/>
  <c r="C566" i="23"/>
  <c r="C567" i="23"/>
  <c r="C568" i="23"/>
  <c r="C569" i="23"/>
  <c r="C570" i="23"/>
  <c r="C571" i="23"/>
  <c r="C572" i="23"/>
  <c r="C573" i="23"/>
  <c r="C574" i="23"/>
  <c r="C575" i="23"/>
  <c r="C576" i="23"/>
  <c r="C577" i="23"/>
  <c r="E2" i="23"/>
  <c r="D2" i="23"/>
  <c r="C2" i="23"/>
  <c r="C2" i="22"/>
  <c r="F344" i="22"/>
  <c r="F352" i="22"/>
  <c r="F360" i="22"/>
  <c r="F368" i="22"/>
  <c r="F376" i="22"/>
  <c r="F384" i="22"/>
  <c r="F392" i="22"/>
  <c r="F400" i="22"/>
  <c r="F408" i="22"/>
  <c r="F416" i="22"/>
  <c r="F424" i="22"/>
  <c r="F432" i="22"/>
  <c r="F440" i="22"/>
  <c r="F448" i="22"/>
  <c r="F456" i="22"/>
  <c r="F464" i="22"/>
  <c r="F472" i="22"/>
  <c r="F480" i="22"/>
  <c r="F488" i="22"/>
  <c r="F496" i="22"/>
  <c r="F504" i="22"/>
  <c r="F512" i="22"/>
  <c r="F520" i="22"/>
  <c r="F528" i="22"/>
  <c r="F536" i="22"/>
  <c r="F544" i="22"/>
  <c r="F552" i="22"/>
  <c r="F560" i="22"/>
  <c r="F568" i="22"/>
  <c r="F576" i="22"/>
  <c r="F584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E3" i="22"/>
  <c r="F3" i="22" s="1"/>
  <c r="E4" i="22"/>
  <c r="F4" i="22" s="1"/>
  <c r="E5" i="22"/>
  <c r="F5" i="22" s="1"/>
  <c r="E6" i="22"/>
  <c r="F6" i="22" s="1"/>
  <c r="E7" i="22"/>
  <c r="F7" i="22" s="1"/>
  <c r="E8" i="22"/>
  <c r="F8" i="22" s="1"/>
  <c r="E9" i="22"/>
  <c r="F9" i="22" s="1"/>
  <c r="E10" i="22"/>
  <c r="F10" i="22" s="1"/>
  <c r="E11" i="22"/>
  <c r="F11" i="22" s="1"/>
  <c r="E12" i="22"/>
  <c r="F12" i="22" s="1"/>
  <c r="E13" i="22"/>
  <c r="F13" i="22" s="1"/>
  <c r="E14" i="22"/>
  <c r="F14" i="22" s="1"/>
  <c r="E15" i="22"/>
  <c r="F15" i="22" s="1"/>
  <c r="E16" i="22"/>
  <c r="F16" i="22" s="1"/>
  <c r="E17" i="22"/>
  <c r="F17" i="22" s="1"/>
  <c r="E18" i="22"/>
  <c r="F18" i="22" s="1"/>
  <c r="E19" i="22"/>
  <c r="F19" i="22" s="1"/>
  <c r="E20" i="22"/>
  <c r="F20" i="22" s="1"/>
  <c r="E21" i="22"/>
  <c r="F21" i="22" s="1"/>
  <c r="E22" i="22"/>
  <c r="F22" i="22" s="1"/>
  <c r="E23" i="22"/>
  <c r="F23" i="22" s="1"/>
  <c r="E24" i="22"/>
  <c r="F24" i="22" s="1"/>
  <c r="E25" i="22"/>
  <c r="F25" i="22" s="1"/>
  <c r="E26" i="22"/>
  <c r="F26" i="22" s="1"/>
  <c r="E27" i="22"/>
  <c r="F27" i="22" s="1"/>
  <c r="E28" i="22"/>
  <c r="F28" i="22" s="1"/>
  <c r="E29" i="22"/>
  <c r="F29" i="22" s="1"/>
  <c r="E30" i="22"/>
  <c r="F30" i="22" s="1"/>
  <c r="E31" i="22"/>
  <c r="F31" i="22" s="1"/>
  <c r="E32" i="22"/>
  <c r="F32" i="22" s="1"/>
  <c r="E33" i="22"/>
  <c r="F33" i="22" s="1"/>
  <c r="E34" i="22"/>
  <c r="F34" i="22" s="1"/>
  <c r="E35" i="22"/>
  <c r="F35" i="22" s="1"/>
  <c r="E36" i="22"/>
  <c r="F36" i="22" s="1"/>
  <c r="E37" i="22"/>
  <c r="F37" i="22" s="1"/>
  <c r="E38" i="22"/>
  <c r="F38" i="22" s="1"/>
  <c r="E39" i="22"/>
  <c r="F39" i="22" s="1"/>
  <c r="E40" i="22"/>
  <c r="F40" i="22" s="1"/>
  <c r="E41" i="22"/>
  <c r="F41" i="22" s="1"/>
  <c r="E42" i="22"/>
  <c r="F42" i="22" s="1"/>
  <c r="E43" i="22"/>
  <c r="F43" i="22" s="1"/>
  <c r="E44" i="22"/>
  <c r="F44" i="22" s="1"/>
  <c r="E45" i="22"/>
  <c r="F45" i="22" s="1"/>
  <c r="E46" i="22"/>
  <c r="F46" i="22" s="1"/>
  <c r="E47" i="22"/>
  <c r="F47" i="22" s="1"/>
  <c r="E48" i="22"/>
  <c r="F48" i="22" s="1"/>
  <c r="E49" i="22"/>
  <c r="F49" i="22" s="1"/>
  <c r="E50" i="22"/>
  <c r="F50" i="22" s="1"/>
  <c r="E51" i="22"/>
  <c r="F51" i="22" s="1"/>
  <c r="E52" i="22"/>
  <c r="F52" i="22" s="1"/>
  <c r="E53" i="22"/>
  <c r="F53" i="22" s="1"/>
  <c r="E54" i="22"/>
  <c r="F54" i="22" s="1"/>
  <c r="E55" i="22"/>
  <c r="F55" i="22" s="1"/>
  <c r="E56" i="22"/>
  <c r="F56" i="22" s="1"/>
  <c r="E57" i="22"/>
  <c r="F57" i="22" s="1"/>
  <c r="E58" i="22"/>
  <c r="F58" i="22" s="1"/>
  <c r="E59" i="22"/>
  <c r="F59" i="22" s="1"/>
  <c r="E60" i="22"/>
  <c r="F60" i="22" s="1"/>
  <c r="E61" i="22"/>
  <c r="F61" i="22" s="1"/>
  <c r="E62" i="22"/>
  <c r="F62" i="22" s="1"/>
  <c r="E63" i="22"/>
  <c r="F63" i="22" s="1"/>
  <c r="E64" i="22"/>
  <c r="F64" i="22" s="1"/>
  <c r="E65" i="22"/>
  <c r="F65" i="22" s="1"/>
  <c r="E66" i="22"/>
  <c r="F66" i="22" s="1"/>
  <c r="E67" i="22"/>
  <c r="F67" i="22" s="1"/>
  <c r="E68" i="22"/>
  <c r="F68" i="22" s="1"/>
  <c r="E69" i="22"/>
  <c r="F69" i="22" s="1"/>
  <c r="E70" i="22"/>
  <c r="F70" i="22" s="1"/>
  <c r="E71" i="22"/>
  <c r="F71" i="22" s="1"/>
  <c r="E72" i="22"/>
  <c r="F72" i="22" s="1"/>
  <c r="E73" i="22"/>
  <c r="F73" i="22" s="1"/>
  <c r="E74" i="22"/>
  <c r="F74" i="22" s="1"/>
  <c r="E75" i="22"/>
  <c r="F75" i="22" s="1"/>
  <c r="E76" i="22"/>
  <c r="F76" i="22" s="1"/>
  <c r="E77" i="22"/>
  <c r="F77" i="22" s="1"/>
  <c r="E78" i="22"/>
  <c r="F78" i="22" s="1"/>
  <c r="E79" i="22"/>
  <c r="F79" i="22" s="1"/>
  <c r="E80" i="22"/>
  <c r="F80" i="22" s="1"/>
  <c r="E81" i="22"/>
  <c r="F81" i="22" s="1"/>
  <c r="E82" i="22"/>
  <c r="F82" i="22" s="1"/>
  <c r="E83" i="22"/>
  <c r="F83" i="22" s="1"/>
  <c r="E84" i="22"/>
  <c r="F84" i="22" s="1"/>
  <c r="E85" i="22"/>
  <c r="F85" i="22" s="1"/>
  <c r="E86" i="22"/>
  <c r="F86" i="22" s="1"/>
  <c r="E87" i="22"/>
  <c r="F87" i="22" s="1"/>
  <c r="E88" i="22"/>
  <c r="F88" i="22" s="1"/>
  <c r="E89" i="22"/>
  <c r="F89" i="22" s="1"/>
  <c r="E90" i="22"/>
  <c r="F90" i="22" s="1"/>
  <c r="E91" i="22"/>
  <c r="F91" i="22" s="1"/>
  <c r="E92" i="22"/>
  <c r="F92" i="22" s="1"/>
  <c r="E93" i="22"/>
  <c r="F93" i="22" s="1"/>
  <c r="E94" i="22"/>
  <c r="F94" i="22" s="1"/>
  <c r="E95" i="22"/>
  <c r="F95" i="22" s="1"/>
  <c r="E96" i="22"/>
  <c r="F96" i="22" s="1"/>
  <c r="E97" i="22"/>
  <c r="F97" i="22" s="1"/>
  <c r="E98" i="22"/>
  <c r="F98" i="22" s="1"/>
  <c r="E99" i="22"/>
  <c r="F99" i="22" s="1"/>
  <c r="E100" i="22"/>
  <c r="F100" i="22" s="1"/>
  <c r="E101" i="22"/>
  <c r="F101" i="22" s="1"/>
  <c r="E102" i="22"/>
  <c r="F102" i="22" s="1"/>
  <c r="E103" i="22"/>
  <c r="F103" i="22" s="1"/>
  <c r="E104" i="22"/>
  <c r="F104" i="22" s="1"/>
  <c r="E105" i="22"/>
  <c r="F105" i="22" s="1"/>
  <c r="E106" i="22"/>
  <c r="F106" i="22" s="1"/>
  <c r="E107" i="22"/>
  <c r="F107" i="22" s="1"/>
  <c r="E108" i="22"/>
  <c r="F108" i="22" s="1"/>
  <c r="E109" i="22"/>
  <c r="F109" i="22" s="1"/>
  <c r="E110" i="22"/>
  <c r="F110" i="22" s="1"/>
  <c r="E111" i="22"/>
  <c r="F111" i="22" s="1"/>
  <c r="E112" i="22"/>
  <c r="F112" i="22" s="1"/>
  <c r="E113" i="22"/>
  <c r="F113" i="22" s="1"/>
  <c r="E114" i="22"/>
  <c r="F114" i="22" s="1"/>
  <c r="E115" i="22"/>
  <c r="F115" i="22" s="1"/>
  <c r="E116" i="22"/>
  <c r="F116" i="22" s="1"/>
  <c r="E117" i="22"/>
  <c r="F117" i="22" s="1"/>
  <c r="E118" i="22"/>
  <c r="F118" i="22" s="1"/>
  <c r="E119" i="22"/>
  <c r="F119" i="22" s="1"/>
  <c r="E120" i="22"/>
  <c r="F120" i="22" s="1"/>
  <c r="E121" i="22"/>
  <c r="F121" i="22" s="1"/>
  <c r="E122" i="22"/>
  <c r="F122" i="22" s="1"/>
  <c r="E123" i="22"/>
  <c r="F123" i="22" s="1"/>
  <c r="E124" i="22"/>
  <c r="F124" i="22" s="1"/>
  <c r="E125" i="22"/>
  <c r="F125" i="22" s="1"/>
  <c r="E126" i="22"/>
  <c r="F126" i="22" s="1"/>
  <c r="E127" i="22"/>
  <c r="F127" i="22" s="1"/>
  <c r="E128" i="22"/>
  <c r="F128" i="22" s="1"/>
  <c r="E129" i="22"/>
  <c r="F129" i="22" s="1"/>
  <c r="E130" i="22"/>
  <c r="F130" i="22" s="1"/>
  <c r="E131" i="22"/>
  <c r="F131" i="22" s="1"/>
  <c r="E132" i="22"/>
  <c r="F132" i="22" s="1"/>
  <c r="E133" i="22"/>
  <c r="F133" i="22" s="1"/>
  <c r="E134" i="22"/>
  <c r="F134" i="22" s="1"/>
  <c r="E135" i="22"/>
  <c r="F135" i="22" s="1"/>
  <c r="E136" i="22"/>
  <c r="F136" i="22" s="1"/>
  <c r="E137" i="22"/>
  <c r="F137" i="22" s="1"/>
  <c r="E138" i="22"/>
  <c r="F138" i="22" s="1"/>
  <c r="E139" i="22"/>
  <c r="F139" i="22" s="1"/>
  <c r="E140" i="22"/>
  <c r="F140" i="22" s="1"/>
  <c r="E141" i="22"/>
  <c r="F141" i="22" s="1"/>
  <c r="E142" i="22"/>
  <c r="F142" i="22" s="1"/>
  <c r="E143" i="22"/>
  <c r="F143" i="22" s="1"/>
  <c r="E144" i="22"/>
  <c r="F144" i="22" s="1"/>
  <c r="E145" i="22"/>
  <c r="F145" i="22" s="1"/>
  <c r="E146" i="22"/>
  <c r="F146" i="22" s="1"/>
  <c r="E147" i="22"/>
  <c r="F147" i="22" s="1"/>
  <c r="E148" i="22"/>
  <c r="F148" i="22" s="1"/>
  <c r="E149" i="22"/>
  <c r="F149" i="22" s="1"/>
  <c r="E150" i="22"/>
  <c r="F150" i="22" s="1"/>
  <c r="E151" i="22"/>
  <c r="F151" i="22" s="1"/>
  <c r="E152" i="22"/>
  <c r="F152" i="22" s="1"/>
  <c r="E153" i="22"/>
  <c r="F153" i="22" s="1"/>
  <c r="E154" i="22"/>
  <c r="F154" i="22" s="1"/>
  <c r="E155" i="22"/>
  <c r="F155" i="22" s="1"/>
  <c r="E156" i="22"/>
  <c r="F156" i="22" s="1"/>
  <c r="E157" i="22"/>
  <c r="F157" i="22" s="1"/>
  <c r="E158" i="22"/>
  <c r="F158" i="22" s="1"/>
  <c r="E159" i="22"/>
  <c r="F159" i="22" s="1"/>
  <c r="E160" i="22"/>
  <c r="F160" i="22" s="1"/>
  <c r="E161" i="22"/>
  <c r="F161" i="22" s="1"/>
  <c r="E162" i="22"/>
  <c r="F162" i="22" s="1"/>
  <c r="E163" i="22"/>
  <c r="F163" i="22" s="1"/>
  <c r="E164" i="22"/>
  <c r="F164" i="22" s="1"/>
  <c r="E165" i="22"/>
  <c r="F165" i="22" s="1"/>
  <c r="E166" i="22"/>
  <c r="F166" i="22" s="1"/>
  <c r="E167" i="22"/>
  <c r="F167" i="22" s="1"/>
  <c r="E168" i="22"/>
  <c r="F168" i="22" s="1"/>
  <c r="E169" i="22"/>
  <c r="F169" i="22" s="1"/>
  <c r="E170" i="22"/>
  <c r="F170" i="22" s="1"/>
  <c r="E171" i="22"/>
  <c r="F171" i="22" s="1"/>
  <c r="E172" i="22"/>
  <c r="F172" i="22" s="1"/>
  <c r="E173" i="22"/>
  <c r="F173" i="22" s="1"/>
  <c r="E174" i="22"/>
  <c r="F174" i="22" s="1"/>
  <c r="E175" i="22"/>
  <c r="F175" i="22" s="1"/>
  <c r="E176" i="22"/>
  <c r="F176" i="22" s="1"/>
  <c r="E177" i="22"/>
  <c r="F177" i="22" s="1"/>
  <c r="E178" i="22"/>
  <c r="F178" i="22" s="1"/>
  <c r="E179" i="22"/>
  <c r="F179" i="22" s="1"/>
  <c r="E180" i="22"/>
  <c r="F180" i="22" s="1"/>
  <c r="E181" i="22"/>
  <c r="F181" i="22" s="1"/>
  <c r="E182" i="22"/>
  <c r="F182" i="22" s="1"/>
  <c r="E183" i="22"/>
  <c r="F183" i="22" s="1"/>
  <c r="E184" i="22"/>
  <c r="F184" i="22" s="1"/>
  <c r="E185" i="22"/>
  <c r="F185" i="22" s="1"/>
  <c r="E186" i="22"/>
  <c r="F186" i="22" s="1"/>
  <c r="E187" i="22"/>
  <c r="F187" i="22" s="1"/>
  <c r="E188" i="22"/>
  <c r="F188" i="22" s="1"/>
  <c r="E189" i="22"/>
  <c r="F189" i="22" s="1"/>
  <c r="E190" i="22"/>
  <c r="F190" i="22" s="1"/>
  <c r="E191" i="22"/>
  <c r="F191" i="22" s="1"/>
  <c r="E192" i="22"/>
  <c r="F192" i="22" s="1"/>
  <c r="E193" i="22"/>
  <c r="F193" i="22" s="1"/>
  <c r="E194" i="22"/>
  <c r="F194" i="22" s="1"/>
  <c r="E195" i="22"/>
  <c r="F195" i="22" s="1"/>
  <c r="E196" i="22"/>
  <c r="F196" i="22" s="1"/>
  <c r="E197" i="22"/>
  <c r="F197" i="22" s="1"/>
  <c r="E198" i="22"/>
  <c r="F198" i="22" s="1"/>
  <c r="E199" i="22"/>
  <c r="F199" i="22" s="1"/>
  <c r="E200" i="22"/>
  <c r="F200" i="22" s="1"/>
  <c r="E201" i="22"/>
  <c r="F201" i="22" s="1"/>
  <c r="E202" i="22"/>
  <c r="F202" i="22" s="1"/>
  <c r="E203" i="22"/>
  <c r="F203" i="22" s="1"/>
  <c r="E204" i="22"/>
  <c r="F204" i="22" s="1"/>
  <c r="E205" i="22"/>
  <c r="F205" i="22" s="1"/>
  <c r="E206" i="22"/>
  <c r="F206" i="22" s="1"/>
  <c r="E207" i="22"/>
  <c r="F207" i="22" s="1"/>
  <c r="E208" i="22"/>
  <c r="F208" i="22" s="1"/>
  <c r="E209" i="22"/>
  <c r="F209" i="22" s="1"/>
  <c r="E210" i="22"/>
  <c r="F210" i="22" s="1"/>
  <c r="E211" i="22"/>
  <c r="F211" i="22" s="1"/>
  <c r="E212" i="22"/>
  <c r="F212" i="22" s="1"/>
  <c r="E213" i="22"/>
  <c r="F213" i="22" s="1"/>
  <c r="E214" i="22"/>
  <c r="F214" i="22" s="1"/>
  <c r="E215" i="22"/>
  <c r="F215" i="22" s="1"/>
  <c r="E216" i="22"/>
  <c r="F216" i="22" s="1"/>
  <c r="E217" i="22"/>
  <c r="F217" i="22" s="1"/>
  <c r="E218" i="22"/>
  <c r="F218" i="22" s="1"/>
  <c r="E219" i="22"/>
  <c r="F219" i="22" s="1"/>
  <c r="E220" i="22"/>
  <c r="F220" i="22" s="1"/>
  <c r="E221" i="22"/>
  <c r="F221" i="22" s="1"/>
  <c r="E222" i="22"/>
  <c r="F222" i="22" s="1"/>
  <c r="E223" i="22"/>
  <c r="F223" i="22" s="1"/>
  <c r="E224" i="22"/>
  <c r="F224" i="22" s="1"/>
  <c r="E225" i="22"/>
  <c r="F225" i="22" s="1"/>
  <c r="E226" i="22"/>
  <c r="F226" i="22" s="1"/>
  <c r="E227" i="22"/>
  <c r="F227" i="22" s="1"/>
  <c r="E228" i="22"/>
  <c r="F228" i="22" s="1"/>
  <c r="E229" i="22"/>
  <c r="F229" i="22" s="1"/>
  <c r="E230" i="22"/>
  <c r="F230" i="22" s="1"/>
  <c r="E231" i="22"/>
  <c r="F231" i="22" s="1"/>
  <c r="E232" i="22"/>
  <c r="F232" i="22" s="1"/>
  <c r="E233" i="22"/>
  <c r="F233" i="22" s="1"/>
  <c r="E234" i="22"/>
  <c r="F234" i="22" s="1"/>
  <c r="E235" i="22"/>
  <c r="F235" i="22" s="1"/>
  <c r="E236" i="22"/>
  <c r="F236" i="22" s="1"/>
  <c r="E237" i="22"/>
  <c r="F237" i="22" s="1"/>
  <c r="E238" i="22"/>
  <c r="F238" i="22" s="1"/>
  <c r="E239" i="22"/>
  <c r="F239" i="22" s="1"/>
  <c r="E240" i="22"/>
  <c r="F240" i="22" s="1"/>
  <c r="E241" i="22"/>
  <c r="F241" i="22" s="1"/>
  <c r="E242" i="22"/>
  <c r="F242" i="22" s="1"/>
  <c r="E243" i="22"/>
  <c r="F243" i="22" s="1"/>
  <c r="E244" i="22"/>
  <c r="F244" i="22" s="1"/>
  <c r="E245" i="22"/>
  <c r="F245" i="22" s="1"/>
  <c r="E246" i="22"/>
  <c r="F246" i="22" s="1"/>
  <c r="E247" i="22"/>
  <c r="F247" i="22" s="1"/>
  <c r="E248" i="22"/>
  <c r="F248" i="22" s="1"/>
  <c r="E249" i="22"/>
  <c r="F249" i="22" s="1"/>
  <c r="E250" i="22"/>
  <c r="F250" i="22" s="1"/>
  <c r="E251" i="22"/>
  <c r="F251" i="22" s="1"/>
  <c r="E252" i="22"/>
  <c r="F252" i="22" s="1"/>
  <c r="E253" i="22"/>
  <c r="F253" i="22" s="1"/>
  <c r="E254" i="22"/>
  <c r="F254" i="22" s="1"/>
  <c r="E255" i="22"/>
  <c r="F255" i="22" s="1"/>
  <c r="E256" i="22"/>
  <c r="F256" i="22" s="1"/>
  <c r="E257" i="22"/>
  <c r="F257" i="22" s="1"/>
  <c r="E258" i="22"/>
  <c r="F258" i="22" s="1"/>
  <c r="E259" i="22"/>
  <c r="F259" i="22" s="1"/>
  <c r="E260" i="22"/>
  <c r="F260" i="22" s="1"/>
  <c r="E261" i="22"/>
  <c r="F261" i="22" s="1"/>
  <c r="E262" i="22"/>
  <c r="F262" i="22" s="1"/>
  <c r="E263" i="22"/>
  <c r="F263" i="22" s="1"/>
  <c r="E264" i="22"/>
  <c r="F264" i="22" s="1"/>
  <c r="E265" i="22"/>
  <c r="F265" i="22" s="1"/>
  <c r="E266" i="22"/>
  <c r="F266" i="22" s="1"/>
  <c r="E267" i="22"/>
  <c r="F267" i="22" s="1"/>
  <c r="E268" i="22"/>
  <c r="F268" i="22" s="1"/>
  <c r="E269" i="22"/>
  <c r="F269" i="22" s="1"/>
  <c r="E270" i="22"/>
  <c r="F270" i="22" s="1"/>
  <c r="E271" i="22"/>
  <c r="F271" i="22" s="1"/>
  <c r="E272" i="22"/>
  <c r="F272" i="22" s="1"/>
  <c r="E273" i="22"/>
  <c r="F273" i="22" s="1"/>
  <c r="E274" i="22"/>
  <c r="F274" i="22" s="1"/>
  <c r="E275" i="22"/>
  <c r="F275" i="22" s="1"/>
  <c r="E276" i="22"/>
  <c r="F276" i="22" s="1"/>
  <c r="E277" i="22"/>
  <c r="F277" i="22" s="1"/>
  <c r="E278" i="22"/>
  <c r="F278" i="22" s="1"/>
  <c r="E279" i="22"/>
  <c r="F279" i="22" s="1"/>
  <c r="E280" i="22"/>
  <c r="F280" i="22" s="1"/>
  <c r="E281" i="22"/>
  <c r="F281" i="22" s="1"/>
  <c r="E282" i="22"/>
  <c r="F282" i="22" s="1"/>
  <c r="E283" i="22"/>
  <c r="F283" i="22" s="1"/>
  <c r="E284" i="22"/>
  <c r="F284" i="22" s="1"/>
  <c r="E285" i="22"/>
  <c r="F285" i="22" s="1"/>
  <c r="E286" i="22"/>
  <c r="F286" i="22" s="1"/>
  <c r="E287" i="22"/>
  <c r="F287" i="22" s="1"/>
  <c r="E288" i="22"/>
  <c r="F288" i="22" s="1"/>
  <c r="E289" i="22"/>
  <c r="F289" i="22" s="1"/>
  <c r="E290" i="22"/>
  <c r="F290" i="22" s="1"/>
  <c r="E291" i="22"/>
  <c r="F291" i="22" s="1"/>
  <c r="E292" i="22"/>
  <c r="F292" i="22" s="1"/>
  <c r="E293" i="22"/>
  <c r="F293" i="22" s="1"/>
  <c r="E294" i="22"/>
  <c r="F294" i="22" s="1"/>
  <c r="E295" i="22"/>
  <c r="F295" i="22" s="1"/>
  <c r="E296" i="22"/>
  <c r="F296" i="22" s="1"/>
  <c r="E297" i="22"/>
  <c r="F297" i="22" s="1"/>
  <c r="E298" i="22"/>
  <c r="F298" i="22" s="1"/>
  <c r="E299" i="22"/>
  <c r="F299" i="22" s="1"/>
  <c r="E300" i="22"/>
  <c r="F300" i="22" s="1"/>
  <c r="E301" i="22"/>
  <c r="F301" i="22" s="1"/>
  <c r="E302" i="22"/>
  <c r="F302" i="22" s="1"/>
  <c r="E303" i="22"/>
  <c r="F303" i="22" s="1"/>
  <c r="E304" i="22"/>
  <c r="F304" i="22" s="1"/>
  <c r="E305" i="22"/>
  <c r="F305" i="22" s="1"/>
  <c r="E306" i="22"/>
  <c r="F306" i="22" s="1"/>
  <c r="E307" i="22"/>
  <c r="F307" i="22" s="1"/>
  <c r="E308" i="22"/>
  <c r="F308" i="22" s="1"/>
  <c r="E309" i="22"/>
  <c r="F309" i="22" s="1"/>
  <c r="E310" i="22"/>
  <c r="F310" i="22" s="1"/>
  <c r="E311" i="22"/>
  <c r="F311" i="22" s="1"/>
  <c r="E312" i="22"/>
  <c r="F312" i="22" s="1"/>
  <c r="E313" i="22"/>
  <c r="F313" i="22" s="1"/>
  <c r="E314" i="22"/>
  <c r="F314" i="22" s="1"/>
  <c r="E315" i="22"/>
  <c r="F315" i="22" s="1"/>
  <c r="E316" i="22"/>
  <c r="F316" i="22" s="1"/>
  <c r="E317" i="22"/>
  <c r="F317" i="22" s="1"/>
  <c r="E318" i="22"/>
  <c r="F318" i="22" s="1"/>
  <c r="E319" i="22"/>
  <c r="F319" i="22" s="1"/>
  <c r="E320" i="22"/>
  <c r="F320" i="22" s="1"/>
  <c r="E321" i="22"/>
  <c r="F321" i="22" s="1"/>
  <c r="E322" i="22"/>
  <c r="F322" i="22" s="1"/>
  <c r="E323" i="22"/>
  <c r="F323" i="22" s="1"/>
  <c r="E324" i="22"/>
  <c r="F324" i="22" s="1"/>
  <c r="E325" i="22"/>
  <c r="F325" i="22" s="1"/>
  <c r="E326" i="22"/>
  <c r="F326" i="22" s="1"/>
  <c r="E327" i="22"/>
  <c r="F327" i="22" s="1"/>
  <c r="E328" i="22"/>
  <c r="F328" i="22" s="1"/>
  <c r="E329" i="22"/>
  <c r="F329" i="22" s="1"/>
  <c r="E330" i="22"/>
  <c r="F330" i="22" s="1"/>
  <c r="E331" i="22"/>
  <c r="F331" i="22" s="1"/>
  <c r="E332" i="22"/>
  <c r="F332" i="22" s="1"/>
  <c r="E333" i="22"/>
  <c r="F333" i="22" s="1"/>
  <c r="E334" i="22"/>
  <c r="F334" i="22" s="1"/>
  <c r="E335" i="22"/>
  <c r="F335" i="22" s="1"/>
  <c r="E336" i="22"/>
  <c r="F336" i="22" s="1"/>
  <c r="E337" i="22"/>
  <c r="F337" i="22" s="1"/>
  <c r="E338" i="22"/>
  <c r="F338" i="22" s="1"/>
  <c r="E339" i="22"/>
  <c r="F339" i="22" s="1"/>
  <c r="E340" i="22"/>
  <c r="F340" i="22" s="1"/>
  <c r="E341" i="22"/>
  <c r="F341" i="22" s="1"/>
  <c r="E342" i="22"/>
  <c r="F342" i="22" s="1"/>
  <c r="E343" i="22"/>
  <c r="F343" i="22" s="1"/>
  <c r="E344" i="22"/>
  <c r="E345" i="22"/>
  <c r="F345" i="22" s="1"/>
  <c r="E346" i="22"/>
  <c r="F346" i="22" s="1"/>
  <c r="E347" i="22"/>
  <c r="F347" i="22" s="1"/>
  <c r="E348" i="22"/>
  <c r="F348" i="22" s="1"/>
  <c r="E349" i="22"/>
  <c r="F349" i="22" s="1"/>
  <c r="E350" i="22"/>
  <c r="F350" i="22" s="1"/>
  <c r="E351" i="22"/>
  <c r="F351" i="22" s="1"/>
  <c r="E352" i="22"/>
  <c r="E353" i="22"/>
  <c r="F353" i="22" s="1"/>
  <c r="E354" i="22"/>
  <c r="F354" i="22" s="1"/>
  <c r="E355" i="22"/>
  <c r="F355" i="22" s="1"/>
  <c r="E356" i="22"/>
  <c r="F356" i="22" s="1"/>
  <c r="E357" i="22"/>
  <c r="F357" i="22" s="1"/>
  <c r="E358" i="22"/>
  <c r="F358" i="22" s="1"/>
  <c r="E359" i="22"/>
  <c r="F359" i="22" s="1"/>
  <c r="E360" i="22"/>
  <c r="E361" i="22"/>
  <c r="F361" i="22" s="1"/>
  <c r="E362" i="22"/>
  <c r="F362" i="22" s="1"/>
  <c r="E363" i="22"/>
  <c r="F363" i="22" s="1"/>
  <c r="E364" i="22"/>
  <c r="F364" i="22" s="1"/>
  <c r="E365" i="22"/>
  <c r="F365" i="22" s="1"/>
  <c r="E366" i="22"/>
  <c r="F366" i="22" s="1"/>
  <c r="E367" i="22"/>
  <c r="F367" i="22" s="1"/>
  <c r="E368" i="22"/>
  <c r="E369" i="22"/>
  <c r="F369" i="22" s="1"/>
  <c r="E370" i="22"/>
  <c r="F370" i="22" s="1"/>
  <c r="E371" i="22"/>
  <c r="F371" i="22" s="1"/>
  <c r="E372" i="22"/>
  <c r="F372" i="22" s="1"/>
  <c r="E373" i="22"/>
  <c r="F373" i="22" s="1"/>
  <c r="E374" i="22"/>
  <c r="F374" i="22" s="1"/>
  <c r="E375" i="22"/>
  <c r="F375" i="22" s="1"/>
  <c r="E376" i="22"/>
  <c r="E377" i="22"/>
  <c r="F377" i="22" s="1"/>
  <c r="E378" i="22"/>
  <c r="F378" i="22" s="1"/>
  <c r="E379" i="22"/>
  <c r="F379" i="22" s="1"/>
  <c r="E380" i="22"/>
  <c r="F380" i="22" s="1"/>
  <c r="E381" i="22"/>
  <c r="F381" i="22" s="1"/>
  <c r="E382" i="22"/>
  <c r="F382" i="22" s="1"/>
  <c r="E383" i="22"/>
  <c r="F383" i="22" s="1"/>
  <c r="E384" i="22"/>
  <c r="E385" i="22"/>
  <c r="F385" i="22" s="1"/>
  <c r="E386" i="22"/>
  <c r="F386" i="22" s="1"/>
  <c r="E387" i="22"/>
  <c r="F387" i="22" s="1"/>
  <c r="E388" i="22"/>
  <c r="F388" i="22" s="1"/>
  <c r="E389" i="22"/>
  <c r="F389" i="22" s="1"/>
  <c r="E390" i="22"/>
  <c r="F390" i="22" s="1"/>
  <c r="E391" i="22"/>
  <c r="F391" i="22" s="1"/>
  <c r="E392" i="22"/>
  <c r="E393" i="22"/>
  <c r="F393" i="22" s="1"/>
  <c r="E394" i="22"/>
  <c r="F394" i="22" s="1"/>
  <c r="E395" i="22"/>
  <c r="F395" i="22" s="1"/>
  <c r="E396" i="22"/>
  <c r="F396" i="22" s="1"/>
  <c r="E397" i="22"/>
  <c r="F397" i="22" s="1"/>
  <c r="E398" i="22"/>
  <c r="F398" i="22" s="1"/>
  <c r="E399" i="22"/>
  <c r="F399" i="22" s="1"/>
  <c r="E400" i="22"/>
  <c r="E401" i="22"/>
  <c r="F401" i="22" s="1"/>
  <c r="E402" i="22"/>
  <c r="F402" i="22" s="1"/>
  <c r="E403" i="22"/>
  <c r="F403" i="22" s="1"/>
  <c r="E404" i="22"/>
  <c r="F404" i="22" s="1"/>
  <c r="E405" i="22"/>
  <c r="F405" i="22" s="1"/>
  <c r="E406" i="22"/>
  <c r="F406" i="22" s="1"/>
  <c r="E407" i="22"/>
  <c r="F407" i="22" s="1"/>
  <c r="E408" i="22"/>
  <c r="E409" i="22"/>
  <c r="F409" i="22" s="1"/>
  <c r="E410" i="22"/>
  <c r="F410" i="22" s="1"/>
  <c r="E411" i="22"/>
  <c r="F411" i="22" s="1"/>
  <c r="E412" i="22"/>
  <c r="F412" i="22" s="1"/>
  <c r="E413" i="22"/>
  <c r="F413" i="22" s="1"/>
  <c r="E414" i="22"/>
  <c r="F414" i="22" s="1"/>
  <c r="E415" i="22"/>
  <c r="F415" i="22" s="1"/>
  <c r="E416" i="22"/>
  <c r="E417" i="22"/>
  <c r="F417" i="22" s="1"/>
  <c r="E418" i="22"/>
  <c r="F418" i="22" s="1"/>
  <c r="E419" i="22"/>
  <c r="F419" i="22" s="1"/>
  <c r="E420" i="22"/>
  <c r="F420" i="22" s="1"/>
  <c r="E421" i="22"/>
  <c r="F421" i="22" s="1"/>
  <c r="E422" i="22"/>
  <c r="F422" i="22" s="1"/>
  <c r="E423" i="22"/>
  <c r="F423" i="22" s="1"/>
  <c r="E424" i="22"/>
  <c r="E425" i="22"/>
  <c r="F425" i="22" s="1"/>
  <c r="E426" i="22"/>
  <c r="F426" i="22" s="1"/>
  <c r="E427" i="22"/>
  <c r="F427" i="22" s="1"/>
  <c r="E428" i="22"/>
  <c r="F428" i="22" s="1"/>
  <c r="E429" i="22"/>
  <c r="F429" i="22" s="1"/>
  <c r="E430" i="22"/>
  <c r="F430" i="22" s="1"/>
  <c r="E431" i="22"/>
  <c r="F431" i="22" s="1"/>
  <c r="E432" i="22"/>
  <c r="E433" i="22"/>
  <c r="F433" i="22" s="1"/>
  <c r="E434" i="22"/>
  <c r="F434" i="22" s="1"/>
  <c r="E435" i="22"/>
  <c r="F435" i="22" s="1"/>
  <c r="E436" i="22"/>
  <c r="F436" i="22" s="1"/>
  <c r="E437" i="22"/>
  <c r="F437" i="22" s="1"/>
  <c r="E438" i="22"/>
  <c r="F438" i="22" s="1"/>
  <c r="E439" i="22"/>
  <c r="F439" i="22" s="1"/>
  <c r="E440" i="22"/>
  <c r="E441" i="22"/>
  <c r="F441" i="22" s="1"/>
  <c r="E442" i="22"/>
  <c r="F442" i="22" s="1"/>
  <c r="E443" i="22"/>
  <c r="F443" i="22" s="1"/>
  <c r="E444" i="22"/>
  <c r="F444" i="22" s="1"/>
  <c r="E445" i="22"/>
  <c r="F445" i="22" s="1"/>
  <c r="E446" i="22"/>
  <c r="F446" i="22" s="1"/>
  <c r="E447" i="22"/>
  <c r="F447" i="22" s="1"/>
  <c r="E448" i="22"/>
  <c r="E449" i="22"/>
  <c r="F449" i="22" s="1"/>
  <c r="E450" i="22"/>
  <c r="F450" i="22" s="1"/>
  <c r="E451" i="22"/>
  <c r="F451" i="22" s="1"/>
  <c r="E452" i="22"/>
  <c r="F452" i="22" s="1"/>
  <c r="E453" i="22"/>
  <c r="F453" i="22" s="1"/>
  <c r="E454" i="22"/>
  <c r="F454" i="22" s="1"/>
  <c r="E455" i="22"/>
  <c r="F455" i="22" s="1"/>
  <c r="E456" i="22"/>
  <c r="E457" i="22"/>
  <c r="F457" i="22" s="1"/>
  <c r="E458" i="22"/>
  <c r="F458" i="22" s="1"/>
  <c r="E459" i="22"/>
  <c r="F459" i="22" s="1"/>
  <c r="E460" i="22"/>
  <c r="F460" i="22" s="1"/>
  <c r="E461" i="22"/>
  <c r="F461" i="22" s="1"/>
  <c r="E462" i="22"/>
  <c r="F462" i="22" s="1"/>
  <c r="E463" i="22"/>
  <c r="F463" i="22" s="1"/>
  <c r="E464" i="22"/>
  <c r="E465" i="22"/>
  <c r="F465" i="22" s="1"/>
  <c r="E466" i="22"/>
  <c r="F466" i="22" s="1"/>
  <c r="E467" i="22"/>
  <c r="F467" i="22" s="1"/>
  <c r="E468" i="22"/>
  <c r="F468" i="22" s="1"/>
  <c r="E469" i="22"/>
  <c r="F469" i="22" s="1"/>
  <c r="E470" i="22"/>
  <c r="F470" i="22" s="1"/>
  <c r="E471" i="22"/>
  <c r="F471" i="22" s="1"/>
  <c r="E472" i="22"/>
  <c r="E473" i="22"/>
  <c r="F473" i="22" s="1"/>
  <c r="E474" i="22"/>
  <c r="F474" i="22" s="1"/>
  <c r="E475" i="22"/>
  <c r="F475" i="22" s="1"/>
  <c r="E476" i="22"/>
  <c r="F476" i="22" s="1"/>
  <c r="E477" i="22"/>
  <c r="F477" i="22" s="1"/>
  <c r="E478" i="22"/>
  <c r="F478" i="22" s="1"/>
  <c r="E479" i="22"/>
  <c r="F479" i="22" s="1"/>
  <c r="E480" i="22"/>
  <c r="E481" i="22"/>
  <c r="F481" i="22" s="1"/>
  <c r="E482" i="22"/>
  <c r="F482" i="22" s="1"/>
  <c r="E483" i="22"/>
  <c r="F483" i="22" s="1"/>
  <c r="E484" i="22"/>
  <c r="F484" i="22" s="1"/>
  <c r="E485" i="22"/>
  <c r="F485" i="22" s="1"/>
  <c r="E486" i="22"/>
  <c r="F486" i="22" s="1"/>
  <c r="E487" i="22"/>
  <c r="F487" i="22" s="1"/>
  <c r="E488" i="22"/>
  <c r="E489" i="22"/>
  <c r="F489" i="22" s="1"/>
  <c r="E490" i="22"/>
  <c r="F490" i="22" s="1"/>
  <c r="E491" i="22"/>
  <c r="F491" i="22" s="1"/>
  <c r="E492" i="22"/>
  <c r="F492" i="22" s="1"/>
  <c r="E493" i="22"/>
  <c r="F493" i="22" s="1"/>
  <c r="E494" i="22"/>
  <c r="F494" i="22" s="1"/>
  <c r="E495" i="22"/>
  <c r="F495" i="22" s="1"/>
  <c r="E496" i="22"/>
  <c r="E497" i="22"/>
  <c r="F497" i="22" s="1"/>
  <c r="E498" i="22"/>
  <c r="F498" i="22" s="1"/>
  <c r="E499" i="22"/>
  <c r="F499" i="22" s="1"/>
  <c r="E500" i="22"/>
  <c r="F500" i="22" s="1"/>
  <c r="E501" i="22"/>
  <c r="F501" i="22" s="1"/>
  <c r="E502" i="22"/>
  <c r="F502" i="22" s="1"/>
  <c r="E503" i="22"/>
  <c r="F503" i="22" s="1"/>
  <c r="E504" i="22"/>
  <c r="E505" i="22"/>
  <c r="F505" i="22" s="1"/>
  <c r="E506" i="22"/>
  <c r="F506" i="22" s="1"/>
  <c r="E507" i="22"/>
  <c r="F507" i="22" s="1"/>
  <c r="E508" i="22"/>
  <c r="F508" i="22" s="1"/>
  <c r="E509" i="22"/>
  <c r="F509" i="22" s="1"/>
  <c r="E510" i="22"/>
  <c r="F510" i="22" s="1"/>
  <c r="E511" i="22"/>
  <c r="F511" i="22" s="1"/>
  <c r="E512" i="22"/>
  <c r="E513" i="22"/>
  <c r="F513" i="22" s="1"/>
  <c r="E514" i="22"/>
  <c r="F514" i="22" s="1"/>
  <c r="E515" i="22"/>
  <c r="F515" i="22" s="1"/>
  <c r="E516" i="22"/>
  <c r="F516" i="22" s="1"/>
  <c r="E517" i="22"/>
  <c r="F517" i="22" s="1"/>
  <c r="E518" i="22"/>
  <c r="F518" i="22" s="1"/>
  <c r="E519" i="22"/>
  <c r="F519" i="22" s="1"/>
  <c r="E520" i="22"/>
  <c r="E521" i="22"/>
  <c r="F521" i="22" s="1"/>
  <c r="E522" i="22"/>
  <c r="F522" i="22" s="1"/>
  <c r="E523" i="22"/>
  <c r="F523" i="22" s="1"/>
  <c r="E524" i="22"/>
  <c r="F524" i="22" s="1"/>
  <c r="E525" i="22"/>
  <c r="F525" i="22" s="1"/>
  <c r="E526" i="22"/>
  <c r="F526" i="22" s="1"/>
  <c r="E527" i="22"/>
  <c r="F527" i="22" s="1"/>
  <c r="E528" i="22"/>
  <c r="E529" i="22"/>
  <c r="F529" i="22" s="1"/>
  <c r="E530" i="22"/>
  <c r="F530" i="22" s="1"/>
  <c r="E531" i="22"/>
  <c r="F531" i="22" s="1"/>
  <c r="E532" i="22"/>
  <c r="F532" i="22" s="1"/>
  <c r="E533" i="22"/>
  <c r="F533" i="22" s="1"/>
  <c r="E534" i="22"/>
  <c r="F534" i="22" s="1"/>
  <c r="E535" i="22"/>
  <c r="F535" i="22" s="1"/>
  <c r="E536" i="22"/>
  <c r="E537" i="22"/>
  <c r="F537" i="22" s="1"/>
  <c r="E538" i="22"/>
  <c r="F538" i="22" s="1"/>
  <c r="E539" i="22"/>
  <c r="F539" i="22" s="1"/>
  <c r="E540" i="22"/>
  <c r="F540" i="22" s="1"/>
  <c r="E541" i="22"/>
  <c r="F541" i="22" s="1"/>
  <c r="E542" i="22"/>
  <c r="F542" i="22" s="1"/>
  <c r="E543" i="22"/>
  <c r="F543" i="22" s="1"/>
  <c r="E544" i="22"/>
  <c r="E545" i="22"/>
  <c r="F545" i="22" s="1"/>
  <c r="E546" i="22"/>
  <c r="F546" i="22" s="1"/>
  <c r="E547" i="22"/>
  <c r="F547" i="22" s="1"/>
  <c r="E548" i="22"/>
  <c r="F548" i="22" s="1"/>
  <c r="E549" i="22"/>
  <c r="F549" i="22" s="1"/>
  <c r="E550" i="22"/>
  <c r="F550" i="22" s="1"/>
  <c r="E551" i="22"/>
  <c r="F551" i="22" s="1"/>
  <c r="E552" i="22"/>
  <c r="E553" i="22"/>
  <c r="F553" i="22" s="1"/>
  <c r="E554" i="22"/>
  <c r="F554" i="22" s="1"/>
  <c r="E555" i="22"/>
  <c r="F555" i="22" s="1"/>
  <c r="E556" i="22"/>
  <c r="F556" i="22" s="1"/>
  <c r="E557" i="22"/>
  <c r="F557" i="22" s="1"/>
  <c r="E558" i="22"/>
  <c r="F558" i="22" s="1"/>
  <c r="E559" i="22"/>
  <c r="F559" i="22" s="1"/>
  <c r="E560" i="22"/>
  <c r="E561" i="22"/>
  <c r="F561" i="22" s="1"/>
  <c r="E562" i="22"/>
  <c r="F562" i="22" s="1"/>
  <c r="E563" i="22"/>
  <c r="F563" i="22" s="1"/>
  <c r="E564" i="22"/>
  <c r="F564" i="22" s="1"/>
  <c r="E565" i="22"/>
  <c r="F565" i="22" s="1"/>
  <c r="E566" i="22"/>
  <c r="F566" i="22" s="1"/>
  <c r="E567" i="22"/>
  <c r="F567" i="22" s="1"/>
  <c r="E568" i="22"/>
  <c r="E569" i="22"/>
  <c r="F569" i="22" s="1"/>
  <c r="E570" i="22"/>
  <c r="F570" i="22" s="1"/>
  <c r="E571" i="22"/>
  <c r="F571" i="22" s="1"/>
  <c r="E572" i="22"/>
  <c r="F572" i="22" s="1"/>
  <c r="E573" i="22"/>
  <c r="F573" i="22" s="1"/>
  <c r="E574" i="22"/>
  <c r="F574" i="22" s="1"/>
  <c r="E575" i="22"/>
  <c r="F575" i="22" s="1"/>
  <c r="E576" i="22"/>
  <c r="E577" i="22"/>
  <c r="F577" i="22" s="1"/>
  <c r="E578" i="22"/>
  <c r="F578" i="22" s="1"/>
  <c r="E579" i="22"/>
  <c r="F579" i="22" s="1"/>
  <c r="E580" i="22"/>
  <c r="F580" i="22" s="1"/>
  <c r="E581" i="22"/>
  <c r="F581" i="22" s="1"/>
  <c r="E582" i="22"/>
  <c r="F582" i="22" s="1"/>
  <c r="E583" i="22"/>
  <c r="F583" i="22" s="1"/>
  <c r="E584" i="22"/>
  <c r="E585" i="22"/>
  <c r="F585" i="22" s="1"/>
  <c r="E586" i="22"/>
  <c r="F586" i="22" s="1"/>
  <c r="E587" i="22"/>
  <c r="F587" i="22" s="1"/>
  <c r="E588" i="22"/>
  <c r="F588" i="22" s="1"/>
  <c r="E589" i="22"/>
  <c r="F589" i="22" s="1"/>
  <c r="E590" i="22"/>
  <c r="F590" i="22" s="1"/>
  <c r="E591" i="22"/>
  <c r="F591" i="22" s="1"/>
  <c r="E592" i="22"/>
  <c r="E593" i="22"/>
  <c r="E594" i="22"/>
  <c r="E595" i="22"/>
  <c r="E596" i="22"/>
  <c r="E597" i="22"/>
  <c r="E598" i="22"/>
  <c r="E599" i="22"/>
  <c r="E600" i="22"/>
  <c r="E601" i="22"/>
  <c r="E602" i="22"/>
  <c r="E603" i="22"/>
  <c r="E604" i="22"/>
  <c r="E605" i="22"/>
  <c r="E606" i="22"/>
  <c r="E607" i="22"/>
  <c r="E608" i="22"/>
  <c r="E609" i="22"/>
  <c r="E610" i="22"/>
  <c r="E611" i="22"/>
  <c r="E612" i="22"/>
  <c r="E613" i="22"/>
  <c r="E614" i="22"/>
  <c r="E615" i="22"/>
  <c r="E616" i="22"/>
  <c r="E617" i="22"/>
  <c r="E618" i="22"/>
  <c r="E619" i="22"/>
  <c r="E620" i="22"/>
  <c r="E621" i="22"/>
  <c r="E622" i="22"/>
  <c r="E623" i="22"/>
  <c r="E624" i="22"/>
  <c r="E625" i="22"/>
  <c r="E626" i="22"/>
  <c r="E627" i="22"/>
  <c r="E628" i="22"/>
  <c r="E629" i="22"/>
  <c r="E630" i="22"/>
  <c r="E631" i="22"/>
  <c r="E632" i="22"/>
  <c r="E633" i="22"/>
  <c r="E634" i="22"/>
  <c r="E635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3" i="22"/>
  <c r="D334" i="22"/>
  <c r="D335" i="22"/>
  <c r="D336" i="22"/>
  <c r="D337" i="22"/>
  <c r="D338" i="22"/>
  <c r="D339" i="22"/>
  <c r="D340" i="22"/>
  <c r="D341" i="22"/>
  <c r="D342" i="22"/>
  <c r="D343" i="22"/>
  <c r="D344" i="22"/>
  <c r="D345" i="22"/>
  <c r="D346" i="22"/>
  <c r="D347" i="22"/>
  <c r="D348" i="22"/>
  <c r="D349" i="22"/>
  <c r="D350" i="22"/>
  <c r="D351" i="22"/>
  <c r="D352" i="22"/>
  <c r="D353" i="22"/>
  <c r="D354" i="22"/>
  <c r="D355" i="22"/>
  <c r="D356" i="22"/>
  <c r="D357" i="22"/>
  <c r="D358" i="22"/>
  <c r="D359" i="22"/>
  <c r="D360" i="22"/>
  <c r="D361" i="22"/>
  <c r="D362" i="22"/>
  <c r="D363" i="22"/>
  <c r="D364" i="22"/>
  <c r="D365" i="22"/>
  <c r="D366" i="22"/>
  <c r="D367" i="22"/>
  <c r="D368" i="22"/>
  <c r="D369" i="22"/>
  <c r="D370" i="22"/>
  <c r="D371" i="22"/>
  <c r="D372" i="22"/>
  <c r="D373" i="22"/>
  <c r="D374" i="22"/>
  <c r="D375" i="22"/>
  <c r="D376" i="22"/>
  <c r="D377" i="22"/>
  <c r="D378" i="22"/>
  <c r="D379" i="22"/>
  <c r="D380" i="22"/>
  <c r="D381" i="22"/>
  <c r="D382" i="22"/>
  <c r="D383" i="22"/>
  <c r="D384" i="22"/>
  <c r="D385" i="22"/>
  <c r="D386" i="22"/>
  <c r="D387" i="22"/>
  <c r="D388" i="22"/>
  <c r="D389" i="22"/>
  <c r="D390" i="22"/>
  <c r="D391" i="22"/>
  <c r="D392" i="22"/>
  <c r="D393" i="22"/>
  <c r="D394" i="22"/>
  <c r="D395" i="22"/>
  <c r="D396" i="22"/>
  <c r="D397" i="22"/>
  <c r="D398" i="22"/>
  <c r="D399" i="22"/>
  <c r="D400" i="22"/>
  <c r="D401" i="22"/>
  <c r="D402" i="22"/>
  <c r="D403" i="22"/>
  <c r="D404" i="22"/>
  <c r="D405" i="22"/>
  <c r="D406" i="22"/>
  <c r="D407" i="22"/>
  <c r="D408" i="22"/>
  <c r="D409" i="22"/>
  <c r="D410" i="22"/>
  <c r="D411" i="22"/>
  <c r="D412" i="22"/>
  <c r="D413" i="22"/>
  <c r="D414" i="22"/>
  <c r="D415" i="22"/>
  <c r="D416" i="22"/>
  <c r="D417" i="22"/>
  <c r="D418" i="22"/>
  <c r="D419" i="22"/>
  <c r="D420" i="22"/>
  <c r="D421" i="22"/>
  <c r="D422" i="22"/>
  <c r="D423" i="22"/>
  <c r="D424" i="22"/>
  <c r="D425" i="22"/>
  <c r="D426" i="22"/>
  <c r="D427" i="22"/>
  <c r="D428" i="22"/>
  <c r="D429" i="22"/>
  <c r="D430" i="22"/>
  <c r="D431" i="22"/>
  <c r="D432" i="22"/>
  <c r="D433" i="22"/>
  <c r="D434" i="22"/>
  <c r="D435" i="22"/>
  <c r="D436" i="22"/>
  <c r="D437" i="22"/>
  <c r="D438" i="22"/>
  <c r="D439" i="22"/>
  <c r="D440" i="22"/>
  <c r="D441" i="22"/>
  <c r="D442" i="22"/>
  <c r="D443" i="22"/>
  <c r="D444" i="22"/>
  <c r="D445" i="22"/>
  <c r="D446" i="22"/>
  <c r="D447" i="22"/>
  <c r="D448" i="22"/>
  <c r="D449" i="22"/>
  <c r="D450" i="22"/>
  <c r="D451" i="22"/>
  <c r="D452" i="22"/>
  <c r="D453" i="22"/>
  <c r="D454" i="22"/>
  <c r="D455" i="22"/>
  <c r="D456" i="22"/>
  <c r="D457" i="22"/>
  <c r="D458" i="22"/>
  <c r="D459" i="22"/>
  <c r="D460" i="22"/>
  <c r="D461" i="22"/>
  <c r="D462" i="22"/>
  <c r="D463" i="22"/>
  <c r="D464" i="22"/>
  <c r="D465" i="22"/>
  <c r="D466" i="22"/>
  <c r="D467" i="22"/>
  <c r="D468" i="22"/>
  <c r="D469" i="22"/>
  <c r="D470" i="22"/>
  <c r="D471" i="22"/>
  <c r="D472" i="22"/>
  <c r="D473" i="22"/>
  <c r="D474" i="22"/>
  <c r="D475" i="22"/>
  <c r="D476" i="22"/>
  <c r="D477" i="22"/>
  <c r="D478" i="22"/>
  <c r="D479" i="22"/>
  <c r="D480" i="22"/>
  <c r="D481" i="22"/>
  <c r="D482" i="22"/>
  <c r="D483" i="22"/>
  <c r="D484" i="22"/>
  <c r="D485" i="22"/>
  <c r="D486" i="22"/>
  <c r="D487" i="22"/>
  <c r="D488" i="22"/>
  <c r="D489" i="22"/>
  <c r="D490" i="22"/>
  <c r="D491" i="22"/>
  <c r="D492" i="22"/>
  <c r="D493" i="22"/>
  <c r="D494" i="22"/>
  <c r="D495" i="22"/>
  <c r="D496" i="22"/>
  <c r="D497" i="22"/>
  <c r="D498" i="22"/>
  <c r="D499" i="22"/>
  <c r="D500" i="22"/>
  <c r="D501" i="22"/>
  <c r="D502" i="22"/>
  <c r="D503" i="22"/>
  <c r="D504" i="22"/>
  <c r="D505" i="22"/>
  <c r="D506" i="22"/>
  <c r="D507" i="22"/>
  <c r="D508" i="22"/>
  <c r="D509" i="22"/>
  <c r="D510" i="22"/>
  <c r="D511" i="22"/>
  <c r="D512" i="22"/>
  <c r="D513" i="22"/>
  <c r="D514" i="22"/>
  <c r="D515" i="22"/>
  <c r="D516" i="22"/>
  <c r="D517" i="22"/>
  <c r="D518" i="22"/>
  <c r="D519" i="22"/>
  <c r="D520" i="22"/>
  <c r="D521" i="22"/>
  <c r="D522" i="22"/>
  <c r="D523" i="22"/>
  <c r="D524" i="22"/>
  <c r="D525" i="22"/>
  <c r="D526" i="22"/>
  <c r="D527" i="22"/>
  <c r="D528" i="22"/>
  <c r="D529" i="22"/>
  <c r="D530" i="22"/>
  <c r="D531" i="22"/>
  <c r="D532" i="22"/>
  <c r="D533" i="22"/>
  <c r="D534" i="22"/>
  <c r="D535" i="22"/>
  <c r="D536" i="22"/>
  <c r="D537" i="22"/>
  <c r="D538" i="22"/>
  <c r="D539" i="22"/>
  <c r="D540" i="22"/>
  <c r="D541" i="22"/>
  <c r="D542" i="22"/>
  <c r="D543" i="22"/>
  <c r="D544" i="22"/>
  <c r="D545" i="22"/>
  <c r="D546" i="22"/>
  <c r="D547" i="22"/>
  <c r="D548" i="22"/>
  <c r="D549" i="22"/>
  <c r="D550" i="22"/>
  <c r="D551" i="22"/>
  <c r="D552" i="22"/>
  <c r="D553" i="22"/>
  <c r="D554" i="22"/>
  <c r="D555" i="22"/>
  <c r="D556" i="22"/>
  <c r="D557" i="22"/>
  <c r="D558" i="22"/>
  <c r="D559" i="22"/>
  <c r="D560" i="22"/>
  <c r="D561" i="22"/>
  <c r="D562" i="22"/>
  <c r="D563" i="22"/>
  <c r="D564" i="22"/>
  <c r="D565" i="22"/>
  <c r="D566" i="22"/>
  <c r="D567" i="22"/>
  <c r="D568" i="22"/>
  <c r="D569" i="22"/>
  <c r="D570" i="22"/>
  <c r="D571" i="22"/>
  <c r="D572" i="22"/>
  <c r="D573" i="22"/>
  <c r="D574" i="22"/>
  <c r="D575" i="22"/>
  <c r="D576" i="22"/>
  <c r="D577" i="22"/>
  <c r="D578" i="22"/>
  <c r="D579" i="22"/>
  <c r="D580" i="22"/>
  <c r="D581" i="22"/>
  <c r="D582" i="22"/>
  <c r="D583" i="22"/>
  <c r="D584" i="22"/>
  <c r="D585" i="22"/>
  <c r="D586" i="22"/>
  <c r="D587" i="22"/>
  <c r="D588" i="22"/>
  <c r="D589" i="22"/>
  <c r="D590" i="22"/>
  <c r="D591" i="22"/>
  <c r="D592" i="22"/>
  <c r="D593" i="22"/>
  <c r="D594" i="22"/>
  <c r="D595" i="22"/>
  <c r="D596" i="22"/>
  <c r="D597" i="22"/>
  <c r="D598" i="22"/>
  <c r="D599" i="22"/>
  <c r="D600" i="22"/>
  <c r="D601" i="22"/>
  <c r="D602" i="22"/>
  <c r="D603" i="22"/>
  <c r="D604" i="22"/>
  <c r="D605" i="22"/>
  <c r="D606" i="22"/>
  <c r="D607" i="22"/>
  <c r="D608" i="22"/>
  <c r="D609" i="22"/>
  <c r="D610" i="22"/>
  <c r="D611" i="22"/>
  <c r="D612" i="22"/>
  <c r="D613" i="22"/>
  <c r="D614" i="22"/>
  <c r="D615" i="22"/>
  <c r="D616" i="22"/>
  <c r="D617" i="22"/>
  <c r="D618" i="22"/>
  <c r="D619" i="22"/>
  <c r="D620" i="22"/>
  <c r="D621" i="22"/>
  <c r="D622" i="22"/>
  <c r="D623" i="22"/>
  <c r="D624" i="22"/>
  <c r="D625" i="22"/>
  <c r="D626" i="22"/>
  <c r="D627" i="22"/>
  <c r="D628" i="22"/>
  <c r="D629" i="22"/>
  <c r="D630" i="22"/>
  <c r="D631" i="22"/>
  <c r="D632" i="22"/>
  <c r="D633" i="22"/>
  <c r="D634" i="22"/>
  <c r="D635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E2" i="22"/>
  <c r="D2" i="22"/>
  <c r="E3" i="21"/>
  <c r="F3" i="21" s="1"/>
  <c r="E4" i="21"/>
  <c r="F4" i="21" s="1"/>
  <c r="E5" i="21"/>
  <c r="F5" i="21" s="1"/>
  <c r="E6" i="21"/>
  <c r="F6" i="21" s="1"/>
  <c r="E7" i="21"/>
  <c r="F7" i="21" s="1"/>
  <c r="E8" i="21"/>
  <c r="F8" i="21" s="1"/>
  <c r="E9" i="21"/>
  <c r="F9" i="21" s="1"/>
  <c r="E10" i="21"/>
  <c r="F10" i="21" s="1"/>
  <c r="E11" i="21"/>
  <c r="F11" i="21" s="1"/>
  <c r="E12" i="21"/>
  <c r="F12" i="21" s="1"/>
  <c r="E13" i="21"/>
  <c r="F13" i="21" s="1"/>
  <c r="E14" i="21"/>
  <c r="F14" i="21" s="1"/>
  <c r="E15" i="21"/>
  <c r="F15" i="21" s="1"/>
  <c r="E16" i="21"/>
  <c r="F16" i="21" s="1"/>
  <c r="E17" i="21"/>
  <c r="F17" i="21" s="1"/>
  <c r="E18" i="21"/>
  <c r="F18" i="21" s="1"/>
  <c r="E19" i="21"/>
  <c r="F19" i="21" s="1"/>
  <c r="E20" i="21"/>
  <c r="F20" i="21" s="1"/>
  <c r="E21" i="21"/>
  <c r="F21" i="21" s="1"/>
  <c r="E22" i="21"/>
  <c r="F22" i="21" s="1"/>
  <c r="E23" i="21"/>
  <c r="F23" i="21" s="1"/>
  <c r="E24" i="21"/>
  <c r="F24" i="21" s="1"/>
  <c r="E25" i="21"/>
  <c r="F25" i="21" s="1"/>
  <c r="E26" i="21"/>
  <c r="F26" i="21" s="1"/>
  <c r="E27" i="21"/>
  <c r="F27" i="21" s="1"/>
  <c r="E28" i="21"/>
  <c r="F28" i="21" s="1"/>
  <c r="E29" i="21"/>
  <c r="F29" i="21" s="1"/>
  <c r="E30" i="21"/>
  <c r="F30" i="21" s="1"/>
  <c r="E31" i="21"/>
  <c r="F31" i="21" s="1"/>
  <c r="E32" i="21"/>
  <c r="F32" i="21" s="1"/>
  <c r="E33" i="21"/>
  <c r="F33" i="21" s="1"/>
  <c r="E34" i="21"/>
  <c r="F34" i="21" s="1"/>
  <c r="E35" i="21"/>
  <c r="F35" i="21" s="1"/>
  <c r="E36" i="21"/>
  <c r="F36" i="21" s="1"/>
  <c r="E37" i="21"/>
  <c r="F37" i="21" s="1"/>
  <c r="E38" i="21"/>
  <c r="F38" i="21" s="1"/>
  <c r="E39" i="21"/>
  <c r="F39" i="21" s="1"/>
  <c r="E40" i="21"/>
  <c r="F40" i="21" s="1"/>
  <c r="E41" i="21"/>
  <c r="F41" i="21" s="1"/>
  <c r="E42" i="21"/>
  <c r="F42" i="21" s="1"/>
  <c r="E43" i="21"/>
  <c r="F43" i="21" s="1"/>
  <c r="E44" i="21"/>
  <c r="F44" i="21" s="1"/>
  <c r="E45" i="21"/>
  <c r="F45" i="21" s="1"/>
  <c r="E46" i="21"/>
  <c r="F46" i="21" s="1"/>
  <c r="E47" i="21"/>
  <c r="F47" i="21" s="1"/>
  <c r="E48" i="21"/>
  <c r="F48" i="21" s="1"/>
  <c r="E49" i="21"/>
  <c r="F49" i="21" s="1"/>
  <c r="E50" i="21"/>
  <c r="F50" i="21" s="1"/>
  <c r="E51" i="21"/>
  <c r="F51" i="21" s="1"/>
  <c r="E52" i="21"/>
  <c r="F52" i="21" s="1"/>
  <c r="E53" i="21"/>
  <c r="F53" i="21" s="1"/>
  <c r="E54" i="21"/>
  <c r="F54" i="21" s="1"/>
  <c r="E55" i="21"/>
  <c r="F55" i="21" s="1"/>
  <c r="E56" i="21"/>
  <c r="F56" i="21" s="1"/>
  <c r="E57" i="21"/>
  <c r="F57" i="21" s="1"/>
  <c r="E58" i="21"/>
  <c r="F58" i="21" s="1"/>
  <c r="E59" i="21"/>
  <c r="F59" i="21" s="1"/>
  <c r="E60" i="21"/>
  <c r="F60" i="21" s="1"/>
  <c r="E61" i="21"/>
  <c r="F61" i="21" s="1"/>
  <c r="E62" i="21"/>
  <c r="F62" i="21" s="1"/>
  <c r="E63" i="21"/>
  <c r="F63" i="21" s="1"/>
  <c r="E64" i="21"/>
  <c r="F64" i="21" s="1"/>
  <c r="E65" i="21"/>
  <c r="F65" i="21" s="1"/>
  <c r="E66" i="21"/>
  <c r="F66" i="21" s="1"/>
  <c r="E67" i="21"/>
  <c r="F67" i="21" s="1"/>
  <c r="E68" i="21"/>
  <c r="F68" i="21" s="1"/>
  <c r="E69" i="21"/>
  <c r="F69" i="21" s="1"/>
  <c r="E70" i="21"/>
  <c r="F70" i="21" s="1"/>
  <c r="E71" i="21"/>
  <c r="F71" i="21" s="1"/>
  <c r="E72" i="21"/>
  <c r="F72" i="21" s="1"/>
  <c r="E73" i="21"/>
  <c r="F73" i="21" s="1"/>
  <c r="E74" i="21"/>
  <c r="F74" i="21" s="1"/>
  <c r="E75" i="21"/>
  <c r="F75" i="21" s="1"/>
  <c r="E76" i="21"/>
  <c r="F76" i="21" s="1"/>
  <c r="E77" i="21"/>
  <c r="F77" i="21" s="1"/>
  <c r="E78" i="21"/>
  <c r="F78" i="21" s="1"/>
  <c r="E79" i="21"/>
  <c r="F79" i="21" s="1"/>
  <c r="E80" i="21"/>
  <c r="F80" i="21" s="1"/>
  <c r="E81" i="21"/>
  <c r="F81" i="21" s="1"/>
  <c r="E82" i="21"/>
  <c r="F82" i="21" s="1"/>
  <c r="E83" i="21"/>
  <c r="F83" i="21" s="1"/>
  <c r="E84" i="21"/>
  <c r="F84" i="21" s="1"/>
  <c r="E85" i="21"/>
  <c r="F85" i="21" s="1"/>
  <c r="E86" i="21"/>
  <c r="F86" i="21" s="1"/>
  <c r="E87" i="21"/>
  <c r="F87" i="21" s="1"/>
  <c r="E88" i="21"/>
  <c r="F88" i="21" s="1"/>
  <c r="E89" i="21"/>
  <c r="F89" i="21" s="1"/>
  <c r="E90" i="21"/>
  <c r="F90" i="21" s="1"/>
  <c r="E91" i="21"/>
  <c r="F91" i="21" s="1"/>
  <c r="E92" i="21"/>
  <c r="F92" i="21" s="1"/>
  <c r="E93" i="21"/>
  <c r="F93" i="21" s="1"/>
  <c r="E94" i="21"/>
  <c r="F94" i="21" s="1"/>
  <c r="E95" i="21"/>
  <c r="F95" i="21" s="1"/>
  <c r="E96" i="21"/>
  <c r="F96" i="21" s="1"/>
  <c r="E97" i="21"/>
  <c r="F97" i="21" s="1"/>
  <c r="E98" i="21"/>
  <c r="F98" i="21" s="1"/>
  <c r="E99" i="21"/>
  <c r="F99" i="21" s="1"/>
  <c r="E100" i="21"/>
  <c r="F100" i="21" s="1"/>
  <c r="E101" i="21"/>
  <c r="F101" i="21" s="1"/>
  <c r="E102" i="21"/>
  <c r="F102" i="21" s="1"/>
  <c r="E103" i="21"/>
  <c r="F103" i="21" s="1"/>
  <c r="E104" i="21"/>
  <c r="F104" i="21" s="1"/>
  <c r="E105" i="21"/>
  <c r="F105" i="21" s="1"/>
  <c r="E106" i="21"/>
  <c r="F106" i="21" s="1"/>
  <c r="E107" i="21"/>
  <c r="F107" i="21" s="1"/>
  <c r="E108" i="21"/>
  <c r="F108" i="21" s="1"/>
  <c r="E109" i="21"/>
  <c r="F109" i="21" s="1"/>
  <c r="E110" i="21"/>
  <c r="F110" i="21" s="1"/>
  <c r="E111" i="21"/>
  <c r="F111" i="21" s="1"/>
  <c r="E112" i="21"/>
  <c r="F112" i="21" s="1"/>
  <c r="E113" i="21"/>
  <c r="F113" i="21" s="1"/>
  <c r="E114" i="21"/>
  <c r="F114" i="21" s="1"/>
  <c r="E115" i="21"/>
  <c r="F115" i="21" s="1"/>
  <c r="E116" i="21"/>
  <c r="F116" i="21" s="1"/>
  <c r="E117" i="21"/>
  <c r="F117" i="21" s="1"/>
  <c r="E118" i="21"/>
  <c r="F118" i="21" s="1"/>
  <c r="E119" i="21"/>
  <c r="F119" i="21" s="1"/>
  <c r="E120" i="21"/>
  <c r="F120" i="21" s="1"/>
  <c r="E121" i="21"/>
  <c r="F121" i="21" s="1"/>
  <c r="E122" i="21"/>
  <c r="F122" i="21" s="1"/>
  <c r="E123" i="21"/>
  <c r="F123" i="21" s="1"/>
  <c r="E124" i="21"/>
  <c r="F124" i="21" s="1"/>
  <c r="E125" i="21"/>
  <c r="F125" i="21" s="1"/>
  <c r="E126" i="21"/>
  <c r="F126" i="21" s="1"/>
  <c r="E127" i="21"/>
  <c r="F127" i="21" s="1"/>
  <c r="E128" i="21"/>
  <c r="F128" i="21" s="1"/>
  <c r="E129" i="21"/>
  <c r="F129" i="21" s="1"/>
  <c r="E130" i="21"/>
  <c r="F130" i="21" s="1"/>
  <c r="E131" i="21"/>
  <c r="F131" i="21" s="1"/>
  <c r="E132" i="21"/>
  <c r="F132" i="21" s="1"/>
  <c r="E133" i="21"/>
  <c r="F133" i="21" s="1"/>
  <c r="E134" i="21"/>
  <c r="F134" i="21" s="1"/>
  <c r="E135" i="21"/>
  <c r="F135" i="21" s="1"/>
  <c r="E136" i="21"/>
  <c r="F136" i="21" s="1"/>
  <c r="E137" i="21"/>
  <c r="F137" i="21" s="1"/>
  <c r="E138" i="21"/>
  <c r="F138" i="21" s="1"/>
  <c r="E139" i="21"/>
  <c r="F139" i="21" s="1"/>
  <c r="E140" i="21"/>
  <c r="F140" i="21" s="1"/>
  <c r="E141" i="21"/>
  <c r="F141" i="21" s="1"/>
  <c r="E142" i="21"/>
  <c r="F142" i="21" s="1"/>
  <c r="E143" i="21"/>
  <c r="F143" i="21" s="1"/>
  <c r="E144" i="21"/>
  <c r="F144" i="21" s="1"/>
  <c r="E145" i="21"/>
  <c r="F145" i="21" s="1"/>
  <c r="E146" i="21"/>
  <c r="F146" i="21" s="1"/>
  <c r="E147" i="21"/>
  <c r="F147" i="21" s="1"/>
  <c r="E148" i="21"/>
  <c r="F148" i="21" s="1"/>
  <c r="E149" i="21"/>
  <c r="F149" i="21" s="1"/>
  <c r="E150" i="21"/>
  <c r="F150" i="21" s="1"/>
  <c r="E151" i="21"/>
  <c r="F151" i="21" s="1"/>
  <c r="E152" i="21"/>
  <c r="F152" i="21" s="1"/>
  <c r="E153" i="21"/>
  <c r="F153" i="21" s="1"/>
  <c r="E154" i="21"/>
  <c r="F154" i="21" s="1"/>
  <c r="E155" i="21"/>
  <c r="F155" i="21" s="1"/>
  <c r="E156" i="21"/>
  <c r="F156" i="21" s="1"/>
  <c r="E157" i="21"/>
  <c r="F157" i="21" s="1"/>
  <c r="E158" i="21"/>
  <c r="F158" i="21" s="1"/>
  <c r="E159" i="21"/>
  <c r="F159" i="21" s="1"/>
  <c r="E160" i="21"/>
  <c r="F160" i="21" s="1"/>
  <c r="E161" i="21"/>
  <c r="F161" i="21" s="1"/>
  <c r="E162" i="21"/>
  <c r="F162" i="21" s="1"/>
  <c r="E163" i="21"/>
  <c r="F163" i="21" s="1"/>
  <c r="E164" i="21"/>
  <c r="F164" i="21" s="1"/>
  <c r="E165" i="21"/>
  <c r="F165" i="21" s="1"/>
  <c r="E166" i="21"/>
  <c r="F166" i="21" s="1"/>
  <c r="E167" i="21"/>
  <c r="F167" i="21" s="1"/>
  <c r="E168" i="21"/>
  <c r="F168" i="21" s="1"/>
  <c r="E169" i="21"/>
  <c r="F169" i="21" s="1"/>
  <c r="E170" i="21"/>
  <c r="F170" i="21" s="1"/>
  <c r="E171" i="21"/>
  <c r="F171" i="21" s="1"/>
  <c r="E172" i="21"/>
  <c r="F172" i="21" s="1"/>
  <c r="E173" i="21"/>
  <c r="F173" i="21" s="1"/>
  <c r="E174" i="21"/>
  <c r="F174" i="21" s="1"/>
  <c r="E175" i="21"/>
  <c r="F175" i="21" s="1"/>
  <c r="E176" i="21"/>
  <c r="F176" i="21" s="1"/>
  <c r="E177" i="21"/>
  <c r="F177" i="21" s="1"/>
  <c r="E178" i="21"/>
  <c r="F178" i="21" s="1"/>
  <c r="E179" i="21"/>
  <c r="F179" i="21" s="1"/>
  <c r="E180" i="21"/>
  <c r="F180" i="21" s="1"/>
  <c r="E181" i="21"/>
  <c r="F181" i="21" s="1"/>
  <c r="E182" i="21"/>
  <c r="F182" i="21" s="1"/>
  <c r="E183" i="21"/>
  <c r="F183" i="21" s="1"/>
  <c r="E184" i="21"/>
  <c r="F184" i="21" s="1"/>
  <c r="E185" i="21"/>
  <c r="F185" i="21" s="1"/>
  <c r="E186" i="21"/>
  <c r="F186" i="21" s="1"/>
  <c r="E187" i="21"/>
  <c r="F187" i="21" s="1"/>
  <c r="E188" i="21"/>
  <c r="F188" i="21" s="1"/>
  <c r="E189" i="21"/>
  <c r="F189" i="21" s="1"/>
  <c r="E190" i="21"/>
  <c r="F190" i="21" s="1"/>
  <c r="E191" i="21"/>
  <c r="F191" i="21" s="1"/>
  <c r="E192" i="21"/>
  <c r="F192" i="21" s="1"/>
  <c r="E193" i="21"/>
  <c r="F193" i="21" s="1"/>
  <c r="E194" i="21"/>
  <c r="F194" i="21" s="1"/>
  <c r="E195" i="21"/>
  <c r="F195" i="21" s="1"/>
  <c r="E196" i="21"/>
  <c r="F196" i="21" s="1"/>
  <c r="E197" i="21"/>
  <c r="F197" i="21" s="1"/>
  <c r="E198" i="21"/>
  <c r="F198" i="21" s="1"/>
  <c r="E199" i="21"/>
  <c r="F199" i="21" s="1"/>
  <c r="E200" i="21"/>
  <c r="F200" i="21" s="1"/>
  <c r="E201" i="21"/>
  <c r="F201" i="21" s="1"/>
  <c r="E202" i="21"/>
  <c r="F202" i="21" s="1"/>
  <c r="E203" i="21"/>
  <c r="F203" i="21" s="1"/>
  <c r="E204" i="21"/>
  <c r="F204" i="21" s="1"/>
  <c r="E205" i="21"/>
  <c r="F205" i="21" s="1"/>
  <c r="E206" i="21"/>
  <c r="F206" i="21" s="1"/>
  <c r="E207" i="21"/>
  <c r="F207" i="21" s="1"/>
  <c r="E208" i="21"/>
  <c r="F208" i="21" s="1"/>
  <c r="E209" i="21"/>
  <c r="F209" i="21" s="1"/>
  <c r="E210" i="21"/>
  <c r="F210" i="21" s="1"/>
  <c r="E211" i="21"/>
  <c r="F211" i="21" s="1"/>
  <c r="E212" i="21"/>
  <c r="F212" i="21" s="1"/>
  <c r="E213" i="21"/>
  <c r="F213" i="21" s="1"/>
  <c r="E214" i="21"/>
  <c r="F214" i="21" s="1"/>
  <c r="E215" i="21"/>
  <c r="F215" i="21" s="1"/>
  <c r="E216" i="21"/>
  <c r="F216" i="21" s="1"/>
  <c r="E217" i="21"/>
  <c r="F217" i="21" s="1"/>
  <c r="E218" i="21"/>
  <c r="F218" i="21" s="1"/>
  <c r="E219" i="21"/>
  <c r="F219" i="21" s="1"/>
  <c r="E220" i="21"/>
  <c r="F220" i="21" s="1"/>
  <c r="E221" i="21"/>
  <c r="F221" i="21" s="1"/>
  <c r="E222" i="21"/>
  <c r="F222" i="21" s="1"/>
  <c r="E223" i="21"/>
  <c r="F223" i="21" s="1"/>
  <c r="E224" i="21"/>
  <c r="F224" i="21" s="1"/>
  <c r="E225" i="21"/>
  <c r="F225" i="21" s="1"/>
  <c r="E226" i="21"/>
  <c r="F226" i="21" s="1"/>
  <c r="E227" i="21"/>
  <c r="F227" i="21" s="1"/>
  <c r="E228" i="21"/>
  <c r="F228" i="21" s="1"/>
  <c r="E229" i="21"/>
  <c r="F229" i="21" s="1"/>
  <c r="E230" i="21"/>
  <c r="F230" i="21" s="1"/>
  <c r="E231" i="21"/>
  <c r="F231" i="21" s="1"/>
  <c r="E232" i="21"/>
  <c r="F232" i="21" s="1"/>
  <c r="E233" i="21"/>
  <c r="F233" i="21" s="1"/>
  <c r="E234" i="21"/>
  <c r="F234" i="21" s="1"/>
  <c r="E235" i="21"/>
  <c r="F235" i="21" s="1"/>
  <c r="E236" i="21"/>
  <c r="F236" i="21" s="1"/>
  <c r="E237" i="21"/>
  <c r="F237" i="21" s="1"/>
  <c r="E238" i="21"/>
  <c r="F238" i="21" s="1"/>
  <c r="E239" i="21"/>
  <c r="F239" i="21" s="1"/>
  <c r="E240" i="21"/>
  <c r="F240" i="21" s="1"/>
  <c r="E241" i="21"/>
  <c r="F241" i="21" s="1"/>
  <c r="E242" i="21"/>
  <c r="F242" i="21" s="1"/>
  <c r="E243" i="21"/>
  <c r="F243" i="21" s="1"/>
  <c r="E244" i="21"/>
  <c r="F244" i="21" s="1"/>
  <c r="E245" i="21"/>
  <c r="F245" i="21" s="1"/>
  <c r="E246" i="21"/>
  <c r="F246" i="21" s="1"/>
  <c r="E247" i="21"/>
  <c r="F247" i="21" s="1"/>
  <c r="E248" i="21"/>
  <c r="F248" i="21" s="1"/>
  <c r="E249" i="21"/>
  <c r="F249" i="21" s="1"/>
  <c r="E250" i="21"/>
  <c r="F250" i="21" s="1"/>
  <c r="E251" i="21"/>
  <c r="F251" i="21" s="1"/>
  <c r="E252" i="21"/>
  <c r="F252" i="21" s="1"/>
  <c r="E253" i="21"/>
  <c r="F253" i="21" s="1"/>
  <c r="E254" i="21"/>
  <c r="F254" i="21" s="1"/>
  <c r="E255" i="21"/>
  <c r="F255" i="21" s="1"/>
  <c r="E256" i="21"/>
  <c r="F256" i="21" s="1"/>
  <c r="E257" i="21"/>
  <c r="F257" i="21" s="1"/>
  <c r="E258" i="21"/>
  <c r="F258" i="21" s="1"/>
  <c r="E259" i="21"/>
  <c r="F259" i="21" s="1"/>
  <c r="E260" i="21"/>
  <c r="F260" i="21" s="1"/>
  <c r="E261" i="21"/>
  <c r="F261" i="21" s="1"/>
  <c r="E262" i="21"/>
  <c r="F262" i="21" s="1"/>
  <c r="E263" i="21"/>
  <c r="F263" i="21" s="1"/>
  <c r="E264" i="21"/>
  <c r="F264" i="21" s="1"/>
  <c r="E265" i="21"/>
  <c r="F265" i="21" s="1"/>
  <c r="E266" i="21"/>
  <c r="F266" i="21" s="1"/>
  <c r="E267" i="21"/>
  <c r="F267" i="21" s="1"/>
  <c r="E268" i="21"/>
  <c r="F268" i="21" s="1"/>
  <c r="E269" i="21"/>
  <c r="F269" i="21" s="1"/>
  <c r="E270" i="21"/>
  <c r="F270" i="21" s="1"/>
  <c r="E271" i="21"/>
  <c r="F271" i="21" s="1"/>
  <c r="E272" i="21"/>
  <c r="F272" i="21" s="1"/>
  <c r="E273" i="21"/>
  <c r="F273" i="21" s="1"/>
  <c r="E274" i="21"/>
  <c r="F274" i="21" s="1"/>
  <c r="E275" i="21"/>
  <c r="F275" i="21" s="1"/>
  <c r="E276" i="21"/>
  <c r="F276" i="21" s="1"/>
  <c r="E277" i="21"/>
  <c r="F277" i="21" s="1"/>
  <c r="E278" i="21"/>
  <c r="F278" i="21" s="1"/>
  <c r="E279" i="21"/>
  <c r="F279" i="21" s="1"/>
  <c r="E280" i="21"/>
  <c r="F280" i="21" s="1"/>
  <c r="E281" i="21"/>
  <c r="F281" i="21" s="1"/>
  <c r="E282" i="21"/>
  <c r="F282" i="21" s="1"/>
  <c r="E283" i="21"/>
  <c r="F283" i="21" s="1"/>
  <c r="E284" i="21"/>
  <c r="F284" i="21" s="1"/>
  <c r="E285" i="21"/>
  <c r="F285" i="21" s="1"/>
  <c r="E286" i="21"/>
  <c r="F286" i="21" s="1"/>
  <c r="E287" i="21"/>
  <c r="F287" i="21" s="1"/>
  <c r="E288" i="21"/>
  <c r="F288" i="21" s="1"/>
  <c r="E289" i="21"/>
  <c r="F289" i="21" s="1"/>
  <c r="E290" i="21"/>
  <c r="F290" i="21" s="1"/>
  <c r="E291" i="21"/>
  <c r="F291" i="21" s="1"/>
  <c r="E292" i="21"/>
  <c r="F292" i="21" s="1"/>
  <c r="E293" i="21"/>
  <c r="F293" i="21" s="1"/>
  <c r="E294" i="21"/>
  <c r="F294" i="21" s="1"/>
  <c r="E295" i="21"/>
  <c r="F295" i="21" s="1"/>
  <c r="E296" i="21"/>
  <c r="F296" i="21" s="1"/>
  <c r="E297" i="21"/>
  <c r="F297" i="21" s="1"/>
  <c r="E298" i="21"/>
  <c r="F298" i="21" s="1"/>
  <c r="E299" i="21"/>
  <c r="F299" i="21" s="1"/>
  <c r="E300" i="21"/>
  <c r="F300" i="21" s="1"/>
  <c r="E301" i="21"/>
  <c r="F301" i="21" s="1"/>
  <c r="E302" i="21"/>
  <c r="F302" i="21" s="1"/>
  <c r="E303" i="21"/>
  <c r="F303" i="21" s="1"/>
  <c r="E304" i="21"/>
  <c r="F304" i="21" s="1"/>
  <c r="E305" i="21"/>
  <c r="F305" i="21" s="1"/>
  <c r="E306" i="21"/>
  <c r="F306" i="21" s="1"/>
  <c r="E307" i="21"/>
  <c r="F307" i="21" s="1"/>
  <c r="E308" i="21"/>
  <c r="F308" i="21" s="1"/>
  <c r="E309" i="21"/>
  <c r="F309" i="21" s="1"/>
  <c r="E310" i="21"/>
  <c r="F310" i="21" s="1"/>
  <c r="E311" i="21"/>
  <c r="F311" i="21" s="1"/>
  <c r="E312" i="21"/>
  <c r="F312" i="21" s="1"/>
  <c r="E313" i="21"/>
  <c r="F313" i="21" s="1"/>
  <c r="E314" i="21"/>
  <c r="F314" i="21" s="1"/>
  <c r="E315" i="21"/>
  <c r="F315" i="21" s="1"/>
  <c r="E316" i="21"/>
  <c r="F316" i="21" s="1"/>
  <c r="E317" i="21"/>
  <c r="F317" i="21" s="1"/>
  <c r="E318" i="21"/>
  <c r="F318" i="21" s="1"/>
  <c r="E319" i="21"/>
  <c r="F319" i="21" s="1"/>
  <c r="E320" i="21"/>
  <c r="F320" i="21" s="1"/>
  <c r="E321" i="21"/>
  <c r="F321" i="21" s="1"/>
  <c r="E322" i="21"/>
  <c r="F322" i="21" s="1"/>
  <c r="E323" i="21"/>
  <c r="F323" i="21" s="1"/>
  <c r="E324" i="21"/>
  <c r="F324" i="21" s="1"/>
  <c r="E325" i="21"/>
  <c r="F325" i="21" s="1"/>
  <c r="E326" i="21"/>
  <c r="F326" i="21" s="1"/>
  <c r="E327" i="21"/>
  <c r="F327" i="21" s="1"/>
  <c r="E328" i="21"/>
  <c r="F328" i="21" s="1"/>
  <c r="E329" i="21"/>
  <c r="F329" i="21" s="1"/>
  <c r="E330" i="21"/>
  <c r="F330" i="21" s="1"/>
  <c r="E331" i="21"/>
  <c r="F331" i="21" s="1"/>
  <c r="E332" i="21"/>
  <c r="F332" i="21" s="1"/>
  <c r="E333" i="21"/>
  <c r="F333" i="21" s="1"/>
  <c r="E334" i="21"/>
  <c r="F334" i="21" s="1"/>
  <c r="E335" i="21"/>
  <c r="F335" i="21" s="1"/>
  <c r="E336" i="21"/>
  <c r="F336" i="21" s="1"/>
  <c r="E337" i="21"/>
  <c r="F337" i="21" s="1"/>
  <c r="E338" i="21"/>
  <c r="F338" i="21" s="1"/>
  <c r="E339" i="21"/>
  <c r="F339" i="21" s="1"/>
  <c r="E340" i="21"/>
  <c r="F340" i="21" s="1"/>
  <c r="E341" i="21"/>
  <c r="F341" i="21" s="1"/>
  <c r="E342" i="21"/>
  <c r="F342" i="21" s="1"/>
  <c r="E343" i="21"/>
  <c r="F343" i="21" s="1"/>
  <c r="E344" i="21"/>
  <c r="F344" i="21" s="1"/>
  <c r="E345" i="21"/>
  <c r="F345" i="21" s="1"/>
  <c r="E346" i="21"/>
  <c r="F346" i="21" s="1"/>
  <c r="E347" i="21"/>
  <c r="F347" i="21" s="1"/>
  <c r="E348" i="21"/>
  <c r="F348" i="21" s="1"/>
  <c r="E349" i="21"/>
  <c r="F349" i="21" s="1"/>
  <c r="E350" i="21"/>
  <c r="F350" i="21" s="1"/>
  <c r="E351" i="21"/>
  <c r="F351" i="21" s="1"/>
  <c r="E352" i="21"/>
  <c r="F352" i="21" s="1"/>
  <c r="E353" i="21"/>
  <c r="F353" i="21" s="1"/>
  <c r="E354" i="21"/>
  <c r="F354" i="21" s="1"/>
  <c r="E355" i="21"/>
  <c r="F355" i="21" s="1"/>
  <c r="E356" i="21"/>
  <c r="F356" i="21" s="1"/>
  <c r="E357" i="21"/>
  <c r="F357" i="21" s="1"/>
  <c r="E358" i="21"/>
  <c r="F358" i="21" s="1"/>
  <c r="E359" i="21"/>
  <c r="F359" i="21" s="1"/>
  <c r="E360" i="21"/>
  <c r="F360" i="21" s="1"/>
  <c r="E361" i="21"/>
  <c r="F361" i="21" s="1"/>
  <c r="E362" i="21"/>
  <c r="F362" i="21" s="1"/>
  <c r="E363" i="21"/>
  <c r="F363" i="21" s="1"/>
  <c r="E364" i="21"/>
  <c r="F364" i="21" s="1"/>
  <c r="E365" i="21"/>
  <c r="F365" i="21" s="1"/>
  <c r="E366" i="21"/>
  <c r="F366" i="21" s="1"/>
  <c r="E367" i="21"/>
  <c r="F367" i="21" s="1"/>
  <c r="E368" i="21"/>
  <c r="F368" i="21" s="1"/>
  <c r="E369" i="21"/>
  <c r="F369" i="21" s="1"/>
  <c r="E370" i="21"/>
  <c r="F370" i="21" s="1"/>
  <c r="E371" i="21"/>
  <c r="F371" i="21" s="1"/>
  <c r="E372" i="21"/>
  <c r="F372" i="21" s="1"/>
  <c r="E373" i="21"/>
  <c r="F373" i="21" s="1"/>
  <c r="E374" i="21"/>
  <c r="F374" i="21" s="1"/>
  <c r="E375" i="21"/>
  <c r="F375" i="21" s="1"/>
  <c r="E376" i="21"/>
  <c r="F376" i="21" s="1"/>
  <c r="E377" i="21"/>
  <c r="F377" i="21" s="1"/>
  <c r="E378" i="21"/>
  <c r="F378" i="21" s="1"/>
  <c r="E379" i="21"/>
  <c r="F379" i="21" s="1"/>
  <c r="E380" i="21"/>
  <c r="F380" i="21" s="1"/>
  <c r="E381" i="21"/>
  <c r="F381" i="21" s="1"/>
  <c r="E382" i="21"/>
  <c r="F382" i="21" s="1"/>
  <c r="E383" i="21"/>
  <c r="F383" i="21" s="1"/>
  <c r="E384" i="21"/>
  <c r="F384" i="21" s="1"/>
  <c r="E385" i="21"/>
  <c r="F385" i="21" s="1"/>
  <c r="E386" i="21"/>
  <c r="F386" i="21" s="1"/>
  <c r="E387" i="21"/>
  <c r="F387" i="21" s="1"/>
  <c r="E388" i="21"/>
  <c r="F388" i="21" s="1"/>
  <c r="E389" i="21"/>
  <c r="F389" i="21" s="1"/>
  <c r="E390" i="21"/>
  <c r="F390" i="21" s="1"/>
  <c r="E391" i="21"/>
  <c r="F391" i="21" s="1"/>
  <c r="E392" i="21"/>
  <c r="F392" i="21" s="1"/>
  <c r="E393" i="21"/>
  <c r="F393" i="21" s="1"/>
  <c r="E394" i="21"/>
  <c r="F394" i="21" s="1"/>
  <c r="E395" i="21"/>
  <c r="F395" i="21" s="1"/>
  <c r="E396" i="21"/>
  <c r="F396" i="21" s="1"/>
  <c r="E397" i="21"/>
  <c r="F397" i="21" s="1"/>
  <c r="E398" i="21"/>
  <c r="F398" i="21" s="1"/>
  <c r="E399" i="21"/>
  <c r="F399" i="21" s="1"/>
  <c r="E400" i="21"/>
  <c r="F400" i="21" s="1"/>
  <c r="E401" i="21"/>
  <c r="F401" i="21" s="1"/>
  <c r="E402" i="21"/>
  <c r="F402" i="21" s="1"/>
  <c r="E403" i="21"/>
  <c r="F403" i="21" s="1"/>
  <c r="E404" i="21"/>
  <c r="F404" i="21" s="1"/>
  <c r="E405" i="21"/>
  <c r="F405" i="21" s="1"/>
  <c r="E406" i="21"/>
  <c r="F406" i="21" s="1"/>
  <c r="E407" i="21"/>
  <c r="F407" i="21" s="1"/>
  <c r="E408" i="21"/>
  <c r="F408" i="21" s="1"/>
  <c r="E409" i="21"/>
  <c r="F409" i="21" s="1"/>
  <c r="E410" i="21"/>
  <c r="F410" i="21" s="1"/>
  <c r="E411" i="21"/>
  <c r="F411" i="21" s="1"/>
  <c r="E412" i="21"/>
  <c r="F412" i="21" s="1"/>
  <c r="E413" i="21"/>
  <c r="F413" i="21" s="1"/>
  <c r="E414" i="21"/>
  <c r="F414" i="21" s="1"/>
  <c r="E415" i="21"/>
  <c r="F415" i="21" s="1"/>
  <c r="E416" i="21"/>
  <c r="F416" i="21" s="1"/>
  <c r="E417" i="21"/>
  <c r="F417" i="21" s="1"/>
  <c r="E418" i="21"/>
  <c r="F418" i="21" s="1"/>
  <c r="E419" i="21"/>
  <c r="F419" i="21" s="1"/>
  <c r="E420" i="21"/>
  <c r="F420" i="21" s="1"/>
  <c r="E421" i="21"/>
  <c r="F421" i="21" s="1"/>
  <c r="E422" i="21"/>
  <c r="F422" i="21" s="1"/>
  <c r="E423" i="21"/>
  <c r="F423" i="21" s="1"/>
  <c r="E424" i="21"/>
  <c r="F424" i="21" s="1"/>
  <c r="E425" i="21"/>
  <c r="F425" i="21" s="1"/>
  <c r="E426" i="21"/>
  <c r="F426" i="21" s="1"/>
  <c r="E427" i="21"/>
  <c r="F427" i="21" s="1"/>
  <c r="E428" i="21"/>
  <c r="F428" i="21" s="1"/>
  <c r="E429" i="21"/>
  <c r="F429" i="21" s="1"/>
  <c r="E430" i="21"/>
  <c r="F430" i="21" s="1"/>
  <c r="E431" i="21"/>
  <c r="F431" i="21" s="1"/>
  <c r="E432" i="21"/>
  <c r="F432" i="21" s="1"/>
  <c r="E433" i="21"/>
  <c r="F433" i="21" s="1"/>
  <c r="E434" i="21"/>
  <c r="F434" i="21" s="1"/>
  <c r="E435" i="21"/>
  <c r="F435" i="21" s="1"/>
  <c r="E436" i="21"/>
  <c r="F436" i="21" s="1"/>
  <c r="E437" i="21"/>
  <c r="F437" i="21" s="1"/>
  <c r="E438" i="21"/>
  <c r="F438" i="21" s="1"/>
  <c r="E439" i="21"/>
  <c r="F439" i="21" s="1"/>
  <c r="E440" i="21"/>
  <c r="F440" i="21" s="1"/>
  <c r="E441" i="21"/>
  <c r="F441" i="21" s="1"/>
  <c r="E442" i="21"/>
  <c r="F442" i="21" s="1"/>
  <c r="E443" i="21"/>
  <c r="F443" i="21" s="1"/>
  <c r="E444" i="21"/>
  <c r="F444" i="21" s="1"/>
  <c r="E445" i="21"/>
  <c r="F445" i="21" s="1"/>
  <c r="E446" i="21"/>
  <c r="F446" i="21" s="1"/>
  <c r="E447" i="21"/>
  <c r="F447" i="21" s="1"/>
  <c r="E448" i="21"/>
  <c r="F448" i="21" s="1"/>
  <c r="E449" i="21"/>
  <c r="F449" i="21" s="1"/>
  <c r="E450" i="21"/>
  <c r="F450" i="21" s="1"/>
  <c r="E451" i="21"/>
  <c r="F451" i="21" s="1"/>
  <c r="E452" i="21"/>
  <c r="F452" i="21" s="1"/>
  <c r="E453" i="21"/>
  <c r="F453" i="21" s="1"/>
  <c r="E454" i="21"/>
  <c r="F454" i="21" s="1"/>
  <c r="E455" i="21"/>
  <c r="F455" i="21" s="1"/>
  <c r="E456" i="21"/>
  <c r="F456" i="21" s="1"/>
  <c r="E457" i="21"/>
  <c r="F457" i="21" s="1"/>
  <c r="E458" i="21"/>
  <c r="F458" i="21" s="1"/>
  <c r="E459" i="21"/>
  <c r="F459" i="21" s="1"/>
  <c r="E460" i="21"/>
  <c r="F460" i="21" s="1"/>
  <c r="E461" i="21"/>
  <c r="F461" i="21" s="1"/>
  <c r="E462" i="21"/>
  <c r="F462" i="21" s="1"/>
  <c r="E463" i="21"/>
  <c r="F463" i="21" s="1"/>
  <c r="E464" i="21"/>
  <c r="F464" i="21" s="1"/>
  <c r="E465" i="21"/>
  <c r="F465" i="21" s="1"/>
  <c r="E466" i="21"/>
  <c r="F466" i="21" s="1"/>
  <c r="E467" i="21"/>
  <c r="F467" i="21" s="1"/>
  <c r="E468" i="21"/>
  <c r="F468" i="21" s="1"/>
  <c r="E469" i="21"/>
  <c r="F469" i="21" s="1"/>
  <c r="E470" i="21"/>
  <c r="F470" i="21" s="1"/>
  <c r="E471" i="21"/>
  <c r="F471" i="21" s="1"/>
  <c r="E472" i="21"/>
  <c r="F472" i="21" s="1"/>
  <c r="E473" i="21"/>
  <c r="F473" i="21" s="1"/>
  <c r="E474" i="21"/>
  <c r="F474" i="21" s="1"/>
  <c r="E475" i="21"/>
  <c r="F475" i="21" s="1"/>
  <c r="E476" i="21"/>
  <c r="F476" i="21" s="1"/>
  <c r="E477" i="21"/>
  <c r="F477" i="21" s="1"/>
  <c r="E478" i="21"/>
  <c r="F478" i="21" s="1"/>
  <c r="E479" i="21"/>
  <c r="F479" i="21" s="1"/>
  <c r="E480" i="21"/>
  <c r="F480" i="21" s="1"/>
  <c r="E481" i="21"/>
  <c r="F481" i="21" s="1"/>
  <c r="E482" i="21"/>
  <c r="F482" i="21" s="1"/>
  <c r="E483" i="21"/>
  <c r="F483" i="21" s="1"/>
  <c r="E484" i="21"/>
  <c r="F484" i="21" s="1"/>
  <c r="E485" i="21"/>
  <c r="F485" i="21" s="1"/>
  <c r="E486" i="21"/>
  <c r="F486" i="21" s="1"/>
  <c r="E487" i="21"/>
  <c r="F487" i="21" s="1"/>
  <c r="E488" i="21"/>
  <c r="F488" i="21" s="1"/>
  <c r="E489" i="21"/>
  <c r="F489" i="21" s="1"/>
  <c r="E490" i="21"/>
  <c r="F490" i="21" s="1"/>
  <c r="E491" i="21"/>
  <c r="F491" i="21" s="1"/>
  <c r="E492" i="21"/>
  <c r="F492" i="21" s="1"/>
  <c r="E493" i="21"/>
  <c r="F493" i="21" s="1"/>
  <c r="E494" i="21"/>
  <c r="F494" i="21" s="1"/>
  <c r="E495" i="21"/>
  <c r="F495" i="21" s="1"/>
  <c r="E496" i="21"/>
  <c r="F496" i="21" s="1"/>
  <c r="E497" i="21"/>
  <c r="F497" i="21" s="1"/>
  <c r="E498" i="21"/>
  <c r="F498" i="21" s="1"/>
  <c r="E499" i="21"/>
  <c r="F499" i="21" s="1"/>
  <c r="E500" i="21"/>
  <c r="F500" i="21" s="1"/>
  <c r="E501" i="21"/>
  <c r="F501" i="21" s="1"/>
  <c r="E502" i="21"/>
  <c r="F502" i="21" s="1"/>
  <c r="E503" i="21"/>
  <c r="F503" i="21" s="1"/>
  <c r="E504" i="21"/>
  <c r="F504" i="21" s="1"/>
  <c r="E505" i="21"/>
  <c r="F505" i="21" s="1"/>
  <c r="E506" i="21"/>
  <c r="F506" i="21" s="1"/>
  <c r="E507" i="21"/>
  <c r="F507" i="21" s="1"/>
  <c r="E508" i="21"/>
  <c r="F508" i="21" s="1"/>
  <c r="E509" i="21"/>
  <c r="F509" i="21" s="1"/>
  <c r="E510" i="21"/>
  <c r="F510" i="21" s="1"/>
  <c r="E511" i="21"/>
  <c r="F511" i="21" s="1"/>
  <c r="E512" i="21"/>
  <c r="F512" i="21" s="1"/>
  <c r="E513" i="21"/>
  <c r="F513" i="21" s="1"/>
  <c r="E514" i="21"/>
  <c r="F514" i="21" s="1"/>
  <c r="E515" i="21"/>
  <c r="F515" i="21" s="1"/>
  <c r="E516" i="21"/>
  <c r="F516" i="21" s="1"/>
  <c r="E517" i="21"/>
  <c r="F517" i="21" s="1"/>
  <c r="E518" i="21"/>
  <c r="F518" i="21" s="1"/>
  <c r="E519" i="21"/>
  <c r="F519" i="21" s="1"/>
  <c r="E520" i="21"/>
  <c r="F520" i="21" s="1"/>
  <c r="E521" i="21"/>
  <c r="F521" i="21" s="1"/>
  <c r="E522" i="21"/>
  <c r="F522" i="21" s="1"/>
  <c r="E523" i="21"/>
  <c r="F523" i="21" s="1"/>
  <c r="E524" i="21"/>
  <c r="F524" i="21" s="1"/>
  <c r="E525" i="21"/>
  <c r="F525" i="21" s="1"/>
  <c r="E526" i="21"/>
  <c r="F526" i="21" s="1"/>
  <c r="E527" i="21"/>
  <c r="F527" i="21" s="1"/>
  <c r="E528" i="21"/>
  <c r="F528" i="21" s="1"/>
  <c r="E529" i="21"/>
  <c r="F529" i="21" s="1"/>
  <c r="E530" i="21"/>
  <c r="F530" i="21" s="1"/>
  <c r="E531" i="21"/>
  <c r="F531" i="21" s="1"/>
  <c r="E532" i="21"/>
  <c r="F532" i="21" s="1"/>
  <c r="E533" i="21"/>
  <c r="F533" i="21" s="1"/>
  <c r="E534" i="21"/>
  <c r="F534" i="21" s="1"/>
  <c r="E535" i="21"/>
  <c r="F535" i="21" s="1"/>
  <c r="E536" i="21"/>
  <c r="F536" i="21" s="1"/>
  <c r="E537" i="21"/>
  <c r="F537" i="21" s="1"/>
  <c r="E538" i="21"/>
  <c r="F538" i="21" s="1"/>
  <c r="E539" i="21"/>
  <c r="F539" i="21" s="1"/>
  <c r="E540" i="21"/>
  <c r="F540" i="21" s="1"/>
  <c r="E541" i="21"/>
  <c r="F541" i="21" s="1"/>
  <c r="E542" i="21"/>
  <c r="F542" i="21" s="1"/>
  <c r="E543" i="21"/>
  <c r="F543" i="21" s="1"/>
  <c r="E544" i="21"/>
  <c r="F544" i="21" s="1"/>
  <c r="E545" i="21"/>
  <c r="F545" i="21" s="1"/>
  <c r="E546" i="21"/>
  <c r="F546" i="21" s="1"/>
  <c r="E547" i="21"/>
  <c r="F547" i="21" s="1"/>
  <c r="E548" i="21"/>
  <c r="F548" i="21" s="1"/>
  <c r="E549" i="21"/>
  <c r="F549" i="21" s="1"/>
  <c r="E550" i="21"/>
  <c r="F550" i="21" s="1"/>
  <c r="E551" i="21"/>
  <c r="F551" i="21" s="1"/>
  <c r="E552" i="21"/>
  <c r="F552" i="21" s="1"/>
  <c r="E553" i="21"/>
  <c r="F553" i="21" s="1"/>
  <c r="E554" i="21"/>
  <c r="F554" i="21" s="1"/>
  <c r="E555" i="21"/>
  <c r="F555" i="21" s="1"/>
  <c r="E556" i="21"/>
  <c r="F556" i="21" s="1"/>
  <c r="E557" i="21"/>
  <c r="F557" i="21" s="1"/>
  <c r="E558" i="21"/>
  <c r="F558" i="21" s="1"/>
  <c r="E559" i="21"/>
  <c r="F559" i="21" s="1"/>
  <c r="E560" i="21"/>
  <c r="F560" i="21" s="1"/>
  <c r="E561" i="21"/>
  <c r="F561" i="21" s="1"/>
  <c r="E562" i="21"/>
  <c r="F562" i="21" s="1"/>
  <c r="E563" i="21"/>
  <c r="F563" i="21" s="1"/>
  <c r="E564" i="21"/>
  <c r="F564" i="21" s="1"/>
  <c r="E565" i="21"/>
  <c r="F565" i="21" s="1"/>
  <c r="E566" i="21"/>
  <c r="F566" i="21" s="1"/>
  <c r="E567" i="21"/>
  <c r="F567" i="21" s="1"/>
  <c r="E568" i="21"/>
  <c r="F568" i="21" s="1"/>
  <c r="E569" i="21"/>
  <c r="F569" i="21" s="1"/>
  <c r="E570" i="21"/>
  <c r="F570" i="21" s="1"/>
  <c r="E571" i="21"/>
  <c r="F571" i="21" s="1"/>
  <c r="E572" i="21"/>
  <c r="F572" i="21" s="1"/>
  <c r="E573" i="21"/>
  <c r="F573" i="21" s="1"/>
  <c r="E574" i="21"/>
  <c r="F574" i="21" s="1"/>
  <c r="E575" i="21"/>
  <c r="F575" i="21" s="1"/>
  <c r="E576" i="21"/>
  <c r="F576" i="21" s="1"/>
  <c r="E577" i="21"/>
  <c r="F577" i="21" s="1"/>
  <c r="E578" i="21"/>
  <c r="F578" i="21" s="1"/>
  <c r="E579" i="21"/>
  <c r="F579" i="21" s="1"/>
  <c r="E580" i="21"/>
  <c r="F580" i="21" s="1"/>
  <c r="E581" i="21"/>
  <c r="F581" i="21" s="1"/>
  <c r="E582" i="21"/>
  <c r="F582" i="21" s="1"/>
  <c r="E583" i="21"/>
  <c r="F583" i="21" s="1"/>
  <c r="E584" i="21"/>
  <c r="F584" i="21" s="1"/>
  <c r="E585" i="21"/>
  <c r="F585" i="21" s="1"/>
  <c r="E586" i="21"/>
  <c r="F586" i="21" s="1"/>
  <c r="E587" i="21"/>
  <c r="F587" i="21" s="1"/>
  <c r="E588" i="21"/>
  <c r="F588" i="21" s="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587" i="21"/>
  <c r="D588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E2" i="21"/>
  <c r="F2" i="21" s="1"/>
  <c r="D2" i="21"/>
  <c r="C2" i="21"/>
  <c r="F3" i="20"/>
  <c r="F51" i="20"/>
  <c r="F67" i="20"/>
  <c r="F115" i="20"/>
  <c r="F131" i="20"/>
  <c r="F179" i="20"/>
  <c r="F195" i="20"/>
  <c r="F243" i="20"/>
  <c r="F259" i="20"/>
  <c r="F307" i="20"/>
  <c r="F323" i="20"/>
  <c r="F585" i="20"/>
  <c r="F586" i="20"/>
  <c r="F587" i="20"/>
  <c r="F588" i="20"/>
  <c r="F589" i="20"/>
  <c r="F590" i="20"/>
  <c r="F591" i="20"/>
  <c r="F592" i="20"/>
  <c r="F593" i="20"/>
  <c r="F594" i="20"/>
  <c r="F595" i="20"/>
  <c r="F596" i="20"/>
  <c r="F597" i="20"/>
  <c r="F598" i="20"/>
  <c r="F599" i="20"/>
  <c r="F600" i="20"/>
  <c r="F601" i="20"/>
  <c r="F602" i="20"/>
  <c r="F603" i="20"/>
  <c r="F604" i="20"/>
  <c r="F605" i="20"/>
  <c r="F606" i="20"/>
  <c r="F607" i="20"/>
  <c r="F608" i="20"/>
  <c r="F609" i="20"/>
  <c r="F610" i="20"/>
  <c r="F611" i="20"/>
  <c r="F612" i="20"/>
  <c r="F613" i="20"/>
  <c r="F614" i="20"/>
  <c r="F615" i="20"/>
  <c r="F616" i="20"/>
  <c r="F617" i="20"/>
  <c r="F618" i="20"/>
  <c r="F619" i="20"/>
  <c r="F620" i="20"/>
  <c r="F621" i="20"/>
  <c r="F622" i="20"/>
  <c r="F623" i="20"/>
  <c r="F624" i="20"/>
  <c r="F625" i="20"/>
  <c r="F626" i="20"/>
  <c r="F627" i="20"/>
  <c r="F628" i="20"/>
  <c r="F629" i="20"/>
  <c r="F630" i="20"/>
  <c r="F631" i="20"/>
  <c r="F632" i="20"/>
  <c r="F633" i="20"/>
  <c r="F634" i="20"/>
  <c r="F635" i="20"/>
  <c r="F636" i="20"/>
  <c r="F637" i="20"/>
  <c r="F638" i="20"/>
  <c r="F639" i="20"/>
  <c r="F640" i="20"/>
  <c r="F641" i="20"/>
  <c r="F642" i="20"/>
  <c r="F643" i="20"/>
  <c r="F644" i="20"/>
  <c r="F645" i="20"/>
  <c r="F646" i="20"/>
  <c r="F647" i="20"/>
  <c r="F648" i="20"/>
  <c r="F649" i="20"/>
  <c r="F650" i="20"/>
  <c r="F651" i="20"/>
  <c r="F652" i="20"/>
  <c r="F653" i="20"/>
  <c r="F654" i="20"/>
  <c r="F655" i="20"/>
  <c r="F656" i="20"/>
  <c r="F657" i="20"/>
  <c r="F658" i="20"/>
  <c r="F659" i="20"/>
  <c r="F660" i="20"/>
  <c r="F661" i="20"/>
  <c r="F662" i="20"/>
  <c r="F663" i="20"/>
  <c r="F664" i="20"/>
  <c r="F665" i="20"/>
  <c r="F666" i="20"/>
  <c r="F667" i="20"/>
  <c r="F668" i="20"/>
  <c r="F669" i="20"/>
  <c r="F670" i="20"/>
  <c r="F671" i="20"/>
  <c r="F672" i="20"/>
  <c r="F673" i="20"/>
  <c r="F674" i="20"/>
  <c r="F675" i="20"/>
  <c r="F676" i="20"/>
  <c r="F677" i="20"/>
  <c r="F678" i="20"/>
  <c r="F679" i="20"/>
  <c r="F680" i="20"/>
  <c r="F681" i="20"/>
  <c r="F682" i="20"/>
  <c r="F683" i="20"/>
  <c r="F684" i="20"/>
  <c r="F685" i="20"/>
  <c r="F686" i="20"/>
  <c r="F687" i="20"/>
  <c r="F688" i="20"/>
  <c r="F689" i="20"/>
  <c r="F690" i="20"/>
  <c r="F691" i="20"/>
  <c r="F692" i="20"/>
  <c r="F693" i="20"/>
  <c r="F694" i="20"/>
  <c r="F695" i="20"/>
  <c r="F696" i="20"/>
  <c r="F697" i="20"/>
  <c r="F698" i="20"/>
  <c r="F699" i="20"/>
  <c r="F700" i="20"/>
  <c r="F701" i="20"/>
  <c r="F702" i="20"/>
  <c r="F703" i="20"/>
  <c r="F704" i="20"/>
  <c r="F705" i="20"/>
  <c r="F706" i="20"/>
  <c r="F707" i="20"/>
  <c r="F708" i="20"/>
  <c r="F709" i="20"/>
  <c r="F710" i="20"/>
  <c r="F711" i="20"/>
  <c r="F712" i="20"/>
  <c r="F713" i="20"/>
  <c r="F714" i="20"/>
  <c r="F715" i="20"/>
  <c r="F716" i="20"/>
  <c r="F717" i="20"/>
  <c r="F718" i="20"/>
  <c r="F719" i="20"/>
  <c r="F720" i="20"/>
  <c r="F721" i="20"/>
  <c r="F722" i="20"/>
  <c r="F723" i="20"/>
  <c r="F724" i="20"/>
  <c r="F725" i="20"/>
  <c r="F726" i="20"/>
  <c r="F727" i="20"/>
  <c r="F728" i="20"/>
  <c r="F729" i="20"/>
  <c r="F730" i="20"/>
  <c r="F731" i="20"/>
  <c r="F732" i="20"/>
  <c r="F733" i="20"/>
  <c r="F734" i="20"/>
  <c r="F735" i="20"/>
  <c r="F736" i="20"/>
  <c r="F737" i="20"/>
  <c r="F738" i="20"/>
  <c r="F739" i="20"/>
  <c r="F740" i="20"/>
  <c r="F741" i="20"/>
  <c r="F742" i="20"/>
  <c r="F743" i="20"/>
  <c r="F744" i="20"/>
  <c r="F745" i="20"/>
  <c r="F746" i="20"/>
  <c r="F747" i="20"/>
  <c r="F748" i="20"/>
  <c r="F749" i="20"/>
  <c r="F750" i="20"/>
  <c r="F751" i="20"/>
  <c r="F752" i="20"/>
  <c r="F753" i="20"/>
  <c r="F754" i="20"/>
  <c r="F755" i="20"/>
  <c r="F756" i="20"/>
  <c r="F757" i="20"/>
  <c r="F758" i="20"/>
  <c r="F759" i="20"/>
  <c r="F760" i="20"/>
  <c r="F761" i="20"/>
  <c r="F762" i="20"/>
  <c r="F763" i="20"/>
  <c r="F764" i="20"/>
  <c r="F765" i="20"/>
  <c r="F766" i="20"/>
  <c r="F767" i="20"/>
  <c r="F768" i="20"/>
  <c r="F769" i="20"/>
  <c r="F770" i="20"/>
  <c r="F771" i="20"/>
  <c r="F772" i="20"/>
  <c r="F773" i="20"/>
  <c r="F774" i="20"/>
  <c r="F775" i="20"/>
  <c r="F776" i="20"/>
  <c r="F777" i="20"/>
  <c r="F778" i="20"/>
  <c r="F779" i="20"/>
  <c r="F780" i="20"/>
  <c r="F781" i="20"/>
  <c r="F782" i="20"/>
  <c r="F783" i="20"/>
  <c r="F784" i="20"/>
  <c r="F785" i="20"/>
  <c r="F786" i="20"/>
  <c r="F787" i="20"/>
  <c r="F788" i="20"/>
  <c r="F789" i="20"/>
  <c r="F790" i="20"/>
  <c r="F791" i="20"/>
  <c r="F792" i="20"/>
  <c r="F793" i="20"/>
  <c r="F794" i="20"/>
  <c r="F795" i="20"/>
  <c r="F796" i="20"/>
  <c r="F797" i="20"/>
  <c r="F798" i="20"/>
  <c r="F799" i="20"/>
  <c r="F800" i="20"/>
  <c r="F801" i="20"/>
  <c r="F802" i="20"/>
  <c r="F803" i="20"/>
  <c r="F804" i="20"/>
  <c r="F805" i="20"/>
  <c r="F806" i="20"/>
  <c r="F807" i="20"/>
  <c r="F808" i="20"/>
  <c r="F809" i="20"/>
  <c r="F810" i="20"/>
  <c r="F811" i="20"/>
  <c r="F812" i="20"/>
  <c r="F813" i="20"/>
  <c r="F814" i="20"/>
  <c r="F815" i="20"/>
  <c r="F816" i="20"/>
  <c r="F817" i="20"/>
  <c r="F818" i="20"/>
  <c r="F819" i="20"/>
  <c r="F820" i="20"/>
  <c r="F821" i="20"/>
  <c r="F822" i="20"/>
  <c r="F823" i="20"/>
  <c r="F824" i="20"/>
  <c r="F825" i="20"/>
  <c r="F826" i="20"/>
  <c r="F827" i="20"/>
  <c r="F828" i="20"/>
  <c r="F829" i="20"/>
  <c r="F830" i="20"/>
  <c r="F831" i="20"/>
  <c r="F832" i="20"/>
  <c r="F833" i="20"/>
  <c r="F834" i="20"/>
  <c r="F835" i="20"/>
  <c r="F836" i="20"/>
  <c r="F837" i="20"/>
  <c r="F838" i="20"/>
  <c r="F839" i="20"/>
  <c r="F840" i="20"/>
  <c r="F841" i="20"/>
  <c r="F842" i="20"/>
  <c r="F843" i="20"/>
  <c r="F844" i="20"/>
  <c r="F845" i="20"/>
  <c r="F846" i="20"/>
  <c r="F847" i="20"/>
  <c r="F848" i="20"/>
  <c r="F849" i="20"/>
  <c r="F850" i="20"/>
  <c r="F851" i="20"/>
  <c r="F852" i="20"/>
  <c r="F853" i="20"/>
  <c r="F854" i="20"/>
  <c r="F855" i="20"/>
  <c r="F856" i="20"/>
  <c r="F857" i="20"/>
  <c r="F858" i="20"/>
  <c r="F859" i="20"/>
  <c r="F860" i="20"/>
  <c r="F861" i="20"/>
  <c r="F862" i="20"/>
  <c r="F863" i="20"/>
  <c r="F864" i="20"/>
  <c r="F865" i="20"/>
  <c r="F866" i="20"/>
  <c r="F867" i="20"/>
  <c r="F868" i="20"/>
  <c r="F869" i="20"/>
  <c r="F870" i="20"/>
  <c r="F871" i="20"/>
  <c r="F872" i="20"/>
  <c r="F873" i="20"/>
  <c r="F874" i="20"/>
  <c r="F875" i="20"/>
  <c r="F876" i="20"/>
  <c r="F877" i="20"/>
  <c r="F878" i="20"/>
  <c r="F879" i="20"/>
  <c r="F880" i="20"/>
  <c r="F881" i="20"/>
  <c r="F882" i="20"/>
  <c r="F883" i="20"/>
  <c r="F884" i="20"/>
  <c r="F885" i="20"/>
  <c r="F886" i="20"/>
  <c r="F887" i="20"/>
  <c r="F888" i="20"/>
  <c r="F889" i="20"/>
  <c r="F890" i="20"/>
  <c r="F891" i="20"/>
  <c r="F892" i="20"/>
  <c r="F893" i="20"/>
  <c r="F894" i="20"/>
  <c r="F895" i="20"/>
  <c r="F896" i="20"/>
  <c r="F897" i="20"/>
  <c r="F898" i="20"/>
  <c r="F899" i="20"/>
  <c r="F900" i="20"/>
  <c r="F901" i="20"/>
  <c r="F902" i="20"/>
  <c r="F903" i="20"/>
  <c r="F904" i="20"/>
  <c r="F905" i="20"/>
  <c r="F906" i="20"/>
  <c r="F907" i="20"/>
  <c r="F908" i="20"/>
  <c r="F909" i="20"/>
  <c r="F910" i="20"/>
  <c r="F911" i="20"/>
  <c r="F912" i="20"/>
  <c r="F913" i="20"/>
  <c r="F914" i="20"/>
  <c r="F915" i="20"/>
  <c r="F916" i="20"/>
  <c r="F917" i="20"/>
  <c r="F918" i="20"/>
  <c r="F919" i="20"/>
  <c r="F920" i="20"/>
  <c r="F921" i="20"/>
  <c r="F922" i="20"/>
  <c r="F923" i="20"/>
  <c r="F924" i="20"/>
  <c r="F925" i="20"/>
  <c r="F926" i="20"/>
  <c r="F927" i="20"/>
  <c r="F928" i="20"/>
  <c r="F929" i="20"/>
  <c r="F930" i="20"/>
  <c r="F931" i="20"/>
  <c r="F932" i="20"/>
  <c r="F933" i="20"/>
  <c r="F934" i="20"/>
  <c r="F935" i="20"/>
  <c r="F936" i="20"/>
  <c r="F937" i="20"/>
  <c r="F938" i="20"/>
  <c r="F939" i="20"/>
  <c r="F940" i="20"/>
  <c r="F941" i="20"/>
  <c r="F942" i="20"/>
  <c r="F943" i="20"/>
  <c r="F944" i="20"/>
  <c r="F945" i="20"/>
  <c r="F946" i="20"/>
  <c r="F947" i="20"/>
  <c r="F948" i="20"/>
  <c r="F949" i="20"/>
  <c r="F950" i="20"/>
  <c r="F951" i="20"/>
  <c r="F952" i="20"/>
  <c r="F953" i="20"/>
  <c r="F954" i="20"/>
  <c r="F955" i="20"/>
  <c r="F956" i="20"/>
  <c r="F957" i="20"/>
  <c r="F958" i="20"/>
  <c r="F959" i="20"/>
  <c r="F960" i="20"/>
  <c r="F961" i="20"/>
  <c r="F962" i="20"/>
  <c r="F963" i="20"/>
  <c r="F964" i="20"/>
  <c r="F965" i="20"/>
  <c r="F966" i="20"/>
  <c r="F967" i="20"/>
  <c r="F968" i="20"/>
  <c r="F969" i="20"/>
  <c r="F970" i="20"/>
  <c r="F971" i="20"/>
  <c r="F972" i="20"/>
  <c r="F973" i="20"/>
  <c r="F974" i="20"/>
  <c r="F975" i="20"/>
  <c r="F976" i="20"/>
  <c r="F977" i="20"/>
  <c r="F978" i="20"/>
  <c r="F979" i="20"/>
  <c r="F980" i="20"/>
  <c r="F981" i="20"/>
  <c r="F982" i="20"/>
  <c r="F983" i="20"/>
  <c r="F984" i="20"/>
  <c r="F985" i="20"/>
  <c r="F986" i="20"/>
  <c r="F987" i="20"/>
  <c r="F988" i="20"/>
  <c r="F989" i="20"/>
  <c r="F990" i="20"/>
  <c r="F991" i="20"/>
  <c r="F992" i="20"/>
  <c r="F993" i="20"/>
  <c r="F994" i="20"/>
  <c r="F995" i="20"/>
  <c r="F996" i="20"/>
  <c r="F997" i="20"/>
  <c r="F998" i="20"/>
  <c r="F999" i="20"/>
  <c r="F1000" i="20"/>
  <c r="F1001" i="20"/>
  <c r="F1002" i="20"/>
  <c r="F1003" i="20"/>
  <c r="F1004" i="20"/>
  <c r="F1005" i="20"/>
  <c r="F1006" i="20"/>
  <c r="F1007" i="20"/>
  <c r="F1008" i="20"/>
  <c r="F1009" i="20"/>
  <c r="F1010" i="20"/>
  <c r="F1011" i="20"/>
  <c r="F1012" i="20"/>
  <c r="F1013" i="20"/>
  <c r="F1014" i="20"/>
  <c r="F1015" i="20"/>
  <c r="F1016" i="20"/>
  <c r="F1017" i="20"/>
  <c r="F1018" i="20"/>
  <c r="F1019" i="20"/>
  <c r="F1020" i="20"/>
  <c r="F1021" i="20"/>
  <c r="F1022" i="20"/>
  <c r="F1023" i="20"/>
  <c r="F1024" i="20"/>
  <c r="F1025" i="20"/>
  <c r="F1026" i="20"/>
  <c r="F1027" i="20"/>
  <c r="F1028" i="20"/>
  <c r="F1029" i="20"/>
  <c r="F1030" i="20"/>
  <c r="F1031" i="20"/>
  <c r="F1032" i="20"/>
  <c r="F1033" i="20"/>
  <c r="F1034" i="20"/>
  <c r="F1035" i="20"/>
  <c r="F1036" i="20"/>
  <c r="F1037" i="20"/>
  <c r="F1038" i="20"/>
  <c r="F1039" i="20"/>
  <c r="F1040" i="20"/>
  <c r="F1041" i="20"/>
  <c r="F1042" i="20"/>
  <c r="F1043" i="20"/>
  <c r="F1044" i="20"/>
  <c r="F1045" i="20"/>
  <c r="F1046" i="20"/>
  <c r="E3" i="20"/>
  <c r="E4" i="20"/>
  <c r="F4" i="20" s="1"/>
  <c r="E5" i="20"/>
  <c r="F5" i="20" s="1"/>
  <c r="E6" i="20"/>
  <c r="F6" i="20" s="1"/>
  <c r="E7" i="20"/>
  <c r="F7" i="20" s="1"/>
  <c r="E8" i="20"/>
  <c r="F8" i="20" s="1"/>
  <c r="E9" i="20"/>
  <c r="F9" i="20" s="1"/>
  <c r="E10" i="20"/>
  <c r="F10" i="20" s="1"/>
  <c r="E11" i="20"/>
  <c r="F11" i="20" s="1"/>
  <c r="E12" i="20"/>
  <c r="F12" i="20" s="1"/>
  <c r="E13" i="20"/>
  <c r="F13" i="20" s="1"/>
  <c r="E14" i="20"/>
  <c r="F14" i="20" s="1"/>
  <c r="E15" i="20"/>
  <c r="F15" i="20" s="1"/>
  <c r="E16" i="20"/>
  <c r="F16" i="20" s="1"/>
  <c r="E17" i="20"/>
  <c r="F17" i="20" s="1"/>
  <c r="E18" i="20"/>
  <c r="F18" i="20" s="1"/>
  <c r="E19" i="20"/>
  <c r="F19" i="20" s="1"/>
  <c r="E20" i="20"/>
  <c r="F20" i="20" s="1"/>
  <c r="E21" i="20"/>
  <c r="F21" i="20" s="1"/>
  <c r="E22" i="20"/>
  <c r="F22" i="20" s="1"/>
  <c r="E23" i="20"/>
  <c r="F23" i="20" s="1"/>
  <c r="E24" i="20"/>
  <c r="F24" i="20" s="1"/>
  <c r="E25" i="20"/>
  <c r="F25" i="20" s="1"/>
  <c r="E26" i="20"/>
  <c r="F26" i="20" s="1"/>
  <c r="E27" i="20"/>
  <c r="F27" i="20" s="1"/>
  <c r="E28" i="20"/>
  <c r="F28" i="20" s="1"/>
  <c r="E29" i="20"/>
  <c r="F29" i="20" s="1"/>
  <c r="E30" i="20"/>
  <c r="F30" i="20" s="1"/>
  <c r="E31" i="20"/>
  <c r="F31" i="20" s="1"/>
  <c r="E32" i="20"/>
  <c r="F32" i="20" s="1"/>
  <c r="E33" i="20"/>
  <c r="F33" i="20" s="1"/>
  <c r="E34" i="20"/>
  <c r="F34" i="20" s="1"/>
  <c r="E35" i="20"/>
  <c r="F35" i="20" s="1"/>
  <c r="E36" i="20"/>
  <c r="F36" i="20" s="1"/>
  <c r="E37" i="20"/>
  <c r="F37" i="20" s="1"/>
  <c r="E38" i="20"/>
  <c r="F38" i="20" s="1"/>
  <c r="E39" i="20"/>
  <c r="F39" i="20" s="1"/>
  <c r="E40" i="20"/>
  <c r="F40" i="20" s="1"/>
  <c r="E41" i="20"/>
  <c r="F41" i="20" s="1"/>
  <c r="E42" i="20"/>
  <c r="F42" i="20" s="1"/>
  <c r="E43" i="20"/>
  <c r="F43" i="20" s="1"/>
  <c r="E44" i="20"/>
  <c r="F44" i="20" s="1"/>
  <c r="E45" i="20"/>
  <c r="F45" i="20" s="1"/>
  <c r="E46" i="20"/>
  <c r="F46" i="20" s="1"/>
  <c r="E47" i="20"/>
  <c r="F47" i="20" s="1"/>
  <c r="E48" i="20"/>
  <c r="F48" i="20" s="1"/>
  <c r="E49" i="20"/>
  <c r="F49" i="20" s="1"/>
  <c r="E50" i="20"/>
  <c r="F50" i="20" s="1"/>
  <c r="E51" i="20"/>
  <c r="E52" i="20"/>
  <c r="F52" i="20" s="1"/>
  <c r="E53" i="20"/>
  <c r="F53" i="20" s="1"/>
  <c r="E54" i="20"/>
  <c r="F54" i="20" s="1"/>
  <c r="E55" i="20"/>
  <c r="F55" i="20" s="1"/>
  <c r="E56" i="20"/>
  <c r="F56" i="20" s="1"/>
  <c r="E57" i="20"/>
  <c r="F57" i="20" s="1"/>
  <c r="E58" i="20"/>
  <c r="F58" i="20" s="1"/>
  <c r="E59" i="20"/>
  <c r="F59" i="20" s="1"/>
  <c r="E60" i="20"/>
  <c r="F60" i="20" s="1"/>
  <c r="E61" i="20"/>
  <c r="F61" i="20" s="1"/>
  <c r="E62" i="20"/>
  <c r="F62" i="20" s="1"/>
  <c r="E63" i="20"/>
  <c r="F63" i="20" s="1"/>
  <c r="E64" i="20"/>
  <c r="F64" i="20" s="1"/>
  <c r="E65" i="20"/>
  <c r="F65" i="20" s="1"/>
  <c r="E66" i="20"/>
  <c r="F66" i="20" s="1"/>
  <c r="E67" i="20"/>
  <c r="E68" i="20"/>
  <c r="F68" i="20" s="1"/>
  <c r="E69" i="20"/>
  <c r="F69" i="20" s="1"/>
  <c r="E70" i="20"/>
  <c r="F70" i="20" s="1"/>
  <c r="E71" i="20"/>
  <c r="F71" i="20" s="1"/>
  <c r="E72" i="20"/>
  <c r="F72" i="20" s="1"/>
  <c r="E73" i="20"/>
  <c r="F73" i="20" s="1"/>
  <c r="E74" i="20"/>
  <c r="F74" i="20" s="1"/>
  <c r="E75" i="20"/>
  <c r="F75" i="20" s="1"/>
  <c r="E76" i="20"/>
  <c r="F76" i="20" s="1"/>
  <c r="E77" i="20"/>
  <c r="F77" i="20" s="1"/>
  <c r="E78" i="20"/>
  <c r="F78" i="20" s="1"/>
  <c r="E79" i="20"/>
  <c r="F79" i="20" s="1"/>
  <c r="E80" i="20"/>
  <c r="F80" i="20" s="1"/>
  <c r="E81" i="20"/>
  <c r="F81" i="20" s="1"/>
  <c r="E82" i="20"/>
  <c r="F82" i="20" s="1"/>
  <c r="E83" i="20"/>
  <c r="F83" i="20" s="1"/>
  <c r="E84" i="20"/>
  <c r="F84" i="20" s="1"/>
  <c r="E85" i="20"/>
  <c r="F85" i="20" s="1"/>
  <c r="E86" i="20"/>
  <c r="F86" i="20" s="1"/>
  <c r="E87" i="20"/>
  <c r="F87" i="20" s="1"/>
  <c r="E88" i="20"/>
  <c r="F88" i="20" s="1"/>
  <c r="E89" i="20"/>
  <c r="F89" i="20" s="1"/>
  <c r="E90" i="20"/>
  <c r="F90" i="20" s="1"/>
  <c r="E91" i="20"/>
  <c r="F91" i="20" s="1"/>
  <c r="E92" i="20"/>
  <c r="F92" i="20" s="1"/>
  <c r="E93" i="20"/>
  <c r="F93" i="20" s="1"/>
  <c r="E94" i="20"/>
  <c r="F94" i="20" s="1"/>
  <c r="E95" i="20"/>
  <c r="F95" i="20" s="1"/>
  <c r="E96" i="20"/>
  <c r="F96" i="20" s="1"/>
  <c r="E97" i="20"/>
  <c r="F97" i="20" s="1"/>
  <c r="E98" i="20"/>
  <c r="F98" i="20" s="1"/>
  <c r="E99" i="20"/>
  <c r="F99" i="20" s="1"/>
  <c r="E100" i="20"/>
  <c r="F100" i="20" s="1"/>
  <c r="E101" i="20"/>
  <c r="F101" i="20" s="1"/>
  <c r="E102" i="20"/>
  <c r="F102" i="20" s="1"/>
  <c r="E103" i="20"/>
  <c r="F103" i="20" s="1"/>
  <c r="E104" i="20"/>
  <c r="F104" i="20" s="1"/>
  <c r="E105" i="20"/>
  <c r="F105" i="20" s="1"/>
  <c r="E106" i="20"/>
  <c r="F106" i="20" s="1"/>
  <c r="E107" i="20"/>
  <c r="F107" i="20" s="1"/>
  <c r="E108" i="20"/>
  <c r="F108" i="20" s="1"/>
  <c r="E109" i="20"/>
  <c r="F109" i="20" s="1"/>
  <c r="E110" i="20"/>
  <c r="F110" i="20" s="1"/>
  <c r="E111" i="20"/>
  <c r="F111" i="20" s="1"/>
  <c r="E112" i="20"/>
  <c r="F112" i="20" s="1"/>
  <c r="E113" i="20"/>
  <c r="F113" i="20" s="1"/>
  <c r="E114" i="20"/>
  <c r="F114" i="20" s="1"/>
  <c r="E115" i="20"/>
  <c r="E116" i="20"/>
  <c r="F116" i="20" s="1"/>
  <c r="E117" i="20"/>
  <c r="F117" i="20" s="1"/>
  <c r="E118" i="20"/>
  <c r="F118" i="20" s="1"/>
  <c r="E119" i="20"/>
  <c r="F119" i="20" s="1"/>
  <c r="E120" i="20"/>
  <c r="F120" i="20" s="1"/>
  <c r="E121" i="20"/>
  <c r="F121" i="20" s="1"/>
  <c r="E122" i="20"/>
  <c r="F122" i="20" s="1"/>
  <c r="E123" i="20"/>
  <c r="F123" i="20" s="1"/>
  <c r="E124" i="20"/>
  <c r="F124" i="20" s="1"/>
  <c r="E125" i="20"/>
  <c r="F125" i="20" s="1"/>
  <c r="E126" i="20"/>
  <c r="F126" i="20" s="1"/>
  <c r="E127" i="20"/>
  <c r="F127" i="20" s="1"/>
  <c r="E128" i="20"/>
  <c r="F128" i="20" s="1"/>
  <c r="E129" i="20"/>
  <c r="F129" i="20" s="1"/>
  <c r="E130" i="20"/>
  <c r="F130" i="20" s="1"/>
  <c r="E131" i="20"/>
  <c r="E132" i="20"/>
  <c r="F132" i="20" s="1"/>
  <c r="E133" i="20"/>
  <c r="F133" i="20" s="1"/>
  <c r="E134" i="20"/>
  <c r="F134" i="20" s="1"/>
  <c r="E135" i="20"/>
  <c r="F135" i="20" s="1"/>
  <c r="E136" i="20"/>
  <c r="F136" i="20" s="1"/>
  <c r="E137" i="20"/>
  <c r="F137" i="20" s="1"/>
  <c r="E138" i="20"/>
  <c r="F138" i="20" s="1"/>
  <c r="E139" i="20"/>
  <c r="F139" i="20" s="1"/>
  <c r="E140" i="20"/>
  <c r="F140" i="20" s="1"/>
  <c r="E141" i="20"/>
  <c r="F141" i="20" s="1"/>
  <c r="E142" i="20"/>
  <c r="F142" i="20" s="1"/>
  <c r="E143" i="20"/>
  <c r="F143" i="20" s="1"/>
  <c r="E144" i="20"/>
  <c r="F144" i="20" s="1"/>
  <c r="E145" i="20"/>
  <c r="F145" i="20" s="1"/>
  <c r="E146" i="20"/>
  <c r="F146" i="20" s="1"/>
  <c r="E147" i="20"/>
  <c r="F147" i="20" s="1"/>
  <c r="E148" i="20"/>
  <c r="F148" i="20" s="1"/>
  <c r="E149" i="20"/>
  <c r="F149" i="20" s="1"/>
  <c r="E150" i="20"/>
  <c r="F150" i="20" s="1"/>
  <c r="E151" i="20"/>
  <c r="F151" i="20" s="1"/>
  <c r="E152" i="20"/>
  <c r="F152" i="20" s="1"/>
  <c r="E153" i="20"/>
  <c r="F153" i="20" s="1"/>
  <c r="E154" i="20"/>
  <c r="F154" i="20" s="1"/>
  <c r="E155" i="20"/>
  <c r="F155" i="20" s="1"/>
  <c r="E156" i="20"/>
  <c r="F156" i="20" s="1"/>
  <c r="E157" i="20"/>
  <c r="F157" i="20" s="1"/>
  <c r="E158" i="20"/>
  <c r="F158" i="20" s="1"/>
  <c r="E159" i="20"/>
  <c r="F159" i="20" s="1"/>
  <c r="E160" i="20"/>
  <c r="F160" i="20" s="1"/>
  <c r="E161" i="20"/>
  <c r="F161" i="20" s="1"/>
  <c r="E162" i="20"/>
  <c r="F162" i="20" s="1"/>
  <c r="E163" i="20"/>
  <c r="F163" i="20" s="1"/>
  <c r="E164" i="20"/>
  <c r="F164" i="20" s="1"/>
  <c r="E165" i="20"/>
  <c r="F165" i="20" s="1"/>
  <c r="E166" i="20"/>
  <c r="F166" i="20" s="1"/>
  <c r="E167" i="20"/>
  <c r="F167" i="20" s="1"/>
  <c r="E168" i="20"/>
  <c r="F168" i="20" s="1"/>
  <c r="E169" i="20"/>
  <c r="F169" i="20" s="1"/>
  <c r="E170" i="20"/>
  <c r="F170" i="20" s="1"/>
  <c r="E171" i="20"/>
  <c r="F171" i="20" s="1"/>
  <c r="E172" i="20"/>
  <c r="F172" i="20" s="1"/>
  <c r="E173" i="20"/>
  <c r="F173" i="20" s="1"/>
  <c r="E174" i="20"/>
  <c r="F174" i="20" s="1"/>
  <c r="E175" i="20"/>
  <c r="F175" i="20" s="1"/>
  <c r="E176" i="20"/>
  <c r="F176" i="20" s="1"/>
  <c r="E177" i="20"/>
  <c r="F177" i="20" s="1"/>
  <c r="E178" i="20"/>
  <c r="F178" i="20" s="1"/>
  <c r="E179" i="20"/>
  <c r="E180" i="20"/>
  <c r="F180" i="20" s="1"/>
  <c r="E181" i="20"/>
  <c r="F181" i="20" s="1"/>
  <c r="E182" i="20"/>
  <c r="F182" i="20" s="1"/>
  <c r="E183" i="20"/>
  <c r="F183" i="20" s="1"/>
  <c r="E184" i="20"/>
  <c r="F184" i="20" s="1"/>
  <c r="E185" i="20"/>
  <c r="F185" i="20" s="1"/>
  <c r="E186" i="20"/>
  <c r="F186" i="20" s="1"/>
  <c r="E187" i="20"/>
  <c r="F187" i="20" s="1"/>
  <c r="E188" i="20"/>
  <c r="F188" i="20" s="1"/>
  <c r="E189" i="20"/>
  <c r="F189" i="20" s="1"/>
  <c r="E190" i="20"/>
  <c r="F190" i="20" s="1"/>
  <c r="E191" i="20"/>
  <c r="F191" i="20" s="1"/>
  <c r="E192" i="20"/>
  <c r="F192" i="20" s="1"/>
  <c r="E193" i="20"/>
  <c r="F193" i="20" s="1"/>
  <c r="E194" i="20"/>
  <c r="F194" i="20" s="1"/>
  <c r="E195" i="20"/>
  <c r="E196" i="20"/>
  <c r="F196" i="20" s="1"/>
  <c r="E197" i="20"/>
  <c r="F197" i="20" s="1"/>
  <c r="E198" i="20"/>
  <c r="F198" i="20" s="1"/>
  <c r="E199" i="20"/>
  <c r="F199" i="20" s="1"/>
  <c r="E200" i="20"/>
  <c r="F200" i="20" s="1"/>
  <c r="E201" i="20"/>
  <c r="F201" i="20" s="1"/>
  <c r="E202" i="20"/>
  <c r="F202" i="20" s="1"/>
  <c r="E203" i="20"/>
  <c r="F203" i="20" s="1"/>
  <c r="E204" i="20"/>
  <c r="F204" i="20" s="1"/>
  <c r="E205" i="20"/>
  <c r="F205" i="20" s="1"/>
  <c r="E206" i="20"/>
  <c r="F206" i="20" s="1"/>
  <c r="E207" i="20"/>
  <c r="F207" i="20" s="1"/>
  <c r="E208" i="20"/>
  <c r="F208" i="20" s="1"/>
  <c r="E209" i="20"/>
  <c r="F209" i="20" s="1"/>
  <c r="E210" i="20"/>
  <c r="F210" i="20" s="1"/>
  <c r="E211" i="20"/>
  <c r="F211" i="20" s="1"/>
  <c r="E212" i="20"/>
  <c r="F212" i="20" s="1"/>
  <c r="E213" i="20"/>
  <c r="F213" i="20" s="1"/>
  <c r="E214" i="20"/>
  <c r="F214" i="20" s="1"/>
  <c r="E215" i="20"/>
  <c r="F215" i="20" s="1"/>
  <c r="E216" i="20"/>
  <c r="F216" i="20" s="1"/>
  <c r="E217" i="20"/>
  <c r="F217" i="20" s="1"/>
  <c r="E218" i="20"/>
  <c r="F218" i="20" s="1"/>
  <c r="E219" i="20"/>
  <c r="F219" i="20" s="1"/>
  <c r="E220" i="20"/>
  <c r="F220" i="20" s="1"/>
  <c r="E221" i="20"/>
  <c r="F221" i="20" s="1"/>
  <c r="E222" i="20"/>
  <c r="F222" i="20" s="1"/>
  <c r="E223" i="20"/>
  <c r="F223" i="20" s="1"/>
  <c r="E224" i="20"/>
  <c r="F224" i="20" s="1"/>
  <c r="E225" i="20"/>
  <c r="F225" i="20" s="1"/>
  <c r="E226" i="20"/>
  <c r="F226" i="20" s="1"/>
  <c r="E227" i="20"/>
  <c r="F227" i="20" s="1"/>
  <c r="E228" i="20"/>
  <c r="F228" i="20" s="1"/>
  <c r="E229" i="20"/>
  <c r="F229" i="20" s="1"/>
  <c r="E230" i="20"/>
  <c r="F230" i="20" s="1"/>
  <c r="E231" i="20"/>
  <c r="F231" i="20" s="1"/>
  <c r="E232" i="20"/>
  <c r="F232" i="20" s="1"/>
  <c r="E233" i="20"/>
  <c r="F233" i="20" s="1"/>
  <c r="E234" i="20"/>
  <c r="F234" i="20" s="1"/>
  <c r="E235" i="20"/>
  <c r="F235" i="20" s="1"/>
  <c r="E236" i="20"/>
  <c r="F236" i="20" s="1"/>
  <c r="E237" i="20"/>
  <c r="F237" i="20" s="1"/>
  <c r="E238" i="20"/>
  <c r="F238" i="20" s="1"/>
  <c r="E239" i="20"/>
  <c r="F239" i="20" s="1"/>
  <c r="E240" i="20"/>
  <c r="F240" i="20" s="1"/>
  <c r="E241" i="20"/>
  <c r="F241" i="20" s="1"/>
  <c r="E242" i="20"/>
  <c r="F242" i="20" s="1"/>
  <c r="E243" i="20"/>
  <c r="E244" i="20"/>
  <c r="F244" i="20" s="1"/>
  <c r="E245" i="20"/>
  <c r="F245" i="20" s="1"/>
  <c r="E246" i="20"/>
  <c r="F246" i="20" s="1"/>
  <c r="E247" i="20"/>
  <c r="F247" i="20" s="1"/>
  <c r="E248" i="20"/>
  <c r="F248" i="20" s="1"/>
  <c r="E249" i="20"/>
  <c r="F249" i="20" s="1"/>
  <c r="E250" i="20"/>
  <c r="F250" i="20" s="1"/>
  <c r="E251" i="20"/>
  <c r="F251" i="20" s="1"/>
  <c r="E252" i="20"/>
  <c r="F252" i="20" s="1"/>
  <c r="E253" i="20"/>
  <c r="F253" i="20" s="1"/>
  <c r="E254" i="20"/>
  <c r="F254" i="20" s="1"/>
  <c r="E255" i="20"/>
  <c r="F255" i="20" s="1"/>
  <c r="E256" i="20"/>
  <c r="F256" i="20" s="1"/>
  <c r="E257" i="20"/>
  <c r="F257" i="20" s="1"/>
  <c r="E258" i="20"/>
  <c r="F258" i="20" s="1"/>
  <c r="E259" i="20"/>
  <c r="E260" i="20"/>
  <c r="F260" i="20" s="1"/>
  <c r="E261" i="20"/>
  <c r="F261" i="20" s="1"/>
  <c r="E262" i="20"/>
  <c r="F262" i="20" s="1"/>
  <c r="E263" i="20"/>
  <c r="F263" i="20" s="1"/>
  <c r="E264" i="20"/>
  <c r="F264" i="20" s="1"/>
  <c r="E265" i="20"/>
  <c r="F265" i="20" s="1"/>
  <c r="E266" i="20"/>
  <c r="F266" i="20" s="1"/>
  <c r="E267" i="20"/>
  <c r="F267" i="20" s="1"/>
  <c r="E268" i="20"/>
  <c r="F268" i="20" s="1"/>
  <c r="E269" i="20"/>
  <c r="F269" i="20" s="1"/>
  <c r="E270" i="20"/>
  <c r="F270" i="20" s="1"/>
  <c r="E271" i="20"/>
  <c r="F271" i="20" s="1"/>
  <c r="E272" i="20"/>
  <c r="F272" i="20" s="1"/>
  <c r="E273" i="20"/>
  <c r="F273" i="20" s="1"/>
  <c r="E274" i="20"/>
  <c r="F274" i="20" s="1"/>
  <c r="E275" i="20"/>
  <c r="F275" i="20" s="1"/>
  <c r="E276" i="20"/>
  <c r="F276" i="20" s="1"/>
  <c r="E277" i="20"/>
  <c r="F277" i="20" s="1"/>
  <c r="E278" i="20"/>
  <c r="F278" i="20" s="1"/>
  <c r="E279" i="20"/>
  <c r="F279" i="20" s="1"/>
  <c r="E280" i="20"/>
  <c r="F280" i="20" s="1"/>
  <c r="E281" i="20"/>
  <c r="F281" i="20" s="1"/>
  <c r="E282" i="20"/>
  <c r="F282" i="20" s="1"/>
  <c r="E283" i="20"/>
  <c r="F283" i="20" s="1"/>
  <c r="E284" i="20"/>
  <c r="F284" i="20" s="1"/>
  <c r="E285" i="20"/>
  <c r="F285" i="20" s="1"/>
  <c r="E286" i="20"/>
  <c r="F286" i="20" s="1"/>
  <c r="E287" i="20"/>
  <c r="F287" i="20" s="1"/>
  <c r="E288" i="20"/>
  <c r="F288" i="20" s="1"/>
  <c r="E289" i="20"/>
  <c r="F289" i="20" s="1"/>
  <c r="E290" i="20"/>
  <c r="F290" i="20" s="1"/>
  <c r="E291" i="20"/>
  <c r="F291" i="20" s="1"/>
  <c r="E292" i="20"/>
  <c r="F292" i="20" s="1"/>
  <c r="E293" i="20"/>
  <c r="F293" i="20" s="1"/>
  <c r="E294" i="20"/>
  <c r="F294" i="20" s="1"/>
  <c r="E295" i="20"/>
  <c r="F295" i="20" s="1"/>
  <c r="E296" i="20"/>
  <c r="F296" i="20" s="1"/>
  <c r="E297" i="20"/>
  <c r="F297" i="20" s="1"/>
  <c r="E298" i="20"/>
  <c r="F298" i="20" s="1"/>
  <c r="E299" i="20"/>
  <c r="F299" i="20" s="1"/>
  <c r="E300" i="20"/>
  <c r="F300" i="20" s="1"/>
  <c r="E301" i="20"/>
  <c r="F301" i="20" s="1"/>
  <c r="E302" i="20"/>
  <c r="F302" i="20" s="1"/>
  <c r="E303" i="20"/>
  <c r="F303" i="20" s="1"/>
  <c r="E304" i="20"/>
  <c r="F304" i="20" s="1"/>
  <c r="E305" i="20"/>
  <c r="F305" i="20" s="1"/>
  <c r="E306" i="20"/>
  <c r="F306" i="20" s="1"/>
  <c r="E307" i="20"/>
  <c r="E308" i="20"/>
  <c r="F308" i="20" s="1"/>
  <c r="E309" i="20"/>
  <c r="F309" i="20" s="1"/>
  <c r="E310" i="20"/>
  <c r="F310" i="20" s="1"/>
  <c r="E311" i="20"/>
  <c r="F311" i="20" s="1"/>
  <c r="E312" i="20"/>
  <c r="F312" i="20" s="1"/>
  <c r="E313" i="20"/>
  <c r="F313" i="20" s="1"/>
  <c r="E314" i="20"/>
  <c r="F314" i="20" s="1"/>
  <c r="E315" i="20"/>
  <c r="F315" i="20" s="1"/>
  <c r="E316" i="20"/>
  <c r="F316" i="20" s="1"/>
  <c r="E317" i="20"/>
  <c r="F317" i="20" s="1"/>
  <c r="E318" i="20"/>
  <c r="F318" i="20" s="1"/>
  <c r="E319" i="20"/>
  <c r="F319" i="20" s="1"/>
  <c r="E320" i="20"/>
  <c r="F320" i="20" s="1"/>
  <c r="E321" i="20"/>
  <c r="F321" i="20" s="1"/>
  <c r="E322" i="20"/>
  <c r="F322" i="20" s="1"/>
  <c r="E323" i="20"/>
  <c r="E324" i="20"/>
  <c r="F324" i="20" s="1"/>
  <c r="E325" i="20"/>
  <c r="F325" i="20" s="1"/>
  <c r="E326" i="20"/>
  <c r="F326" i="20" s="1"/>
  <c r="E327" i="20"/>
  <c r="F327" i="20" s="1"/>
  <c r="E328" i="20"/>
  <c r="F328" i="20" s="1"/>
  <c r="E329" i="20"/>
  <c r="F329" i="20" s="1"/>
  <c r="E330" i="20"/>
  <c r="F330" i="20" s="1"/>
  <c r="E331" i="20"/>
  <c r="F331" i="20" s="1"/>
  <c r="E332" i="20"/>
  <c r="F332" i="20" s="1"/>
  <c r="E333" i="20"/>
  <c r="F333" i="20" s="1"/>
  <c r="E334" i="20"/>
  <c r="F334" i="20" s="1"/>
  <c r="E335" i="20"/>
  <c r="F335" i="20" s="1"/>
  <c r="E336" i="20"/>
  <c r="F336" i="20" s="1"/>
  <c r="E337" i="20"/>
  <c r="F337" i="20" s="1"/>
  <c r="E338" i="20"/>
  <c r="F338" i="20" s="1"/>
  <c r="E339" i="20"/>
  <c r="F339" i="20" s="1"/>
  <c r="E340" i="20"/>
  <c r="F340" i="20" s="1"/>
  <c r="E341" i="20"/>
  <c r="F341" i="20" s="1"/>
  <c r="E342" i="20"/>
  <c r="F342" i="20" s="1"/>
  <c r="E343" i="20"/>
  <c r="F343" i="20" s="1"/>
  <c r="E344" i="20"/>
  <c r="F344" i="20" s="1"/>
  <c r="E345" i="20"/>
  <c r="F345" i="20" s="1"/>
  <c r="E346" i="20"/>
  <c r="F346" i="20" s="1"/>
  <c r="E347" i="20"/>
  <c r="F347" i="20" s="1"/>
  <c r="E348" i="20"/>
  <c r="F348" i="20" s="1"/>
  <c r="E349" i="20"/>
  <c r="F349" i="20" s="1"/>
  <c r="E350" i="20"/>
  <c r="F350" i="20" s="1"/>
  <c r="E351" i="20"/>
  <c r="F351" i="20" s="1"/>
  <c r="E352" i="20"/>
  <c r="F352" i="20" s="1"/>
  <c r="E353" i="20"/>
  <c r="F353" i="20" s="1"/>
  <c r="E354" i="20"/>
  <c r="F354" i="20" s="1"/>
  <c r="E355" i="20"/>
  <c r="F355" i="20" s="1"/>
  <c r="E356" i="20"/>
  <c r="F356" i="20" s="1"/>
  <c r="E357" i="20"/>
  <c r="F357" i="20" s="1"/>
  <c r="E358" i="20"/>
  <c r="F358" i="20" s="1"/>
  <c r="E359" i="20"/>
  <c r="F359" i="20" s="1"/>
  <c r="E360" i="20"/>
  <c r="F360" i="20" s="1"/>
  <c r="E361" i="20"/>
  <c r="F361" i="20" s="1"/>
  <c r="E362" i="20"/>
  <c r="F362" i="20" s="1"/>
  <c r="E363" i="20"/>
  <c r="F363" i="20" s="1"/>
  <c r="E364" i="20"/>
  <c r="F364" i="20" s="1"/>
  <c r="E365" i="20"/>
  <c r="F365" i="20" s="1"/>
  <c r="E366" i="20"/>
  <c r="F366" i="20" s="1"/>
  <c r="E367" i="20"/>
  <c r="F367" i="20" s="1"/>
  <c r="E368" i="20"/>
  <c r="F368" i="20" s="1"/>
  <c r="E369" i="20"/>
  <c r="F369" i="20" s="1"/>
  <c r="E370" i="20"/>
  <c r="F370" i="20" s="1"/>
  <c r="E371" i="20"/>
  <c r="F371" i="20" s="1"/>
  <c r="E372" i="20"/>
  <c r="F372" i="20" s="1"/>
  <c r="E373" i="20"/>
  <c r="F373" i="20" s="1"/>
  <c r="E374" i="20"/>
  <c r="F374" i="20" s="1"/>
  <c r="E375" i="20"/>
  <c r="F375" i="20" s="1"/>
  <c r="E376" i="20"/>
  <c r="F376" i="20" s="1"/>
  <c r="E377" i="20"/>
  <c r="F377" i="20" s="1"/>
  <c r="E378" i="20"/>
  <c r="F378" i="20" s="1"/>
  <c r="E379" i="20"/>
  <c r="F379" i="20" s="1"/>
  <c r="E380" i="20"/>
  <c r="F380" i="20" s="1"/>
  <c r="E381" i="20"/>
  <c r="F381" i="20" s="1"/>
  <c r="E382" i="20"/>
  <c r="F382" i="20" s="1"/>
  <c r="E383" i="20"/>
  <c r="F383" i="20" s="1"/>
  <c r="E384" i="20"/>
  <c r="F384" i="20" s="1"/>
  <c r="E385" i="20"/>
  <c r="F385" i="20" s="1"/>
  <c r="E386" i="20"/>
  <c r="F386" i="20" s="1"/>
  <c r="E387" i="20"/>
  <c r="F387" i="20" s="1"/>
  <c r="E388" i="20"/>
  <c r="F388" i="20" s="1"/>
  <c r="E389" i="20"/>
  <c r="F389" i="20" s="1"/>
  <c r="E390" i="20"/>
  <c r="F390" i="20" s="1"/>
  <c r="E391" i="20"/>
  <c r="F391" i="20" s="1"/>
  <c r="E392" i="20"/>
  <c r="F392" i="20" s="1"/>
  <c r="E393" i="20"/>
  <c r="F393" i="20" s="1"/>
  <c r="E394" i="20"/>
  <c r="F394" i="20" s="1"/>
  <c r="E395" i="20"/>
  <c r="F395" i="20" s="1"/>
  <c r="E396" i="20"/>
  <c r="F396" i="20" s="1"/>
  <c r="E397" i="20"/>
  <c r="F397" i="20" s="1"/>
  <c r="E398" i="20"/>
  <c r="F398" i="20" s="1"/>
  <c r="E399" i="20"/>
  <c r="F399" i="20" s="1"/>
  <c r="E400" i="20"/>
  <c r="F400" i="20" s="1"/>
  <c r="E401" i="20"/>
  <c r="F401" i="20" s="1"/>
  <c r="E402" i="20"/>
  <c r="F402" i="20" s="1"/>
  <c r="E403" i="20"/>
  <c r="F403" i="20" s="1"/>
  <c r="E404" i="20"/>
  <c r="F404" i="20" s="1"/>
  <c r="E405" i="20"/>
  <c r="F405" i="20" s="1"/>
  <c r="E406" i="20"/>
  <c r="F406" i="20" s="1"/>
  <c r="E407" i="20"/>
  <c r="F407" i="20" s="1"/>
  <c r="E408" i="20"/>
  <c r="F408" i="20" s="1"/>
  <c r="E409" i="20"/>
  <c r="F409" i="20" s="1"/>
  <c r="E410" i="20"/>
  <c r="F410" i="20" s="1"/>
  <c r="E411" i="20"/>
  <c r="F411" i="20" s="1"/>
  <c r="E412" i="20"/>
  <c r="F412" i="20" s="1"/>
  <c r="E413" i="20"/>
  <c r="F413" i="20" s="1"/>
  <c r="E414" i="20"/>
  <c r="F414" i="20" s="1"/>
  <c r="E415" i="20"/>
  <c r="F415" i="20" s="1"/>
  <c r="E416" i="20"/>
  <c r="F416" i="20" s="1"/>
  <c r="E417" i="20"/>
  <c r="F417" i="20" s="1"/>
  <c r="E418" i="20"/>
  <c r="F418" i="20" s="1"/>
  <c r="E419" i="20"/>
  <c r="F419" i="20" s="1"/>
  <c r="E420" i="20"/>
  <c r="F420" i="20" s="1"/>
  <c r="E421" i="20"/>
  <c r="F421" i="20" s="1"/>
  <c r="E422" i="20"/>
  <c r="F422" i="20" s="1"/>
  <c r="E423" i="20"/>
  <c r="F423" i="20" s="1"/>
  <c r="E424" i="20"/>
  <c r="F424" i="20" s="1"/>
  <c r="E425" i="20"/>
  <c r="F425" i="20" s="1"/>
  <c r="E426" i="20"/>
  <c r="F426" i="20" s="1"/>
  <c r="E427" i="20"/>
  <c r="F427" i="20" s="1"/>
  <c r="E428" i="20"/>
  <c r="F428" i="20" s="1"/>
  <c r="E429" i="20"/>
  <c r="F429" i="20" s="1"/>
  <c r="E430" i="20"/>
  <c r="F430" i="20" s="1"/>
  <c r="E431" i="20"/>
  <c r="F431" i="20" s="1"/>
  <c r="E432" i="20"/>
  <c r="F432" i="20" s="1"/>
  <c r="E433" i="20"/>
  <c r="F433" i="20" s="1"/>
  <c r="E434" i="20"/>
  <c r="F434" i="20" s="1"/>
  <c r="E435" i="20"/>
  <c r="F435" i="20" s="1"/>
  <c r="E436" i="20"/>
  <c r="F436" i="20" s="1"/>
  <c r="E437" i="20"/>
  <c r="F437" i="20" s="1"/>
  <c r="E438" i="20"/>
  <c r="F438" i="20" s="1"/>
  <c r="E439" i="20"/>
  <c r="F439" i="20" s="1"/>
  <c r="E440" i="20"/>
  <c r="F440" i="20" s="1"/>
  <c r="E441" i="20"/>
  <c r="F441" i="20" s="1"/>
  <c r="E442" i="20"/>
  <c r="F442" i="20" s="1"/>
  <c r="E443" i="20"/>
  <c r="F443" i="20" s="1"/>
  <c r="E444" i="20"/>
  <c r="F444" i="20" s="1"/>
  <c r="E445" i="20"/>
  <c r="F445" i="20" s="1"/>
  <c r="E446" i="20"/>
  <c r="F446" i="20" s="1"/>
  <c r="E447" i="20"/>
  <c r="F447" i="20" s="1"/>
  <c r="E448" i="20"/>
  <c r="F448" i="20" s="1"/>
  <c r="E449" i="20"/>
  <c r="F449" i="20" s="1"/>
  <c r="E450" i="20"/>
  <c r="F450" i="20" s="1"/>
  <c r="E451" i="20"/>
  <c r="F451" i="20" s="1"/>
  <c r="E452" i="20"/>
  <c r="F452" i="20" s="1"/>
  <c r="E453" i="20"/>
  <c r="F453" i="20" s="1"/>
  <c r="E454" i="20"/>
  <c r="F454" i="20" s="1"/>
  <c r="E455" i="20"/>
  <c r="F455" i="20" s="1"/>
  <c r="E456" i="20"/>
  <c r="F456" i="20" s="1"/>
  <c r="E457" i="20"/>
  <c r="F457" i="20" s="1"/>
  <c r="E458" i="20"/>
  <c r="F458" i="20" s="1"/>
  <c r="E459" i="20"/>
  <c r="F459" i="20" s="1"/>
  <c r="E460" i="20"/>
  <c r="F460" i="20" s="1"/>
  <c r="E461" i="20"/>
  <c r="F461" i="20" s="1"/>
  <c r="E462" i="20"/>
  <c r="F462" i="20" s="1"/>
  <c r="E463" i="20"/>
  <c r="F463" i="20" s="1"/>
  <c r="E464" i="20"/>
  <c r="F464" i="20" s="1"/>
  <c r="E465" i="20"/>
  <c r="F465" i="20" s="1"/>
  <c r="E466" i="20"/>
  <c r="F466" i="20" s="1"/>
  <c r="E467" i="20"/>
  <c r="F467" i="20" s="1"/>
  <c r="E468" i="20"/>
  <c r="F468" i="20" s="1"/>
  <c r="E469" i="20"/>
  <c r="F469" i="20" s="1"/>
  <c r="E470" i="20"/>
  <c r="F470" i="20" s="1"/>
  <c r="E471" i="20"/>
  <c r="F471" i="20" s="1"/>
  <c r="E472" i="20"/>
  <c r="F472" i="20" s="1"/>
  <c r="E473" i="20"/>
  <c r="F473" i="20" s="1"/>
  <c r="E474" i="20"/>
  <c r="F474" i="20" s="1"/>
  <c r="E475" i="20"/>
  <c r="F475" i="20" s="1"/>
  <c r="E476" i="20"/>
  <c r="F476" i="20" s="1"/>
  <c r="E477" i="20"/>
  <c r="F477" i="20" s="1"/>
  <c r="E478" i="20"/>
  <c r="F478" i="20" s="1"/>
  <c r="E479" i="20"/>
  <c r="F479" i="20" s="1"/>
  <c r="E480" i="20"/>
  <c r="F480" i="20" s="1"/>
  <c r="E481" i="20"/>
  <c r="F481" i="20" s="1"/>
  <c r="E482" i="20"/>
  <c r="F482" i="20" s="1"/>
  <c r="E483" i="20"/>
  <c r="F483" i="20" s="1"/>
  <c r="E484" i="20"/>
  <c r="F484" i="20" s="1"/>
  <c r="E485" i="20"/>
  <c r="F485" i="20" s="1"/>
  <c r="E486" i="20"/>
  <c r="F486" i="20" s="1"/>
  <c r="E487" i="20"/>
  <c r="F487" i="20" s="1"/>
  <c r="E488" i="20"/>
  <c r="F488" i="20" s="1"/>
  <c r="E489" i="20"/>
  <c r="F489" i="20" s="1"/>
  <c r="E490" i="20"/>
  <c r="F490" i="20" s="1"/>
  <c r="E491" i="20"/>
  <c r="F491" i="20" s="1"/>
  <c r="E492" i="20"/>
  <c r="F492" i="20" s="1"/>
  <c r="E493" i="20"/>
  <c r="F493" i="20" s="1"/>
  <c r="E494" i="20"/>
  <c r="F494" i="20" s="1"/>
  <c r="E495" i="20"/>
  <c r="F495" i="20" s="1"/>
  <c r="E496" i="20"/>
  <c r="F496" i="20" s="1"/>
  <c r="E497" i="20"/>
  <c r="F497" i="20" s="1"/>
  <c r="E498" i="20"/>
  <c r="F498" i="20" s="1"/>
  <c r="E499" i="20"/>
  <c r="F499" i="20" s="1"/>
  <c r="E500" i="20"/>
  <c r="F500" i="20" s="1"/>
  <c r="E501" i="20"/>
  <c r="F501" i="20" s="1"/>
  <c r="E502" i="20"/>
  <c r="F502" i="20" s="1"/>
  <c r="E503" i="20"/>
  <c r="F503" i="20" s="1"/>
  <c r="E504" i="20"/>
  <c r="F504" i="20" s="1"/>
  <c r="E505" i="20"/>
  <c r="F505" i="20" s="1"/>
  <c r="E506" i="20"/>
  <c r="F506" i="20" s="1"/>
  <c r="E507" i="20"/>
  <c r="F507" i="20" s="1"/>
  <c r="E508" i="20"/>
  <c r="F508" i="20" s="1"/>
  <c r="E509" i="20"/>
  <c r="F509" i="20" s="1"/>
  <c r="E510" i="20"/>
  <c r="F510" i="20" s="1"/>
  <c r="E511" i="20"/>
  <c r="F511" i="20" s="1"/>
  <c r="E512" i="20"/>
  <c r="F512" i="20" s="1"/>
  <c r="E513" i="20"/>
  <c r="F513" i="20" s="1"/>
  <c r="E514" i="20"/>
  <c r="F514" i="20" s="1"/>
  <c r="E515" i="20"/>
  <c r="F515" i="20" s="1"/>
  <c r="E516" i="20"/>
  <c r="F516" i="20" s="1"/>
  <c r="E517" i="20"/>
  <c r="F517" i="20" s="1"/>
  <c r="E518" i="20"/>
  <c r="F518" i="20" s="1"/>
  <c r="E519" i="20"/>
  <c r="F519" i="20" s="1"/>
  <c r="E520" i="20"/>
  <c r="F520" i="20" s="1"/>
  <c r="E521" i="20"/>
  <c r="F521" i="20" s="1"/>
  <c r="E522" i="20"/>
  <c r="F522" i="20" s="1"/>
  <c r="E523" i="20"/>
  <c r="F523" i="20" s="1"/>
  <c r="E524" i="20"/>
  <c r="F524" i="20" s="1"/>
  <c r="E525" i="20"/>
  <c r="F525" i="20" s="1"/>
  <c r="E526" i="20"/>
  <c r="F526" i="20" s="1"/>
  <c r="E527" i="20"/>
  <c r="F527" i="20" s="1"/>
  <c r="E528" i="20"/>
  <c r="F528" i="20" s="1"/>
  <c r="E529" i="20"/>
  <c r="F529" i="20" s="1"/>
  <c r="E530" i="20"/>
  <c r="F530" i="20" s="1"/>
  <c r="E531" i="20"/>
  <c r="F531" i="20" s="1"/>
  <c r="E532" i="20"/>
  <c r="F532" i="20" s="1"/>
  <c r="E533" i="20"/>
  <c r="F533" i="20" s="1"/>
  <c r="E534" i="20"/>
  <c r="F534" i="20" s="1"/>
  <c r="E535" i="20"/>
  <c r="F535" i="20" s="1"/>
  <c r="E536" i="20"/>
  <c r="F536" i="20" s="1"/>
  <c r="E537" i="20"/>
  <c r="F537" i="20" s="1"/>
  <c r="E538" i="20"/>
  <c r="F538" i="20" s="1"/>
  <c r="E539" i="20"/>
  <c r="F539" i="20" s="1"/>
  <c r="E540" i="20"/>
  <c r="F540" i="20" s="1"/>
  <c r="E541" i="20"/>
  <c r="F541" i="20" s="1"/>
  <c r="E542" i="20"/>
  <c r="F542" i="20" s="1"/>
  <c r="E543" i="20"/>
  <c r="F543" i="20" s="1"/>
  <c r="E544" i="20"/>
  <c r="F544" i="20" s="1"/>
  <c r="E545" i="20"/>
  <c r="F545" i="20" s="1"/>
  <c r="E546" i="20"/>
  <c r="F546" i="20" s="1"/>
  <c r="E547" i="20"/>
  <c r="F547" i="20" s="1"/>
  <c r="E548" i="20"/>
  <c r="F548" i="20" s="1"/>
  <c r="E549" i="20"/>
  <c r="F549" i="20" s="1"/>
  <c r="E550" i="20"/>
  <c r="F550" i="20" s="1"/>
  <c r="E551" i="20"/>
  <c r="F551" i="20" s="1"/>
  <c r="E552" i="20"/>
  <c r="F552" i="20" s="1"/>
  <c r="E553" i="20"/>
  <c r="F553" i="20" s="1"/>
  <c r="E554" i="20"/>
  <c r="F554" i="20" s="1"/>
  <c r="E555" i="20"/>
  <c r="F555" i="20" s="1"/>
  <c r="E556" i="20"/>
  <c r="F556" i="20" s="1"/>
  <c r="E557" i="20"/>
  <c r="F557" i="20" s="1"/>
  <c r="E558" i="20"/>
  <c r="F558" i="20" s="1"/>
  <c r="E559" i="20"/>
  <c r="F559" i="20" s="1"/>
  <c r="E560" i="20"/>
  <c r="F560" i="20" s="1"/>
  <c r="E561" i="20"/>
  <c r="F561" i="20" s="1"/>
  <c r="E562" i="20"/>
  <c r="F562" i="20" s="1"/>
  <c r="E563" i="20"/>
  <c r="F563" i="20" s="1"/>
  <c r="E564" i="20"/>
  <c r="F564" i="20" s="1"/>
  <c r="E565" i="20"/>
  <c r="F565" i="20" s="1"/>
  <c r="E566" i="20"/>
  <c r="F566" i="20" s="1"/>
  <c r="E567" i="20"/>
  <c r="F567" i="20" s="1"/>
  <c r="E568" i="20"/>
  <c r="F568" i="20" s="1"/>
  <c r="E569" i="20"/>
  <c r="F569" i="20" s="1"/>
  <c r="E570" i="20"/>
  <c r="F570" i="20" s="1"/>
  <c r="E571" i="20"/>
  <c r="F571" i="20" s="1"/>
  <c r="E572" i="20"/>
  <c r="F572" i="20" s="1"/>
  <c r="E573" i="20"/>
  <c r="F573" i="20" s="1"/>
  <c r="E574" i="20"/>
  <c r="F574" i="20" s="1"/>
  <c r="E575" i="20"/>
  <c r="F575" i="20" s="1"/>
  <c r="E576" i="20"/>
  <c r="F576" i="20" s="1"/>
  <c r="E577" i="20"/>
  <c r="F577" i="20" s="1"/>
  <c r="E578" i="20"/>
  <c r="F578" i="20" s="1"/>
  <c r="E579" i="20"/>
  <c r="F579" i="20" s="1"/>
  <c r="E580" i="20"/>
  <c r="F580" i="20" s="1"/>
  <c r="E581" i="20"/>
  <c r="F581" i="20" s="1"/>
  <c r="E582" i="20"/>
  <c r="F582" i="20" s="1"/>
  <c r="E583" i="20"/>
  <c r="F583" i="20" s="1"/>
  <c r="E584" i="20"/>
  <c r="F584" i="20" s="1"/>
  <c r="E585" i="20"/>
  <c r="E586" i="20"/>
  <c r="E587" i="20"/>
  <c r="E588" i="20"/>
  <c r="E589" i="20"/>
  <c r="E590" i="20"/>
  <c r="E591" i="20"/>
  <c r="E592" i="20"/>
  <c r="E593" i="20"/>
  <c r="E594" i="20"/>
  <c r="E595" i="20"/>
  <c r="E596" i="20"/>
  <c r="E597" i="20"/>
  <c r="E598" i="20"/>
  <c r="E599" i="20"/>
  <c r="E600" i="20"/>
  <c r="E601" i="20"/>
  <c r="E602" i="20"/>
  <c r="E603" i="20"/>
  <c r="E604" i="20"/>
  <c r="E605" i="20"/>
  <c r="E606" i="20"/>
  <c r="E607" i="20"/>
  <c r="E608" i="20"/>
  <c r="E609" i="20"/>
  <c r="E610" i="20"/>
  <c r="E611" i="20"/>
  <c r="E612" i="20"/>
  <c r="E613" i="20"/>
  <c r="E614" i="20"/>
  <c r="E615" i="20"/>
  <c r="E616" i="20"/>
  <c r="E617" i="20"/>
  <c r="E618" i="20"/>
  <c r="E619" i="20"/>
  <c r="E620" i="20"/>
  <c r="E621" i="20"/>
  <c r="E622" i="20"/>
  <c r="E623" i="20"/>
  <c r="E624" i="20"/>
  <c r="E625" i="20"/>
  <c r="E626" i="20"/>
  <c r="E627" i="20"/>
  <c r="E628" i="20"/>
  <c r="E629" i="20"/>
  <c r="E630" i="20"/>
  <c r="E631" i="20"/>
  <c r="E632" i="20"/>
  <c r="E633" i="20"/>
  <c r="E634" i="20"/>
  <c r="E635" i="20"/>
  <c r="E636" i="20"/>
  <c r="E637" i="20"/>
  <c r="E638" i="20"/>
  <c r="E639" i="20"/>
  <c r="E640" i="20"/>
  <c r="E641" i="20"/>
  <c r="E642" i="20"/>
  <c r="E643" i="20"/>
  <c r="E644" i="20"/>
  <c r="E645" i="20"/>
  <c r="E646" i="20"/>
  <c r="E647" i="20"/>
  <c r="E648" i="20"/>
  <c r="E649" i="20"/>
  <c r="E650" i="20"/>
  <c r="E651" i="20"/>
  <c r="E652" i="20"/>
  <c r="E653" i="20"/>
  <c r="E654" i="20"/>
  <c r="E655" i="20"/>
  <c r="E656" i="20"/>
  <c r="E657" i="20"/>
  <c r="E658" i="20"/>
  <c r="E659" i="20"/>
  <c r="E660" i="20"/>
  <c r="E661" i="20"/>
  <c r="E662" i="20"/>
  <c r="E663" i="20"/>
  <c r="E664" i="20"/>
  <c r="E665" i="20"/>
  <c r="E666" i="20"/>
  <c r="E667" i="20"/>
  <c r="E668" i="20"/>
  <c r="E669" i="20"/>
  <c r="E670" i="20"/>
  <c r="E671" i="20"/>
  <c r="E672" i="20"/>
  <c r="E673" i="20"/>
  <c r="E674" i="20"/>
  <c r="E675" i="20"/>
  <c r="E676" i="20"/>
  <c r="E677" i="20"/>
  <c r="E678" i="20"/>
  <c r="E679" i="20"/>
  <c r="E680" i="20"/>
  <c r="E681" i="20"/>
  <c r="E682" i="20"/>
  <c r="E683" i="20"/>
  <c r="E684" i="20"/>
  <c r="E685" i="20"/>
  <c r="E686" i="20"/>
  <c r="E687" i="20"/>
  <c r="E688" i="20"/>
  <c r="E689" i="20"/>
  <c r="E690" i="20"/>
  <c r="E691" i="20"/>
  <c r="E692" i="20"/>
  <c r="E693" i="20"/>
  <c r="E694" i="20"/>
  <c r="E695" i="20"/>
  <c r="E696" i="20"/>
  <c r="E697" i="20"/>
  <c r="E698" i="20"/>
  <c r="E699" i="20"/>
  <c r="E700" i="20"/>
  <c r="E701" i="20"/>
  <c r="E702" i="20"/>
  <c r="E703" i="20"/>
  <c r="E704" i="20"/>
  <c r="E705" i="20"/>
  <c r="E706" i="20"/>
  <c r="E707" i="20"/>
  <c r="E708" i="20"/>
  <c r="E709" i="20"/>
  <c r="E710" i="20"/>
  <c r="E711" i="20"/>
  <c r="E712" i="20"/>
  <c r="E713" i="20"/>
  <c r="E714" i="20"/>
  <c r="E715" i="20"/>
  <c r="E716" i="20"/>
  <c r="E717" i="20"/>
  <c r="E718" i="20"/>
  <c r="E719" i="20"/>
  <c r="E720" i="20"/>
  <c r="E721" i="20"/>
  <c r="E722" i="20"/>
  <c r="E723" i="20"/>
  <c r="E724" i="20"/>
  <c r="E725" i="20"/>
  <c r="E726" i="20"/>
  <c r="E727" i="20"/>
  <c r="E728" i="20"/>
  <c r="E729" i="20"/>
  <c r="E730" i="20"/>
  <c r="E731" i="20"/>
  <c r="E732" i="20"/>
  <c r="E733" i="20"/>
  <c r="E734" i="20"/>
  <c r="E735" i="20"/>
  <c r="E736" i="20"/>
  <c r="E737" i="20"/>
  <c r="E738" i="20"/>
  <c r="E739" i="20"/>
  <c r="E740" i="20"/>
  <c r="E741" i="20"/>
  <c r="E742" i="20"/>
  <c r="E743" i="20"/>
  <c r="E744" i="20"/>
  <c r="E745" i="20"/>
  <c r="E746" i="20"/>
  <c r="E747" i="20"/>
  <c r="E748" i="20"/>
  <c r="E749" i="20"/>
  <c r="E750" i="20"/>
  <c r="E751" i="20"/>
  <c r="E752" i="20"/>
  <c r="E753" i="20"/>
  <c r="E754" i="20"/>
  <c r="E755" i="20"/>
  <c r="E756" i="20"/>
  <c r="E757" i="20"/>
  <c r="E758" i="20"/>
  <c r="E759" i="20"/>
  <c r="E760" i="20"/>
  <c r="E761" i="20"/>
  <c r="E762" i="20"/>
  <c r="E763" i="20"/>
  <c r="E764" i="20"/>
  <c r="E765" i="20"/>
  <c r="E766" i="20"/>
  <c r="E767" i="20"/>
  <c r="E768" i="20"/>
  <c r="E769" i="20"/>
  <c r="E770" i="20"/>
  <c r="E771" i="20"/>
  <c r="E772" i="20"/>
  <c r="E773" i="20"/>
  <c r="E774" i="20"/>
  <c r="E775" i="20"/>
  <c r="E776" i="20"/>
  <c r="E777" i="20"/>
  <c r="E778" i="20"/>
  <c r="E779" i="20"/>
  <c r="E780" i="20"/>
  <c r="E781" i="20"/>
  <c r="E782" i="20"/>
  <c r="E783" i="20"/>
  <c r="E784" i="20"/>
  <c r="E785" i="20"/>
  <c r="E786" i="20"/>
  <c r="E787" i="20"/>
  <c r="E788" i="20"/>
  <c r="E789" i="20"/>
  <c r="E790" i="20"/>
  <c r="E791" i="20"/>
  <c r="E792" i="20"/>
  <c r="E793" i="20"/>
  <c r="E794" i="20"/>
  <c r="E795" i="20"/>
  <c r="E796" i="20"/>
  <c r="E797" i="20"/>
  <c r="E798" i="20"/>
  <c r="E799" i="20"/>
  <c r="E800" i="20"/>
  <c r="E801" i="20"/>
  <c r="E802" i="20"/>
  <c r="E803" i="20"/>
  <c r="E804" i="20"/>
  <c r="E805" i="20"/>
  <c r="E806" i="20"/>
  <c r="E807" i="20"/>
  <c r="E808" i="20"/>
  <c r="E809" i="20"/>
  <c r="E810" i="20"/>
  <c r="E811" i="20"/>
  <c r="E812" i="20"/>
  <c r="E813" i="20"/>
  <c r="E814" i="20"/>
  <c r="E815" i="20"/>
  <c r="E816" i="20"/>
  <c r="E817" i="20"/>
  <c r="E818" i="20"/>
  <c r="E819" i="20"/>
  <c r="E820" i="20"/>
  <c r="E821" i="20"/>
  <c r="E822" i="20"/>
  <c r="E823" i="20"/>
  <c r="E824" i="20"/>
  <c r="E825" i="20"/>
  <c r="E826" i="20"/>
  <c r="E827" i="20"/>
  <c r="E828" i="20"/>
  <c r="E829" i="20"/>
  <c r="E830" i="20"/>
  <c r="E831" i="20"/>
  <c r="E832" i="20"/>
  <c r="E833" i="20"/>
  <c r="E834" i="20"/>
  <c r="E835" i="20"/>
  <c r="E836" i="20"/>
  <c r="E837" i="20"/>
  <c r="E838" i="20"/>
  <c r="E839" i="20"/>
  <c r="E840" i="20"/>
  <c r="E841" i="20"/>
  <c r="E842" i="20"/>
  <c r="E843" i="20"/>
  <c r="E844" i="20"/>
  <c r="E845" i="20"/>
  <c r="E846" i="20"/>
  <c r="E847" i="20"/>
  <c r="E848" i="20"/>
  <c r="E849" i="20"/>
  <c r="E850" i="20"/>
  <c r="E851" i="20"/>
  <c r="E852" i="20"/>
  <c r="E853" i="20"/>
  <c r="E854" i="20"/>
  <c r="E855" i="20"/>
  <c r="E856" i="20"/>
  <c r="E857" i="20"/>
  <c r="E858" i="20"/>
  <c r="E859" i="20"/>
  <c r="E860" i="20"/>
  <c r="E861" i="20"/>
  <c r="E862" i="20"/>
  <c r="E863" i="20"/>
  <c r="E864" i="20"/>
  <c r="E865" i="20"/>
  <c r="E866" i="20"/>
  <c r="E867" i="20"/>
  <c r="E868" i="20"/>
  <c r="E869" i="20"/>
  <c r="E870" i="20"/>
  <c r="E871" i="20"/>
  <c r="E872" i="20"/>
  <c r="E873" i="20"/>
  <c r="E874" i="20"/>
  <c r="E875" i="20"/>
  <c r="E876" i="20"/>
  <c r="E877" i="20"/>
  <c r="E878" i="20"/>
  <c r="E879" i="20"/>
  <c r="E880" i="20"/>
  <c r="E881" i="20"/>
  <c r="E882" i="20"/>
  <c r="E883" i="20"/>
  <c r="E884" i="20"/>
  <c r="E885" i="20"/>
  <c r="E886" i="20"/>
  <c r="E887" i="20"/>
  <c r="E888" i="20"/>
  <c r="E889" i="20"/>
  <c r="E890" i="20"/>
  <c r="E891" i="20"/>
  <c r="E892" i="20"/>
  <c r="E893" i="20"/>
  <c r="E894" i="20"/>
  <c r="E895" i="20"/>
  <c r="E896" i="20"/>
  <c r="E897" i="20"/>
  <c r="E898" i="20"/>
  <c r="E899" i="20"/>
  <c r="E900" i="20"/>
  <c r="E901" i="20"/>
  <c r="E902" i="20"/>
  <c r="E903" i="20"/>
  <c r="E904" i="20"/>
  <c r="E905" i="20"/>
  <c r="E906" i="20"/>
  <c r="E907" i="20"/>
  <c r="E908" i="20"/>
  <c r="E909" i="20"/>
  <c r="E910" i="20"/>
  <c r="E911" i="20"/>
  <c r="E912" i="20"/>
  <c r="E913" i="20"/>
  <c r="E914" i="20"/>
  <c r="E915" i="20"/>
  <c r="E916" i="20"/>
  <c r="E917" i="20"/>
  <c r="E918" i="20"/>
  <c r="E919" i="20"/>
  <c r="E920" i="20"/>
  <c r="E921" i="20"/>
  <c r="E922" i="20"/>
  <c r="E923" i="20"/>
  <c r="E924" i="20"/>
  <c r="E925" i="20"/>
  <c r="E926" i="20"/>
  <c r="E927" i="20"/>
  <c r="E928" i="20"/>
  <c r="E929" i="20"/>
  <c r="E930" i="20"/>
  <c r="E931" i="20"/>
  <c r="E932" i="20"/>
  <c r="E933" i="20"/>
  <c r="E934" i="20"/>
  <c r="E935" i="20"/>
  <c r="E936" i="20"/>
  <c r="E937" i="20"/>
  <c r="E938" i="20"/>
  <c r="E939" i="20"/>
  <c r="E940" i="20"/>
  <c r="E941" i="20"/>
  <c r="E942" i="20"/>
  <c r="E943" i="20"/>
  <c r="E944" i="20"/>
  <c r="E945" i="20"/>
  <c r="E946" i="20"/>
  <c r="E947" i="20"/>
  <c r="E948" i="20"/>
  <c r="E949" i="20"/>
  <c r="E950" i="20"/>
  <c r="E951" i="20"/>
  <c r="E952" i="20"/>
  <c r="E953" i="20"/>
  <c r="E954" i="20"/>
  <c r="E955" i="20"/>
  <c r="E956" i="20"/>
  <c r="E957" i="20"/>
  <c r="E958" i="20"/>
  <c r="E959" i="20"/>
  <c r="E960" i="20"/>
  <c r="E961" i="20"/>
  <c r="E962" i="20"/>
  <c r="E963" i="20"/>
  <c r="E964" i="20"/>
  <c r="E965" i="20"/>
  <c r="E966" i="20"/>
  <c r="E967" i="20"/>
  <c r="E968" i="20"/>
  <c r="E969" i="20"/>
  <c r="E970" i="20"/>
  <c r="E971" i="20"/>
  <c r="E972" i="20"/>
  <c r="E973" i="20"/>
  <c r="E974" i="20"/>
  <c r="E975" i="20"/>
  <c r="E976" i="20"/>
  <c r="E977" i="20"/>
  <c r="E978" i="20"/>
  <c r="E979" i="20"/>
  <c r="E980" i="20"/>
  <c r="E981" i="20"/>
  <c r="E982" i="20"/>
  <c r="E983" i="20"/>
  <c r="E984" i="20"/>
  <c r="E985" i="20"/>
  <c r="E986" i="20"/>
  <c r="E987" i="20"/>
  <c r="E988" i="20"/>
  <c r="E989" i="20"/>
  <c r="E990" i="20"/>
  <c r="E991" i="20"/>
  <c r="E992" i="20"/>
  <c r="E993" i="20"/>
  <c r="E994" i="20"/>
  <c r="E995" i="20"/>
  <c r="E996" i="20"/>
  <c r="E997" i="20"/>
  <c r="E998" i="20"/>
  <c r="E999" i="20"/>
  <c r="E1000" i="20"/>
  <c r="E1001" i="20"/>
  <c r="E1002" i="20"/>
  <c r="E1003" i="20"/>
  <c r="E1004" i="20"/>
  <c r="E1005" i="20"/>
  <c r="E1006" i="20"/>
  <c r="E1007" i="20"/>
  <c r="E1008" i="20"/>
  <c r="E1009" i="20"/>
  <c r="E1010" i="20"/>
  <c r="E1011" i="20"/>
  <c r="E1012" i="20"/>
  <c r="E1013" i="20"/>
  <c r="E1014" i="20"/>
  <c r="E1015" i="20"/>
  <c r="E1016" i="20"/>
  <c r="E1017" i="20"/>
  <c r="E1018" i="20"/>
  <c r="E1019" i="20"/>
  <c r="E1020" i="20"/>
  <c r="E1021" i="20"/>
  <c r="E1022" i="20"/>
  <c r="E1023" i="20"/>
  <c r="E1024" i="20"/>
  <c r="E1025" i="20"/>
  <c r="E1026" i="20"/>
  <c r="E1027" i="20"/>
  <c r="E1028" i="20"/>
  <c r="E1029" i="20"/>
  <c r="E1030" i="20"/>
  <c r="E1031" i="20"/>
  <c r="E1032" i="20"/>
  <c r="E1033" i="20"/>
  <c r="E1034" i="20"/>
  <c r="E1035" i="20"/>
  <c r="E1036" i="20"/>
  <c r="E1037" i="20"/>
  <c r="E1038" i="20"/>
  <c r="E1039" i="20"/>
  <c r="E1040" i="20"/>
  <c r="E1041" i="20"/>
  <c r="E1042" i="20"/>
  <c r="E1043" i="20"/>
  <c r="E1044" i="20"/>
  <c r="E1045" i="20"/>
  <c r="E1046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1016" i="20"/>
  <c r="D1017" i="20"/>
  <c r="D1018" i="20"/>
  <c r="D1019" i="20"/>
  <c r="D1020" i="20"/>
  <c r="D1021" i="20"/>
  <c r="D1022" i="20"/>
  <c r="D1023" i="20"/>
  <c r="D1024" i="20"/>
  <c r="D1025" i="20"/>
  <c r="D1026" i="20"/>
  <c r="D1027" i="20"/>
  <c r="D1028" i="20"/>
  <c r="D1029" i="20"/>
  <c r="D1030" i="20"/>
  <c r="D1031" i="20"/>
  <c r="D1032" i="20"/>
  <c r="D1033" i="20"/>
  <c r="D1034" i="20"/>
  <c r="D1035" i="20"/>
  <c r="D1036" i="20"/>
  <c r="D1037" i="20"/>
  <c r="D1038" i="20"/>
  <c r="D1039" i="20"/>
  <c r="D1040" i="20"/>
  <c r="D1041" i="20"/>
  <c r="D1042" i="20"/>
  <c r="D1043" i="20"/>
  <c r="D1044" i="20"/>
  <c r="D1045" i="20"/>
  <c r="D1046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1009" i="20"/>
  <c r="C1010" i="20"/>
  <c r="C1011" i="20"/>
  <c r="C1012" i="20"/>
  <c r="C1013" i="20"/>
  <c r="C1014" i="20"/>
  <c r="C1015" i="20"/>
  <c r="C1016" i="20"/>
  <c r="C1017" i="20"/>
  <c r="C1018" i="20"/>
  <c r="C1019" i="20"/>
  <c r="C1020" i="20"/>
  <c r="C1021" i="20"/>
  <c r="C1022" i="20"/>
  <c r="C1023" i="20"/>
  <c r="C1024" i="20"/>
  <c r="C1025" i="20"/>
  <c r="C1026" i="20"/>
  <c r="C1027" i="20"/>
  <c r="C1028" i="20"/>
  <c r="C1029" i="20"/>
  <c r="C1030" i="20"/>
  <c r="C1031" i="20"/>
  <c r="C1032" i="20"/>
  <c r="C1033" i="20"/>
  <c r="C1034" i="20"/>
  <c r="C1035" i="20"/>
  <c r="C1036" i="20"/>
  <c r="C1037" i="20"/>
  <c r="C1038" i="20"/>
  <c r="C1039" i="20"/>
  <c r="C1040" i="20"/>
  <c r="C1041" i="20"/>
  <c r="C1042" i="20"/>
  <c r="C1043" i="20"/>
  <c r="C1044" i="20"/>
  <c r="C1045" i="20"/>
  <c r="C1046" i="20"/>
  <c r="E2" i="20"/>
  <c r="F2" i="20" s="1"/>
  <c r="D2" i="20"/>
  <c r="C2" i="20"/>
  <c r="F3" i="18"/>
  <c r="F19" i="18"/>
  <c r="F35" i="18"/>
  <c r="F51" i="18"/>
  <c r="F67" i="18"/>
  <c r="F83" i="18"/>
  <c r="F99" i="18"/>
  <c r="F115" i="18"/>
  <c r="F131" i="18"/>
  <c r="F147" i="18"/>
  <c r="F163" i="18"/>
  <c r="F179" i="18"/>
  <c r="F195" i="18"/>
  <c r="F211" i="18"/>
  <c r="F227" i="18"/>
  <c r="F243" i="18"/>
  <c r="F259" i="18"/>
  <c r="F275" i="18"/>
  <c r="F291" i="18"/>
  <c r="F307" i="18"/>
  <c r="F323" i="18"/>
  <c r="F339" i="18"/>
  <c r="F346" i="18"/>
  <c r="F350" i="18"/>
  <c r="F354" i="18"/>
  <c r="F358" i="18"/>
  <c r="F362" i="18"/>
  <c r="F366" i="18"/>
  <c r="F370" i="18"/>
  <c r="F374" i="18"/>
  <c r="F378" i="18"/>
  <c r="F382" i="18"/>
  <c r="F386" i="18"/>
  <c r="F390" i="18"/>
  <c r="F394" i="18"/>
  <c r="F398" i="18"/>
  <c r="F402" i="18"/>
  <c r="F406" i="18"/>
  <c r="F410" i="18"/>
  <c r="F414" i="18"/>
  <c r="F418" i="18"/>
  <c r="F422" i="18"/>
  <c r="F426" i="18"/>
  <c r="F430" i="18"/>
  <c r="F434" i="18"/>
  <c r="F438" i="18"/>
  <c r="F442" i="18"/>
  <c r="F446" i="18"/>
  <c r="F450" i="18"/>
  <c r="F454" i="18"/>
  <c r="F458" i="18"/>
  <c r="F462" i="18"/>
  <c r="F466" i="18"/>
  <c r="F470" i="18"/>
  <c r="F474" i="18"/>
  <c r="F478" i="18"/>
  <c r="F482" i="18"/>
  <c r="F486" i="18"/>
  <c r="F490" i="18"/>
  <c r="F494" i="18"/>
  <c r="F498" i="18"/>
  <c r="F502" i="18"/>
  <c r="F506" i="18"/>
  <c r="F510" i="18"/>
  <c r="F514" i="18"/>
  <c r="F518" i="18"/>
  <c r="F522" i="18"/>
  <c r="F526" i="18"/>
  <c r="F530" i="18"/>
  <c r="F534" i="18"/>
  <c r="F538" i="18"/>
  <c r="F542" i="18"/>
  <c r="F546" i="18"/>
  <c r="F550" i="18"/>
  <c r="F554" i="18"/>
  <c r="F558" i="18"/>
  <c r="F562" i="18"/>
  <c r="F566" i="18"/>
  <c r="F570" i="18"/>
  <c r="F574" i="18"/>
  <c r="E3" i="18"/>
  <c r="E4" i="18"/>
  <c r="F4" i="18" s="1"/>
  <c r="E5" i="18"/>
  <c r="F5" i="18" s="1"/>
  <c r="E6" i="18"/>
  <c r="F6" i="18" s="1"/>
  <c r="E7" i="18"/>
  <c r="F7" i="18" s="1"/>
  <c r="E8" i="18"/>
  <c r="F8" i="18" s="1"/>
  <c r="E9" i="18"/>
  <c r="F9" i="18" s="1"/>
  <c r="E10" i="18"/>
  <c r="F10" i="18" s="1"/>
  <c r="E11" i="18"/>
  <c r="F11" i="18" s="1"/>
  <c r="E12" i="18"/>
  <c r="F12" i="18" s="1"/>
  <c r="E13" i="18"/>
  <c r="F13" i="18" s="1"/>
  <c r="E14" i="18"/>
  <c r="F14" i="18" s="1"/>
  <c r="E15" i="18"/>
  <c r="F15" i="18" s="1"/>
  <c r="E16" i="18"/>
  <c r="F16" i="18" s="1"/>
  <c r="E17" i="18"/>
  <c r="F17" i="18" s="1"/>
  <c r="E18" i="18"/>
  <c r="F18" i="18" s="1"/>
  <c r="E19" i="18"/>
  <c r="E20" i="18"/>
  <c r="F20" i="18" s="1"/>
  <c r="E21" i="18"/>
  <c r="F21" i="18" s="1"/>
  <c r="E22" i="18"/>
  <c r="F22" i="18" s="1"/>
  <c r="E23" i="18"/>
  <c r="F23" i="18" s="1"/>
  <c r="E24" i="18"/>
  <c r="F24" i="18" s="1"/>
  <c r="E25" i="18"/>
  <c r="F25" i="18" s="1"/>
  <c r="E26" i="18"/>
  <c r="F26" i="18" s="1"/>
  <c r="E27" i="18"/>
  <c r="F27" i="18" s="1"/>
  <c r="E28" i="18"/>
  <c r="F28" i="18" s="1"/>
  <c r="E29" i="18"/>
  <c r="F29" i="18" s="1"/>
  <c r="E30" i="18"/>
  <c r="F30" i="18" s="1"/>
  <c r="E31" i="18"/>
  <c r="F31" i="18" s="1"/>
  <c r="E32" i="18"/>
  <c r="F32" i="18" s="1"/>
  <c r="E33" i="18"/>
  <c r="F33" i="18" s="1"/>
  <c r="E34" i="18"/>
  <c r="F34" i="18" s="1"/>
  <c r="E35" i="18"/>
  <c r="E36" i="18"/>
  <c r="F36" i="18" s="1"/>
  <c r="E37" i="18"/>
  <c r="F37" i="18" s="1"/>
  <c r="E38" i="18"/>
  <c r="F38" i="18" s="1"/>
  <c r="E39" i="18"/>
  <c r="F39" i="18" s="1"/>
  <c r="E40" i="18"/>
  <c r="F40" i="18" s="1"/>
  <c r="E41" i="18"/>
  <c r="F41" i="18" s="1"/>
  <c r="E42" i="18"/>
  <c r="F42" i="18" s="1"/>
  <c r="E43" i="18"/>
  <c r="F43" i="18" s="1"/>
  <c r="E44" i="18"/>
  <c r="F44" i="18" s="1"/>
  <c r="E45" i="18"/>
  <c r="F45" i="18" s="1"/>
  <c r="E46" i="18"/>
  <c r="F46" i="18" s="1"/>
  <c r="E47" i="18"/>
  <c r="F47" i="18" s="1"/>
  <c r="E48" i="18"/>
  <c r="F48" i="18" s="1"/>
  <c r="E49" i="18"/>
  <c r="F49" i="18" s="1"/>
  <c r="E50" i="18"/>
  <c r="F50" i="18" s="1"/>
  <c r="E51" i="18"/>
  <c r="E52" i="18"/>
  <c r="F52" i="18" s="1"/>
  <c r="E53" i="18"/>
  <c r="F53" i="18" s="1"/>
  <c r="E54" i="18"/>
  <c r="F54" i="18" s="1"/>
  <c r="E55" i="18"/>
  <c r="F55" i="18" s="1"/>
  <c r="E56" i="18"/>
  <c r="F56" i="18" s="1"/>
  <c r="E57" i="18"/>
  <c r="F57" i="18" s="1"/>
  <c r="E58" i="18"/>
  <c r="F58" i="18" s="1"/>
  <c r="E59" i="18"/>
  <c r="F59" i="18" s="1"/>
  <c r="E60" i="18"/>
  <c r="F60" i="18" s="1"/>
  <c r="E61" i="18"/>
  <c r="F61" i="18" s="1"/>
  <c r="E62" i="18"/>
  <c r="F62" i="18" s="1"/>
  <c r="E63" i="18"/>
  <c r="F63" i="18" s="1"/>
  <c r="E64" i="18"/>
  <c r="F64" i="18" s="1"/>
  <c r="E65" i="18"/>
  <c r="F65" i="18" s="1"/>
  <c r="E66" i="18"/>
  <c r="F66" i="18" s="1"/>
  <c r="E67" i="18"/>
  <c r="E68" i="18"/>
  <c r="F68" i="18" s="1"/>
  <c r="E69" i="18"/>
  <c r="F69" i="18" s="1"/>
  <c r="E70" i="18"/>
  <c r="F70" i="18" s="1"/>
  <c r="E71" i="18"/>
  <c r="F71" i="18" s="1"/>
  <c r="E72" i="18"/>
  <c r="F72" i="18" s="1"/>
  <c r="E73" i="18"/>
  <c r="F73" i="18" s="1"/>
  <c r="E74" i="18"/>
  <c r="F74" i="18" s="1"/>
  <c r="E75" i="18"/>
  <c r="F75" i="18" s="1"/>
  <c r="E76" i="18"/>
  <c r="F76" i="18" s="1"/>
  <c r="E77" i="18"/>
  <c r="F77" i="18" s="1"/>
  <c r="E78" i="18"/>
  <c r="F78" i="18" s="1"/>
  <c r="E79" i="18"/>
  <c r="F79" i="18" s="1"/>
  <c r="E80" i="18"/>
  <c r="F80" i="18" s="1"/>
  <c r="E81" i="18"/>
  <c r="F81" i="18" s="1"/>
  <c r="E82" i="18"/>
  <c r="F82" i="18" s="1"/>
  <c r="E83" i="18"/>
  <c r="E84" i="18"/>
  <c r="F84" i="18" s="1"/>
  <c r="E85" i="18"/>
  <c r="F85" i="18" s="1"/>
  <c r="E86" i="18"/>
  <c r="F86" i="18" s="1"/>
  <c r="E87" i="18"/>
  <c r="F87" i="18" s="1"/>
  <c r="E88" i="18"/>
  <c r="F88" i="18" s="1"/>
  <c r="E89" i="18"/>
  <c r="F89" i="18" s="1"/>
  <c r="E90" i="18"/>
  <c r="F90" i="18" s="1"/>
  <c r="E91" i="18"/>
  <c r="F91" i="18" s="1"/>
  <c r="E92" i="18"/>
  <c r="F92" i="18" s="1"/>
  <c r="E93" i="18"/>
  <c r="F93" i="18" s="1"/>
  <c r="E94" i="18"/>
  <c r="F94" i="18" s="1"/>
  <c r="E95" i="18"/>
  <c r="F95" i="18" s="1"/>
  <c r="E96" i="18"/>
  <c r="F96" i="18" s="1"/>
  <c r="E97" i="18"/>
  <c r="F97" i="18" s="1"/>
  <c r="E98" i="18"/>
  <c r="F98" i="18" s="1"/>
  <c r="E99" i="18"/>
  <c r="E100" i="18"/>
  <c r="F100" i="18" s="1"/>
  <c r="E101" i="18"/>
  <c r="F101" i="18" s="1"/>
  <c r="E102" i="18"/>
  <c r="F102" i="18" s="1"/>
  <c r="E103" i="18"/>
  <c r="F103" i="18" s="1"/>
  <c r="E104" i="18"/>
  <c r="F104" i="18" s="1"/>
  <c r="E105" i="18"/>
  <c r="F105" i="18" s="1"/>
  <c r="E106" i="18"/>
  <c r="F106" i="18" s="1"/>
  <c r="E107" i="18"/>
  <c r="F107" i="18" s="1"/>
  <c r="E108" i="18"/>
  <c r="F108" i="18" s="1"/>
  <c r="E109" i="18"/>
  <c r="F109" i="18" s="1"/>
  <c r="E110" i="18"/>
  <c r="F110" i="18" s="1"/>
  <c r="E111" i="18"/>
  <c r="F111" i="18" s="1"/>
  <c r="E112" i="18"/>
  <c r="F112" i="18" s="1"/>
  <c r="E113" i="18"/>
  <c r="F113" i="18" s="1"/>
  <c r="E114" i="18"/>
  <c r="F114" i="18" s="1"/>
  <c r="E115" i="18"/>
  <c r="E116" i="18"/>
  <c r="F116" i="18" s="1"/>
  <c r="E117" i="18"/>
  <c r="F117" i="18" s="1"/>
  <c r="E118" i="18"/>
  <c r="F118" i="18" s="1"/>
  <c r="E119" i="18"/>
  <c r="F119" i="18" s="1"/>
  <c r="E120" i="18"/>
  <c r="F120" i="18" s="1"/>
  <c r="E121" i="18"/>
  <c r="F121" i="18" s="1"/>
  <c r="E122" i="18"/>
  <c r="F122" i="18" s="1"/>
  <c r="E123" i="18"/>
  <c r="F123" i="18" s="1"/>
  <c r="E124" i="18"/>
  <c r="F124" i="18" s="1"/>
  <c r="E125" i="18"/>
  <c r="F125" i="18" s="1"/>
  <c r="E126" i="18"/>
  <c r="F126" i="18" s="1"/>
  <c r="E127" i="18"/>
  <c r="F127" i="18" s="1"/>
  <c r="E128" i="18"/>
  <c r="F128" i="18" s="1"/>
  <c r="E129" i="18"/>
  <c r="F129" i="18" s="1"/>
  <c r="E130" i="18"/>
  <c r="F130" i="18" s="1"/>
  <c r="E131" i="18"/>
  <c r="E132" i="18"/>
  <c r="F132" i="18" s="1"/>
  <c r="E133" i="18"/>
  <c r="F133" i="18" s="1"/>
  <c r="E134" i="18"/>
  <c r="F134" i="18" s="1"/>
  <c r="E135" i="18"/>
  <c r="F135" i="18" s="1"/>
  <c r="E136" i="18"/>
  <c r="F136" i="18" s="1"/>
  <c r="E137" i="18"/>
  <c r="F137" i="18" s="1"/>
  <c r="E138" i="18"/>
  <c r="F138" i="18" s="1"/>
  <c r="E139" i="18"/>
  <c r="F139" i="18" s="1"/>
  <c r="E140" i="18"/>
  <c r="F140" i="18" s="1"/>
  <c r="E141" i="18"/>
  <c r="F141" i="18" s="1"/>
  <c r="E142" i="18"/>
  <c r="F142" i="18" s="1"/>
  <c r="E143" i="18"/>
  <c r="F143" i="18" s="1"/>
  <c r="E144" i="18"/>
  <c r="F144" i="18" s="1"/>
  <c r="E145" i="18"/>
  <c r="F145" i="18" s="1"/>
  <c r="E146" i="18"/>
  <c r="F146" i="18" s="1"/>
  <c r="E147" i="18"/>
  <c r="E148" i="18"/>
  <c r="F148" i="18" s="1"/>
  <c r="E149" i="18"/>
  <c r="F149" i="18" s="1"/>
  <c r="E150" i="18"/>
  <c r="F150" i="18" s="1"/>
  <c r="E151" i="18"/>
  <c r="F151" i="18" s="1"/>
  <c r="E152" i="18"/>
  <c r="F152" i="18" s="1"/>
  <c r="E153" i="18"/>
  <c r="F153" i="18" s="1"/>
  <c r="E154" i="18"/>
  <c r="F154" i="18" s="1"/>
  <c r="E155" i="18"/>
  <c r="F155" i="18" s="1"/>
  <c r="E156" i="18"/>
  <c r="F156" i="18" s="1"/>
  <c r="E157" i="18"/>
  <c r="F157" i="18" s="1"/>
  <c r="E158" i="18"/>
  <c r="F158" i="18" s="1"/>
  <c r="E159" i="18"/>
  <c r="F159" i="18" s="1"/>
  <c r="E160" i="18"/>
  <c r="F160" i="18" s="1"/>
  <c r="E161" i="18"/>
  <c r="F161" i="18" s="1"/>
  <c r="E162" i="18"/>
  <c r="F162" i="18" s="1"/>
  <c r="E163" i="18"/>
  <c r="E164" i="18"/>
  <c r="F164" i="18" s="1"/>
  <c r="E165" i="18"/>
  <c r="F165" i="18" s="1"/>
  <c r="E166" i="18"/>
  <c r="F166" i="18" s="1"/>
  <c r="E167" i="18"/>
  <c r="F167" i="18" s="1"/>
  <c r="E168" i="18"/>
  <c r="F168" i="18" s="1"/>
  <c r="E169" i="18"/>
  <c r="F169" i="18" s="1"/>
  <c r="E170" i="18"/>
  <c r="F170" i="18" s="1"/>
  <c r="E171" i="18"/>
  <c r="F171" i="18" s="1"/>
  <c r="E172" i="18"/>
  <c r="F172" i="18" s="1"/>
  <c r="E173" i="18"/>
  <c r="F173" i="18" s="1"/>
  <c r="E174" i="18"/>
  <c r="F174" i="18" s="1"/>
  <c r="E175" i="18"/>
  <c r="F175" i="18" s="1"/>
  <c r="E176" i="18"/>
  <c r="F176" i="18" s="1"/>
  <c r="E177" i="18"/>
  <c r="F177" i="18" s="1"/>
  <c r="E178" i="18"/>
  <c r="F178" i="18" s="1"/>
  <c r="E179" i="18"/>
  <c r="E180" i="18"/>
  <c r="F180" i="18" s="1"/>
  <c r="E181" i="18"/>
  <c r="F181" i="18" s="1"/>
  <c r="E182" i="18"/>
  <c r="F182" i="18" s="1"/>
  <c r="E183" i="18"/>
  <c r="F183" i="18" s="1"/>
  <c r="E184" i="18"/>
  <c r="F184" i="18" s="1"/>
  <c r="E185" i="18"/>
  <c r="F185" i="18" s="1"/>
  <c r="E186" i="18"/>
  <c r="F186" i="18" s="1"/>
  <c r="E187" i="18"/>
  <c r="F187" i="18" s="1"/>
  <c r="E188" i="18"/>
  <c r="F188" i="18" s="1"/>
  <c r="E189" i="18"/>
  <c r="F189" i="18" s="1"/>
  <c r="E190" i="18"/>
  <c r="F190" i="18" s="1"/>
  <c r="E191" i="18"/>
  <c r="F191" i="18" s="1"/>
  <c r="E192" i="18"/>
  <c r="F192" i="18" s="1"/>
  <c r="E193" i="18"/>
  <c r="F193" i="18" s="1"/>
  <c r="E194" i="18"/>
  <c r="F194" i="18" s="1"/>
  <c r="E195" i="18"/>
  <c r="E196" i="18"/>
  <c r="F196" i="18" s="1"/>
  <c r="E197" i="18"/>
  <c r="F197" i="18" s="1"/>
  <c r="E198" i="18"/>
  <c r="F198" i="18" s="1"/>
  <c r="E199" i="18"/>
  <c r="F199" i="18" s="1"/>
  <c r="E200" i="18"/>
  <c r="F200" i="18" s="1"/>
  <c r="E201" i="18"/>
  <c r="F201" i="18" s="1"/>
  <c r="E202" i="18"/>
  <c r="F202" i="18" s="1"/>
  <c r="E203" i="18"/>
  <c r="F203" i="18" s="1"/>
  <c r="E204" i="18"/>
  <c r="F204" i="18" s="1"/>
  <c r="E205" i="18"/>
  <c r="F205" i="18" s="1"/>
  <c r="E206" i="18"/>
  <c r="F206" i="18" s="1"/>
  <c r="E207" i="18"/>
  <c r="F207" i="18" s="1"/>
  <c r="E208" i="18"/>
  <c r="F208" i="18" s="1"/>
  <c r="E209" i="18"/>
  <c r="F209" i="18" s="1"/>
  <c r="E210" i="18"/>
  <c r="F210" i="18" s="1"/>
  <c r="E211" i="18"/>
  <c r="E212" i="18"/>
  <c r="F212" i="18" s="1"/>
  <c r="E213" i="18"/>
  <c r="F213" i="18" s="1"/>
  <c r="E214" i="18"/>
  <c r="F214" i="18" s="1"/>
  <c r="E215" i="18"/>
  <c r="F215" i="18" s="1"/>
  <c r="E216" i="18"/>
  <c r="F216" i="18" s="1"/>
  <c r="E217" i="18"/>
  <c r="F217" i="18" s="1"/>
  <c r="E218" i="18"/>
  <c r="F218" i="18" s="1"/>
  <c r="E219" i="18"/>
  <c r="F219" i="18" s="1"/>
  <c r="E220" i="18"/>
  <c r="F220" i="18" s="1"/>
  <c r="E221" i="18"/>
  <c r="F221" i="18" s="1"/>
  <c r="E222" i="18"/>
  <c r="F222" i="18" s="1"/>
  <c r="E223" i="18"/>
  <c r="F223" i="18" s="1"/>
  <c r="E224" i="18"/>
  <c r="F224" i="18" s="1"/>
  <c r="E225" i="18"/>
  <c r="F225" i="18" s="1"/>
  <c r="E226" i="18"/>
  <c r="F226" i="18" s="1"/>
  <c r="E227" i="18"/>
  <c r="E228" i="18"/>
  <c r="F228" i="18" s="1"/>
  <c r="E229" i="18"/>
  <c r="F229" i="18" s="1"/>
  <c r="E230" i="18"/>
  <c r="F230" i="18" s="1"/>
  <c r="E231" i="18"/>
  <c r="F231" i="18" s="1"/>
  <c r="E232" i="18"/>
  <c r="F232" i="18" s="1"/>
  <c r="E233" i="18"/>
  <c r="F233" i="18" s="1"/>
  <c r="E234" i="18"/>
  <c r="F234" i="18" s="1"/>
  <c r="E235" i="18"/>
  <c r="F235" i="18" s="1"/>
  <c r="E236" i="18"/>
  <c r="F236" i="18" s="1"/>
  <c r="E237" i="18"/>
  <c r="F237" i="18" s="1"/>
  <c r="E238" i="18"/>
  <c r="F238" i="18" s="1"/>
  <c r="E239" i="18"/>
  <c r="F239" i="18" s="1"/>
  <c r="E240" i="18"/>
  <c r="F240" i="18" s="1"/>
  <c r="E241" i="18"/>
  <c r="F241" i="18" s="1"/>
  <c r="E242" i="18"/>
  <c r="F242" i="18" s="1"/>
  <c r="E243" i="18"/>
  <c r="E244" i="18"/>
  <c r="F244" i="18" s="1"/>
  <c r="E245" i="18"/>
  <c r="F245" i="18" s="1"/>
  <c r="E246" i="18"/>
  <c r="F246" i="18" s="1"/>
  <c r="E247" i="18"/>
  <c r="F247" i="18" s="1"/>
  <c r="E248" i="18"/>
  <c r="F248" i="18" s="1"/>
  <c r="E249" i="18"/>
  <c r="F249" i="18" s="1"/>
  <c r="E250" i="18"/>
  <c r="F250" i="18" s="1"/>
  <c r="E251" i="18"/>
  <c r="F251" i="18" s="1"/>
  <c r="E252" i="18"/>
  <c r="F252" i="18" s="1"/>
  <c r="E253" i="18"/>
  <c r="F253" i="18" s="1"/>
  <c r="E254" i="18"/>
  <c r="F254" i="18" s="1"/>
  <c r="E255" i="18"/>
  <c r="F255" i="18" s="1"/>
  <c r="E256" i="18"/>
  <c r="F256" i="18" s="1"/>
  <c r="E257" i="18"/>
  <c r="F257" i="18" s="1"/>
  <c r="E258" i="18"/>
  <c r="F258" i="18" s="1"/>
  <c r="E259" i="18"/>
  <c r="E260" i="18"/>
  <c r="F260" i="18" s="1"/>
  <c r="E261" i="18"/>
  <c r="F261" i="18" s="1"/>
  <c r="E262" i="18"/>
  <c r="F262" i="18" s="1"/>
  <c r="E263" i="18"/>
  <c r="F263" i="18" s="1"/>
  <c r="E264" i="18"/>
  <c r="F264" i="18" s="1"/>
  <c r="E265" i="18"/>
  <c r="F265" i="18" s="1"/>
  <c r="E266" i="18"/>
  <c r="F266" i="18" s="1"/>
  <c r="E267" i="18"/>
  <c r="F267" i="18" s="1"/>
  <c r="E268" i="18"/>
  <c r="F268" i="18" s="1"/>
  <c r="E269" i="18"/>
  <c r="F269" i="18" s="1"/>
  <c r="E270" i="18"/>
  <c r="F270" i="18" s="1"/>
  <c r="E271" i="18"/>
  <c r="F271" i="18" s="1"/>
  <c r="E272" i="18"/>
  <c r="F272" i="18" s="1"/>
  <c r="E273" i="18"/>
  <c r="F273" i="18" s="1"/>
  <c r="E274" i="18"/>
  <c r="F274" i="18" s="1"/>
  <c r="E275" i="18"/>
  <c r="E276" i="18"/>
  <c r="F276" i="18" s="1"/>
  <c r="E277" i="18"/>
  <c r="F277" i="18" s="1"/>
  <c r="E278" i="18"/>
  <c r="F278" i="18" s="1"/>
  <c r="E279" i="18"/>
  <c r="F279" i="18" s="1"/>
  <c r="E280" i="18"/>
  <c r="F280" i="18" s="1"/>
  <c r="E281" i="18"/>
  <c r="F281" i="18" s="1"/>
  <c r="E282" i="18"/>
  <c r="F282" i="18" s="1"/>
  <c r="E283" i="18"/>
  <c r="F283" i="18" s="1"/>
  <c r="E284" i="18"/>
  <c r="F284" i="18" s="1"/>
  <c r="E285" i="18"/>
  <c r="F285" i="18" s="1"/>
  <c r="E286" i="18"/>
  <c r="F286" i="18" s="1"/>
  <c r="E287" i="18"/>
  <c r="F287" i="18" s="1"/>
  <c r="E288" i="18"/>
  <c r="F288" i="18" s="1"/>
  <c r="E289" i="18"/>
  <c r="F289" i="18" s="1"/>
  <c r="E290" i="18"/>
  <c r="F290" i="18" s="1"/>
  <c r="E291" i="18"/>
  <c r="E292" i="18"/>
  <c r="F292" i="18" s="1"/>
  <c r="E293" i="18"/>
  <c r="F293" i="18" s="1"/>
  <c r="E294" i="18"/>
  <c r="F294" i="18" s="1"/>
  <c r="E295" i="18"/>
  <c r="F295" i="18" s="1"/>
  <c r="E296" i="18"/>
  <c r="F296" i="18" s="1"/>
  <c r="E297" i="18"/>
  <c r="F297" i="18" s="1"/>
  <c r="E298" i="18"/>
  <c r="F298" i="18" s="1"/>
  <c r="E299" i="18"/>
  <c r="F299" i="18" s="1"/>
  <c r="E300" i="18"/>
  <c r="F300" i="18" s="1"/>
  <c r="E301" i="18"/>
  <c r="F301" i="18" s="1"/>
  <c r="E302" i="18"/>
  <c r="F302" i="18" s="1"/>
  <c r="E303" i="18"/>
  <c r="F303" i="18" s="1"/>
  <c r="E304" i="18"/>
  <c r="F304" i="18" s="1"/>
  <c r="E305" i="18"/>
  <c r="F305" i="18" s="1"/>
  <c r="E306" i="18"/>
  <c r="F306" i="18" s="1"/>
  <c r="E307" i="18"/>
  <c r="E308" i="18"/>
  <c r="F308" i="18" s="1"/>
  <c r="E309" i="18"/>
  <c r="F309" i="18" s="1"/>
  <c r="E310" i="18"/>
  <c r="F310" i="18" s="1"/>
  <c r="E311" i="18"/>
  <c r="F311" i="18" s="1"/>
  <c r="E312" i="18"/>
  <c r="F312" i="18" s="1"/>
  <c r="E313" i="18"/>
  <c r="F313" i="18" s="1"/>
  <c r="E314" i="18"/>
  <c r="F314" i="18" s="1"/>
  <c r="E315" i="18"/>
  <c r="F315" i="18" s="1"/>
  <c r="E316" i="18"/>
  <c r="F316" i="18" s="1"/>
  <c r="E317" i="18"/>
  <c r="F317" i="18" s="1"/>
  <c r="E318" i="18"/>
  <c r="F318" i="18" s="1"/>
  <c r="E319" i="18"/>
  <c r="F319" i="18" s="1"/>
  <c r="E320" i="18"/>
  <c r="F320" i="18" s="1"/>
  <c r="E321" i="18"/>
  <c r="F321" i="18" s="1"/>
  <c r="E322" i="18"/>
  <c r="F322" i="18" s="1"/>
  <c r="E323" i="18"/>
  <c r="E324" i="18"/>
  <c r="F324" i="18" s="1"/>
  <c r="E325" i="18"/>
  <c r="F325" i="18" s="1"/>
  <c r="E326" i="18"/>
  <c r="F326" i="18" s="1"/>
  <c r="E327" i="18"/>
  <c r="F327" i="18" s="1"/>
  <c r="E328" i="18"/>
  <c r="F328" i="18" s="1"/>
  <c r="E329" i="18"/>
  <c r="F329" i="18" s="1"/>
  <c r="E330" i="18"/>
  <c r="F330" i="18" s="1"/>
  <c r="E331" i="18"/>
  <c r="F331" i="18" s="1"/>
  <c r="E332" i="18"/>
  <c r="F332" i="18" s="1"/>
  <c r="E333" i="18"/>
  <c r="F333" i="18" s="1"/>
  <c r="E334" i="18"/>
  <c r="F334" i="18" s="1"/>
  <c r="E335" i="18"/>
  <c r="F335" i="18" s="1"/>
  <c r="E336" i="18"/>
  <c r="F336" i="18" s="1"/>
  <c r="E337" i="18"/>
  <c r="F337" i="18" s="1"/>
  <c r="E338" i="18"/>
  <c r="F338" i="18" s="1"/>
  <c r="E339" i="18"/>
  <c r="E340" i="18"/>
  <c r="F340" i="18" s="1"/>
  <c r="E341" i="18"/>
  <c r="F341" i="18" s="1"/>
  <c r="E342" i="18"/>
  <c r="F342" i="18" s="1"/>
  <c r="E343" i="18"/>
  <c r="F343" i="18" s="1"/>
  <c r="E344" i="18"/>
  <c r="F344" i="18" s="1"/>
  <c r="E345" i="18"/>
  <c r="F345" i="18" s="1"/>
  <c r="E346" i="18"/>
  <c r="E347" i="18"/>
  <c r="F347" i="18" s="1"/>
  <c r="E348" i="18"/>
  <c r="F348" i="18" s="1"/>
  <c r="E349" i="18"/>
  <c r="F349" i="18" s="1"/>
  <c r="E350" i="18"/>
  <c r="E351" i="18"/>
  <c r="F351" i="18" s="1"/>
  <c r="E352" i="18"/>
  <c r="F352" i="18" s="1"/>
  <c r="E353" i="18"/>
  <c r="F353" i="18" s="1"/>
  <c r="E354" i="18"/>
  <c r="E355" i="18"/>
  <c r="F355" i="18" s="1"/>
  <c r="E356" i="18"/>
  <c r="F356" i="18" s="1"/>
  <c r="E357" i="18"/>
  <c r="F357" i="18" s="1"/>
  <c r="E358" i="18"/>
  <c r="E359" i="18"/>
  <c r="F359" i="18" s="1"/>
  <c r="E360" i="18"/>
  <c r="F360" i="18" s="1"/>
  <c r="E361" i="18"/>
  <c r="F361" i="18" s="1"/>
  <c r="E362" i="18"/>
  <c r="E363" i="18"/>
  <c r="F363" i="18" s="1"/>
  <c r="E364" i="18"/>
  <c r="F364" i="18" s="1"/>
  <c r="E365" i="18"/>
  <c r="F365" i="18" s="1"/>
  <c r="E366" i="18"/>
  <c r="E367" i="18"/>
  <c r="F367" i="18" s="1"/>
  <c r="E368" i="18"/>
  <c r="F368" i="18" s="1"/>
  <c r="E369" i="18"/>
  <c r="F369" i="18" s="1"/>
  <c r="E370" i="18"/>
  <c r="E371" i="18"/>
  <c r="F371" i="18" s="1"/>
  <c r="E372" i="18"/>
  <c r="F372" i="18" s="1"/>
  <c r="E373" i="18"/>
  <c r="F373" i="18" s="1"/>
  <c r="E374" i="18"/>
  <c r="E375" i="18"/>
  <c r="F375" i="18" s="1"/>
  <c r="E376" i="18"/>
  <c r="F376" i="18" s="1"/>
  <c r="E377" i="18"/>
  <c r="F377" i="18" s="1"/>
  <c r="E378" i="18"/>
  <c r="E379" i="18"/>
  <c r="F379" i="18" s="1"/>
  <c r="E380" i="18"/>
  <c r="F380" i="18" s="1"/>
  <c r="E381" i="18"/>
  <c r="F381" i="18" s="1"/>
  <c r="E382" i="18"/>
  <c r="E383" i="18"/>
  <c r="F383" i="18" s="1"/>
  <c r="E384" i="18"/>
  <c r="F384" i="18" s="1"/>
  <c r="E385" i="18"/>
  <c r="F385" i="18" s="1"/>
  <c r="E386" i="18"/>
  <c r="E387" i="18"/>
  <c r="F387" i="18" s="1"/>
  <c r="E388" i="18"/>
  <c r="F388" i="18" s="1"/>
  <c r="E389" i="18"/>
  <c r="F389" i="18" s="1"/>
  <c r="E390" i="18"/>
  <c r="E391" i="18"/>
  <c r="F391" i="18" s="1"/>
  <c r="E392" i="18"/>
  <c r="F392" i="18" s="1"/>
  <c r="E393" i="18"/>
  <c r="F393" i="18" s="1"/>
  <c r="E394" i="18"/>
  <c r="E395" i="18"/>
  <c r="F395" i="18" s="1"/>
  <c r="E396" i="18"/>
  <c r="F396" i="18" s="1"/>
  <c r="E397" i="18"/>
  <c r="F397" i="18" s="1"/>
  <c r="E398" i="18"/>
  <c r="E399" i="18"/>
  <c r="F399" i="18" s="1"/>
  <c r="E400" i="18"/>
  <c r="F400" i="18" s="1"/>
  <c r="E401" i="18"/>
  <c r="F401" i="18" s="1"/>
  <c r="E402" i="18"/>
  <c r="E403" i="18"/>
  <c r="F403" i="18" s="1"/>
  <c r="E404" i="18"/>
  <c r="F404" i="18" s="1"/>
  <c r="E405" i="18"/>
  <c r="F405" i="18" s="1"/>
  <c r="E406" i="18"/>
  <c r="E407" i="18"/>
  <c r="F407" i="18" s="1"/>
  <c r="E408" i="18"/>
  <c r="F408" i="18" s="1"/>
  <c r="E409" i="18"/>
  <c r="F409" i="18" s="1"/>
  <c r="E410" i="18"/>
  <c r="E411" i="18"/>
  <c r="F411" i="18" s="1"/>
  <c r="E412" i="18"/>
  <c r="F412" i="18" s="1"/>
  <c r="E413" i="18"/>
  <c r="F413" i="18" s="1"/>
  <c r="E414" i="18"/>
  <c r="E415" i="18"/>
  <c r="F415" i="18" s="1"/>
  <c r="E416" i="18"/>
  <c r="F416" i="18" s="1"/>
  <c r="E417" i="18"/>
  <c r="F417" i="18" s="1"/>
  <c r="E418" i="18"/>
  <c r="E419" i="18"/>
  <c r="F419" i="18" s="1"/>
  <c r="E420" i="18"/>
  <c r="F420" i="18" s="1"/>
  <c r="E421" i="18"/>
  <c r="F421" i="18" s="1"/>
  <c r="E422" i="18"/>
  <c r="E423" i="18"/>
  <c r="F423" i="18" s="1"/>
  <c r="E424" i="18"/>
  <c r="F424" i="18" s="1"/>
  <c r="E425" i="18"/>
  <c r="F425" i="18" s="1"/>
  <c r="E426" i="18"/>
  <c r="E427" i="18"/>
  <c r="F427" i="18" s="1"/>
  <c r="E428" i="18"/>
  <c r="F428" i="18" s="1"/>
  <c r="E429" i="18"/>
  <c r="F429" i="18" s="1"/>
  <c r="E430" i="18"/>
  <c r="E431" i="18"/>
  <c r="F431" i="18" s="1"/>
  <c r="E432" i="18"/>
  <c r="F432" i="18" s="1"/>
  <c r="E433" i="18"/>
  <c r="F433" i="18" s="1"/>
  <c r="E434" i="18"/>
  <c r="E435" i="18"/>
  <c r="F435" i="18" s="1"/>
  <c r="E436" i="18"/>
  <c r="F436" i="18" s="1"/>
  <c r="E437" i="18"/>
  <c r="F437" i="18" s="1"/>
  <c r="E438" i="18"/>
  <c r="E439" i="18"/>
  <c r="F439" i="18" s="1"/>
  <c r="E440" i="18"/>
  <c r="F440" i="18" s="1"/>
  <c r="E441" i="18"/>
  <c r="F441" i="18" s="1"/>
  <c r="E442" i="18"/>
  <c r="E443" i="18"/>
  <c r="F443" i="18" s="1"/>
  <c r="E444" i="18"/>
  <c r="F444" i="18" s="1"/>
  <c r="E445" i="18"/>
  <c r="F445" i="18" s="1"/>
  <c r="E446" i="18"/>
  <c r="E447" i="18"/>
  <c r="F447" i="18" s="1"/>
  <c r="E448" i="18"/>
  <c r="F448" i="18" s="1"/>
  <c r="E449" i="18"/>
  <c r="F449" i="18" s="1"/>
  <c r="E450" i="18"/>
  <c r="E451" i="18"/>
  <c r="F451" i="18" s="1"/>
  <c r="E452" i="18"/>
  <c r="F452" i="18" s="1"/>
  <c r="E453" i="18"/>
  <c r="F453" i="18" s="1"/>
  <c r="E454" i="18"/>
  <c r="E455" i="18"/>
  <c r="F455" i="18" s="1"/>
  <c r="E456" i="18"/>
  <c r="F456" i="18" s="1"/>
  <c r="E457" i="18"/>
  <c r="F457" i="18" s="1"/>
  <c r="E458" i="18"/>
  <c r="E459" i="18"/>
  <c r="F459" i="18" s="1"/>
  <c r="E460" i="18"/>
  <c r="F460" i="18" s="1"/>
  <c r="E461" i="18"/>
  <c r="F461" i="18" s="1"/>
  <c r="E462" i="18"/>
  <c r="E463" i="18"/>
  <c r="F463" i="18" s="1"/>
  <c r="E464" i="18"/>
  <c r="F464" i="18" s="1"/>
  <c r="E465" i="18"/>
  <c r="F465" i="18" s="1"/>
  <c r="E466" i="18"/>
  <c r="E467" i="18"/>
  <c r="F467" i="18" s="1"/>
  <c r="E468" i="18"/>
  <c r="F468" i="18" s="1"/>
  <c r="E469" i="18"/>
  <c r="F469" i="18" s="1"/>
  <c r="E470" i="18"/>
  <c r="E471" i="18"/>
  <c r="F471" i="18" s="1"/>
  <c r="E472" i="18"/>
  <c r="F472" i="18" s="1"/>
  <c r="E473" i="18"/>
  <c r="F473" i="18" s="1"/>
  <c r="E474" i="18"/>
  <c r="E475" i="18"/>
  <c r="F475" i="18" s="1"/>
  <c r="E476" i="18"/>
  <c r="F476" i="18" s="1"/>
  <c r="E477" i="18"/>
  <c r="F477" i="18" s="1"/>
  <c r="E478" i="18"/>
  <c r="E479" i="18"/>
  <c r="F479" i="18" s="1"/>
  <c r="E480" i="18"/>
  <c r="F480" i="18" s="1"/>
  <c r="E481" i="18"/>
  <c r="F481" i="18" s="1"/>
  <c r="E482" i="18"/>
  <c r="E483" i="18"/>
  <c r="F483" i="18" s="1"/>
  <c r="E484" i="18"/>
  <c r="F484" i="18" s="1"/>
  <c r="E485" i="18"/>
  <c r="F485" i="18" s="1"/>
  <c r="E486" i="18"/>
  <c r="E487" i="18"/>
  <c r="F487" i="18" s="1"/>
  <c r="E488" i="18"/>
  <c r="F488" i="18" s="1"/>
  <c r="E489" i="18"/>
  <c r="F489" i="18" s="1"/>
  <c r="E490" i="18"/>
  <c r="E491" i="18"/>
  <c r="F491" i="18" s="1"/>
  <c r="E492" i="18"/>
  <c r="F492" i="18" s="1"/>
  <c r="E493" i="18"/>
  <c r="F493" i="18" s="1"/>
  <c r="E494" i="18"/>
  <c r="E495" i="18"/>
  <c r="F495" i="18" s="1"/>
  <c r="E496" i="18"/>
  <c r="F496" i="18" s="1"/>
  <c r="E497" i="18"/>
  <c r="F497" i="18" s="1"/>
  <c r="E498" i="18"/>
  <c r="E499" i="18"/>
  <c r="F499" i="18" s="1"/>
  <c r="E500" i="18"/>
  <c r="F500" i="18" s="1"/>
  <c r="E501" i="18"/>
  <c r="F501" i="18" s="1"/>
  <c r="E502" i="18"/>
  <c r="E503" i="18"/>
  <c r="F503" i="18" s="1"/>
  <c r="E504" i="18"/>
  <c r="F504" i="18" s="1"/>
  <c r="E505" i="18"/>
  <c r="F505" i="18" s="1"/>
  <c r="E506" i="18"/>
  <c r="E507" i="18"/>
  <c r="F507" i="18" s="1"/>
  <c r="E508" i="18"/>
  <c r="F508" i="18" s="1"/>
  <c r="E509" i="18"/>
  <c r="F509" i="18" s="1"/>
  <c r="E510" i="18"/>
  <c r="E511" i="18"/>
  <c r="F511" i="18" s="1"/>
  <c r="E512" i="18"/>
  <c r="F512" i="18" s="1"/>
  <c r="E513" i="18"/>
  <c r="F513" i="18" s="1"/>
  <c r="E514" i="18"/>
  <c r="E515" i="18"/>
  <c r="F515" i="18" s="1"/>
  <c r="E516" i="18"/>
  <c r="F516" i="18" s="1"/>
  <c r="E517" i="18"/>
  <c r="F517" i="18" s="1"/>
  <c r="E518" i="18"/>
  <c r="E519" i="18"/>
  <c r="F519" i="18" s="1"/>
  <c r="E520" i="18"/>
  <c r="F520" i="18" s="1"/>
  <c r="E521" i="18"/>
  <c r="F521" i="18" s="1"/>
  <c r="E522" i="18"/>
  <c r="E523" i="18"/>
  <c r="F523" i="18" s="1"/>
  <c r="E524" i="18"/>
  <c r="F524" i="18" s="1"/>
  <c r="E525" i="18"/>
  <c r="F525" i="18" s="1"/>
  <c r="E526" i="18"/>
  <c r="E527" i="18"/>
  <c r="F527" i="18" s="1"/>
  <c r="E528" i="18"/>
  <c r="F528" i="18" s="1"/>
  <c r="E529" i="18"/>
  <c r="F529" i="18" s="1"/>
  <c r="E530" i="18"/>
  <c r="E531" i="18"/>
  <c r="F531" i="18" s="1"/>
  <c r="E532" i="18"/>
  <c r="F532" i="18" s="1"/>
  <c r="E533" i="18"/>
  <c r="F533" i="18" s="1"/>
  <c r="E534" i="18"/>
  <c r="E535" i="18"/>
  <c r="F535" i="18" s="1"/>
  <c r="E536" i="18"/>
  <c r="F536" i="18" s="1"/>
  <c r="E537" i="18"/>
  <c r="F537" i="18" s="1"/>
  <c r="E538" i="18"/>
  <c r="E539" i="18"/>
  <c r="F539" i="18" s="1"/>
  <c r="E540" i="18"/>
  <c r="F540" i="18" s="1"/>
  <c r="E541" i="18"/>
  <c r="F541" i="18" s="1"/>
  <c r="E542" i="18"/>
  <c r="E543" i="18"/>
  <c r="F543" i="18" s="1"/>
  <c r="E544" i="18"/>
  <c r="F544" i="18" s="1"/>
  <c r="E545" i="18"/>
  <c r="F545" i="18" s="1"/>
  <c r="E546" i="18"/>
  <c r="E547" i="18"/>
  <c r="F547" i="18" s="1"/>
  <c r="E548" i="18"/>
  <c r="F548" i="18" s="1"/>
  <c r="E549" i="18"/>
  <c r="F549" i="18" s="1"/>
  <c r="E550" i="18"/>
  <c r="E551" i="18"/>
  <c r="F551" i="18" s="1"/>
  <c r="E552" i="18"/>
  <c r="F552" i="18" s="1"/>
  <c r="E553" i="18"/>
  <c r="F553" i="18" s="1"/>
  <c r="E554" i="18"/>
  <c r="E555" i="18"/>
  <c r="F555" i="18" s="1"/>
  <c r="E556" i="18"/>
  <c r="F556" i="18" s="1"/>
  <c r="E557" i="18"/>
  <c r="F557" i="18" s="1"/>
  <c r="E558" i="18"/>
  <c r="E559" i="18"/>
  <c r="F559" i="18" s="1"/>
  <c r="E560" i="18"/>
  <c r="F560" i="18" s="1"/>
  <c r="E561" i="18"/>
  <c r="F561" i="18" s="1"/>
  <c r="E562" i="18"/>
  <c r="E563" i="18"/>
  <c r="F563" i="18" s="1"/>
  <c r="E564" i="18"/>
  <c r="F564" i="18" s="1"/>
  <c r="E565" i="18"/>
  <c r="F565" i="18" s="1"/>
  <c r="E566" i="18"/>
  <c r="E567" i="18"/>
  <c r="F567" i="18" s="1"/>
  <c r="E568" i="18"/>
  <c r="F568" i="18" s="1"/>
  <c r="E569" i="18"/>
  <c r="F569" i="18" s="1"/>
  <c r="E570" i="18"/>
  <c r="E571" i="18"/>
  <c r="F571" i="18" s="1"/>
  <c r="E572" i="18"/>
  <c r="F572" i="18" s="1"/>
  <c r="E573" i="18"/>
  <c r="F573" i="18" s="1"/>
  <c r="E574" i="18"/>
  <c r="E575" i="18"/>
  <c r="F575" i="18" s="1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F2" i="18"/>
  <c r="E2" i="18"/>
  <c r="D2" i="18"/>
  <c r="C2" i="18"/>
  <c r="F343" i="17"/>
  <c r="F346" i="17"/>
  <c r="F347" i="17"/>
  <c r="F350" i="17"/>
  <c r="F351" i="17"/>
  <c r="F354" i="17"/>
  <c r="F355" i="17"/>
  <c r="F358" i="17"/>
  <c r="F359" i="17"/>
  <c r="F362" i="17"/>
  <c r="F363" i="17"/>
  <c r="F366" i="17"/>
  <c r="F367" i="17"/>
  <c r="F370" i="17"/>
  <c r="F371" i="17"/>
  <c r="F374" i="17"/>
  <c r="F375" i="17"/>
  <c r="F378" i="17"/>
  <c r="F379" i="17"/>
  <c r="F382" i="17"/>
  <c r="F383" i="17"/>
  <c r="F386" i="17"/>
  <c r="F387" i="17"/>
  <c r="F390" i="17"/>
  <c r="F391" i="17"/>
  <c r="F394" i="17"/>
  <c r="F395" i="17"/>
  <c r="F398" i="17"/>
  <c r="F399" i="17"/>
  <c r="F402" i="17"/>
  <c r="F403" i="17"/>
  <c r="F406" i="17"/>
  <c r="F407" i="17"/>
  <c r="F410" i="17"/>
  <c r="F411" i="17"/>
  <c r="F414" i="17"/>
  <c r="F415" i="17"/>
  <c r="F418" i="17"/>
  <c r="F419" i="17"/>
  <c r="F422" i="17"/>
  <c r="F423" i="17"/>
  <c r="F426" i="17"/>
  <c r="F427" i="17"/>
  <c r="F430" i="17"/>
  <c r="F431" i="17"/>
  <c r="F434" i="17"/>
  <c r="F435" i="17"/>
  <c r="F438" i="17"/>
  <c r="F439" i="17"/>
  <c r="F442" i="17"/>
  <c r="F443" i="17"/>
  <c r="F446" i="17"/>
  <c r="F447" i="17"/>
  <c r="F450" i="17"/>
  <c r="F451" i="17"/>
  <c r="F454" i="17"/>
  <c r="F455" i="17"/>
  <c r="F458" i="17"/>
  <c r="F459" i="17"/>
  <c r="F462" i="17"/>
  <c r="F463" i="17"/>
  <c r="F466" i="17"/>
  <c r="F467" i="17"/>
  <c r="F470" i="17"/>
  <c r="F471" i="17"/>
  <c r="F474" i="17"/>
  <c r="F475" i="17"/>
  <c r="F478" i="17"/>
  <c r="F479" i="17"/>
  <c r="F482" i="17"/>
  <c r="F483" i="17"/>
  <c r="F486" i="17"/>
  <c r="F487" i="17"/>
  <c r="F490" i="17"/>
  <c r="F491" i="17"/>
  <c r="F494" i="17"/>
  <c r="F495" i="17"/>
  <c r="F498" i="17"/>
  <c r="F499" i="17"/>
  <c r="F502" i="17"/>
  <c r="F503" i="17"/>
  <c r="F506" i="17"/>
  <c r="F507" i="17"/>
  <c r="F510" i="17"/>
  <c r="F511" i="17"/>
  <c r="F514" i="17"/>
  <c r="F515" i="17"/>
  <c r="F518" i="17"/>
  <c r="F519" i="17"/>
  <c r="F522" i="17"/>
  <c r="F523" i="17"/>
  <c r="F526" i="17"/>
  <c r="F527" i="17"/>
  <c r="F530" i="17"/>
  <c r="F531" i="17"/>
  <c r="F534" i="17"/>
  <c r="F535" i="17"/>
  <c r="F538" i="17"/>
  <c r="F539" i="17"/>
  <c r="F542" i="17"/>
  <c r="F543" i="17"/>
  <c r="F546" i="17"/>
  <c r="F547" i="17"/>
  <c r="F550" i="17"/>
  <c r="F551" i="17"/>
  <c r="F554" i="17"/>
  <c r="F555" i="17"/>
  <c r="F558" i="17"/>
  <c r="F559" i="17"/>
  <c r="F562" i="17"/>
  <c r="F563" i="17"/>
  <c r="F566" i="17"/>
  <c r="F567" i="17"/>
  <c r="E3" i="17"/>
  <c r="F3" i="17" s="1"/>
  <c r="E4" i="17"/>
  <c r="F4" i="17" s="1"/>
  <c r="E5" i="17"/>
  <c r="F5" i="17" s="1"/>
  <c r="E6" i="17"/>
  <c r="F6" i="17" s="1"/>
  <c r="E7" i="17"/>
  <c r="F7" i="17" s="1"/>
  <c r="E8" i="17"/>
  <c r="F8" i="17" s="1"/>
  <c r="E9" i="17"/>
  <c r="F9" i="17" s="1"/>
  <c r="E10" i="17"/>
  <c r="F10" i="17" s="1"/>
  <c r="E11" i="17"/>
  <c r="F11" i="17" s="1"/>
  <c r="E12" i="17"/>
  <c r="F12" i="17" s="1"/>
  <c r="E13" i="17"/>
  <c r="F13" i="17" s="1"/>
  <c r="E14" i="17"/>
  <c r="F14" i="17" s="1"/>
  <c r="E15" i="17"/>
  <c r="F15" i="17" s="1"/>
  <c r="E16" i="17"/>
  <c r="F16" i="17" s="1"/>
  <c r="E17" i="17"/>
  <c r="F17" i="17" s="1"/>
  <c r="E18" i="17"/>
  <c r="F18" i="17" s="1"/>
  <c r="E19" i="17"/>
  <c r="F19" i="17" s="1"/>
  <c r="E20" i="17"/>
  <c r="F20" i="17" s="1"/>
  <c r="E21" i="17"/>
  <c r="F21" i="17" s="1"/>
  <c r="E22" i="17"/>
  <c r="F22" i="17" s="1"/>
  <c r="E23" i="17"/>
  <c r="F23" i="17" s="1"/>
  <c r="E24" i="17"/>
  <c r="F24" i="17" s="1"/>
  <c r="E25" i="17"/>
  <c r="F25" i="17" s="1"/>
  <c r="E26" i="17"/>
  <c r="F26" i="17" s="1"/>
  <c r="E27" i="17"/>
  <c r="F27" i="17" s="1"/>
  <c r="E28" i="17"/>
  <c r="F28" i="17" s="1"/>
  <c r="E29" i="17"/>
  <c r="F29" i="17" s="1"/>
  <c r="E30" i="17"/>
  <c r="F30" i="17" s="1"/>
  <c r="E31" i="17"/>
  <c r="F31" i="17" s="1"/>
  <c r="E32" i="17"/>
  <c r="F32" i="17" s="1"/>
  <c r="E33" i="17"/>
  <c r="F33" i="17" s="1"/>
  <c r="E34" i="17"/>
  <c r="F34" i="17" s="1"/>
  <c r="E35" i="17"/>
  <c r="F35" i="17" s="1"/>
  <c r="E36" i="17"/>
  <c r="F36" i="17" s="1"/>
  <c r="E37" i="17"/>
  <c r="F37" i="17" s="1"/>
  <c r="E38" i="17"/>
  <c r="F38" i="17" s="1"/>
  <c r="E39" i="17"/>
  <c r="F39" i="17" s="1"/>
  <c r="E40" i="17"/>
  <c r="F40" i="17" s="1"/>
  <c r="E41" i="17"/>
  <c r="F41" i="17" s="1"/>
  <c r="E42" i="17"/>
  <c r="F42" i="17" s="1"/>
  <c r="E43" i="17"/>
  <c r="F43" i="17" s="1"/>
  <c r="E44" i="17"/>
  <c r="F44" i="17" s="1"/>
  <c r="E45" i="17"/>
  <c r="F45" i="17" s="1"/>
  <c r="E46" i="17"/>
  <c r="F46" i="17" s="1"/>
  <c r="E47" i="17"/>
  <c r="F47" i="17" s="1"/>
  <c r="E48" i="17"/>
  <c r="F48" i="17" s="1"/>
  <c r="E49" i="17"/>
  <c r="F49" i="17" s="1"/>
  <c r="E50" i="17"/>
  <c r="F50" i="17" s="1"/>
  <c r="E51" i="17"/>
  <c r="F51" i="17" s="1"/>
  <c r="E52" i="17"/>
  <c r="F52" i="17" s="1"/>
  <c r="E53" i="17"/>
  <c r="F53" i="17" s="1"/>
  <c r="E54" i="17"/>
  <c r="F54" i="17" s="1"/>
  <c r="E55" i="17"/>
  <c r="F55" i="17" s="1"/>
  <c r="E56" i="17"/>
  <c r="F56" i="17" s="1"/>
  <c r="E57" i="17"/>
  <c r="F57" i="17" s="1"/>
  <c r="E58" i="17"/>
  <c r="F58" i="17" s="1"/>
  <c r="E59" i="17"/>
  <c r="F59" i="17" s="1"/>
  <c r="E60" i="17"/>
  <c r="F60" i="17" s="1"/>
  <c r="E61" i="17"/>
  <c r="F61" i="17" s="1"/>
  <c r="E62" i="17"/>
  <c r="F62" i="17" s="1"/>
  <c r="E63" i="17"/>
  <c r="F63" i="17" s="1"/>
  <c r="E64" i="17"/>
  <c r="F64" i="17" s="1"/>
  <c r="E65" i="17"/>
  <c r="F65" i="17" s="1"/>
  <c r="E66" i="17"/>
  <c r="F66" i="17" s="1"/>
  <c r="E67" i="17"/>
  <c r="F67" i="17" s="1"/>
  <c r="E68" i="17"/>
  <c r="F68" i="17" s="1"/>
  <c r="E69" i="17"/>
  <c r="F69" i="17" s="1"/>
  <c r="E70" i="17"/>
  <c r="F70" i="17" s="1"/>
  <c r="E71" i="17"/>
  <c r="F71" i="17" s="1"/>
  <c r="E72" i="17"/>
  <c r="F72" i="17" s="1"/>
  <c r="E73" i="17"/>
  <c r="F73" i="17" s="1"/>
  <c r="E74" i="17"/>
  <c r="F74" i="17" s="1"/>
  <c r="E75" i="17"/>
  <c r="F75" i="17" s="1"/>
  <c r="E76" i="17"/>
  <c r="F76" i="17" s="1"/>
  <c r="E77" i="17"/>
  <c r="F77" i="17" s="1"/>
  <c r="E78" i="17"/>
  <c r="F78" i="17" s="1"/>
  <c r="E79" i="17"/>
  <c r="F79" i="17" s="1"/>
  <c r="E80" i="17"/>
  <c r="F80" i="17" s="1"/>
  <c r="E81" i="17"/>
  <c r="F81" i="17" s="1"/>
  <c r="E82" i="17"/>
  <c r="F82" i="17" s="1"/>
  <c r="E83" i="17"/>
  <c r="F83" i="17" s="1"/>
  <c r="E84" i="17"/>
  <c r="F84" i="17" s="1"/>
  <c r="E85" i="17"/>
  <c r="F85" i="17" s="1"/>
  <c r="E86" i="17"/>
  <c r="F86" i="17" s="1"/>
  <c r="E87" i="17"/>
  <c r="F87" i="17" s="1"/>
  <c r="E88" i="17"/>
  <c r="F88" i="17" s="1"/>
  <c r="E89" i="17"/>
  <c r="F89" i="17" s="1"/>
  <c r="E90" i="17"/>
  <c r="F90" i="17" s="1"/>
  <c r="E91" i="17"/>
  <c r="F91" i="17" s="1"/>
  <c r="E92" i="17"/>
  <c r="F92" i="17" s="1"/>
  <c r="E93" i="17"/>
  <c r="F93" i="17" s="1"/>
  <c r="E94" i="17"/>
  <c r="F94" i="17" s="1"/>
  <c r="E95" i="17"/>
  <c r="F95" i="17" s="1"/>
  <c r="E96" i="17"/>
  <c r="F96" i="17" s="1"/>
  <c r="E97" i="17"/>
  <c r="F97" i="17" s="1"/>
  <c r="E98" i="17"/>
  <c r="F98" i="17" s="1"/>
  <c r="E99" i="17"/>
  <c r="F99" i="17" s="1"/>
  <c r="E100" i="17"/>
  <c r="F100" i="17" s="1"/>
  <c r="E101" i="17"/>
  <c r="F101" i="17" s="1"/>
  <c r="E102" i="17"/>
  <c r="F102" i="17" s="1"/>
  <c r="E103" i="17"/>
  <c r="F103" i="17" s="1"/>
  <c r="E104" i="17"/>
  <c r="F104" i="17" s="1"/>
  <c r="E105" i="17"/>
  <c r="F105" i="17" s="1"/>
  <c r="E106" i="17"/>
  <c r="F106" i="17" s="1"/>
  <c r="E107" i="17"/>
  <c r="F107" i="17" s="1"/>
  <c r="E108" i="17"/>
  <c r="F108" i="17" s="1"/>
  <c r="E109" i="17"/>
  <c r="F109" i="17" s="1"/>
  <c r="E110" i="17"/>
  <c r="F110" i="17" s="1"/>
  <c r="E111" i="17"/>
  <c r="F111" i="17" s="1"/>
  <c r="E112" i="17"/>
  <c r="F112" i="17" s="1"/>
  <c r="E113" i="17"/>
  <c r="F113" i="17" s="1"/>
  <c r="E114" i="17"/>
  <c r="F114" i="17" s="1"/>
  <c r="E115" i="17"/>
  <c r="F115" i="17" s="1"/>
  <c r="E116" i="17"/>
  <c r="F116" i="17" s="1"/>
  <c r="E117" i="17"/>
  <c r="F117" i="17" s="1"/>
  <c r="E118" i="17"/>
  <c r="F118" i="17" s="1"/>
  <c r="E119" i="17"/>
  <c r="F119" i="17" s="1"/>
  <c r="E120" i="17"/>
  <c r="F120" i="17" s="1"/>
  <c r="E121" i="17"/>
  <c r="F121" i="17" s="1"/>
  <c r="E122" i="17"/>
  <c r="F122" i="17" s="1"/>
  <c r="E123" i="17"/>
  <c r="F123" i="17" s="1"/>
  <c r="E124" i="17"/>
  <c r="F124" i="17" s="1"/>
  <c r="E125" i="17"/>
  <c r="F125" i="17" s="1"/>
  <c r="E126" i="17"/>
  <c r="F126" i="17" s="1"/>
  <c r="E127" i="17"/>
  <c r="F127" i="17" s="1"/>
  <c r="E128" i="17"/>
  <c r="F128" i="17" s="1"/>
  <c r="E129" i="17"/>
  <c r="F129" i="17" s="1"/>
  <c r="E130" i="17"/>
  <c r="F130" i="17" s="1"/>
  <c r="E131" i="17"/>
  <c r="F131" i="17" s="1"/>
  <c r="E132" i="17"/>
  <c r="F132" i="17" s="1"/>
  <c r="E133" i="17"/>
  <c r="F133" i="17" s="1"/>
  <c r="E134" i="17"/>
  <c r="F134" i="17" s="1"/>
  <c r="E135" i="17"/>
  <c r="F135" i="17" s="1"/>
  <c r="E136" i="17"/>
  <c r="F136" i="17" s="1"/>
  <c r="E137" i="17"/>
  <c r="F137" i="17" s="1"/>
  <c r="E138" i="17"/>
  <c r="F138" i="17" s="1"/>
  <c r="E139" i="17"/>
  <c r="F139" i="17" s="1"/>
  <c r="E140" i="17"/>
  <c r="F140" i="17" s="1"/>
  <c r="E141" i="17"/>
  <c r="F141" i="17" s="1"/>
  <c r="E142" i="17"/>
  <c r="F142" i="17" s="1"/>
  <c r="E143" i="17"/>
  <c r="F143" i="17" s="1"/>
  <c r="E144" i="17"/>
  <c r="F144" i="17" s="1"/>
  <c r="E145" i="17"/>
  <c r="F145" i="17" s="1"/>
  <c r="E146" i="17"/>
  <c r="F146" i="17" s="1"/>
  <c r="E147" i="17"/>
  <c r="F147" i="17" s="1"/>
  <c r="E148" i="17"/>
  <c r="F148" i="17" s="1"/>
  <c r="E149" i="17"/>
  <c r="F149" i="17" s="1"/>
  <c r="E150" i="17"/>
  <c r="F150" i="17" s="1"/>
  <c r="E151" i="17"/>
  <c r="F151" i="17" s="1"/>
  <c r="E152" i="17"/>
  <c r="F152" i="17" s="1"/>
  <c r="E153" i="17"/>
  <c r="F153" i="17" s="1"/>
  <c r="E154" i="17"/>
  <c r="F154" i="17" s="1"/>
  <c r="E155" i="17"/>
  <c r="F155" i="17" s="1"/>
  <c r="E156" i="17"/>
  <c r="F156" i="17" s="1"/>
  <c r="E157" i="17"/>
  <c r="F157" i="17" s="1"/>
  <c r="E158" i="17"/>
  <c r="F158" i="17" s="1"/>
  <c r="E159" i="17"/>
  <c r="F159" i="17" s="1"/>
  <c r="E160" i="17"/>
  <c r="F160" i="17" s="1"/>
  <c r="E161" i="17"/>
  <c r="F161" i="17" s="1"/>
  <c r="E162" i="17"/>
  <c r="F162" i="17" s="1"/>
  <c r="E163" i="17"/>
  <c r="F163" i="17" s="1"/>
  <c r="E164" i="17"/>
  <c r="F164" i="17" s="1"/>
  <c r="E165" i="17"/>
  <c r="F165" i="17" s="1"/>
  <c r="E166" i="17"/>
  <c r="F166" i="17" s="1"/>
  <c r="E167" i="17"/>
  <c r="F167" i="17" s="1"/>
  <c r="E168" i="17"/>
  <c r="F168" i="17" s="1"/>
  <c r="E169" i="17"/>
  <c r="F169" i="17" s="1"/>
  <c r="E170" i="17"/>
  <c r="F170" i="17" s="1"/>
  <c r="E171" i="17"/>
  <c r="F171" i="17" s="1"/>
  <c r="E172" i="17"/>
  <c r="F172" i="17" s="1"/>
  <c r="E173" i="17"/>
  <c r="F173" i="17" s="1"/>
  <c r="E174" i="17"/>
  <c r="F174" i="17" s="1"/>
  <c r="E175" i="17"/>
  <c r="F175" i="17" s="1"/>
  <c r="E176" i="17"/>
  <c r="F176" i="17" s="1"/>
  <c r="E177" i="17"/>
  <c r="F177" i="17" s="1"/>
  <c r="E178" i="17"/>
  <c r="F178" i="17" s="1"/>
  <c r="E179" i="17"/>
  <c r="F179" i="17" s="1"/>
  <c r="E180" i="17"/>
  <c r="F180" i="17" s="1"/>
  <c r="E181" i="17"/>
  <c r="F181" i="17" s="1"/>
  <c r="E182" i="17"/>
  <c r="F182" i="17" s="1"/>
  <c r="E183" i="17"/>
  <c r="F183" i="17" s="1"/>
  <c r="E184" i="17"/>
  <c r="F184" i="17" s="1"/>
  <c r="E185" i="17"/>
  <c r="F185" i="17" s="1"/>
  <c r="E186" i="17"/>
  <c r="F186" i="17" s="1"/>
  <c r="E187" i="17"/>
  <c r="F187" i="17" s="1"/>
  <c r="E188" i="17"/>
  <c r="F188" i="17" s="1"/>
  <c r="E189" i="17"/>
  <c r="F189" i="17" s="1"/>
  <c r="E190" i="17"/>
  <c r="F190" i="17" s="1"/>
  <c r="E191" i="17"/>
  <c r="F191" i="17" s="1"/>
  <c r="E192" i="17"/>
  <c r="F192" i="17" s="1"/>
  <c r="E193" i="17"/>
  <c r="F193" i="17" s="1"/>
  <c r="E194" i="17"/>
  <c r="F194" i="17" s="1"/>
  <c r="E195" i="17"/>
  <c r="F195" i="17" s="1"/>
  <c r="E196" i="17"/>
  <c r="F196" i="17" s="1"/>
  <c r="E197" i="17"/>
  <c r="F197" i="17" s="1"/>
  <c r="E198" i="17"/>
  <c r="F198" i="17" s="1"/>
  <c r="E199" i="17"/>
  <c r="F199" i="17" s="1"/>
  <c r="E200" i="17"/>
  <c r="F200" i="17" s="1"/>
  <c r="E201" i="17"/>
  <c r="F201" i="17" s="1"/>
  <c r="E202" i="17"/>
  <c r="F202" i="17" s="1"/>
  <c r="E203" i="17"/>
  <c r="F203" i="17" s="1"/>
  <c r="E204" i="17"/>
  <c r="F204" i="17" s="1"/>
  <c r="E205" i="17"/>
  <c r="F205" i="17" s="1"/>
  <c r="E206" i="17"/>
  <c r="F206" i="17" s="1"/>
  <c r="E207" i="17"/>
  <c r="F207" i="17" s="1"/>
  <c r="E208" i="17"/>
  <c r="F208" i="17" s="1"/>
  <c r="E209" i="17"/>
  <c r="F209" i="17" s="1"/>
  <c r="E210" i="17"/>
  <c r="F210" i="17" s="1"/>
  <c r="E211" i="17"/>
  <c r="F211" i="17" s="1"/>
  <c r="E212" i="17"/>
  <c r="F212" i="17" s="1"/>
  <c r="E213" i="17"/>
  <c r="F213" i="17" s="1"/>
  <c r="E214" i="17"/>
  <c r="F214" i="17" s="1"/>
  <c r="E215" i="17"/>
  <c r="F215" i="17" s="1"/>
  <c r="E216" i="17"/>
  <c r="F216" i="17" s="1"/>
  <c r="E217" i="17"/>
  <c r="F217" i="17" s="1"/>
  <c r="E218" i="17"/>
  <c r="F218" i="17" s="1"/>
  <c r="E219" i="17"/>
  <c r="F219" i="17" s="1"/>
  <c r="E220" i="17"/>
  <c r="F220" i="17" s="1"/>
  <c r="E221" i="17"/>
  <c r="F221" i="17" s="1"/>
  <c r="E222" i="17"/>
  <c r="F222" i="17" s="1"/>
  <c r="E223" i="17"/>
  <c r="F223" i="17" s="1"/>
  <c r="E224" i="17"/>
  <c r="F224" i="17" s="1"/>
  <c r="E225" i="17"/>
  <c r="F225" i="17" s="1"/>
  <c r="E226" i="17"/>
  <c r="F226" i="17" s="1"/>
  <c r="E227" i="17"/>
  <c r="F227" i="17" s="1"/>
  <c r="E228" i="17"/>
  <c r="F228" i="17" s="1"/>
  <c r="E229" i="17"/>
  <c r="F229" i="17" s="1"/>
  <c r="E230" i="17"/>
  <c r="F230" i="17" s="1"/>
  <c r="E231" i="17"/>
  <c r="F231" i="17" s="1"/>
  <c r="E232" i="17"/>
  <c r="F232" i="17" s="1"/>
  <c r="E233" i="17"/>
  <c r="F233" i="17" s="1"/>
  <c r="E234" i="17"/>
  <c r="F234" i="17" s="1"/>
  <c r="E235" i="17"/>
  <c r="F235" i="17" s="1"/>
  <c r="E236" i="17"/>
  <c r="F236" i="17" s="1"/>
  <c r="E237" i="17"/>
  <c r="F237" i="17" s="1"/>
  <c r="E238" i="17"/>
  <c r="F238" i="17" s="1"/>
  <c r="E239" i="17"/>
  <c r="F239" i="17" s="1"/>
  <c r="E240" i="17"/>
  <c r="F240" i="17" s="1"/>
  <c r="E241" i="17"/>
  <c r="F241" i="17" s="1"/>
  <c r="E242" i="17"/>
  <c r="F242" i="17" s="1"/>
  <c r="E243" i="17"/>
  <c r="F243" i="17" s="1"/>
  <c r="E244" i="17"/>
  <c r="F244" i="17" s="1"/>
  <c r="E245" i="17"/>
  <c r="F245" i="17" s="1"/>
  <c r="E246" i="17"/>
  <c r="F246" i="17" s="1"/>
  <c r="E247" i="17"/>
  <c r="F247" i="17" s="1"/>
  <c r="E248" i="17"/>
  <c r="F248" i="17" s="1"/>
  <c r="E249" i="17"/>
  <c r="F249" i="17" s="1"/>
  <c r="E250" i="17"/>
  <c r="F250" i="17" s="1"/>
  <c r="E251" i="17"/>
  <c r="F251" i="17" s="1"/>
  <c r="E252" i="17"/>
  <c r="F252" i="17" s="1"/>
  <c r="E253" i="17"/>
  <c r="F253" i="17" s="1"/>
  <c r="E254" i="17"/>
  <c r="F254" i="17" s="1"/>
  <c r="E255" i="17"/>
  <c r="F255" i="17" s="1"/>
  <c r="E256" i="17"/>
  <c r="F256" i="17" s="1"/>
  <c r="E257" i="17"/>
  <c r="F257" i="17" s="1"/>
  <c r="E258" i="17"/>
  <c r="F258" i="17" s="1"/>
  <c r="E259" i="17"/>
  <c r="F259" i="17" s="1"/>
  <c r="E260" i="17"/>
  <c r="F260" i="17" s="1"/>
  <c r="E261" i="17"/>
  <c r="F261" i="17" s="1"/>
  <c r="E262" i="17"/>
  <c r="F262" i="17" s="1"/>
  <c r="E263" i="17"/>
  <c r="F263" i="17" s="1"/>
  <c r="E264" i="17"/>
  <c r="F264" i="17" s="1"/>
  <c r="E265" i="17"/>
  <c r="F265" i="17" s="1"/>
  <c r="E266" i="17"/>
  <c r="F266" i="17" s="1"/>
  <c r="E267" i="17"/>
  <c r="F267" i="17" s="1"/>
  <c r="E268" i="17"/>
  <c r="F268" i="17" s="1"/>
  <c r="E269" i="17"/>
  <c r="F269" i="17" s="1"/>
  <c r="E270" i="17"/>
  <c r="F270" i="17" s="1"/>
  <c r="E271" i="17"/>
  <c r="F271" i="17" s="1"/>
  <c r="E272" i="17"/>
  <c r="F272" i="17" s="1"/>
  <c r="E273" i="17"/>
  <c r="F273" i="17" s="1"/>
  <c r="E274" i="17"/>
  <c r="F274" i="17" s="1"/>
  <c r="E275" i="17"/>
  <c r="F275" i="17" s="1"/>
  <c r="E276" i="17"/>
  <c r="F276" i="17" s="1"/>
  <c r="E277" i="17"/>
  <c r="F277" i="17" s="1"/>
  <c r="E278" i="17"/>
  <c r="F278" i="17" s="1"/>
  <c r="E279" i="17"/>
  <c r="F279" i="17" s="1"/>
  <c r="E280" i="17"/>
  <c r="F280" i="17" s="1"/>
  <c r="E281" i="17"/>
  <c r="F281" i="17" s="1"/>
  <c r="E282" i="17"/>
  <c r="F282" i="17" s="1"/>
  <c r="E283" i="17"/>
  <c r="F283" i="17" s="1"/>
  <c r="E284" i="17"/>
  <c r="F284" i="17" s="1"/>
  <c r="E285" i="17"/>
  <c r="F285" i="17" s="1"/>
  <c r="E286" i="17"/>
  <c r="F286" i="17" s="1"/>
  <c r="E287" i="17"/>
  <c r="F287" i="17" s="1"/>
  <c r="E288" i="17"/>
  <c r="F288" i="17" s="1"/>
  <c r="E289" i="17"/>
  <c r="F289" i="17" s="1"/>
  <c r="E290" i="17"/>
  <c r="F290" i="17" s="1"/>
  <c r="E291" i="17"/>
  <c r="F291" i="17" s="1"/>
  <c r="E292" i="17"/>
  <c r="F292" i="17" s="1"/>
  <c r="E293" i="17"/>
  <c r="F293" i="17" s="1"/>
  <c r="E294" i="17"/>
  <c r="F294" i="17" s="1"/>
  <c r="E295" i="17"/>
  <c r="F295" i="17" s="1"/>
  <c r="E296" i="17"/>
  <c r="F296" i="17" s="1"/>
  <c r="E297" i="17"/>
  <c r="F297" i="17" s="1"/>
  <c r="E298" i="17"/>
  <c r="F298" i="17" s="1"/>
  <c r="E299" i="17"/>
  <c r="F299" i="17" s="1"/>
  <c r="E300" i="17"/>
  <c r="F300" i="17" s="1"/>
  <c r="E301" i="17"/>
  <c r="F301" i="17" s="1"/>
  <c r="E302" i="17"/>
  <c r="F302" i="17" s="1"/>
  <c r="E303" i="17"/>
  <c r="F303" i="17" s="1"/>
  <c r="E304" i="17"/>
  <c r="F304" i="17" s="1"/>
  <c r="E305" i="17"/>
  <c r="F305" i="17" s="1"/>
  <c r="E306" i="17"/>
  <c r="F306" i="17" s="1"/>
  <c r="E307" i="17"/>
  <c r="F307" i="17" s="1"/>
  <c r="E308" i="17"/>
  <c r="F308" i="17" s="1"/>
  <c r="E309" i="17"/>
  <c r="F309" i="17" s="1"/>
  <c r="E310" i="17"/>
  <c r="F310" i="17" s="1"/>
  <c r="E311" i="17"/>
  <c r="F311" i="17" s="1"/>
  <c r="E312" i="17"/>
  <c r="F312" i="17" s="1"/>
  <c r="E313" i="17"/>
  <c r="F313" i="17" s="1"/>
  <c r="E314" i="17"/>
  <c r="F314" i="17" s="1"/>
  <c r="E315" i="17"/>
  <c r="F315" i="17" s="1"/>
  <c r="E316" i="17"/>
  <c r="F316" i="17" s="1"/>
  <c r="E317" i="17"/>
  <c r="F317" i="17" s="1"/>
  <c r="E318" i="17"/>
  <c r="F318" i="17" s="1"/>
  <c r="E319" i="17"/>
  <c r="F319" i="17" s="1"/>
  <c r="E320" i="17"/>
  <c r="F320" i="17" s="1"/>
  <c r="E321" i="17"/>
  <c r="F321" i="17" s="1"/>
  <c r="E322" i="17"/>
  <c r="F322" i="17" s="1"/>
  <c r="E323" i="17"/>
  <c r="F323" i="17" s="1"/>
  <c r="E324" i="17"/>
  <c r="F324" i="17" s="1"/>
  <c r="E325" i="17"/>
  <c r="F325" i="17" s="1"/>
  <c r="E326" i="17"/>
  <c r="F326" i="17" s="1"/>
  <c r="E327" i="17"/>
  <c r="F327" i="17" s="1"/>
  <c r="E328" i="17"/>
  <c r="F328" i="17" s="1"/>
  <c r="E329" i="17"/>
  <c r="F329" i="17" s="1"/>
  <c r="E330" i="17"/>
  <c r="F330" i="17" s="1"/>
  <c r="E331" i="17"/>
  <c r="F331" i="17" s="1"/>
  <c r="E332" i="17"/>
  <c r="F332" i="17" s="1"/>
  <c r="E333" i="17"/>
  <c r="F333" i="17" s="1"/>
  <c r="E334" i="17"/>
  <c r="F334" i="17" s="1"/>
  <c r="E335" i="17"/>
  <c r="F335" i="17" s="1"/>
  <c r="E336" i="17"/>
  <c r="F336" i="17" s="1"/>
  <c r="E337" i="17"/>
  <c r="F337" i="17" s="1"/>
  <c r="E338" i="17"/>
  <c r="F338" i="17" s="1"/>
  <c r="E339" i="17"/>
  <c r="F339" i="17" s="1"/>
  <c r="E340" i="17"/>
  <c r="F340" i="17" s="1"/>
  <c r="E341" i="17"/>
  <c r="F341" i="17" s="1"/>
  <c r="E342" i="17"/>
  <c r="F342" i="17" s="1"/>
  <c r="E343" i="17"/>
  <c r="E344" i="17"/>
  <c r="F344" i="17" s="1"/>
  <c r="E345" i="17"/>
  <c r="F345" i="17" s="1"/>
  <c r="E346" i="17"/>
  <c r="E347" i="17"/>
  <c r="E348" i="17"/>
  <c r="F348" i="17" s="1"/>
  <c r="E349" i="17"/>
  <c r="F349" i="17" s="1"/>
  <c r="E350" i="17"/>
  <c r="E351" i="17"/>
  <c r="E352" i="17"/>
  <c r="F352" i="17" s="1"/>
  <c r="E353" i="17"/>
  <c r="F353" i="17" s="1"/>
  <c r="E354" i="17"/>
  <c r="E355" i="17"/>
  <c r="E356" i="17"/>
  <c r="F356" i="17" s="1"/>
  <c r="E357" i="17"/>
  <c r="F357" i="17" s="1"/>
  <c r="E358" i="17"/>
  <c r="E359" i="17"/>
  <c r="E360" i="17"/>
  <c r="F360" i="17" s="1"/>
  <c r="E361" i="17"/>
  <c r="F361" i="17" s="1"/>
  <c r="E362" i="17"/>
  <c r="E363" i="17"/>
  <c r="E364" i="17"/>
  <c r="F364" i="17" s="1"/>
  <c r="E365" i="17"/>
  <c r="F365" i="17" s="1"/>
  <c r="E366" i="17"/>
  <c r="E367" i="17"/>
  <c r="E368" i="17"/>
  <c r="F368" i="17" s="1"/>
  <c r="E369" i="17"/>
  <c r="F369" i="17" s="1"/>
  <c r="E370" i="17"/>
  <c r="E371" i="17"/>
  <c r="E372" i="17"/>
  <c r="F372" i="17" s="1"/>
  <c r="E373" i="17"/>
  <c r="F373" i="17" s="1"/>
  <c r="E374" i="17"/>
  <c r="E375" i="17"/>
  <c r="E376" i="17"/>
  <c r="F376" i="17" s="1"/>
  <c r="E377" i="17"/>
  <c r="F377" i="17" s="1"/>
  <c r="E378" i="17"/>
  <c r="E379" i="17"/>
  <c r="E380" i="17"/>
  <c r="F380" i="17" s="1"/>
  <c r="E381" i="17"/>
  <c r="F381" i="17" s="1"/>
  <c r="E382" i="17"/>
  <c r="E383" i="17"/>
  <c r="E384" i="17"/>
  <c r="F384" i="17" s="1"/>
  <c r="E385" i="17"/>
  <c r="F385" i="17" s="1"/>
  <c r="E386" i="17"/>
  <c r="E387" i="17"/>
  <c r="E388" i="17"/>
  <c r="F388" i="17" s="1"/>
  <c r="E389" i="17"/>
  <c r="F389" i="17" s="1"/>
  <c r="E390" i="17"/>
  <c r="E391" i="17"/>
  <c r="E392" i="17"/>
  <c r="F392" i="17" s="1"/>
  <c r="E393" i="17"/>
  <c r="F393" i="17" s="1"/>
  <c r="E394" i="17"/>
  <c r="E395" i="17"/>
  <c r="E396" i="17"/>
  <c r="F396" i="17" s="1"/>
  <c r="E397" i="17"/>
  <c r="F397" i="17" s="1"/>
  <c r="E398" i="17"/>
  <c r="E399" i="17"/>
  <c r="E400" i="17"/>
  <c r="F400" i="17" s="1"/>
  <c r="E401" i="17"/>
  <c r="F401" i="17" s="1"/>
  <c r="E402" i="17"/>
  <c r="E403" i="17"/>
  <c r="E404" i="17"/>
  <c r="F404" i="17" s="1"/>
  <c r="E405" i="17"/>
  <c r="F405" i="17" s="1"/>
  <c r="E406" i="17"/>
  <c r="E407" i="17"/>
  <c r="E408" i="17"/>
  <c r="F408" i="17" s="1"/>
  <c r="E409" i="17"/>
  <c r="F409" i="17" s="1"/>
  <c r="E410" i="17"/>
  <c r="E411" i="17"/>
  <c r="E412" i="17"/>
  <c r="F412" i="17" s="1"/>
  <c r="E413" i="17"/>
  <c r="F413" i="17" s="1"/>
  <c r="E414" i="17"/>
  <c r="E415" i="17"/>
  <c r="E416" i="17"/>
  <c r="F416" i="17" s="1"/>
  <c r="E417" i="17"/>
  <c r="F417" i="17" s="1"/>
  <c r="E418" i="17"/>
  <c r="E419" i="17"/>
  <c r="E420" i="17"/>
  <c r="F420" i="17" s="1"/>
  <c r="E421" i="17"/>
  <c r="F421" i="17" s="1"/>
  <c r="E422" i="17"/>
  <c r="E423" i="17"/>
  <c r="E424" i="17"/>
  <c r="F424" i="17" s="1"/>
  <c r="E425" i="17"/>
  <c r="F425" i="17" s="1"/>
  <c r="E426" i="17"/>
  <c r="E427" i="17"/>
  <c r="E428" i="17"/>
  <c r="F428" i="17" s="1"/>
  <c r="E429" i="17"/>
  <c r="F429" i="17" s="1"/>
  <c r="E430" i="17"/>
  <c r="E431" i="17"/>
  <c r="E432" i="17"/>
  <c r="F432" i="17" s="1"/>
  <c r="E433" i="17"/>
  <c r="F433" i="17" s="1"/>
  <c r="E434" i="17"/>
  <c r="E435" i="17"/>
  <c r="E436" i="17"/>
  <c r="F436" i="17" s="1"/>
  <c r="E437" i="17"/>
  <c r="F437" i="17" s="1"/>
  <c r="E438" i="17"/>
  <c r="E439" i="17"/>
  <c r="E440" i="17"/>
  <c r="F440" i="17" s="1"/>
  <c r="E441" i="17"/>
  <c r="F441" i="17" s="1"/>
  <c r="E442" i="17"/>
  <c r="E443" i="17"/>
  <c r="E444" i="17"/>
  <c r="F444" i="17" s="1"/>
  <c r="E445" i="17"/>
  <c r="F445" i="17" s="1"/>
  <c r="E446" i="17"/>
  <c r="E447" i="17"/>
  <c r="E448" i="17"/>
  <c r="F448" i="17" s="1"/>
  <c r="E449" i="17"/>
  <c r="F449" i="17" s="1"/>
  <c r="E450" i="17"/>
  <c r="E451" i="17"/>
  <c r="E452" i="17"/>
  <c r="F452" i="17" s="1"/>
  <c r="E453" i="17"/>
  <c r="F453" i="17" s="1"/>
  <c r="E454" i="17"/>
  <c r="E455" i="17"/>
  <c r="E456" i="17"/>
  <c r="F456" i="17" s="1"/>
  <c r="E457" i="17"/>
  <c r="F457" i="17" s="1"/>
  <c r="E458" i="17"/>
  <c r="E459" i="17"/>
  <c r="E460" i="17"/>
  <c r="F460" i="17" s="1"/>
  <c r="E461" i="17"/>
  <c r="F461" i="17" s="1"/>
  <c r="E462" i="17"/>
  <c r="E463" i="17"/>
  <c r="E464" i="17"/>
  <c r="F464" i="17" s="1"/>
  <c r="E465" i="17"/>
  <c r="F465" i="17" s="1"/>
  <c r="E466" i="17"/>
  <c r="E467" i="17"/>
  <c r="E468" i="17"/>
  <c r="F468" i="17" s="1"/>
  <c r="E469" i="17"/>
  <c r="F469" i="17" s="1"/>
  <c r="E470" i="17"/>
  <c r="E471" i="17"/>
  <c r="E472" i="17"/>
  <c r="F472" i="17" s="1"/>
  <c r="E473" i="17"/>
  <c r="F473" i="17" s="1"/>
  <c r="E474" i="17"/>
  <c r="E475" i="17"/>
  <c r="E476" i="17"/>
  <c r="F476" i="17" s="1"/>
  <c r="E477" i="17"/>
  <c r="F477" i="17" s="1"/>
  <c r="E478" i="17"/>
  <c r="E479" i="17"/>
  <c r="E480" i="17"/>
  <c r="F480" i="17" s="1"/>
  <c r="E481" i="17"/>
  <c r="F481" i="17" s="1"/>
  <c r="E482" i="17"/>
  <c r="E483" i="17"/>
  <c r="E484" i="17"/>
  <c r="F484" i="17" s="1"/>
  <c r="E485" i="17"/>
  <c r="F485" i="17" s="1"/>
  <c r="E486" i="17"/>
  <c r="E487" i="17"/>
  <c r="E488" i="17"/>
  <c r="F488" i="17" s="1"/>
  <c r="E489" i="17"/>
  <c r="F489" i="17" s="1"/>
  <c r="E490" i="17"/>
  <c r="E491" i="17"/>
  <c r="E492" i="17"/>
  <c r="F492" i="17" s="1"/>
  <c r="E493" i="17"/>
  <c r="F493" i="17" s="1"/>
  <c r="E494" i="17"/>
  <c r="E495" i="17"/>
  <c r="E496" i="17"/>
  <c r="F496" i="17" s="1"/>
  <c r="E497" i="17"/>
  <c r="F497" i="17" s="1"/>
  <c r="E498" i="17"/>
  <c r="E499" i="17"/>
  <c r="E500" i="17"/>
  <c r="F500" i="17" s="1"/>
  <c r="E501" i="17"/>
  <c r="F501" i="17" s="1"/>
  <c r="E502" i="17"/>
  <c r="E503" i="17"/>
  <c r="E504" i="17"/>
  <c r="F504" i="17" s="1"/>
  <c r="E505" i="17"/>
  <c r="F505" i="17" s="1"/>
  <c r="E506" i="17"/>
  <c r="E507" i="17"/>
  <c r="E508" i="17"/>
  <c r="F508" i="17" s="1"/>
  <c r="E509" i="17"/>
  <c r="F509" i="17" s="1"/>
  <c r="E510" i="17"/>
  <c r="E511" i="17"/>
  <c r="E512" i="17"/>
  <c r="F512" i="17" s="1"/>
  <c r="E513" i="17"/>
  <c r="F513" i="17" s="1"/>
  <c r="E514" i="17"/>
  <c r="E515" i="17"/>
  <c r="E516" i="17"/>
  <c r="F516" i="17" s="1"/>
  <c r="E517" i="17"/>
  <c r="F517" i="17" s="1"/>
  <c r="E518" i="17"/>
  <c r="E519" i="17"/>
  <c r="E520" i="17"/>
  <c r="F520" i="17" s="1"/>
  <c r="E521" i="17"/>
  <c r="F521" i="17" s="1"/>
  <c r="E522" i="17"/>
  <c r="E523" i="17"/>
  <c r="E524" i="17"/>
  <c r="F524" i="17" s="1"/>
  <c r="E525" i="17"/>
  <c r="F525" i="17" s="1"/>
  <c r="E526" i="17"/>
  <c r="E527" i="17"/>
  <c r="E528" i="17"/>
  <c r="F528" i="17" s="1"/>
  <c r="E529" i="17"/>
  <c r="F529" i="17" s="1"/>
  <c r="E530" i="17"/>
  <c r="E531" i="17"/>
  <c r="E532" i="17"/>
  <c r="F532" i="17" s="1"/>
  <c r="E533" i="17"/>
  <c r="F533" i="17" s="1"/>
  <c r="E534" i="17"/>
  <c r="E535" i="17"/>
  <c r="E536" i="17"/>
  <c r="F536" i="17" s="1"/>
  <c r="E537" i="17"/>
  <c r="F537" i="17" s="1"/>
  <c r="E538" i="17"/>
  <c r="E539" i="17"/>
  <c r="E540" i="17"/>
  <c r="F540" i="17" s="1"/>
  <c r="E541" i="17"/>
  <c r="F541" i="17" s="1"/>
  <c r="E542" i="17"/>
  <c r="E543" i="17"/>
  <c r="E544" i="17"/>
  <c r="F544" i="17" s="1"/>
  <c r="E545" i="17"/>
  <c r="F545" i="17" s="1"/>
  <c r="E546" i="17"/>
  <c r="E547" i="17"/>
  <c r="E548" i="17"/>
  <c r="F548" i="17" s="1"/>
  <c r="E549" i="17"/>
  <c r="F549" i="17" s="1"/>
  <c r="E550" i="17"/>
  <c r="E551" i="17"/>
  <c r="E552" i="17"/>
  <c r="F552" i="17" s="1"/>
  <c r="E553" i="17"/>
  <c r="F553" i="17" s="1"/>
  <c r="E554" i="17"/>
  <c r="E555" i="17"/>
  <c r="E556" i="17"/>
  <c r="F556" i="17" s="1"/>
  <c r="E557" i="17"/>
  <c r="F557" i="17" s="1"/>
  <c r="E558" i="17"/>
  <c r="E559" i="17"/>
  <c r="E560" i="17"/>
  <c r="F560" i="17" s="1"/>
  <c r="E561" i="17"/>
  <c r="F561" i="17" s="1"/>
  <c r="E562" i="17"/>
  <c r="E563" i="17"/>
  <c r="E564" i="17"/>
  <c r="F564" i="17" s="1"/>
  <c r="E565" i="17"/>
  <c r="F565" i="17" s="1"/>
  <c r="E566" i="17"/>
  <c r="E567" i="17"/>
  <c r="E568" i="17"/>
  <c r="F568" i="17" s="1"/>
  <c r="E569" i="17"/>
  <c r="F569" i="17" s="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F2" i="17"/>
  <c r="E2" i="17"/>
  <c r="D2" i="17"/>
  <c r="C2" i="17"/>
  <c r="F24" i="16"/>
  <c r="F88" i="16"/>
  <c r="F152" i="16"/>
  <c r="F216" i="16"/>
  <c r="F280" i="16"/>
  <c r="E3" i="16"/>
  <c r="F3" i="16" s="1"/>
  <c r="E4" i="16"/>
  <c r="F4" i="16" s="1"/>
  <c r="E5" i="16"/>
  <c r="F5" i="16" s="1"/>
  <c r="E6" i="16"/>
  <c r="F6" i="16" s="1"/>
  <c r="E7" i="16"/>
  <c r="F7" i="16" s="1"/>
  <c r="E8" i="16"/>
  <c r="F8" i="16" s="1"/>
  <c r="E9" i="16"/>
  <c r="F9" i="16" s="1"/>
  <c r="E10" i="16"/>
  <c r="F10" i="16" s="1"/>
  <c r="E11" i="16"/>
  <c r="F11" i="16" s="1"/>
  <c r="E12" i="16"/>
  <c r="F12" i="16" s="1"/>
  <c r="E13" i="16"/>
  <c r="F13" i="16" s="1"/>
  <c r="E14" i="16"/>
  <c r="F14" i="16" s="1"/>
  <c r="E15" i="16"/>
  <c r="F15" i="16" s="1"/>
  <c r="E16" i="16"/>
  <c r="F16" i="16" s="1"/>
  <c r="E17" i="16"/>
  <c r="F17" i="16" s="1"/>
  <c r="E18" i="16"/>
  <c r="F18" i="16" s="1"/>
  <c r="E19" i="16"/>
  <c r="F19" i="16" s="1"/>
  <c r="E20" i="16"/>
  <c r="F20" i="16" s="1"/>
  <c r="E21" i="16"/>
  <c r="F21" i="16" s="1"/>
  <c r="E22" i="16"/>
  <c r="F22" i="16" s="1"/>
  <c r="E23" i="16"/>
  <c r="F23" i="16" s="1"/>
  <c r="E24" i="16"/>
  <c r="E25" i="16"/>
  <c r="F25" i="16" s="1"/>
  <c r="E26" i="16"/>
  <c r="F26" i="16" s="1"/>
  <c r="E27" i="16"/>
  <c r="F27" i="16" s="1"/>
  <c r="E28" i="16"/>
  <c r="F28" i="16" s="1"/>
  <c r="E29" i="16"/>
  <c r="F29" i="16" s="1"/>
  <c r="E30" i="16"/>
  <c r="F30" i="16" s="1"/>
  <c r="E31" i="16"/>
  <c r="F31" i="16" s="1"/>
  <c r="E32" i="16"/>
  <c r="F32" i="16" s="1"/>
  <c r="E33" i="16"/>
  <c r="F33" i="16" s="1"/>
  <c r="E34" i="16"/>
  <c r="F34" i="16" s="1"/>
  <c r="E35" i="16"/>
  <c r="F35" i="16" s="1"/>
  <c r="E36" i="16"/>
  <c r="F36" i="16" s="1"/>
  <c r="E37" i="16"/>
  <c r="F37" i="16" s="1"/>
  <c r="E38" i="16"/>
  <c r="F38" i="16" s="1"/>
  <c r="E39" i="16"/>
  <c r="F39" i="16" s="1"/>
  <c r="E40" i="16"/>
  <c r="F40" i="16" s="1"/>
  <c r="E41" i="16"/>
  <c r="F41" i="16" s="1"/>
  <c r="E42" i="16"/>
  <c r="F42" i="16" s="1"/>
  <c r="E43" i="16"/>
  <c r="F43" i="16" s="1"/>
  <c r="E44" i="16"/>
  <c r="F44" i="16" s="1"/>
  <c r="E45" i="16"/>
  <c r="F45" i="16" s="1"/>
  <c r="E46" i="16"/>
  <c r="F46" i="16" s="1"/>
  <c r="E47" i="16"/>
  <c r="F47" i="16" s="1"/>
  <c r="E48" i="16"/>
  <c r="F48" i="16" s="1"/>
  <c r="E49" i="16"/>
  <c r="F49" i="16" s="1"/>
  <c r="E50" i="16"/>
  <c r="F50" i="16" s="1"/>
  <c r="E51" i="16"/>
  <c r="F51" i="16" s="1"/>
  <c r="E52" i="16"/>
  <c r="F52" i="16" s="1"/>
  <c r="E53" i="16"/>
  <c r="F53" i="16" s="1"/>
  <c r="E54" i="16"/>
  <c r="F54" i="16" s="1"/>
  <c r="E55" i="16"/>
  <c r="F55" i="16" s="1"/>
  <c r="E56" i="16"/>
  <c r="F56" i="16" s="1"/>
  <c r="E57" i="16"/>
  <c r="F57" i="16" s="1"/>
  <c r="E58" i="16"/>
  <c r="F58" i="16" s="1"/>
  <c r="E59" i="16"/>
  <c r="F59" i="16" s="1"/>
  <c r="E60" i="16"/>
  <c r="F60" i="16" s="1"/>
  <c r="E61" i="16"/>
  <c r="F61" i="16" s="1"/>
  <c r="E62" i="16"/>
  <c r="F62" i="16" s="1"/>
  <c r="E63" i="16"/>
  <c r="F63" i="16" s="1"/>
  <c r="E64" i="16"/>
  <c r="F64" i="16" s="1"/>
  <c r="E65" i="16"/>
  <c r="F65" i="16" s="1"/>
  <c r="E66" i="16"/>
  <c r="F66" i="16" s="1"/>
  <c r="E67" i="16"/>
  <c r="F67" i="16" s="1"/>
  <c r="E68" i="16"/>
  <c r="F68" i="16" s="1"/>
  <c r="E69" i="16"/>
  <c r="F69" i="16" s="1"/>
  <c r="E70" i="16"/>
  <c r="F70" i="16" s="1"/>
  <c r="E71" i="16"/>
  <c r="F71" i="16" s="1"/>
  <c r="E72" i="16"/>
  <c r="F72" i="16" s="1"/>
  <c r="E73" i="16"/>
  <c r="F73" i="16" s="1"/>
  <c r="E74" i="16"/>
  <c r="F74" i="16" s="1"/>
  <c r="E75" i="16"/>
  <c r="F75" i="16" s="1"/>
  <c r="E76" i="16"/>
  <c r="F76" i="16" s="1"/>
  <c r="E77" i="16"/>
  <c r="F77" i="16" s="1"/>
  <c r="E78" i="16"/>
  <c r="F78" i="16" s="1"/>
  <c r="E79" i="16"/>
  <c r="F79" i="16" s="1"/>
  <c r="E80" i="16"/>
  <c r="F80" i="16" s="1"/>
  <c r="E81" i="16"/>
  <c r="F81" i="16" s="1"/>
  <c r="E82" i="16"/>
  <c r="F82" i="16" s="1"/>
  <c r="E83" i="16"/>
  <c r="F83" i="16" s="1"/>
  <c r="E84" i="16"/>
  <c r="F84" i="16" s="1"/>
  <c r="E85" i="16"/>
  <c r="F85" i="16" s="1"/>
  <c r="E86" i="16"/>
  <c r="F86" i="16" s="1"/>
  <c r="E87" i="16"/>
  <c r="F87" i="16" s="1"/>
  <c r="E88" i="16"/>
  <c r="E89" i="16"/>
  <c r="F89" i="16" s="1"/>
  <c r="E90" i="16"/>
  <c r="F90" i="16" s="1"/>
  <c r="E91" i="16"/>
  <c r="F91" i="16" s="1"/>
  <c r="E92" i="16"/>
  <c r="F92" i="16" s="1"/>
  <c r="E93" i="16"/>
  <c r="F93" i="16" s="1"/>
  <c r="E94" i="16"/>
  <c r="F94" i="16" s="1"/>
  <c r="E95" i="16"/>
  <c r="F95" i="16" s="1"/>
  <c r="E96" i="16"/>
  <c r="F96" i="16" s="1"/>
  <c r="E97" i="16"/>
  <c r="F97" i="16" s="1"/>
  <c r="E98" i="16"/>
  <c r="F98" i="16" s="1"/>
  <c r="E99" i="16"/>
  <c r="F99" i="16" s="1"/>
  <c r="E100" i="16"/>
  <c r="F100" i="16" s="1"/>
  <c r="E101" i="16"/>
  <c r="F101" i="16" s="1"/>
  <c r="E102" i="16"/>
  <c r="F102" i="16" s="1"/>
  <c r="E103" i="16"/>
  <c r="F103" i="16" s="1"/>
  <c r="E104" i="16"/>
  <c r="F104" i="16" s="1"/>
  <c r="E105" i="16"/>
  <c r="F105" i="16" s="1"/>
  <c r="E106" i="16"/>
  <c r="F106" i="16" s="1"/>
  <c r="E107" i="16"/>
  <c r="F107" i="16" s="1"/>
  <c r="E108" i="16"/>
  <c r="F108" i="16" s="1"/>
  <c r="E109" i="16"/>
  <c r="F109" i="16" s="1"/>
  <c r="E110" i="16"/>
  <c r="F110" i="16" s="1"/>
  <c r="E111" i="16"/>
  <c r="F111" i="16" s="1"/>
  <c r="E112" i="16"/>
  <c r="F112" i="16" s="1"/>
  <c r="E113" i="16"/>
  <c r="F113" i="16" s="1"/>
  <c r="E114" i="16"/>
  <c r="F114" i="16" s="1"/>
  <c r="E115" i="16"/>
  <c r="F115" i="16" s="1"/>
  <c r="E116" i="16"/>
  <c r="F116" i="16" s="1"/>
  <c r="E117" i="16"/>
  <c r="F117" i="16" s="1"/>
  <c r="E118" i="16"/>
  <c r="F118" i="16" s="1"/>
  <c r="E119" i="16"/>
  <c r="F119" i="16" s="1"/>
  <c r="E120" i="16"/>
  <c r="F120" i="16" s="1"/>
  <c r="E121" i="16"/>
  <c r="F121" i="16" s="1"/>
  <c r="E122" i="16"/>
  <c r="F122" i="16" s="1"/>
  <c r="E123" i="16"/>
  <c r="F123" i="16" s="1"/>
  <c r="E124" i="16"/>
  <c r="F124" i="16" s="1"/>
  <c r="E125" i="16"/>
  <c r="F125" i="16" s="1"/>
  <c r="E126" i="16"/>
  <c r="F126" i="16" s="1"/>
  <c r="E127" i="16"/>
  <c r="F127" i="16" s="1"/>
  <c r="E128" i="16"/>
  <c r="F128" i="16" s="1"/>
  <c r="E129" i="16"/>
  <c r="F129" i="16" s="1"/>
  <c r="E130" i="16"/>
  <c r="F130" i="16" s="1"/>
  <c r="E131" i="16"/>
  <c r="F131" i="16" s="1"/>
  <c r="E132" i="16"/>
  <c r="F132" i="16" s="1"/>
  <c r="E133" i="16"/>
  <c r="F133" i="16" s="1"/>
  <c r="E134" i="16"/>
  <c r="F134" i="16" s="1"/>
  <c r="E135" i="16"/>
  <c r="F135" i="16" s="1"/>
  <c r="E136" i="16"/>
  <c r="F136" i="16" s="1"/>
  <c r="E137" i="16"/>
  <c r="F137" i="16" s="1"/>
  <c r="E138" i="16"/>
  <c r="F138" i="16" s="1"/>
  <c r="E139" i="16"/>
  <c r="F139" i="16" s="1"/>
  <c r="E140" i="16"/>
  <c r="F140" i="16" s="1"/>
  <c r="E141" i="16"/>
  <c r="F141" i="16" s="1"/>
  <c r="E142" i="16"/>
  <c r="F142" i="16" s="1"/>
  <c r="E143" i="16"/>
  <c r="F143" i="16" s="1"/>
  <c r="E144" i="16"/>
  <c r="F144" i="16" s="1"/>
  <c r="E145" i="16"/>
  <c r="F145" i="16" s="1"/>
  <c r="E146" i="16"/>
  <c r="F146" i="16" s="1"/>
  <c r="E147" i="16"/>
  <c r="F147" i="16" s="1"/>
  <c r="E148" i="16"/>
  <c r="F148" i="16" s="1"/>
  <c r="E149" i="16"/>
  <c r="F149" i="16" s="1"/>
  <c r="E150" i="16"/>
  <c r="F150" i="16" s="1"/>
  <c r="E151" i="16"/>
  <c r="F151" i="16" s="1"/>
  <c r="E152" i="16"/>
  <c r="E153" i="16"/>
  <c r="F153" i="16" s="1"/>
  <c r="E154" i="16"/>
  <c r="F154" i="16" s="1"/>
  <c r="E155" i="16"/>
  <c r="F155" i="16" s="1"/>
  <c r="E156" i="16"/>
  <c r="F156" i="16" s="1"/>
  <c r="E157" i="16"/>
  <c r="F157" i="16" s="1"/>
  <c r="E158" i="16"/>
  <c r="F158" i="16" s="1"/>
  <c r="E159" i="16"/>
  <c r="F159" i="16" s="1"/>
  <c r="E160" i="16"/>
  <c r="F160" i="16" s="1"/>
  <c r="E161" i="16"/>
  <c r="F161" i="16" s="1"/>
  <c r="E162" i="16"/>
  <c r="F162" i="16" s="1"/>
  <c r="E163" i="16"/>
  <c r="F163" i="16" s="1"/>
  <c r="E164" i="16"/>
  <c r="F164" i="16" s="1"/>
  <c r="E165" i="16"/>
  <c r="F165" i="16" s="1"/>
  <c r="E166" i="16"/>
  <c r="F166" i="16" s="1"/>
  <c r="E167" i="16"/>
  <c r="F167" i="16" s="1"/>
  <c r="E168" i="16"/>
  <c r="F168" i="16" s="1"/>
  <c r="E169" i="16"/>
  <c r="F169" i="16" s="1"/>
  <c r="E170" i="16"/>
  <c r="F170" i="16" s="1"/>
  <c r="E171" i="16"/>
  <c r="F171" i="16" s="1"/>
  <c r="E172" i="16"/>
  <c r="F172" i="16" s="1"/>
  <c r="E173" i="16"/>
  <c r="F173" i="16" s="1"/>
  <c r="E174" i="16"/>
  <c r="F174" i="16" s="1"/>
  <c r="E175" i="16"/>
  <c r="F175" i="16" s="1"/>
  <c r="E176" i="16"/>
  <c r="F176" i="16" s="1"/>
  <c r="E177" i="16"/>
  <c r="F177" i="16" s="1"/>
  <c r="E178" i="16"/>
  <c r="F178" i="16" s="1"/>
  <c r="E179" i="16"/>
  <c r="F179" i="16" s="1"/>
  <c r="E180" i="16"/>
  <c r="F180" i="16" s="1"/>
  <c r="E181" i="16"/>
  <c r="F181" i="16" s="1"/>
  <c r="E182" i="16"/>
  <c r="F182" i="16" s="1"/>
  <c r="E183" i="16"/>
  <c r="F183" i="16" s="1"/>
  <c r="E184" i="16"/>
  <c r="F184" i="16" s="1"/>
  <c r="E185" i="16"/>
  <c r="F185" i="16" s="1"/>
  <c r="E186" i="16"/>
  <c r="F186" i="16" s="1"/>
  <c r="E187" i="16"/>
  <c r="F187" i="16" s="1"/>
  <c r="E188" i="16"/>
  <c r="F188" i="16" s="1"/>
  <c r="E189" i="16"/>
  <c r="F189" i="16" s="1"/>
  <c r="E190" i="16"/>
  <c r="F190" i="16" s="1"/>
  <c r="E191" i="16"/>
  <c r="F191" i="16" s="1"/>
  <c r="E192" i="16"/>
  <c r="F192" i="16" s="1"/>
  <c r="E193" i="16"/>
  <c r="F193" i="16" s="1"/>
  <c r="E194" i="16"/>
  <c r="F194" i="16" s="1"/>
  <c r="E195" i="16"/>
  <c r="F195" i="16" s="1"/>
  <c r="E196" i="16"/>
  <c r="F196" i="16" s="1"/>
  <c r="E197" i="16"/>
  <c r="F197" i="16" s="1"/>
  <c r="E198" i="16"/>
  <c r="F198" i="16" s="1"/>
  <c r="E199" i="16"/>
  <c r="F199" i="16" s="1"/>
  <c r="E200" i="16"/>
  <c r="F200" i="16" s="1"/>
  <c r="E201" i="16"/>
  <c r="F201" i="16" s="1"/>
  <c r="E202" i="16"/>
  <c r="F202" i="16" s="1"/>
  <c r="E203" i="16"/>
  <c r="F203" i="16" s="1"/>
  <c r="E204" i="16"/>
  <c r="F204" i="16" s="1"/>
  <c r="E205" i="16"/>
  <c r="F205" i="16" s="1"/>
  <c r="E206" i="16"/>
  <c r="F206" i="16" s="1"/>
  <c r="E207" i="16"/>
  <c r="F207" i="16" s="1"/>
  <c r="E208" i="16"/>
  <c r="F208" i="16" s="1"/>
  <c r="E209" i="16"/>
  <c r="F209" i="16" s="1"/>
  <c r="E210" i="16"/>
  <c r="F210" i="16" s="1"/>
  <c r="E211" i="16"/>
  <c r="F211" i="16" s="1"/>
  <c r="E212" i="16"/>
  <c r="F212" i="16" s="1"/>
  <c r="E213" i="16"/>
  <c r="F213" i="16" s="1"/>
  <c r="E214" i="16"/>
  <c r="F214" i="16" s="1"/>
  <c r="E215" i="16"/>
  <c r="F215" i="16" s="1"/>
  <c r="E216" i="16"/>
  <c r="E217" i="16"/>
  <c r="F217" i="16" s="1"/>
  <c r="E218" i="16"/>
  <c r="F218" i="16" s="1"/>
  <c r="E219" i="16"/>
  <c r="F219" i="16" s="1"/>
  <c r="E220" i="16"/>
  <c r="F220" i="16" s="1"/>
  <c r="E221" i="16"/>
  <c r="F221" i="16" s="1"/>
  <c r="E222" i="16"/>
  <c r="F222" i="16" s="1"/>
  <c r="E223" i="16"/>
  <c r="F223" i="16" s="1"/>
  <c r="E224" i="16"/>
  <c r="F224" i="16" s="1"/>
  <c r="E225" i="16"/>
  <c r="F225" i="16" s="1"/>
  <c r="E226" i="16"/>
  <c r="F226" i="16" s="1"/>
  <c r="E227" i="16"/>
  <c r="F227" i="16" s="1"/>
  <c r="E228" i="16"/>
  <c r="F228" i="16" s="1"/>
  <c r="E229" i="16"/>
  <c r="F229" i="16" s="1"/>
  <c r="E230" i="16"/>
  <c r="F230" i="16" s="1"/>
  <c r="E231" i="16"/>
  <c r="F231" i="16" s="1"/>
  <c r="E232" i="16"/>
  <c r="F232" i="16" s="1"/>
  <c r="E233" i="16"/>
  <c r="F233" i="16" s="1"/>
  <c r="E234" i="16"/>
  <c r="F234" i="16" s="1"/>
  <c r="E235" i="16"/>
  <c r="F235" i="16" s="1"/>
  <c r="E236" i="16"/>
  <c r="F236" i="16" s="1"/>
  <c r="E237" i="16"/>
  <c r="F237" i="16" s="1"/>
  <c r="E238" i="16"/>
  <c r="F238" i="16" s="1"/>
  <c r="E239" i="16"/>
  <c r="F239" i="16" s="1"/>
  <c r="E240" i="16"/>
  <c r="F240" i="16" s="1"/>
  <c r="E241" i="16"/>
  <c r="F241" i="16" s="1"/>
  <c r="E242" i="16"/>
  <c r="F242" i="16" s="1"/>
  <c r="E243" i="16"/>
  <c r="F243" i="16" s="1"/>
  <c r="E244" i="16"/>
  <c r="F244" i="16" s="1"/>
  <c r="E245" i="16"/>
  <c r="F245" i="16" s="1"/>
  <c r="E246" i="16"/>
  <c r="F246" i="16" s="1"/>
  <c r="E247" i="16"/>
  <c r="F247" i="16" s="1"/>
  <c r="E248" i="16"/>
  <c r="F248" i="16" s="1"/>
  <c r="E249" i="16"/>
  <c r="F249" i="16" s="1"/>
  <c r="E250" i="16"/>
  <c r="F250" i="16" s="1"/>
  <c r="E251" i="16"/>
  <c r="F251" i="16" s="1"/>
  <c r="E252" i="16"/>
  <c r="F252" i="16" s="1"/>
  <c r="E253" i="16"/>
  <c r="F253" i="16" s="1"/>
  <c r="E254" i="16"/>
  <c r="F254" i="16" s="1"/>
  <c r="E255" i="16"/>
  <c r="F255" i="16" s="1"/>
  <c r="E256" i="16"/>
  <c r="F256" i="16" s="1"/>
  <c r="E257" i="16"/>
  <c r="F257" i="16" s="1"/>
  <c r="E258" i="16"/>
  <c r="F258" i="16" s="1"/>
  <c r="E259" i="16"/>
  <c r="F259" i="16" s="1"/>
  <c r="E260" i="16"/>
  <c r="F260" i="16" s="1"/>
  <c r="E261" i="16"/>
  <c r="F261" i="16" s="1"/>
  <c r="E262" i="16"/>
  <c r="F262" i="16" s="1"/>
  <c r="E263" i="16"/>
  <c r="F263" i="16" s="1"/>
  <c r="E264" i="16"/>
  <c r="F264" i="16" s="1"/>
  <c r="E265" i="16"/>
  <c r="F265" i="16" s="1"/>
  <c r="E266" i="16"/>
  <c r="F266" i="16" s="1"/>
  <c r="E267" i="16"/>
  <c r="F267" i="16" s="1"/>
  <c r="E268" i="16"/>
  <c r="F268" i="16" s="1"/>
  <c r="E269" i="16"/>
  <c r="F269" i="16" s="1"/>
  <c r="E270" i="16"/>
  <c r="F270" i="16" s="1"/>
  <c r="E271" i="16"/>
  <c r="F271" i="16" s="1"/>
  <c r="E272" i="16"/>
  <c r="F272" i="16" s="1"/>
  <c r="E273" i="16"/>
  <c r="F273" i="16" s="1"/>
  <c r="E274" i="16"/>
  <c r="F274" i="16" s="1"/>
  <c r="E275" i="16"/>
  <c r="F275" i="16" s="1"/>
  <c r="E276" i="16"/>
  <c r="F276" i="16" s="1"/>
  <c r="E277" i="16"/>
  <c r="F277" i="16" s="1"/>
  <c r="E278" i="16"/>
  <c r="F278" i="16" s="1"/>
  <c r="E279" i="16"/>
  <c r="F279" i="16" s="1"/>
  <c r="E280" i="16"/>
  <c r="E281" i="16"/>
  <c r="F281" i="16" s="1"/>
  <c r="E282" i="16"/>
  <c r="F282" i="16" s="1"/>
  <c r="E283" i="16"/>
  <c r="F283" i="16" s="1"/>
  <c r="E284" i="16"/>
  <c r="F284" i="16" s="1"/>
  <c r="E285" i="16"/>
  <c r="F285" i="16" s="1"/>
  <c r="E286" i="16"/>
  <c r="F286" i="16" s="1"/>
  <c r="E287" i="16"/>
  <c r="F287" i="16" s="1"/>
  <c r="E288" i="16"/>
  <c r="F288" i="16" s="1"/>
  <c r="E289" i="16"/>
  <c r="F289" i="16" s="1"/>
  <c r="E290" i="16"/>
  <c r="F290" i="16" s="1"/>
  <c r="E291" i="16"/>
  <c r="F291" i="16" s="1"/>
  <c r="E292" i="16"/>
  <c r="F292" i="16" s="1"/>
  <c r="E293" i="16"/>
  <c r="F293" i="16" s="1"/>
  <c r="E294" i="16"/>
  <c r="F294" i="16" s="1"/>
  <c r="E295" i="16"/>
  <c r="F295" i="16" s="1"/>
  <c r="E296" i="16"/>
  <c r="F296" i="16" s="1"/>
  <c r="E297" i="16"/>
  <c r="F297" i="16" s="1"/>
  <c r="E298" i="16"/>
  <c r="F298" i="16" s="1"/>
  <c r="E299" i="16"/>
  <c r="F299" i="16" s="1"/>
  <c r="E300" i="16"/>
  <c r="F300" i="16" s="1"/>
  <c r="E301" i="16"/>
  <c r="F301" i="16" s="1"/>
  <c r="E302" i="16"/>
  <c r="F302" i="16" s="1"/>
  <c r="E303" i="16"/>
  <c r="F303" i="16" s="1"/>
  <c r="E304" i="16"/>
  <c r="F304" i="16" s="1"/>
  <c r="E305" i="16"/>
  <c r="F305" i="16" s="1"/>
  <c r="E306" i="16"/>
  <c r="F306" i="16" s="1"/>
  <c r="E307" i="16"/>
  <c r="F307" i="16" s="1"/>
  <c r="E308" i="16"/>
  <c r="F308" i="16" s="1"/>
  <c r="E309" i="16"/>
  <c r="F309" i="16" s="1"/>
  <c r="E310" i="16"/>
  <c r="F310" i="16" s="1"/>
  <c r="E311" i="16"/>
  <c r="F311" i="16" s="1"/>
  <c r="E312" i="16"/>
  <c r="F312" i="16" s="1"/>
  <c r="E313" i="16"/>
  <c r="F313" i="16" s="1"/>
  <c r="E314" i="16"/>
  <c r="F314" i="16" s="1"/>
  <c r="E315" i="16"/>
  <c r="F315" i="16" s="1"/>
  <c r="E316" i="16"/>
  <c r="F316" i="16" s="1"/>
  <c r="E317" i="16"/>
  <c r="F317" i="16" s="1"/>
  <c r="E318" i="16"/>
  <c r="F318" i="16" s="1"/>
  <c r="E319" i="16"/>
  <c r="F319" i="16" s="1"/>
  <c r="E320" i="16"/>
  <c r="F320" i="16" s="1"/>
  <c r="E321" i="16"/>
  <c r="F321" i="16" s="1"/>
  <c r="E322" i="16"/>
  <c r="F322" i="16" s="1"/>
  <c r="E323" i="16"/>
  <c r="F323" i="16" s="1"/>
  <c r="E324" i="16"/>
  <c r="F324" i="16" s="1"/>
  <c r="E325" i="16"/>
  <c r="F325" i="16" s="1"/>
  <c r="E326" i="16"/>
  <c r="F326" i="16" s="1"/>
  <c r="E327" i="16"/>
  <c r="F327" i="16" s="1"/>
  <c r="E328" i="16"/>
  <c r="F328" i="16" s="1"/>
  <c r="E329" i="16"/>
  <c r="F329" i="16" s="1"/>
  <c r="E330" i="16"/>
  <c r="F330" i="16" s="1"/>
  <c r="E331" i="16"/>
  <c r="F331" i="16" s="1"/>
  <c r="E332" i="16"/>
  <c r="F332" i="16" s="1"/>
  <c r="E333" i="16"/>
  <c r="F333" i="16" s="1"/>
  <c r="E334" i="16"/>
  <c r="F334" i="16" s="1"/>
  <c r="E335" i="16"/>
  <c r="F335" i="16" s="1"/>
  <c r="E336" i="16"/>
  <c r="F336" i="16" s="1"/>
  <c r="E337" i="16"/>
  <c r="F337" i="16" s="1"/>
  <c r="E338" i="16"/>
  <c r="F338" i="16" s="1"/>
  <c r="E339" i="16"/>
  <c r="F339" i="16" s="1"/>
  <c r="E340" i="16"/>
  <c r="F340" i="16" s="1"/>
  <c r="E341" i="16"/>
  <c r="F341" i="16" s="1"/>
  <c r="E342" i="16"/>
  <c r="F342" i="16" s="1"/>
  <c r="E343" i="16"/>
  <c r="F343" i="16" s="1"/>
  <c r="E344" i="16"/>
  <c r="F344" i="16" s="1"/>
  <c r="E345" i="16"/>
  <c r="F345" i="16" s="1"/>
  <c r="E346" i="16"/>
  <c r="F346" i="16" s="1"/>
  <c r="E347" i="16"/>
  <c r="F347" i="16" s="1"/>
  <c r="E348" i="16"/>
  <c r="F348" i="16" s="1"/>
  <c r="E349" i="16"/>
  <c r="F349" i="16" s="1"/>
  <c r="E350" i="16"/>
  <c r="F350" i="16" s="1"/>
  <c r="E351" i="16"/>
  <c r="F351" i="16" s="1"/>
  <c r="E352" i="16"/>
  <c r="F352" i="16" s="1"/>
  <c r="E353" i="16"/>
  <c r="F353" i="16" s="1"/>
  <c r="E354" i="16"/>
  <c r="F354" i="16" s="1"/>
  <c r="E355" i="16"/>
  <c r="F355" i="16" s="1"/>
  <c r="E356" i="16"/>
  <c r="F356" i="16" s="1"/>
  <c r="E357" i="16"/>
  <c r="F357" i="16" s="1"/>
  <c r="E358" i="16"/>
  <c r="F358" i="16" s="1"/>
  <c r="E359" i="16"/>
  <c r="F359" i="16" s="1"/>
  <c r="E360" i="16"/>
  <c r="F360" i="16" s="1"/>
  <c r="E361" i="16"/>
  <c r="F361" i="16" s="1"/>
  <c r="E362" i="16"/>
  <c r="F362" i="16" s="1"/>
  <c r="E363" i="16"/>
  <c r="F363" i="16" s="1"/>
  <c r="E364" i="16"/>
  <c r="F364" i="16" s="1"/>
  <c r="E365" i="16"/>
  <c r="F365" i="16" s="1"/>
  <c r="E366" i="16"/>
  <c r="F366" i="16" s="1"/>
  <c r="E367" i="16"/>
  <c r="F367" i="16" s="1"/>
  <c r="E368" i="16"/>
  <c r="F368" i="16" s="1"/>
  <c r="E369" i="16"/>
  <c r="F369" i="16" s="1"/>
  <c r="E370" i="16"/>
  <c r="F370" i="16" s="1"/>
  <c r="E371" i="16"/>
  <c r="F371" i="16" s="1"/>
  <c r="E372" i="16"/>
  <c r="F372" i="16" s="1"/>
  <c r="E373" i="16"/>
  <c r="F373" i="16" s="1"/>
  <c r="E374" i="16"/>
  <c r="F374" i="16" s="1"/>
  <c r="E375" i="16"/>
  <c r="F375" i="16" s="1"/>
  <c r="E376" i="16"/>
  <c r="F376" i="16" s="1"/>
  <c r="E377" i="16"/>
  <c r="F377" i="16" s="1"/>
  <c r="E378" i="16"/>
  <c r="F378" i="16" s="1"/>
  <c r="E379" i="16"/>
  <c r="F379" i="16" s="1"/>
  <c r="E380" i="16"/>
  <c r="F380" i="16" s="1"/>
  <c r="E381" i="16"/>
  <c r="F381" i="16" s="1"/>
  <c r="E382" i="16"/>
  <c r="F382" i="16" s="1"/>
  <c r="E383" i="16"/>
  <c r="F383" i="16" s="1"/>
  <c r="E384" i="16"/>
  <c r="F384" i="16" s="1"/>
  <c r="E385" i="16"/>
  <c r="F385" i="16" s="1"/>
  <c r="E386" i="16"/>
  <c r="F386" i="16" s="1"/>
  <c r="E387" i="16"/>
  <c r="F387" i="16" s="1"/>
  <c r="E388" i="16"/>
  <c r="F388" i="16" s="1"/>
  <c r="E389" i="16"/>
  <c r="F389" i="16" s="1"/>
  <c r="E390" i="16"/>
  <c r="F390" i="16" s="1"/>
  <c r="E391" i="16"/>
  <c r="F391" i="16" s="1"/>
  <c r="E392" i="16"/>
  <c r="F392" i="16" s="1"/>
  <c r="E393" i="16"/>
  <c r="F393" i="16" s="1"/>
  <c r="E394" i="16"/>
  <c r="F394" i="16" s="1"/>
  <c r="E395" i="16"/>
  <c r="F395" i="16" s="1"/>
  <c r="E396" i="16"/>
  <c r="F396" i="16" s="1"/>
  <c r="E397" i="16"/>
  <c r="F397" i="16" s="1"/>
  <c r="E398" i="16"/>
  <c r="F398" i="16" s="1"/>
  <c r="E399" i="16"/>
  <c r="F399" i="16" s="1"/>
  <c r="E400" i="16"/>
  <c r="F400" i="16" s="1"/>
  <c r="E401" i="16"/>
  <c r="F401" i="16" s="1"/>
  <c r="E402" i="16"/>
  <c r="F402" i="16" s="1"/>
  <c r="E403" i="16"/>
  <c r="F403" i="16" s="1"/>
  <c r="E404" i="16"/>
  <c r="F404" i="16" s="1"/>
  <c r="E405" i="16"/>
  <c r="F405" i="16" s="1"/>
  <c r="E406" i="16"/>
  <c r="F406" i="16" s="1"/>
  <c r="E407" i="16"/>
  <c r="F407" i="16" s="1"/>
  <c r="E408" i="16"/>
  <c r="F408" i="16" s="1"/>
  <c r="E409" i="16"/>
  <c r="F409" i="16" s="1"/>
  <c r="E410" i="16"/>
  <c r="F410" i="16" s="1"/>
  <c r="E411" i="16"/>
  <c r="F411" i="16" s="1"/>
  <c r="E412" i="16"/>
  <c r="F412" i="16" s="1"/>
  <c r="E413" i="16"/>
  <c r="F413" i="16" s="1"/>
  <c r="E414" i="16"/>
  <c r="F414" i="16" s="1"/>
  <c r="E415" i="16"/>
  <c r="F415" i="16" s="1"/>
  <c r="E416" i="16"/>
  <c r="F416" i="16" s="1"/>
  <c r="E417" i="16"/>
  <c r="F417" i="16" s="1"/>
  <c r="E418" i="16"/>
  <c r="F418" i="16" s="1"/>
  <c r="E419" i="16"/>
  <c r="F419" i="16" s="1"/>
  <c r="E420" i="16"/>
  <c r="F420" i="16" s="1"/>
  <c r="E421" i="16"/>
  <c r="F421" i="16" s="1"/>
  <c r="E422" i="16"/>
  <c r="F422" i="16" s="1"/>
  <c r="E423" i="16"/>
  <c r="F423" i="16" s="1"/>
  <c r="E424" i="16"/>
  <c r="F424" i="16" s="1"/>
  <c r="E425" i="16"/>
  <c r="F425" i="16" s="1"/>
  <c r="E426" i="16"/>
  <c r="F426" i="16" s="1"/>
  <c r="E427" i="16"/>
  <c r="F427" i="16" s="1"/>
  <c r="E428" i="16"/>
  <c r="F428" i="16" s="1"/>
  <c r="E429" i="16"/>
  <c r="F429" i="16" s="1"/>
  <c r="E430" i="16"/>
  <c r="F430" i="16" s="1"/>
  <c r="E431" i="16"/>
  <c r="F431" i="16" s="1"/>
  <c r="E432" i="16"/>
  <c r="F432" i="16" s="1"/>
  <c r="E433" i="16"/>
  <c r="F433" i="16" s="1"/>
  <c r="E434" i="16"/>
  <c r="F434" i="16" s="1"/>
  <c r="E435" i="16"/>
  <c r="F435" i="16" s="1"/>
  <c r="E436" i="16"/>
  <c r="F436" i="16" s="1"/>
  <c r="E437" i="16"/>
  <c r="F437" i="16" s="1"/>
  <c r="E438" i="16"/>
  <c r="F438" i="16" s="1"/>
  <c r="E439" i="16"/>
  <c r="F439" i="16" s="1"/>
  <c r="E440" i="16"/>
  <c r="F440" i="16" s="1"/>
  <c r="E441" i="16"/>
  <c r="F441" i="16" s="1"/>
  <c r="E442" i="16"/>
  <c r="F442" i="16" s="1"/>
  <c r="E443" i="16"/>
  <c r="F443" i="16" s="1"/>
  <c r="E444" i="16"/>
  <c r="F444" i="16" s="1"/>
  <c r="E445" i="16"/>
  <c r="F445" i="16" s="1"/>
  <c r="E446" i="16"/>
  <c r="F446" i="16" s="1"/>
  <c r="E447" i="16"/>
  <c r="F447" i="16" s="1"/>
  <c r="E448" i="16"/>
  <c r="F448" i="16" s="1"/>
  <c r="E449" i="16"/>
  <c r="F449" i="16" s="1"/>
  <c r="E450" i="16"/>
  <c r="F450" i="16" s="1"/>
  <c r="E451" i="16"/>
  <c r="F451" i="16" s="1"/>
  <c r="E452" i="16"/>
  <c r="F452" i="16" s="1"/>
  <c r="E453" i="16"/>
  <c r="F453" i="16" s="1"/>
  <c r="E454" i="16"/>
  <c r="F454" i="16" s="1"/>
  <c r="E455" i="16"/>
  <c r="F455" i="16" s="1"/>
  <c r="E456" i="16"/>
  <c r="F456" i="16" s="1"/>
  <c r="E457" i="16"/>
  <c r="F457" i="16" s="1"/>
  <c r="E458" i="16"/>
  <c r="F458" i="16" s="1"/>
  <c r="E459" i="16"/>
  <c r="F459" i="16" s="1"/>
  <c r="E460" i="16"/>
  <c r="F460" i="16" s="1"/>
  <c r="E461" i="16"/>
  <c r="F461" i="16" s="1"/>
  <c r="E462" i="16"/>
  <c r="F462" i="16" s="1"/>
  <c r="E463" i="16"/>
  <c r="F463" i="16" s="1"/>
  <c r="E464" i="16"/>
  <c r="F464" i="16" s="1"/>
  <c r="E465" i="16"/>
  <c r="F465" i="16" s="1"/>
  <c r="E466" i="16"/>
  <c r="F466" i="16" s="1"/>
  <c r="E467" i="16"/>
  <c r="F467" i="16" s="1"/>
  <c r="E468" i="16"/>
  <c r="F468" i="16" s="1"/>
  <c r="E469" i="16"/>
  <c r="F469" i="16" s="1"/>
  <c r="E470" i="16"/>
  <c r="F470" i="16" s="1"/>
  <c r="E471" i="16"/>
  <c r="F471" i="16" s="1"/>
  <c r="E472" i="16"/>
  <c r="F472" i="16" s="1"/>
  <c r="E473" i="16"/>
  <c r="F473" i="16" s="1"/>
  <c r="E474" i="16"/>
  <c r="F474" i="16" s="1"/>
  <c r="E475" i="16"/>
  <c r="F475" i="16" s="1"/>
  <c r="E476" i="16"/>
  <c r="F476" i="16" s="1"/>
  <c r="E477" i="16"/>
  <c r="F477" i="16" s="1"/>
  <c r="E478" i="16"/>
  <c r="F478" i="16" s="1"/>
  <c r="E479" i="16"/>
  <c r="F479" i="16" s="1"/>
  <c r="E480" i="16"/>
  <c r="F480" i="16" s="1"/>
  <c r="E481" i="16"/>
  <c r="F481" i="16" s="1"/>
  <c r="E482" i="16"/>
  <c r="F482" i="16" s="1"/>
  <c r="E483" i="16"/>
  <c r="F483" i="16" s="1"/>
  <c r="E484" i="16"/>
  <c r="F484" i="16" s="1"/>
  <c r="E485" i="16"/>
  <c r="F485" i="16" s="1"/>
  <c r="E486" i="16"/>
  <c r="F486" i="16" s="1"/>
  <c r="E487" i="16"/>
  <c r="F487" i="16" s="1"/>
  <c r="E488" i="16"/>
  <c r="F488" i="16" s="1"/>
  <c r="E489" i="16"/>
  <c r="F489" i="16" s="1"/>
  <c r="E490" i="16"/>
  <c r="F490" i="16" s="1"/>
  <c r="E491" i="16"/>
  <c r="F491" i="16" s="1"/>
  <c r="E492" i="16"/>
  <c r="F492" i="16" s="1"/>
  <c r="E493" i="16"/>
  <c r="F493" i="16" s="1"/>
  <c r="E494" i="16"/>
  <c r="F494" i="16" s="1"/>
  <c r="E495" i="16"/>
  <c r="F495" i="16" s="1"/>
  <c r="E496" i="16"/>
  <c r="F496" i="16" s="1"/>
  <c r="E497" i="16"/>
  <c r="F497" i="16" s="1"/>
  <c r="E498" i="16"/>
  <c r="F498" i="16" s="1"/>
  <c r="E499" i="16"/>
  <c r="F499" i="16" s="1"/>
  <c r="E500" i="16"/>
  <c r="F500" i="16" s="1"/>
  <c r="E501" i="16"/>
  <c r="F501" i="16" s="1"/>
  <c r="E502" i="16"/>
  <c r="F502" i="16" s="1"/>
  <c r="E503" i="16"/>
  <c r="F503" i="16" s="1"/>
  <c r="E504" i="16"/>
  <c r="F504" i="16" s="1"/>
  <c r="E505" i="16"/>
  <c r="F505" i="16" s="1"/>
  <c r="E506" i="16"/>
  <c r="F506" i="16" s="1"/>
  <c r="E507" i="16"/>
  <c r="F507" i="16" s="1"/>
  <c r="E508" i="16"/>
  <c r="F508" i="16" s="1"/>
  <c r="E509" i="16"/>
  <c r="F509" i="16" s="1"/>
  <c r="E510" i="16"/>
  <c r="F510" i="16" s="1"/>
  <c r="E511" i="16"/>
  <c r="F511" i="16" s="1"/>
  <c r="E512" i="16"/>
  <c r="F512" i="16" s="1"/>
  <c r="E513" i="16"/>
  <c r="F513" i="16" s="1"/>
  <c r="E514" i="16"/>
  <c r="F514" i="16" s="1"/>
  <c r="E515" i="16"/>
  <c r="F515" i="16" s="1"/>
  <c r="E516" i="16"/>
  <c r="F516" i="16" s="1"/>
  <c r="E517" i="16"/>
  <c r="F517" i="16" s="1"/>
  <c r="E518" i="16"/>
  <c r="F518" i="16" s="1"/>
  <c r="E519" i="16"/>
  <c r="F519" i="16" s="1"/>
  <c r="E520" i="16"/>
  <c r="F520" i="16" s="1"/>
  <c r="E521" i="16"/>
  <c r="F521" i="16" s="1"/>
  <c r="E522" i="16"/>
  <c r="F522" i="16" s="1"/>
  <c r="E523" i="16"/>
  <c r="F523" i="16" s="1"/>
  <c r="E524" i="16"/>
  <c r="F524" i="16" s="1"/>
  <c r="E525" i="16"/>
  <c r="F525" i="16" s="1"/>
  <c r="E526" i="16"/>
  <c r="F526" i="16" s="1"/>
  <c r="E527" i="16"/>
  <c r="F527" i="16" s="1"/>
  <c r="E528" i="16"/>
  <c r="F528" i="16" s="1"/>
  <c r="E529" i="16"/>
  <c r="F529" i="16" s="1"/>
  <c r="E530" i="16"/>
  <c r="F530" i="16" s="1"/>
  <c r="E531" i="16"/>
  <c r="F531" i="16" s="1"/>
  <c r="E532" i="16"/>
  <c r="F532" i="16" s="1"/>
  <c r="E533" i="16"/>
  <c r="F533" i="16" s="1"/>
  <c r="E534" i="16"/>
  <c r="F534" i="16" s="1"/>
  <c r="E535" i="16"/>
  <c r="F535" i="16" s="1"/>
  <c r="E536" i="16"/>
  <c r="F536" i="16" s="1"/>
  <c r="E537" i="16"/>
  <c r="F537" i="16" s="1"/>
  <c r="E538" i="16"/>
  <c r="F538" i="16" s="1"/>
  <c r="E539" i="16"/>
  <c r="F539" i="16" s="1"/>
  <c r="E540" i="16"/>
  <c r="F540" i="16" s="1"/>
  <c r="E541" i="16"/>
  <c r="F541" i="16" s="1"/>
  <c r="E542" i="16"/>
  <c r="F542" i="16" s="1"/>
  <c r="E543" i="16"/>
  <c r="F543" i="16" s="1"/>
  <c r="E544" i="16"/>
  <c r="F544" i="16" s="1"/>
  <c r="E545" i="16"/>
  <c r="F545" i="16" s="1"/>
  <c r="E546" i="16"/>
  <c r="F546" i="16" s="1"/>
  <c r="E547" i="16"/>
  <c r="F547" i="16" s="1"/>
  <c r="E548" i="16"/>
  <c r="F548" i="16" s="1"/>
  <c r="E549" i="16"/>
  <c r="F549" i="16" s="1"/>
  <c r="E550" i="16"/>
  <c r="F550" i="16" s="1"/>
  <c r="E551" i="16"/>
  <c r="F551" i="16" s="1"/>
  <c r="E552" i="16"/>
  <c r="F552" i="16" s="1"/>
  <c r="E553" i="16"/>
  <c r="F553" i="16" s="1"/>
  <c r="E554" i="16"/>
  <c r="F554" i="16" s="1"/>
  <c r="E555" i="16"/>
  <c r="F555" i="16" s="1"/>
  <c r="E556" i="16"/>
  <c r="F556" i="16" s="1"/>
  <c r="E557" i="16"/>
  <c r="F557" i="16" s="1"/>
  <c r="E558" i="16"/>
  <c r="F558" i="16" s="1"/>
  <c r="E559" i="16"/>
  <c r="F559" i="16" s="1"/>
  <c r="E560" i="16"/>
  <c r="F560" i="16" s="1"/>
  <c r="E561" i="16"/>
  <c r="F561" i="16" s="1"/>
  <c r="E562" i="16"/>
  <c r="F562" i="16" s="1"/>
  <c r="E563" i="16"/>
  <c r="F563" i="16" s="1"/>
  <c r="E564" i="16"/>
  <c r="F564" i="16" s="1"/>
  <c r="E565" i="16"/>
  <c r="F565" i="16" s="1"/>
  <c r="E566" i="16"/>
  <c r="F566" i="16" s="1"/>
  <c r="E567" i="16"/>
  <c r="F567" i="16" s="1"/>
  <c r="E568" i="16"/>
  <c r="F568" i="16" s="1"/>
  <c r="E569" i="16"/>
  <c r="F569" i="16" s="1"/>
  <c r="E570" i="16"/>
  <c r="F570" i="16" s="1"/>
  <c r="E571" i="16"/>
  <c r="F571" i="16" s="1"/>
  <c r="E572" i="16"/>
  <c r="F572" i="16" s="1"/>
  <c r="E573" i="16"/>
  <c r="F573" i="16" s="1"/>
  <c r="E574" i="16"/>
  <c r="F574" i="16" s="1"/>
  <c r="E575" i="16"/>
  <c r="F575" i="16" s="1"/>
  <c r="E576" i="16"/>
  <c r="F576" i="16" s="1"/>
  <c r="E577" i="16"/>
  <c r="F577" i="16" s="1"/>
  <c r="E578" i="16"/>
  <c r="F578" i="16" s="1"/>
  <c r="E579" i="16"/>
  <c r="F579" i="16" s="1"/>
  <c r="E580" i="16"/>
  <c r="F580" i="16" s="1"/>
  <c r="E581" i="16"/>
  <c r="F581" i="16" s="1"/>
  <c r="E582" i="16"/>
  <c r="F582" i="16" s="1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F2" i="16"/>
  <c r="E2" i="16"/>
  <c r="D2" i="16"/>
  <c r="C2" i="16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F103" i="14" s="1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F167" i="14" s="1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F231" i="14" s="1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301" i="14"/>
  <c r="F301" i="14" s="1"/>
  <c r="E302" i="14"/>
  <c r="F302" i="14" s="1"/>
  <c r="E303" i="14"/>
  <c r="F303" i="14" s="1"/>
  <c r="E304" i="14"/>
  <c r="F304" i="14" s="1"/>
  <c r="E305" i="14"/>
  <c r="F305" i="14" s="1"/>
  <c r="E306" i="14"/>
  <c r="F306" i="14" s="1"/>
  <c r="E307" i="14"/>
  <c r="F307" i="14" s="1"/>
  <c r="E308" i="14"/>
  <c r="F308" i="14" s="1"/>
  <c r="E309" i="14"/>
  <c r="F309" i="14" s="1"/>
  <c r="E310" i="14"/>
  <c r="F310" i="14" s="1"/>
  <c r="E311" i="14"/>
  <c r="F311" i="14" s="1"/>
  <c r="E312" i="14"/>
  <c r="F312" i="14" s="1"/>
  <c r="E313" i="14"/>
  <c r="F313" i="14" s="1"/>
  <c r="E314" i="14"/>
  <c r="F314" i="14" s="1"/>
  <c r="E315" i="14"/>
  <c r="F315" i="14" s="1"/>
  <c r="E316" i="14"/>
  <c r="F316" i="14" s="1"/>
  <c r="E317" i="14"/>
  <c r="F317" i="14" s="1"/>
  <c r="E318" i="14"/>
  <c r="F318" i="14" s="1"/>
  <c r="E319" i="14"/>
  <c r="F319" i="14" s="1"/>
  <c r="E320" i="14"/>
  <c r="F320" i="14" s="1"/>
  <c r="E321" i="14"/>
  <c r="F321" i="14" s="1"/>
  <c r="E322" i="14"/>
  <c r="F322" i="14" s="1"/>
  <c r="E323" i="14"/>
  <c r="F323" i="14" s="1"/>
  <c r="E324" i="14"/>
  <c r="F324" i="14" s="1"/>
  <c r="E325" i="14"/>
  <c r="F325" i="14" s="1"/>
  <c r="E326" i="14"/>
  <c r="F326" i="14" s="1"/>
  <c r="E327" i="14"/>
  <c r="F327" i="14" s="1"/>
  <c r="E328" i="14"/>
  <c r="F328" i="14" s="1"/>
  <c r="E329" i="14"/>
  <c r="F329" i="14" s="1"/>
  <c r="E330" i="14"/>
  <c r="F330" i="14" s="1"/>
  <c r="E331" i="14"/>
  <c r="F331" i="14" s="1"/>
  <c r="E332" i="14"/>
  <c r="F332" i="14" s="1"/>
  <c r="E333" i="14"/>
  <c r="F333" i="14" s="1"/>
  <c r="E334" i="14"/>
  <c r="F334" i="14" s="1"/>
  <c r="E335" i="14"/>
  <c r="F335" i="14" s="1"/>
  <c r="E336" i="14"/>
  <c r="F336" i="14" s="1"/>
  <c r="E337" i="14"/>
  <c r="F337" i="14" s="1"/>
  <c r="E338" i="14"/>
  <c r="F338" i="14" s="1"/>
  <c r="E339" i="14"/>
  <c r="F339" i="14" s="1"/>
  <c r="E340" i="14"/>
  <c r="F340" i="14" s="1"/>
  <c r="E341" i="14"/>
  <c r="F341" i="14" s="1"/>
  <c r="E342" i="14"/>
  <c r="F342" i="14" s="1"/>
  <c r="E343" i="14"/>
  <c r="F343" i="14" s="1"/>
  <c r="E344" i="14"/>
  <c r="F344" i="14" s="1"/>
  <c r="E345" i="14"/>
  <c r="F345" i="14" s="1"/>
  <c r="E346" i="14"/>
  <c r="F346" i="14" s="1"/>
  <c r="E347" i="14"/>
  <c r="F347" i="14" s="1"/>
  <c r="E348" i="14"/>
  <c r="F348" i="14" s="1"/>
  <c r="E349" i="14"/>
  <c r="F349" i="14" s="1"/>
  <c r="E350" i="14"/>
  <c r="F350" i="14" s="1"/>
  <c r="E351" i="14"/>
  <c r="F351" i="14" s="1"/>
  <c r="E352" i="14"/>
  <c r="F352" i="14" s="1"/>
  <c r="E353" i="14"/>
  <c r="F353" i="14" s="1"/>
  <c r="E354" i="14"/>
  <c r="F354" i="14" s="1"/>
  <c r="E355" i="14"/>
  <c r="F355" i="14" s="1"/>
  <c r="E356" i="14"/>
  <c r="F356" i="14" s="1"/>
  <c r="E357" i="14"/>
  <c r="F357" i="14" s="1"/>
  <c r="E358" i="14"/>
  <c r="F358" i="14" s="1"/>
  <c r="E359" i="14"/>
  <c r="F359" i="14" s="1"/>
  <c r="E360" i="14"/>
  <c r="F360" i="14" s="1"/>
  <c r="E361" i="14"/>
  <c r="F361" i="14" s="1"/>
  <c r="E362" i="14"/>
  <c r="F362" i="14" s="1"/>
  <c r="E363" i="14"/>
  <c r="F363" i="14" s="1"/>
  <c r="E364" i="14"/>
  <c r="F364" i="14" s="1"/>
  <c r="E365" i="14"/>
  <c r="F365" i="14" s="1"/>
  <c r="E366" i="14"/>
  <c r="F366" i="14" s="1"/>
  <c r="E367" i="14"/>
  <c r="F367" i="14" s="1"/>
  <c r="E368" i="14"/>
  <c r="F368" i="14" s="1"/>
  <c r="E369" i="14"/>
  <c r="F369" i="14" s="1"/>
  <c r="E370" i="14"/>
  <c r="F370" i="14" s="1"/>
  <c r="E371" i="14"/>
  <c r="F371" i="14" s="1"/>
  <c r="E372" i="14"/>
  <c r="F372" i="14" s="1"/>
  <c r="E373" i="14"/>
  <c r="F373" i="14" s="1"/>
  <c r="E374" i="14"/>
  <c r="F374" i="14" s="1"/>
  <c r="E375" i="14"/>
  <c r="F375" i="14" s="1"/>
  <c r="E376" i="14"/>
  <c r="F376" i="14" s="1"/>
  <c r="E377" i="14"/>
  <c r="F377" i="14" s="1"/>
  <c r="E378" i="14"/>
  <c r="F378" i="14" s="1"/>
  <c r="E379" i="14"/>
  <c r="F379" i="14" s="1"/>
  <c r="E380" i="14"/>
  <c r="F380" i="14" s="1"/>
  <c r="E381" i="14"/>
  <c r="F381" i="14" s="1"/>
  <c r="E382" i="14"/>
  <c r="F382" i="14" s="1"/>
  <c r="E383" i="14"/>
  <c r="F383" i="14" s="1"/>
  <c r="E384" i="14"/>
  <c r="F384" i="14" s="1"/>
  <c r="E385" i="14"/>
  <c r="F385" i="14" s="1"/>
  <c r="E386" i="14"/>
  <c r="F386" i="14" s="1"/>
  <c r="E387" i="14"/>
  <c r="F387" i="14" s="1"/>
  <c r="E388" i="14"/>
  <c r="F388" i="14" s="1"/>
  <c r="E389" i="14"/>
  <c r="F389" i="14" s="1"/>
  <c r="E390" i="14"/>
  <c r="F390" i="14" s="1"/>
  <c r="E391" i="14"/>
  <c r="F391" i="14" s="1"/>
  <c r="E392" i="14"/>
  <c r="F392" i="14" s="1"/>
  <c r="E393" i="14"/>
  <c r="F393" i="14" s="1"/>
  <c r="E394" i="14"/>
  <c r="F394" i="14" s="1"/>
  <c r="E395" i="14"/>
  <c r="F395" i="14" s="1"/>
  <c r="E396" i="14"/>
  <c r="F396" i="14" s="1"/>
  <c r="E397" i="14"/>
  <c r="F397" i="14" s="1"/>
  <c r="E398" i="14"/>
  <c r="F398" i="14" s="1"/>
  <c r="E399" i="14"/>
  <c r="F399" i="14" s="1"/>
  <c r="E400" i="14"/>
  <c r="F400" i="14" s="1"/>
  <c r="E401" i="14"/>
  <c r="F401" i="14" s="1"/>
  <c r="E402" i="14"/>
  <c r="F402" i="14" s="1"/>
  <c r="E403" i="14"/>
  <c r="F403" i="14" s="1"/>
  <c r="E404" i="14"/>
  <c r="F404" i="14" s="1"/>
  <c r="E405" i="14"/>
  <c r="F405" i="14" s="1"/>
  <c r="E406" i="14"/>
  <c r="F406" i="14" s="1"/>
  <c r="E407" i="14"/>
  <c r="F407" i="14" s="1"/>
  <c r="E408" i="14"/>
  <c r="F408" i="14" s="1"/>
  <c r="E409" i="14"/>
  <c r="F409" i="14" s="1"/>
  <c r="E410" i="14"/>
  <c r="F410" i="14" s="1"/>
  <c r="E411" i="14"/>
  <c r="F411" i="14" s="1"/>
  <c r="E412" i="14"/>
  <c r="F412" i="14" s="1"/>
  <c r="E413" i="14"/>
  <c r="F413" i="14" s="1"/>
  <c r="E414" i="14"/>
  <c r="F414" i="14" s="1"/>
  <c r="E415" i="14"/>
  <c r="F415" i="14" s="1"/>
  <c r="E416" i="14"/>
  <c r="F416" i="14" s="1"/>
  <c r="E417" i="14"/>
  <c r="F417" i="14" s="1"/>
  <c r="E418" i="14"/>
  <c r="F418" i="14" s="1"/>
  <c r="E419" i="14"/>
  <c r="F419" i="14" s="1"/>
  <c r="E420" i="14"/>
  <c r="F420" i="14" s="1"/>
  <c r="E421" i="14"/>
  <c r="F421" i="14" s="1"/>
  <c r="E422" i="14"/>
  <c r="F422" i="14" s="1"/>
  <c r="E423" i="14"/>
  <c r="F423" i="14" s="1"/>
  <c r="E424" i="14"/>
  <c r="F424" i="14" s="1"/>
  <c r="E425" i="14"/>
  <c r="F425" i="14" s="1"/>
  <c r="E426" i="14"/>
  <c r="F426" i="14" s="1"/>
  <c r="E427" i="14"/>
  <c r="F427" i="14" s="1"/>
  <c r="E428" i="14"/>
  <c r="F428" i="14" s="1"/>
  <c r="E429" i="14"/>
  <c r="F429" i="14" s="1"/>
  <c r="E430" i="14"/>
  <c r="F430" i="14" s="1"/>
  <c r="E431" i="14"/>
  <c r="F431" i="14" s="1"/>
  <c r="E432" i="14"/>
  <c r="F432" i="14" s="1"/>
  <c r="E433" i="14"/>
  <c r="F433" i="14" s="1"/>
  <c r="E434" i="14"/>
  <c r="F434" i="14" s="1"/>
  <c r="E435" i="14"/>
  <c r="F435" i="14" s="1"/>
  <c r="E436" i="14"/>
  <c r="F436" i="14" s="1"/>
  <c r="E437" i="14"/>
  <c r="F437" i="14" s="1"/>
  <c r="E438" i="14"/>
  <c r="F438" i="14" s="1"/>
  <c r="E439" i="14"/>
  <c r="F439" i="14" s="1"/>
  <c r="E440" i="14"/>
  <c r="F440" i="14" s="1"/>
  <c r="E441" i="14"/>
  <c r="F441" i="14" s="1"/>
  <c r="E442" i="14"/>
  <c r="F442" i="14" s="1"/>
  <c r="E443" i="14"/>
  <c r="F443" i="14" s="1"/>
  <c r="E444" i="14"/>
  <c r="F444" i="14" s="1"/>
  <c r="E445" i="14"/>
  <c r="F445" i="14" s="1"/>
  <c r="E446" i="14"/>
  <c r="F446" i="14" s="1"/>
  <c r="E447" i="14"/>
  <c r="F447" i="14" s="1"/>
  <c r="E448" i="14"/>
  <c r="F448" i="14" s="1"/>
  <c r="E449" i="14"/>
  <c r="F449" i="14" s="1"/>
  <c r="E450" i="14"/>
  <c r="F450" i="14" s="1"/>
  <c r="E451" i="14"/>
  <c r="F451" i="14" s="1"/>
  <c r="E452" i="14"/>
  <c r="F452" i="14" s="1"/>
  <c r="E453" i="14"/>
  <c r="F453" i="14" s="1"/>
  <c r="E454" i="14"/>
  <c r="F454" i="14" s="1"/>
  <c r="E455" i="14"/>
  <c r="F455" i="14" s="1"/>
  <c r="E456" i="14"/>
  <c r="F456" i="14" s="1"/>
  <c r="E457" i="14"/>
  <c r="F457" i="14" s="1"/>
  <c r="E458" i="14"/>
  <c r="F458" i="14" s="1"/>
  <c r="E459" i="14"/>
  <c r="F459" i="14" s="1"/>
  <c r="E460" i="14"/>
  <c r="F460" i="14" s="1"/>
  <c r="E461" i="14"/>
  <c r="F461" i="14" s="1"/>
  <c r="E462" i="14"/>
  <c r="F462" i="14" s="1"/>
  <c r="E463" i="14"/>
  <c r="F463" i="14" s="1"/>
  <c r="E464" i="14"/>
  <c r="F464" i="14" s="1"/>
  <c r="E465" i="14"/>
  <c r="F465" i="14" s="1"/>
  <c r="E466" i="14"/>
  <c r="F466" i="14" s="1"/>
  <c r="E467" i="14"/>
  <c r="F467" i="14" s="1"/>
  <c r="E468" i="14"/>
  <c r="F468" i="14" s="1"/>
  <c r="E469" i="14"/>
  <c r="F469" i="14" s="1"/>
  <c r="E470" i="14"/>
  <c r="F470" i="14" s="1"/>
  <c r="E471" i="14"/>
  <c r="F471" i="14" s="1"/>
  <c r="E472" i="14"/>
  <c r="F472" i="14" s="1"/>
  <c r="E473" i="14"/>
  <c r="F473" i="14" s="1"/>
  <c r="E474" i="14"/>
  <c r="F474" i="14" s="1"/>
  <c r="E475" i="14"/>
  <c r="F475" i="14" s="1"/>
  <c r="E476" i="14"/>
  <c r="F476" i="14" s="1"/>
  <c r="E477" i="14"/>
  <c r="F477" i="14" s="1"/>
  <c r="E478" i="14"/>
  <c r="F478" i="14" s="1"/>
  <c r="E479" i="14"/>
  <c r="F479" i="14" s="1"/>
  <c r="E480" i="14"/>
  <c r="F480" i="14" s="1"/>
  <c r="E481" i="14"/>
  <c r="F481" i="14" s="1"/>
  <c r="E482" i="14"/>
  <c r="F482" i="14" s="1"/>
  <c r="E483" i="14"/>
  <c r="F483" i="14" s="1"/>
  <c r="E484" i="14"/>
  <c r="F484" i="14" s="1"/>
  <c r="E485" i="14"/>
  <c r="F485" i="14" s="1"/>
  <c r="E486" i="14"/>
  <c r="F486" i="14" s="1"/>
  <c r="E487" i="14"/>
  <c r="F487" i="14" s="1"/>
  <c r="E488" i="14"/>
  <c r="F488" i="14" s="1"/>
  <c r="E489" i="14"/>
  <c r="F489" i="14" s="1"/>
  <c r="E490" i="14"/>
  <c r="F490" i="14" s="1"/>
  <c r="E491" i="14"/>
  <c r="F491" i="14" s="1"/>
  <c r="E492" i="14"/>
  <c r="F492" i="14" s="1"/>
  <c r="E493" i="14"/>
  <c r="F493" i="14" s="1"/>
  <c r="E494" i="14"/>
  <c r="F494" i="14" s="1"/>
  <c r="E495" i="14"/>
  <c r="F495" i="14" s="1"/>
  <c r="E496" i="14"/>
  <c r="F496" i="14" s="1"/>
  <c r="E497" i="14"/>
  <c r="F497" i="14" s="1"/>
  <c r="E498" i="14"/>
  <c r="F498" i="14" s="1"/>
  <c r="E499" i="14"/>
  <c r="F499" i="14" s="1"/>
  <c r="E500" i="14"/>
  <c r="F500" i="14" s="1"/>
  <c r="E501" i="14"/>
  <c r="F501" i="14" s="1"/>
  <c r="E502" i="14"/>
  <c r="F502" i="14" s="1"/>
  <c r="E503" i="14"/>
  <c r="F503" i="14" s="1"/>
  <c r="E504" i="14"/>
  <c r="F504" i="14" s="1"/>
  <c r="E505" i="14"/>
  <c r="F505" i="14" s="1"/>
  <c r="E506" i="14"/>
  <c r="F506" i="14" s="1"/>
  <c r="E507" i="14"/>
  <c r="F507" i="14" s="1"/>
  <c r="E508" i="14"/>
  <c r="F508" i="14" s="1"/>
  <c r="E509" i="14"/>
  <c r="F509" i="14" s="1"/>
  <c r="E510" i="14"/>
  <c r="F510" i="14" s="1"/>
  <c r="E511" i="14"/>
  <c r="F511" i="14" s="1"/>
  <c r="E512" i="14"/>
  <c r="F512" i="14" s="1"/>
  <c r="E513" i="14"/>
  <c r="F513" i="14" s="1"/>
  <c r="E514" i="14"/>
  <c r="F514" i="14" s="1"/>
  <c r="E515" i="14"/>
  <c r="F515" i="14" s="1"/>
  <c r="E516" i="14"/>
  <c r="F516" i="14" s="1"/>
  <c r="E517" i="14"/>
  <c r="F517" i="14" s="1"/>
  <c r="E518" i="14"/>
  <c r="F518" i="14" s="1"/>
  <c r="E519" i="14"/>
  <c r="F519" i="14" s="1"/>
  <c r="E520" i="14"/>
  <c r="F520" i="14" s="1"/>
  <c r="E521" i="14"/>
  <c r="F521" i="14" s="1"/>
  <c r="E522" i="14"/>
  <c r="F522" i="14" s="1"/>
  <c r="E523" i="14"/>
  <c r="F523" i="14" s="1"/>
  <c r="E524" i="14"/>
  <c r="F524" i="14" s="1"/>
  <c r="E525" i="14"/>
  <c r="F525" i="14" s="1"/>
  <c r="E526" i="14"/>
  <c r="F526" i="14" s="1"/>
  <c r="E527" i="14"/>
  <c r="F527" i="14" s="1"/>
  <c r="E528" i="14"/>
  <c r="F528" i="14" s="1"/>
  <c r="E529" i="14"/>
  <c r="F529" i="14" s="1"/>
  <c r="E530" i="14"/>
  <c r="F530" i="14" s="1"/>
  <c r="E531" i="14"/>
  <c r="F531" i="14" s="1"/>
  <c r="E532" i="14"/>
  <c r="F532" i="14" s="1"/>
  <c r="E533" i="14"/>
  <c r="F533" i="14" s="1"/>
  <c r="E534" i="14"/>
  <c r="F534" i="14" s="1"/>
  <c r="E535" i="14"/>
  <c r="F535" i="14" s="1"/>
  <c r="E536" i="14"/>
  <c r="F536" i="14" s="1"/>
  <c r="E537" i="14"/>
  <c r="F537" i="14" s="1"/>
  <c r="E538" i="14"/>
  <c r="F538" i="14" s="1"/>
  <c r="E539" i="14"/>
  <c r="F539" i="14" s="1"/>
  <c r="E540" i="14"/>
  <c r="F540" i="14" s="1"/>
  <c r="E541" i="14"/>
  <c r="F541" i="14" s="1"/>
  <c r="E542" i="14"/>
  <c r="F542" i="14" s="1"/>
  <c r="E543" i="14"/>
  <c r="F543" i="14" s="1"/>
  <c r="E544" i="14"/>
  <c r="F544" i="14" s="1"/>
  <c r="E545" i="14"/>
  <c r="F545" i="14" s="1"/>
  <c r="E546" i="14"/>
  <c r="F546" i="14" s="1"/>
  <c r="E547" i="14"/>
  <c r="F547" i="14" s="1"/>
  <c r="E548" i="14"/>
  <c r="F548" i="14" s="1"/>
  <c r="E549" i="14"/>
  <c r="F549" i="14" s="1"/>
  <c r="E550" i="14"/>
  <c r="F550" i="14" s="1"/>
  <c r="E551" i="14"/>
  <c r="F551" i="14" s="1"/>
  <c r="E552" i="14"/>
  <c r="F552" i="14" s="1"/>
  <c r="E553" i="14"/>
  <c r="F553" i="14" s="1"/>
  <c r="E554" i="14"/>
  <c r="F554" i="14" s="1"/>
  <c r="E555" i="14"/>
  <c r="F555" i="14" s="1"/>
  <c r="E556" i="14"/>
  <c r="F556" i="14" s="1"/>
  <c r="E557" i="14"/>
  <c r="F557" i="14" s="1"/>
  <c r="E558" i="14"/>
  <c r="F558" i="14" s="1"/>
  <c r="E559" i="14"/>
  <c r="F559" i="14" s="1"/>
  <c r="E560" i="14"/>
  <c r="F560" i="14" s="1"/>
  <c r="E561" i="14"/>
  <c r="F561" i="14" s="1"/>
  <c r="E562" i="14"/>
  <c r="F562" i="14" s="1"/>
  <c r="E563" i="14"/>
  <c r="F563" i="14" s="1"/>
  <c r="E564" i="14"/>
  <c r="F564" i="14" s="1"/>
  <c r="E565" i="14"/>
  <c r="F565" i="14" s="1"/>
  <c r="E566" i="14"/>
  <c r="F566" i="14" s="1"/>
  <c r="E567" i="14"/>
  <c r="F567" i="14" s="1"/>
  <c r="E568" i="14"/>
  <c r="F568" i="14" s="1"/>
  <c r="E569" i="14"/>
  <c r="F569" i="14" s="1"/>
  <c r="E570" i="14"/>
  <c r="F570" i="14" s="1"/>
  <c r="E571" i="14"/>
  <c r="F571" i="14" s="1"/>
  <c r="E572" i="14"/>
  <c r="F572" i="14" s="1"/>
  <c r="E573" i="14"/>
  <c r="F573" i="14" s="1"/>
  <c r="E574" i="14"/>
  <c r="F574" i="14" s="1"/>
  <c r="E575" i="14"/>
  <c r="F575" i="14" s="1"/>
  <c r="E576" i="14"/>
  <c r="F576" i="14" s="1"/>
  <c r="E577" i="14"/>
  <c r="F577" i="14" s="1"/>
  <c r="E578" i="14"/>
  <c r="F578" i="14" s="1"/>
  <c r="E579" i="14"/>
  <c r="F579" i="14" s="1"/>
  <c r="E580" i="14"/>
  <c r="F580" i="14" s="1"/>
  <c r="E581" i="14"/>
  <c r="F581" i="14" s="1"/>
  <c r="E582" i="14"/>
  <c r="F582" i="14" s="1"/>
  <c r="E583" i="14"/>
  <c r="F583" i="14" s="1"/>
  <c r="E584" i="14"/>
  <c r="F584" i="14" s="1"/>
  <c r="E585" i="14"/>
  <c r="F585" i="14" s="1"/>
  <c r="E586" i="14"/>
  <c r="F586" i="14" s="1"/>
  <c r="E587" i="14"/>
  <c r="F587" i="14" s="1"/>
  <c r="E588" i="14"/>
  <c r="F588" i="14" s="1"/>
  <c r="E589" i="14"/>
  <c r="F589" i="14" s="1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2" i="14"/>
  <c r="D2" i="14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E3" i="12"/>
  <c r="F3" i="12" s="1"/>
  <c r="E4" i="12"/>
  <c r="E5" i="12"/>
  <c r="E6" i="12"/>
  <c r="E7" i="12"/>
  <c r="F7" i="12" s="1"/>
  <c r="E8" i="12"/>
  <c r="F8" i="12" s="1"/>
  <c r="E9" i="12"/>
  <c r="E10" i="12"/>
  <c r="F10" i="12" s="1"/>
  <c r="E11" i="12"/>
  <c r="F11" i="12" s="1"/>
  <c r="E12" i="12"/>
  <c r="F12" i="12" s="1"/>
  <c r="E13" i="12"/>
  <c r="E14" i="12"/>
  <c r="E15" i="12"/>
  <c r="F15" i="12" s="1"/>
  <c r="E16" i="12"/>
  <c r="F16" i="12" s="1"/>
  <c r="E17" i="12"/>
  <c r="E18" i="12"/>
  <c r="F18" i="12" s="1"/>
  <c r="E19" i="12"/>
  <c r="F19" i="12" s="1"/>
  <c r="E20" i="12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E37" i="12"/>
  <c r="E38" i="12"/>
  <c r="F38" i="12" s="1"/>
  <c r="E39" i="12"/>
  <c r="F39" i="12" s="1"/>
  <c r="E40" i="12"/>
  <c r="F40" i="12" s="1"/>
  <c r="E41" i="12"/>
  <c r="E42" i="12"/>
  <c r="E43" i="12"/>
  <c r="F43" i="12" s="1"/>
  <c r="E44" i="12"/>
  <c r="F44" i="12" s="1"/>
  <c r="E45" i="12"/>
  <c r="E46" i="12"/>
  <c r="F46" i="12" s="1"/>
  <c r="E47" i="12"/>
  <c r="F47" i="12" s="1"/>
  <c r="E48" i="12"/>
  <c r="F48" i="12" s="1"/>
  <c r="E49" i="12"/>
  <c r="E50" i="12"/>
  <c r="E51" i="12"/>
  <c r="F51" i="12" s="1"/>
  <c r="E52" i="12"/>
  <c r="E53" i="12"/>
  <c r="E54" i="12"/>
  <c r="F54" i="12" s="1"/>
  <c r="E55" i="12"/>
  <c r="F55" i="12" s="1"/>
  <c r="E56" i="12"/>
  <c r="F56" i="12" s="1"/>
  <c r="E57" i="12"/>
  <c r="E58" i="12"/>
  <c r="F58" i="12" s="1"/>
  <c r="E59" i="12"/>
  <c r="F59" i="12" s="1"/>
  <c r="E60" i="12"/>
  <c r="F60" i="12" s="1"/>
  <c r="E61" i="12"/>
  <c r="E62" i="12"/>
  <c r="F62" i="12" s="1"/>
  <c r="E63" i="12"/>
  <c r="F63" i="12" s="1"/>
  <c r="E64" i="12"/>
  <c r="F64" i="12" s="1"/>
  <c r="E65" i="12"/>
  <c r="E66" i="12"/>
  <c r="F66" i="12" s="1"/>
  <c r="E67" i="12"/>
  <c r="F67" i="12" s="1"/>
  <c r="E68" i="12"/>
  <c r="E69" i="12"/>
  <c r="E70" i="12"/>
  <c r="E71" i="12"/>
  <c r="F71" i="12" s="1"/>
  <c r="E72" i="12"/>
  <c r="F72" i="12" s="1"/>
  <c r="E73" i="12"/>
  <c r="E74" i="12"/>
  <c r="F74" i="12" s="1"/>
  <c r="E75" i="12"/>
  <c r="F75" i="12" s="1"/>
  <c r="E76" i="12"/>
  <c r="F76" i="12" s="1"/>
  <c r="E77" i="12"/>
  <c r="E78" i="12"/>
  <c r="E79" i="12"/>
  <c r="F79" i="12" s="1"/>
  <c r="E80" i="12"/>
  <c r="F80" i="12" s="1"/>
  <c r="E81" i="12"/>
  <c r="E82" i="12"/>
  <c r="F82" i="12" s="1"/>
  <c r="E83" i="12"/>
  <c r="F83" i="12" s="1"/>
  <c r="E84" i="12"/>
  <c r="E85" i="12"/>
  <c r="E86" i="12"/>
  <c r="F86" i="12" s="1"/>
  <c r="E87" i="12"/>
  <c r="F87" i="12" s="1"/>
  <c r="E88" i="12"/>
  <c r="F88" i="12" s="1"/>
  <c r="E89" i="12"/>
  <c r="E90" i="12"/>
  <c r="F90" i="12" s="1"/>
  <c r="E91" i="12"/>
  <c r="F91" i="12" s="1"/>
  <c r="E92" i="12"/>
  <c r="F92" i="12" s="1"/>
  <c r="E93" i="12"/>
  <c r="E94" i="12"/>
  <c r="F94" i="12" s="1"/>
  <c r="E95" i="12"/>
  <c r="F95" i="12" s="1"/>
  <c r="E96" i="12"/>
  <c r="F96" i="12" s="1"/>
  <c r="E97" i="12"/>
  <c r="E98" i="12"/>
  <c r="F98" i="12" s="1"/>
  <c r="E99" i="12"/>
  <c r="F99" i="12" s="1"/>
  <c r="E100" i="12"/>
  <c r="E101" i="12"/>
  <c r="E102" i="12"/>
  <c r="F102" i="12" s="1"/>
  <c r="E103" i="12"/>
  <c r="F103" i="12" s="1"/>
  <c r="E104" i="12"/>
  <c r="F104" i="12" s="1"/>
  <c r="E105" i="12"/>
  <c r="E106" i="12"/>
  <c r="E107" i="12"/>
  <c r="F107" i="12" s="1"/>
  <c r="E108" i="12"/>
  <c r="F108" i="12" s="1"/>
  <c r="E109" i="12"/>
  <c r="E110" i="12"/>
  <c r="F110" i="12" s="1"/>
  <c r="E111" i="12"/>
  <c r="F111" i="12" s="1"/>
  <c r="E112" i="12"/>
  <c r="F112" i="12" s="1"/>
  <c r="E113" i="12"/>
  <c r="E114" i="12"/>
  <c r="E115" i="12"/>
  <c r="F115" i="12" s="1"/>
  <c r="E116" i="12"/>
  <c r="E117" i="12"/>
  <c r="E118" i="12"/>
  <c r="F118" i="12" s="1"/>
  <c r="E119" i="12"/>
  <c r="F119" i="12" s="1"/>
  <c r="E120" i="12"/>
  <c r="F120" i="12" s="1"/>
  <c r="E121" i="12"/>
  <c r="E122" i="12"/>
  <c r="F122" i="12" s="1"/>
  <c r="E123" i="12"/>
  <c r="F123" i="12" s="1"/>
  <c r="E124" i="12"/>
  <c r="F124" i="12" s="1"/>
  <c r="E125" i="12"/>
  <c r="E126" i="12"/>
  <c r="F126" i="12" s="1"/>
  <c r="E127" i="12"/>
  <c r="F127" i="12" s="1"/>
  <c r="E128" i="12"/>
  <c r="F128" i="12" s="1"/>
  <c r="E129" i="12"/>
  <c r="E130" i="12"/>
  <c r="F130" i="12" s="1"/>
  <c r="E131" i="12"/>
  <c r="F131" i="12" s="1"/>
  <c r="E132" i="12"/>
  <c r="E133" i="12"/>
  <c r="E134" i="12"/>
  <c r="E135" i="12"/>
  <c r="F135" i="12" s="1"/>
  <c r="E136" i="12"/>
  <c r="F136" i="12" s="1"/>
  <c r="E137" i="12"/>
  <c r="E138" i="12"/>
  <c r="F138" i="12" s="1"/>
  <c r="E139" i="12"/>
  <c r="F139" i="12" s="1"/>
  <c r="E140" i="12"/>
  <c r="F140" i="12" s="1"/>
  <c r="E141" i="12"/>
  <c r="E142" i="12"/>
  <c r="E143" i="12"/>
  <c r="F143" i="12" s="1"/>
  <c r="E144" i="12"/>
  <c r="F144" i="12" s="1"/>
  <c r="E145" i="12"/>
  <c r="E146" i="12"/>
  <c r="F146" i="12" s="1"/>
  <c r="E147" i="12"/>
  <c r="F147" i="12" s="1"/>
  <c r="E148" i="12"/>
  <c r="E149" i="12"/>
  <c r="E150" i="12"/>
  <c r="F150" i="12" s="1"/>
  <c r="E151" i="12"/>
  <c r="F151" i="12" s="1"/>
  <c r="E152" i="12"/>
  <c r="F152" i="12" s="1"/>
  <c r="E153" i="12"/>
  <c r="E154" i="12"/>
  <c r="F154" i="12" s="1"/>
  <c r="E155" i="12"/>
  <c r="F155" i="12" s="1"/>
  <c r="E156" i="12"/>
  <c r="F156" i="12" s="1"/>
  <c r="E157" i="12"/>
  <c r="E158" i="12"/>
  <c r="F158" i="12" s="1"/>
  <c r="E159" i="12"/>
  <c r="F159" i="12" s="1"/>
  <c r="E160" i="12"/>
  <c r="F160" i="12" s="1"/>
  <c r="E161" i="12"/>
  <c r="E162" i="12"/>
  <c r="F162" i="12" s="1"/>
  <c r="E163" i="12"/>
  <c r="F163" i="12" s="1"/>
  <c r="E164" i="12"/>
  <c r="E165" i="12"/>
  <c r="E166" i="12"/>
  <c r="F166" i="12" s="1"/>
  <c r="E167" i="12"/>
  <c r="F167" i="12" s="1"/>
  <c r="E168" i="12"/>
  <c r="F168" i="12" s="1"/>
  <c r="E169" i="12"/>
  <c r="E170" i="12"/>
  <c r="E171" i="12"/>
  <c r="F171" i="12" s="1"/>
  <c r="E172" i="12"/>
  <c r="F172" i="12" s="1"/>
  <c r="E173" i="12"/>
  <c r="E174" i="12"/>
  <c r="F174" i="12" s="1"/>
  <c r="E175" i="12"/>
  <c r="F175" i="12" s="1"/>
  <c r="E176" i="12"/>
  <c r="F176" i="12" s="1"/>
  <c r="E177" i="12"/>
  <c r="E178" i="12"/>
  <c r="E179" i="12"/>
  <c r="F179" i="12" s="1"/>
  <c r="E180" i="12"/>
  <c r="E181" i="12"/>
  <c r="E182" i="12"/>
  <c r="F182" i="12" s="1"/>
  <c r="E183" i="12"/>
  <c r="F183" i="12" s="1"/>
  <c r="E184" i="12"/>
  <c r="F184" i="12" s="1"/>
  <c r="E185" i="12"/>
  <c r="E186" i="12"/>
  <c r="F186" i="12" s="1"/>
  <c r="E187" i="12"/>
  <c r="F187" i="12" s="1"/>
  <c r="E188" i="12"/>
  <c r="F188" i="12" s="1"/>
  <c r="E189" i="12"/>
  <c r="E190" i="12"/>
  <c r="F190" i="12" s="1"/>
  <c r="E191" i="12"/>
  <c r="F191" i="12" s="1"/>
  <c r="E192" i="12"/>
  <c r="F192" i="12" s="1"/>
  <c r="E193" i="12"/>
  <c r="E194" i="12"/>
  <c r="F194" i="12" s="1"/>
  <c r="E195" i="12"/>
  <c r="F195" i="12" s="1"/>
  <c r="E196" i="12"/>
  <c r="E197" i="12"/>
  <c r="E198" i="12"/>
  <c r="E199" i="12"/>
  <c r="F199" i="12" s="1"/>
  <c r="E200" i="12"/>
  <c r="F200" i="12" s="1"/>
  <c r="E201" i="12"/>
  <c r="E202" i="12"/>
  <c r="F202" i="12" s="1"/>
  <c r="E203" i="12"/>
  <c r="F203" i="12" s="1"/>
  <c r="E204" i="12"/>
  <c r="F204" i="12" s="1"/>
  <c r="E205" i="12"/>
  <c r="E206" i="12"/>
  <c r="E207" i="12"/>
  <c r="F207" i="12" s="1"/>
  <c r="E208" i="12"/>
  <c r="F208" i="12" s="1"/>
  <c r="E209" i="12"/>
  <c r="E210" i="12"/>
  <c r="F210" i="12" s="1"/>
  <c r="E211" i="12"/>
  <c r="F211" i="12" s="1"/>
  <c r="E212" i="12"/>
  <c r="E213" i="12"/>
  <c r="E214" i="12"/>
  <c r="F214" i="12" s="1"/>
  <c r="E215" i="12"/>
  <c r="F215" i="12" s="1"/>
  <c r="E216" i="12"/>
  <c r="F216" i="12" s="1"/>
  <c r="E217" i="12"/>
  <c r="E218" i="12"/>
  <c r="F218" i="12" s="1"/>
  <c r="E219" i="12"/>
  <c r="F219" i="12" s="1"/>
  <c r="E220" i="12"/>
  <c r="F220" i="12" s="1"/>
  <c r="E221" i="12"/>
  <c r="E222" i="12"/>
  <c r="F222" i="12" s="1"/>
  <c r="E223" i="12"/>
  <c r="F223" i="12" s="1"/>
  <c r="E224" i="12"/>
  <c r="F224" i="12" s="1"/>
  <c r="E225" i="12"/>
  <c r="E226" i="12"/>
  <c r="F226" i="12" s="1"/>
  <c r="E227" i="12"/>
  <c r="F227" i="12" s="1"/>
  <c r="E228" i="12"/>
  <c r="E229" i="12"/>
  <c r="E230" i="12"/>
  <c r="F230" i="12" s="1"/>
  <c r="E231" i="12"/>
  <c r="F231" i="12" s="1"/>
  <c r="E232" i="12"/>
  <c r="F232" i="12" s="1"/>
  <c r="E233" i="12"/>
  <c r="E234" i="12"/>
  <c r="E235" i="12"/>
  <c r="F235" i="12" s="1"/>
  <c r="E236" i="12"/>
  <c r="F236" i="12" s="1"/>
  <c r="E237" i="12"/>
  <c r="E238" i="12"/>
  <c r="F238" i="12" s="1"/>
  <c r="E239" i="12"/>
  <c r="F239" i="12" s="1"/>
  <c r="E240" i="12"/>
  <c r="F240" i="12" s="1"/>
  <c r="E241" i="12"/>
  <c r="E242" i="12"/>
  <c r="E243" i="12"/>
  <c r="F243" i="12" s="1"/>
  <c r="E244" i="12"/>
  <c r="E245" i="12"/>
  <c r="E246" i="12"/>
  <c r="F246" i="12" s="1"/>
  <c r="E247" i="12"/>
  <c r="F247" i="12" s="1"/>
  <c r="E248" i="12"/>
  <c r="F248" i="12" s="1"/>
  <c r="E249" i="12"/>
  <c r="E250" i="12"/>
  <c r="F250" i="12" s="1"/>
  <c r="E251" i="12"/>
  <c r="F251" i="12" s="1"/>
  <c r="E252" i="12"/>
  <c r="F252" i="12" s="1"/>
  <c r="E253" i="12"/>
  <c r="E254" i="12"/>
  <c r="F254" i="12" s="1"/>
  <c r="E255" i="12"/>
  <c r="F255" i="12" s="1"/>
  <c r="E256" i="12"/>
  <c r="F256" i="12" s="1"/>
  <c r="E257" i="12"/>
  <c r="E258" i="12"/>
  <c r="F258" i="12" s="1"/>
  <c r="E259" i="12"/>
  <c r="F259" i="12" s="1"/>
  <c r="E260" i="12"/>
  <c r="E261" i="12"/>
  <c r="E262" i="12"/>
  <c r="E263" i="12"/>
  <c r="F263" i="12" s="1"/>
  <c r="E264" i="12"/>
  <c r="F264" i="12" s="1"/>
  <c r="E265" i="12"/>
  <c r="E266" i="12"/>
  <c r="F266" i="12" s="1"/>
  <c r="E267" i="12"/>
  <c r="F267" i="12" s="1"/>
  <c r="E268" i="12"/>
  <c r="F268" i="12" s="1"/>
  <c r="E269" i="12"/>
  <c r="E270" i="12"/>
  <c r="E271" i="12"/>
  <c r="F271" i="12" s="1"/>
  <c r="E272" i="12"/>
  <c r="F272" i="12" s="1"/>
  <c r="E273" i="12"/>
  <c r="E274" i="12"/>
  <c r="F274" i="12" s="1"/>
  <c r="E275" i="12"/>
  <c r="F275" i="12" s="1"/>
  <c r="E276" i="12"/>
  <c r="E277" i="12"/>
  <c r="E278" i="12"/>
  <c r="F278" i="12" s="1"/>
  <c r="E279" i="12"/>
  <c r="F279" i="12" s="1"/>
  <c r="E280" i="12"/>
  <c r="F280" i="12" s="1"/>
  <c r="E281" i="12"/>
  <c r="E282" i="12"/>
  <c r="F282" i="12" s="1"/>
  <c r="E283" i="12"/>
  <c r="F283" i="12" s="1"/>
  <c r="E284" i="12"/>
  <c r="F284" i="12" s="1"/>
  <c r="E285" i="12"/>
  <c r="E286" i="12"/>
  <c r="F286" i="12" s="1"/>
  <c r="E287" i="12"/>
  <c r="F287" i="12" s="1"/>
  <c r="E288" i="12"/>
  <c r="F288" i="12" s="1"/>
  <c r="E289" i="12"/>
  <c r="E290" i="12"/>
  <c r="F290" i="12" s="1"/>
  <c r="E291" i="12"/>
  <c r="F291" i="12" s="1"/>
  <c r="E292" i="12"/>
  <c r="E293" i="12"/>
  <c r="E294" i="12"/>
  <c r="F294" i="12" s="1"/>
  <c r="E295" i="12"/>
  <c r="F295" i="12" s="1"/>
  <c r="E296" i="12"/>
  <c r="F296" i="12" s="1"/>
  <c r="E297" i="12"/>
  <c r="E298" i="12"/>
  <c r="E299" i="12"/>
  <c r="F299" i="12" s="1"/>
  <c r="E300" i="12"/>
  <c r="F300" i="12" s="1"/>
  <c r="E301" i="12"/>
  <c r="E302" i="12"/>
  <c r="F302" i="12" s="1"/>
  <c r="E303" i="12"/>
  <c r="F303" i="12" s="1"/>
  <c r="E304" i="12"/>
  <c r="F304" i="12" s="1"/>
  <c r="E305" i="12"/>
  <c r="E306" i="12"/>
  <c r="E307" i="12"/>
  <c r="F307" i="12" s="1"/>
  <c r="E308" i="12"/>
  <c r="E309" i="12"/>
  <c r="E310" i="12"/>
  <c r="F310" i="12" s="1"/>
  <c r="E311" i="12"/>
  <c r="F311" i="12" s="1"/>
  <c r="E312" i="12"/>
  <c r="F312" i="12" s="1"/>
  <c r="E313" i="12"/>
  <c r="E314" i="12"/>
  <c r="F314" i="12" s="1"/>
  <c r="E315" i="12"/>
  <c r="F315" i="12" s="1"/>
  <c r="E316" i="12"/>
  <c r="F316" i="12" s="1"/>
  <c r="E317" i="12"/>
  <c r="E318" i="12"/>
  <c r="F318" i="12" s="1"/>
  <c r="E319" i="12"/>
  <c r="F319" i="12" s="1"/>
  <c r="E320" i="12"/>
  <c r="F320" i="12" s="1"/>
  <c r="E321" i="12"/>
  <c r="E322" i="12"/>
  <c r="F322" i="12" s="1"/>
  <c r="E323" i="12"/>
  <c r="F323" i="12" s="1"/>
  <c r="E324" i="12"/>
  <c r="E325" i="12"/>
  <c r="E326" i="12"/>
  <c r="E327" i="12"/>
  <c r="F327" i="12" s="1"/>
  <c r="E328" i="12"/>
  <c r="F328" i="12" s="1"/>
  <c r="E329" i="12"/>
  <c r="E330" i="12"/>
  <c r="F330" i="12" s="1"/>
  <c r="E331" i="12"/>
  <c r="F331" i="12" s="1"/>
  <c r="E332" i="12"/>
  <c r="F332" i="12" s="1"/>
  <c r="E333" i="12"/>
  <c r="E334" i="12"/>
  <c r="E335" i="12"/>
  <c r="F335" i="12" s="1"/>
  <c r="E336" i="12"/>
  <c r="F336" i="12" s="1"/>
  <c r="E337" i="12"/>
  <c r="E338" i="12"/>
  <c r="F338" i="12" s="1"/>
  <c r="E339" i="12"/>
  <c r="F339" i="12" s="1"/>
  <c r="E340" i="12"/>
  <c r="E341" i="12"/>
  <c r="E342" i="12"/>
  <c r="F342" i="12" s="1"/>
  <c r="E343" i="12"/>
  <c r="E344" i="12"/>
  <c r="E345" i="12"/>
  <c r="E346" i="12"/>
  <c r="F346" i="12" s="1"/>
  <c r="E347" i="12"/>
  <c r="E348" i="12"/>
  <c r="E349" i="12"/>
  <c r="E350" i="12"/>
  <c r="F350" i="12" s="1"/>
  <c r="E351" i="12"/>
  <c r="E352" i="12"/>
  <c r="E353" i="12"/>
  <c r="E354" i="12"/>
  <c r="F354" i="12" s="1"/>
  <c r="E355" i="12"/>
  <c r="E356" i="12"/>
  <c r="E357" i="12"/>
  <c r="E358" i="12"/>
  <c r="F358" i="12" s="1"/>
  <c r="E359" i="12"/>
  <c r="E360" i="12"/>
  <c r="E361" i="12"/>
  <c r="E362" i="12"/>
  <c r="F362" i="12" s="1"/>
  <c r="E363" i="12"/>
  <c r="E364" i="12"/>
  <c r="E365" i="12"/>
  <c r="E366" i="12"/>
  <c r="F366" i="12" s="1"/>
  <c r="E367" i="12"/>
  <c r="E368" i="12"/>
  <c r="E369" i="12"/>
  <c r="E370" i="12"/>
  <c r="F370" i="12" s="1"/>
  <c r="E371" i="12"/>
  <c r="E372" i="12"/>
  <c r="E373" i="12"/>
  <c r="E374" i="12"/>
  <c r="F374" i="12" s="1"/>
  <c r="E375" i="12"/>
  <c r="E376" i="12"/>
  <c r="E377" i="12"/>
  <c r="E378" i="12"/>
  <c r="F378" i="12" s="1"/>
  <c r="E379" i="12"/>
  <c r="E380" i="12"/>
  <c r="E381" i="12"/>
  <c r="E382" i="12"/>
  <c r="F382" i="12" s="1"/>
  <c r="E383" i="12"/>
  <c r="E384" i="12"/>
  <c r="E385" i="12"/>
  <c r="E386" i="12"/>
  <c r="F386" i="12" s="1"/>
  <c r="E387" i="12"/>
  <c r="E388" i="12"/>
  <c r="E389" i="12"/>
  <c r="E390" i="12"/>
  <c r="F390" i="12" s="1"/>
  <c r="E391" i="12"/>
  <c r="E392" i="12"/>
  <c r="E393" i="12"/>
  <c r="E394" i="12"/>
  <c r="F394" i="12" s="1"/>
  <c r="E395" i="12"/>
  <c r="E396" i="12"/>
  <c r="E397" i="12"/>
  <c r="E398" i="12"/>
  <c r="F398" i="12" s="1"/>
  <c r="E399" i="12"/>
  <c r="E400" i="12"/>
  <c r="E401" i="12"/>
  <c r="E402" i="12"/>
  <c r="F402" i="12" s="1"/>
  <c r="E403" i="12"/>
  <c r="E404" i="12"/>
  <c r="E405" i="12"/>
  <c r="E406" i="12"/>
  <c r="F406" i="12" s="1"/>
  <c r="E407" i="12"/>
  <c r="E408" i="12"/>
  <c r="E409" i="12"/>
  <c r="E410" i="12"/>
  <c r="F410" i="12" s="1"/>
  <c r="E411" i="12"/>
  <c r="E412" i="12"/>
  <c r="E413" i="12"/>
  <c r="E414" i="12"/>
  <c r="F414" i="12" s="1"/>
  <c r="E415" i="12"/>
  <c r="E416" i="12"/>
  <c r="E417" i="12"/>
  <c r="E418" i="12"/>
  <c r="F418" i="12" s="1"/>
  <c r="E419" i="12"/>
  <c r="E420" i="12"/>
  <c r="E421" i="12"/>
  <c r="E422" i="12"/>
  <c r="F422" i="12" s="1"/>
  <c r="E423" i="12"/>
  <c r="E424" i="12"/>
  <c r="E425" i="12"/>
  <c r="E426" i="12"/>
  <c r="F426" i="12" s="1"/>
  <c r="E427" i="12"/>
  <c r="E428" i="12"/>
  <c r="E429" i="12"/>
  <c r="E430" i="12"/>
  <c r="F430" i="12" s="1"/>
  <c r="E431" i="12"/>
  <c r="E432" i="12"/>
  <c r="E433" i="12"/>
  <c r="E434" i="12"/>
  <c r="F434" i="12" s="1"/>
  <c r="E435" i="12"/>
  <c r="E436" i="12"/>
  <c r="E437" i="12"/>
  <c r="E438" i="12"/>
  <c r="F438" i="12" s="1"/>
  <c r="E439" i="12"/>
  <c r="E440" i="12"/>
  <c r="E441" i="12"/>
  <c r="E442" i="12"/>
  <c r="F442" i="12" s="1"/>
  <c r="E443" i="12"/>
  <c r="E444" i="12"/>
  <c r="E445" i="12"/>
  <c r="E446" i="12"/>
  <c r="F446" i="12" s="1"/>
  <c r="E447" i="12"/>
  <c r="E448" i="12"/>
  <c r="E449" i="12"/>
  <c r="E450" i="12"/>
  <c r="F450" i="12" s="1"/>
  <c r="E451" i="12"/>
  <c r="E452" i="12"/>
  <c r="E453" i="12"/>
  <c r="E454" i="12"/>
  <c r="F454" i="12" s="1"/>
  <c r="E455" i="12"/>
  <c r="E456" i="12"/>
  <c r="E457" i="12"/>
  <c r="E458" i="12"/>
  <c r="F458" i="12" s="1"/>
  <c r="E459" i="12"/>
  <c r="E460" i="12"/>
  <c r="E461" i="12"/>
  <c r="E462" i="12"/>
  <c r="F462" i="12" s="1"/>
  <c r="E463" i="12"/>
  <c r="E464" i="12"/>
  <c r="E465" i="12"/>
  <c r="E466" i="12"/>
  <c r="F466" i="12" s="1"/>
  <c r="E467" i="12"/>
  <c r="E468" i="12"/>
  <c r="E469" i="12"/>
  <c r="E470" i="12"/>
  <c r="F470" i="12" s="1"/>
  <c r="E471" i="12"/>
  <c r="E472" i="12"/>
  <c r="E473" i="12"/>
  <c r="E474" i="12"/>
  <c r="F474" i="12" s="1"/>
  <c r="E475" i="12"/>
  <c r="E476" i="12"/>
  <c r="E477" i="12"/>
  <c r="E478" i="12"/>
  <c r="F478" i="12" s="1"/>
  <c r="E479" i="12"/>
  <c r="E480" i="12"/>
  <c r="E481" i="12"/>
  <c r="E482" i="12"/>
  <c r="F482" i="12" s="1"/>
  <c r="E483" i="12"/>
  <c r="E484" i="12"/>
  <c r="E485" i="12"/>
  <c r="E486" i="12"/>
  <c r="F486" i="12" s="1"/>
  <c r="E487" i="12"/>
  <c r="E488" i="12"/>
  <c r="E489" i="12"/>
  <c r="E490" i="12"/>
  <c r="F490" i="12" s="1"/>
  <c r="E491" i="12"/>
  <c r="E492" i="12"/>
  <c r="E493" i="12"/>
  <c r="E494" i="12"/>
  <c r="F494" i="12" s="1"/>
  <c r="E495" i="12"/>
  <c r="E496" i="12"/>
  <c r="E497" i="12"/>
  <c r="E498" i="12"/>
  <c r="F498" i="12" s="1"/>
  <c r="E499" i="12"/>
  <c r="E500" i="12"/>
  <c r="E501" i="12"/>
  <c r="E502" i="12"/>
  <c r="F502" i="12" s="1"/>
  <c r="E503" i="12"/>
  <c r="E504" i="12"/>
  <c r="E505" i="12"/>
  <c r="E506" i="12"/>
  <c r="F506" i="12" s="1"/>
  <c r="E507" i="12"/>
  <c r="E508" i="12"/>
  <c r="E509" i="12"/>
  <c r="E510" i="12"/>
  <c r="F510" i="12" s="1"/>
  <c r="E511" i="12"/>
  <c r="E512" i="12"/>
  <c r="E513" i="12"/>
  <c r="E514" i="12"/>
  <c r="F514" i="12" s="1"/>
  <c r="E515" i="12"/>
  <c r="E516" i="12"/>
  <c r="E517" i="12"/>
  <c r="E518" i="12"/>
  <c r="F518" i="12" s="1"/>
  <c r="E519" i="12"/>
  <c r="E520" i="12"/>
  <c r="E521" i="12"/>
  <c r="E522" i="12"/>
  <c r="F522" i="12" s="1"/>
  <c r="E523" i="12"/>
  <c r="E524" i="12"/>
  <c r="E525" i="12"/>
  <c r="E526" i="12"/>
  <c r="F526" i="12" s="1"/>
  <c r="E527" i="12"/>
  <c r="E528" i="12"/>
  <c r="E529" i="12"/>
  <c r="E530" i="12"/>
  <c r="F530" i="12" s="1"/>
  <c r="E531" i="12"/>
  <c r="E532" i="12"/>
  <c r="E533" i="12"/>
  <c r="E534" i="12"/>
  <c r="F534" i="12" s="1"/>
  <c r="E535" i="12"/>
  <c r="E536" i="12"/>
  <c r="E537" i="12"/>
  <c r="E538" i="12"/>
  <c r="F538" i="12" s="1"/>
  <c r="E539" i="12"/>
  <c r="E540" i="12"/>
  <c r="E541" i="12"/>
  <c r="E542" i="12"/>
  <c r="F542" i="12" s="1"/>
  <c r="E543" i="12"/>
  <c r="E544" i="12"/>
  <c r="E545" i="12"/>
  <c r="E546" i="12"/>
  <c r="F546" i="12" s="1"/>
  <c r="E547" i="12"/>
  <c r="E548" i="12"/>
  <c r="E549" i="12"/>
  <c r="E550" i="12"/>
  <c r="F550" i="12" s="1"/>
  <c r="E551" i="12"/>
  <c r="E552" i="12"/>
  <c r="E553" i="12"/>
  <c r="E554" i="12"/>
  <c r="F554" i="12" s="1"/>
  <c r="E555" i="12"/>
  <c r="E556" i="12"/>
  <c r="E557" i="12"/>
  <c r="E558" i="12"/>
  <c r="F558" i="12" s="1"/>
  <c r="E559" i="12"/>
  <c r="E560" i="12"/>
  <c r="E561" i="12"/>
  <c r="E562" i="12"/>
  <c r="F562" i="12" s="1"/>
  <c r="E563" i="12"/>
  <c r="F4" i="12"/>
  <c r="F5" i="12"/>
  <c r="F6" i="12"/>
  <c r="F9" i="12"/>
  <c r="F13" i="12"/>
  <c r="F14" i="12"/>
  <c r="F17" i="12"/>
  <c r="F20" i="12"/>
  <c r="F21" i="12"/>
  <c r="F25" i="12"/>
  <c r="F29" i="12"/>
  <c r="F33" i="12"/>
  <c r="F36" i="12"/>
  <c r="F37" i="12"/>
  <c r="F41" i="12"/>
  <c r="F42" i="12"/>
  <c r="F45" i="12"/>
  <c r="F49" i="12"/>
  <c r="F50" i="12"/>
  <c r="F52" i="12"/>
  <c r="F53" i="12"/>
  <c r="F57" i="12"/>
  <c r="F61" i="12"/>
  <c r="F65" i="12"/>
  <c r="F68" i="12"/>
  <c r="F69" i="12"/>
  <c r="F70" i="12"/>
  <c r="F73" i="12"/>
  <c r="F77" i="12"/>
  <c r="F78" i="12"/>
  <c r="F81" i="12"/>
  <c r="F84" i="12"/>
  <c r="F85" i="12"/>
  <c r="F89" i="12"/>
  <c r="F93" i="12"/>
  <c r="F97" i="12"/>
  <c r="F100" i="12"/>
  <c r="F101" i="12"/>
  <c r="F105" i="12"/>
  <c r="F106" i="12"/>
  <c r="F109" i="12"/>
  <c r="F113" i="12"/>
  <c r="F114" i="12"/>
  <c r="F116" i="12"/>
  <c r="F117" i="12"/>
  <c r="F121" i="12"/>
  <c r="F125" i="12"/>
  <c r="F129" i="12"/>
  <c r="F132" i="12"/>
  <c r="F133" i="12"/>
  <c r="F134" i="12"/>
  <c r="F137" i="12"/>
  <c r="F141" i="12"/>
  <c r="F142" i="12"/>
  <c r="F145" i="12"/>
  <c r="F148" i="12"/>
  <c r="F149" i="12"/>
  <c r="F153" i="12"/>
  <c r="F157" i="12"/>
  <c r="F161" i="12"/>
  <c r="F164" i="12"/>
  <c r="F165" i="12"/>
  <c r="F169" i="12"/>
  <c r="F170" i="12"/>
  <c r="F173" i="12"/>
  <c r="F177" i="12"/>
  <c r="F178" i="12"/>
  <c r="F180" i="12"/>
  <c r="F181" i="12"/>
  <c r="F185" i="12"/>
  <c r="F189" i="12"/>
  <c r="F193" i="12"/>
  <c r="F196" i="12"/>
  <c r="F197" i="12"/>
  <c r="F198" i="12"/>
  <c r="F201" i="12"/>
  <c r="F205" i="12"/>
  <c r="F206" i="12"/>
  <c r="F209" i="12"/>
  <c r="F212" i="12"/>
  <c r="F213" i="12"/>
  <c r="F217" i="12"/>
  <c r="F221" i="12"/>
  <c r="F225" i="12"/>
  <c r="F228" i="12"/>
  <c r="F229" i="12"/>
  <c r="F233" i="12"/>
  <c r="F234" i="12"/>
  <c r="F237" i="12"/>
  <c r="F241" i="12"/>
  <c r="F242" i="12"/>
  <c r="F244" i="12"/>
  <c r="F245" i="12"/>
  <c r="F249" i="12"/>
  <c r="F253" i="12"/>
  <c r="F257" i="12"/>
  <c r="F260" i="12"/>
  <c r="F261" i="12"/>
  <c r="F262" i="12"/>
  <c r="F265" i="12"/>
  <c r="F269" i="12"/>
  <c r="F270" i="12"/>
  <c r="F273" i="12"/>
  <c r="F276" i="12"/>
  <c r="F277" i="12"/>
  <c r="F281" i="12"/>
  <c r="F285" i="12"/>
  <c r="F289" i="12"/>
  <c r="F292" i="12"/>
  <c r="F293" i="12"/>
  <c r="F297" i="12"/>
  <c r="F298" i="12"/>
  <c r="F301" i="12"/>
  <c r="F305" i="12"/>
  <c r="F306" i="12"/>
  <c r="F308" i="12"/>
  <c r="F309" i="12"/>
  <c r="F313" i="12"/>
  <c r="F317" i="12"/>
  <c r="F321" i="12"/>
  <c r="F324" i="12"/>
  <c r="F325" i="12"/>
  <c r="F326" i="12"/>
  <c r="F329" i="12"/>
  <c r="F333" i="12"/>
  <c r="F334" i="12"/>
  <c r="F337" i="12"/>
  <c r="F340" i="12"/>
  <c r="F341" i="12"/>
  <c r="F343" i="12"/>
  <c r="F344" i="12"/>
  <c r="F345" i="12"/>
  <c r="F347" i="12"/>
  <c r="F348" i="12"/>
  <c r="F349" i="12"/>
  <c r="F351" i="12"/>
  <c r="F352" i="12"/>
  <c r="F353" i="12"/>
  <c r="F355" i="12"/>
  <c r="F356" i="12"/>
  <c r="F357" i="12"/>
  <c r="F359" i="12"/>
  <c r="F360" i="12"/>
  <c r="F361" i="12"/>
  <c r="F363" i="12"/>
  <c r="F364" i="12"/>
  <c r="F365" i="12"/>
  <c r="F367" i="12"/>
  <c r="F368" i="12"/>
  <c r="F369" i="12"/>
  <c r="F371" i="12"/>
  <c r="F372" i="12"/>
  <c r="F373" i="12"/>
  <c r="F375" i="12"/>
  <c r="F376" i="12"/>
  <c r="F377" i="12"/>
  <c r="F379" i="12"/>
  <c r="F380" i="12"/>
  <c r="F381" i="12"/>
  <c r="F383" i="12"/>
  <c r="F384" i="12"/>
  <c r="F385" i="12"/>
  <c r="F387" i="12"/>
  <c r="F388" i="12"/>
  <c r="F389" i="12"/>
  <c r="F391" i="12"/>
  <c r="F392" i="12"/>
  <c r="F393" i="12"/>
  <c r="F395" i="12"/>
  <c r="F396" i="12"/>
  <c r="F397" i="12"/>
  <c r="F399" i="12"/>
  <c r="F400" i="12"/>
  <c r="F401" i="12"/>
  <c r="F403" i="12"/>
  <c r="F404" i="12"/>
  <c r="F405" i="12"/>
  <c r="F407" i="12"/>
  <c r="F408" i="12"/>
  <c r="F409" i="12"/>
  <c r="F411" i="12"/>
  <c r="F412" i="12"/>
  <c r="F413" i="12"/>
  <c r="F415" i="12"/>
  <c r="F416" i="12"/>
  <c r="F417" i="12"/>
  <c r="F419" i="12"/>
  <c r="F420" i="12"/>
  <c r="F421" i="12"/>
  <c r="F423" i="12"/>
  <c r="F424" i="12"/>
  <c r="F425" i="12"/>
  <c r="F427" i="12"/>
  <c r="F428" i="12"/>
  <c r="F429" i="12"/>
  <c r="F431" i="12"/>
  <c r="F432" i="12"/>
  <c r="F433" i="12"/>
  <c r="F435" i="12"/>
  <c r="F436" i="12"/>
  <c r="F437" i="12"/>
  <c r="F439" i="12"/>
  <c r="F440" i="12"/>
  <c r="F441" i="12"/>
  <c r="F443" i="12"/>
  <c r="F444" i="12"/>
  <c r="F445" i="12"/>
  <c r="F447" i="12"/>
  <c r="F448" i="12"/>
  <c r="F449" i="12"/>
  <c r="F451" i="12"/>
  <c r="F452" i="12"/>
  <c r="F453" i="12"/>
  <c r="F455" i="12"/>
  <c r="F456" i="12"/>
  <c r="F457" i="12"/>
  <c r="F459" i="12"/>
  <c r="F460" i="12"/>
  <c r="F461" i="12"/>
  <c r="F463" i="12"/>
  <c r="F464" i="12"/>
  <c r="F465" i="12"/>
  <c r="F467" i="12"/>
  <c r="F468" i="12"/>
  <c r="F469" i="12"/>
  <c r="F471" i="12"/>
  <c r="F472" i="12"/>
  <c r="F473" i="12"/>
  <c r="F475" i="12"/>
  <c r="F476" i="12"/>
  <c r="F477" i="12"/>
  <c r="F479" i="12"/>
  <c r="F480" i="12"/>
  <c r="F481" i="12"/>
  <c r="F483" i="12"/>
  <c r="F484" i="12"/>
  <c r="F485" i="12"/>
  <c r="F487" i="12"/>
  <c r="F488" i="12"/>
  <c r="F489" i="12"/>
  <c r="F491" i="12"/>
  <c r="F492" i="12"/>
  <c r="F493" i="12"/>
  <c r="F495" i="12"/>
  <c r="F496" i="12"/>
  <c r="F497" i="12"/>
  <c r="F499" i="12"/>
  <c r="F500" i="12"/>
  <c r="F501" i="12"/>
  <c r="F503" i="12"/>
  <c r="F504" i="12"/>
  <c r="F505" i="12"/>
  <c r="F507" i="12"/>
  <c r="F508" i="12"/>
  <c r="F509" i="12"/>
  <c r="F511" i="12"/>
  <c r="F512" i="12"/>
  <c r="F513" i="12"/>
  <c r="F515" i="12"/>
  <c r="F516" i="12"/>
  <c r="F517" i="12"/>
  <c r="F519" i="12"/>
  <c r="F520" i="12"/>
  <c r="F521" i="12"/>
  <c r="F523" i="12"/>
  <c r="F524" i="12"/>
  <c r="F525" i="12"/>
  <c r="F527" i="12"/>
  <c r="F528" i="12"/>
  <c r="F529" i="12"/>
  <c r="F531" i="12"/>
  <c r="F532" i="12"/>
  <c r="F533" i="12"/>
  <c r="F535" i="12"/>
  <c r="F536" i="12"/>
  <c r="F537" i="12"/>
  <c r="F539" i="12"/>
  <c r="F540" i="12"/>
  <c r="F541" i="12"/>
  <c r="F543" i="12"/>
  <c r="F544" i="12"/>
  <c r="F545" i="12"/>
  <c r="F547" i="12"/>
  <c r="F548" i="12"/>
  <c r="F549" i="12"/>
  <c r="F551" i="12"/>
  <c r="F552" i="12"/>
  <c r="F553" i="12"/>
  <c r="F555" i="12"/>
  <c r="F556" i="12"/>
  <c r="F557" i="12"/>
  <c r="F559" i="12"/>
  <c r="F560" i="12"/>
  <c r="F561" i="12"/>
  <c r="F563" i="12"/>
  <c r="E2" i="12"/>
  <c r="D2" i="12"/>
  <c r="C2" i="12"/>
  <c r="F43" i="9"/>
  <c r="F605" i="9"/>
  <c r="F609" i="9"/>
  <c r="E3" i="9"/>
  <c r="F3" i="9" s="1"/>
  <c r="E4" i="9"/>
  <c r="F4" i="9" s="1"/>
  <c r="E5" i="9"/>
  <c r="F5" i="9" s="1"/>
  <c r="E6" i="9"/>
  <c r="F6" i="9" s="1"/>
  <c r="E7" i="9"/>
  <c r="F7" i="9" s="1"/>
  <c r="E8" i="9"/>
  <c r="F8" i="9" s="1"/>
  <c r="E9" i="9"/>
  <c r="F9" i="9" s="1"/>
  <c r="E10" i="9"/>
  <c r="F10" i="9" s="1"/>
  <c r="E11" i="9"/>
  <c r="F11" i="9" s="1"/>
  <c r="E12" i="9"/>
  <c r="F12" i="9" s="1"/>
  <c r="E13" i="9"/>
  <c r="F13" i="9" s="1"/>
  <c r="E14" i="9"/>
  <c r="F14" i="9" s="1"/>
  <c r="E15" i="9"/>
  <c r="F15" i="9" s="1"/>
  <c r="E16" i="9"/>
  <c r="F16" i="9" s="1"/>
  <c r="E17" i="9"/>
  <c r="F17" i="9" s="1"/>
  <c r="E18" i="9"/>
  <c r="F18" i="9" s="1"/>
  <c r="E19" i="9"/>
  <c r="F19" i="9" s="1"/>
  <c r="E20" i="9"/>
  <c r="F20" i="9" s="1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E29" i="9"/>
  <c r="F29" i="9" s="1"/>
  <c r="E30" i="9"/>
  <c r="F30" i="9" s="1"/>
  <c r="E31" i="9"/>
  <c r="F31" i="9" s="1"/>
  <c r="E32" i="9"/>
  <c r="F32" i="9" s="1"/>
  <c r="E33" i="9"/>
  <c r="F33" i="9" s="1"/>
  <c r="E34" i="9"/>
  <c r="F34" i="9" s="1"/>
  <c r="E35" i="9"/>
  <c r="F35" i="9" s="1"/>
  <c r="E36" i="9"/>
  <c r="F36" i="9" s="1"/>
  <c r="E37" i="9"/>
  <c r="F37" i="9" s="1"/>
  <c r="E38" i="9"/>
  <c r="F38" i="9" s="1"/>
  <c r="E39" i="9"/>
  <c r="F39" i="9" s="1"/>
  <c r="E40" i="9"/>
  <c r="F40" i="9" s="1"/>
  <c r="E41" i="9"/>
  <c r="F41" i="9" s="1"/>
  <c r="E42" i="9"/>
  <c r="F42" i="9" s="1"/>
  <c r="E43" i="9"/>
  <c r="E44" i="9"/>
  <c r="F44" i="9" s="1"/>
  <c r="E45" i="9"/>
  <c r="F45" i="9" s="1"/>
  <c r="E46" i="9"/>
  <c r="F46" i="9" s="1"/>
  <c r="E47" i="9"/>
  <c r="F47" i="9" s="1"/>
  <c r="E48" i="9"/>
  <c r="F48" i="9" s="1"/>
  <c r="E49" i="9"/>
  <c r="F49" i="9" s="1"/>
  <c r="E50" i="9"/>
  <c r="F50" i="9" s="1"/>
  <c r="E51" i="9"/>
  <c r="F51" i="9" s="1"/>
  <c r="E52" i="9"/>
  <c r="F52" i="9" s="1"/>
  <c r="E53" i="9"/>
  <c r="F53" i="9" s="1"/>
  <c r="E54" i="9"/>
  <c r="F54" i="9" s="1"/>
  <c r="E55" i="9"/>
  <c r="F55" i="9" s="1"/>
  <c r="E56" i="9"/>
  <c r="F56" i="9" s="1"/>
  <c r="E57" i="9"/>
  <c r="F57" i="9" s="1"/>
  <c r="E58" i="9"/>
  <c r="F58" i="9" s="1"/>
  <c r="E59" i="9"/>
  <c r="F59" i="9" s="1"/>
  <c r="E60" i="9"/>
  <c r="F60" i="9" s="1"/>
  <c r="E61" i="9"/>
  <c r="F61" i="9" s="1"/>
  <c r="E62" i="9"/>
  <c r="F62" i="9" s="1"/>
  <c r="E63" i="9"/>
  <c r="F63" i="9" s="1"/>
  <c r="E64" i="9"/>
  <c r="F64" i="9" s="1"/>
  <c r="E65" i="9"/>
  <c r="F65" i="9" s="1"/>
  <c r="E66" i="9"/>
  <c r="F66" i="9" s="1"/>
  <c r="E67" i="9"/>
  <c r="F67" i="9" s="1"/>
  <c r="E68" i="9"/>
  <c r="F68" i="9" s="1"/>
  <c r="E69" i="9"/>
  <c r="F69" i="9" s="1"/>
  <c r="E70" i="9"/>
  <c r="F70" i="9" s="1"/>
  <c r="E71" i="9"/>
  <c r="F71" i="9" s="1"/>
  <c r="E72" i="9"/>
  <c r="F72" i="9" s="1"/>
  <c r="E73" i="9"/>
  <c r="F73" i="9" s="1"/>
  <c r="E74" i="9"/>
  <c r="F74" i="9" s="1"/>
  <c r="E75" i="9"/>
  <c r="F75" i="9" s="1"/>
  <c r="E76" i="9"/>
  <c r="F76" i="9" s="1"/>
  <c r="E77" i="9"/>
  <c r="F77" i="9" s="1"/>
  <c r="E78" i="9"/>
  <c r="F78" i="9" s="1"/>
  <c r="E79" i="9"/>
  <c r="F79" i="9" s="1"/>
  <c r="E80" i="9"/>
  <c r="F80" i="9" s="1"/>
  <c r="E81" i="9"/>
  <c r="F81" i="9" s="1"/>
  <c r="E82" i="9"/>
  <c r="F82" i="9" s="1"/>
  <c r="E83" i="9"/>
  <c r="F83" i="9" s="1"/>
  <c r="E84" i="9"/>
  <c r="F84" i="9" s="1"/>
  <c r="E85" i="9"/>
  <c r="F85" i="9" s="1"/>
  <c r="E86" i="9"/>
  <c r="F86" i="9" s="1"/>
  <c r="E87" i="9"/>
  <c r="F87" i="9" s="1"/>
  <c r="E88" i="9"/>
  <c r="F88" i="9" s="1"/>
  <c r="E89" i="9"/>
  <c r="F89" i="9" s="1"/>
  <c r="E90" i="9"/>
  <c r="F90" i="9" s="1"/>
  <c r="E91" i="9"/>
  <c r="F91" i="9" s="1"/>
  <c r="E92" i="9"/>
  <c r="F92" i="9" s="1"/>
  <c r="E93" i="9"/>
  <c r="F93" i="9" s="1"/>
  <c r="E94" i="9"/>
  <c r="F94" i="9" s="1"/>
  <c r="E95" i="9"/>
  <c r="F95" i="9" s="1"/>
  <c r="E96" i="9"/>
  <c r="F96" i="9" s="1"/>
  <c r="E97" i="9"/>
  <c r="F97" i="9" s="1"/>
  <c r="E98" i="9"/>
  <c r="F98" i="9" s="1"/>
  <c r="E99" i="9"/>
  <c r="F99" i="9" s="1"/>
  <c r="E100" i="9"/>
  <c r="F100" i="9" s="1"/>
  <c r="E101" i="9"/>
  <c r="F101" i="9" s="1"/>
  <c r="E102" i="9"/>
  <c r="F102" i="9" s="1"/>
  <c r="E103" i="9"/>
  <c r="F103" i="9" s="1"/>
  <c r="E104" i="9"/>
  <c r="F104" i="9" s="1"/>
  <c r="E105" i="9"/>
  <c r="F105" i="9" s="1"/>
  <c r="E106" i="9"/>
  <c r="F106" i="9" s="1"/>
  <c r="E107" i="9"/>
  <c r="F107" i="9" s="1"/>
  <c r="E108" i="9"/>
  <c r="F108" i="9" s="1"/>
  <c r="E109" i="9"/>
  <c r="F109" i="9" s="1"/>
  <c r="E110" i="9"/>
  <c r="F110" i="9" s="1"/>
  <c r="E111" i="9"/>
  <c r="F111" i="9" s="1"/>
  <c r="E112" i="9"/>
  <c r="F112" i="9" s="1"/>
  <c r="E113" i="9"/>
  <c r="F113" i="9" s="1"/>
  <c r="E114" i="9"/>
  <c r="F114" i="9" s="1"/>
  <c r="E115" i="9"/>
  <c r="F115" i="9" s="1"/>
  <c r="E116" i="9"/>
  <c r="F116" i="9" s="1"/>
  <c r="E117" i="9"/>
  <c r="F117" i="9" s="1"/>
  <c r="E118" i="9"/>
  <c r="F118" i="9" s="1"/>
  <c r="E119" i="9"/>
  <c r="F119" i="9" s="1"/>
  <c r="E120" i="9"/>
  <c r="F120" i="9" s="1"/>
  <c r="E121" i="9"/>
  <c r="F121" i="9" s="1"/>
  <c r="E122" i="9"/>
  <c r="F122" i="9" s="1"/>
  <c r="E123" i="9"/>
  <c r="F123" i="9" s="1"/>
  <c r="E124" i="9"/>
  <c r="F124" i="9" s="1"/>
  <c r="E125" i="9"/>
  <c r="F125" i="9" s="1"/>
  <c r="E126" i="9"/>
  <c r="F126" i="9" s="1"/>
  <c r="E127" i="9"/>
  <c r="F127" i="9" s="1"/>
  <c r="E128" i="9"/>
  <c r="F128" i="9" s="1"/>
  <c r="E129" i="9"/>
  <c r="F129" i="9" s="1"/>
  <c r="E130" i="9"/>
  <c r="F130" i="9" s="1"/>
  <c r="E131" i="9"/>
  <c r="F131" i="9" s="1"/>
  <c r="E132" i="9"/>
  <c r="F132" i="9" s="1"/>
  <c r="E133" i="9"/>
  <c r="F133" i="9" s="1"/>
  <c r="E134" i="9"/>
  <c r="F134" i="9" s="1"/>
  <c r="E135" i="9"/>
  <c r="F135" i="9" s="1"/>
  <c r="E136" i="9"/>
  <c r="F136" i="9" s="1"/>
  <c r="E137" i="9"/>
  <c r="F137" i="9" s="1"/>
  <c r="E138" i="9"/>
  <c r="F138" i="9" s="1"/>
  <c r="E139" i="9"/>
  <c r="F139" i="9" s="1"/>
  <c r="E140" i="9"/>
  <c r="F140" i="9" s="1"/>
  <c r="E141" i="9"/>
  <c r="F141" i="9" s="1"/>
  <c r="E142" i="9"/>
  <c r="F142" i="9" s="1"/>
  <c r="E143" i="9"/>
  <c r="F143" i="9" s="1"/>
  <c r="E144" i="9"/>
  <c r="F144" i="9" s="1"/>
  <c r="E145" i="9"/>
  <c r="F145" i="9" s="1"/>
  <c r="E146" i="9"/>
  <c r="F146" i="9" s="1"/>
  <c r="E147" i="9"/>
  <c r="F147" i="9" s="1"/>
  <c r="E148" i="9"/>
  <c r="F148" i="9" s="1"/>
  <c r="E149" i="9"/>
  <c r="F149" i="9" s="1"/>
  <c r="E150" i="9"/>
  <c r="F150" i="9" s="1"/>
  <c r="E151" i="9"/>
  <c r="F151" i="9" s="1"/>
  <c r="E152" i="9"/>
  <c r="F152" i="9" s="1"/>
  <c r="E153" i="9"/>
  <c r="F153" i="9" s="1"/>
  <c r="E154" i="9"/>
  <c r="F154" i="9" s="1"/>
  <c r="E155" i="9"/>
  <c r="F155" i="9" s="1"/>
  <c r="E156" i="9"/>
  <c r="F156" i="9" s="1"/>
  <c r="E157" i="9"/>
  <c r="F157" i="9" s="1"/>
  <c r="E158" i="9"/>
  <c r="F158" i="9" s="1"/>
  <c r="E159" i="9"/>
  <c r="F159" i="9" s="1"/>
  <c r="E160" i="9"/>
  <c r="F160" i="9" s="1"/>
  <c r="E161" i="9"/>
  <c r="F161" i="9" s="1"/>
  <c r="E162" i="9"/>
  <c r="F162" i="9" s="1"/>
  <c r="E163" i="9"/>
  <c r="F163" i="9" s="1"/>
  <c r="E164" i="9"/>
  <c r="F164" i="9" s="1"/>
  <c r="E165" i="9"/>
  <c r="F165" i="9" s="1"/>
  <c r="E166" i="9"/>
  <c r="F166" i="9" s="1"/>
  <c r="E167" i="9"/>
  <c r="F167" i="9" s="1"/>
  <c r="E168" i="9"/>
  <c r="F168" i="9" s="1"/>
  <c r="E169" i="9"/>
  <c r="F169" i="9" s="1"/>
  <c r="E170" i="9"/>
  <c r="F170" i="9" s="1"/>
  <c r="E171" i="9"/>
  <c r="F171" i="9" s="1"/>
  <c r="E172" i="9"/>
  <c r="F172" i="9" s="1"/>
  <c r="E173" i="9"/>
  <c r="F173" i="9" s="1"/>
  <c r="E174" i="9"/>
  <c r="F174" i="9" s="1"/>
  <c r="E175" i="9"/>
  <c r="F175" i="9" s="1"/>
  <c r="E176" i="9"/>
  <c r="F176" i="9" s="1"/>
  <c r="E177" i="9"/>
  <c r="F177" i="9" s="1"/>
  <c r="E178" i="9"/>
  <c r="F178" i="9" s="1"/>
  <c r="E179" i="9"/>
  <c r="F179" i="9" s="1"/>
  <c r="E180" i="9"/>
  <c r="F180" i="9" s="1"/>
  <c r="E181" i="9"/>
  <c r="F181" i="9" s="1"/>
  <c r="E182" i="9"/>
  <c r="F182" i="9" s="1"/>
  <c r="E183" i="9"/>
  <c r="F183" i="9" s="1"/>
  <c r="E184" i="9"/>
  <c r="F184" i="9" s="1"/>
  <c r="E185" i="9"/>
  <c r="F185" i="9" s="1"/>
  <c r="E186" i="9"/>
  <c r="F186" i="9" s="1"/>
  <c r="E187" i="9"/>
  <c r="F187" i="9" s="1"/>
  <c r="E188" i="9"/>
  <c r="F188" i="9" s="1"/>
  <c r="E189" i="9"/>
  <c r="F189" i="9" s="1"/>
  <c r="E190" i="9"/>
  <c r="F190" i="9" s="1"/>
  <c r="E191" i="9"/>
  <c r="F191" i="9" s="1"/>
  <c r="E192" i="9"/>
  <c r="F192" i="9" s="1"/>
  <c r="E193" i="9"/>
  <c r="F193" i="9" s="1"/>
  <c r="E194" i="9"/>
  <c r="F194" i="9" s="1"/>
  <c r="E195" i="9"/>
  <c r="F195" i="9" s="1"/>
  <c r="E196" i="9"/>
  <c r="F196" i="9" s="1"/>
  <c r="E197" i="9"/>
  <c r="F197" i="9" s="1"/>
  <c r="E198" i="9"/>
  <c r="F198" i="9" s="1"/>
  <c r="E199" i="9"/>
  <c r="F199" i="9" s="1"/>
  <c r="E200" i="9"/>
  <c r="F200" i="9" s="1"/>
  <c r="E201" i="9"/>
  <c r="F201" i="9" s="1"/>
  <c r="E202" i="9"/>
  <c r="F202" i="9" s="1"/>
  <c r="E203" i="9"/>
  <c r="F203" i="9" s="1"/>
  <c r="E204" i="9"/>
  <c r="F204" i="9" s="1"/>
  <c r="E205" i="9"/>
  <c r="F205" i="9" s="1"/>
  <c r="E206" i="9"/>
  <c r="F206" i="9" s="1"/>
  <c r="E207" i="9"/>
  <c r="F207" i="9" s="1"/>
  <c r="E208" i="9"/>
  <c r="F208" i="9" s="1"/>
  <c r="E209" i="9"/>
  <c r="F209" i="9" s="1"/>
  <c r="E210" i="9"/>
  <c r="F210" i="9" s="1"/>
  <c r="E211" i="9"/>
  <c r="F211" i="9" s="1"/>
  <c r="E212" i="9"/>
  <c r="F212" i="9" s="1"/>
  <c r="E213" i="9"/>
  <c r="F213" i="9" s="1"/>
  <c r="E214" i="9"/>
  <c r="F214" i="9" s="1"/>
  <c r="E215" i="9"/>
  <c r="F215" i="9" s="1"/>
  <c r="E216" i="9"/>
  <c r="F216" i="9" s="1"/>
  <c r="E217" i="9"/>
  <c r="F217" i="9" s="1"/>
  <c r="E218" i="9"/>
  <c r="F218" i="9" s="1"/>
  <c r="E219" i="9"/>
  <c r="F219" i="9" s="1"/>
  <c r="E220" i="9"/>
  <c r="F220" i="9" s="1"/>
  <c r="E221" i="9"/>
  <c r="F221" i="9" s="1"/>
  <c r="E222" i="9"/>
  <c r="F222" i="9" s="1"/>
  <c r="E223" i="9"/>
  <c r="F223" i="9" s="1"/>
  <c r="E224" i="9"/>
  <c r="F224" i="9" s="1"/>
  <c r="E225" i="9"/>
  <c r="F225" i="9" s="1"/>
  <c r="E226" i="9"/>
  <c r="F226" i="9" s="1"/>
  <c r="E227" i="9"/>
  <c r="F227" i="9" s="1"/>
  <c r="E228" i="9"/>
  <c r="F228" i="9" s="1"/>
  <c r="E229" i="9"/>
  <c r="F229" i="9" s="1"/>
  <c r="E230" i="9"/>
  <c r="F230" i="9" s="1"/>
  <c r="E231" i="9"/>
  <c r="F231" i="9" s="1"/>
  <c r="E232" i="9"/>
  <c r="F232" i="9" s="1"/>
  <c r="E233" i="9"/>
  <c r="F233" i="9" s="1"/>
  <c r="E234" i="9"/>
  <c r="F234" i="9" s="1"/>
  <c r="E235" i="9"/>
  <c r="F235" i="9" s="1"/>
  <c r="E236" i="9"/>
  <c r="F236" i="9" s="1"/>
  <c r="E237" i="9"/>
  <c r="F237" i="9" s="1"/>
  <c r="E238" i="9"/>
  <c r="F238" i="9" s="1"/>
  <c r="E239" i="9"/>
  <c r="F239" i="9" s="1"/>
  <c r="E240" i="9"/>
  <c r="F240" i="9" s="1"/>
  <c r="E241" i="9"/>
  <c r="F241" i="9" s="1"/>
  <c r="E242" i="9"/>
  <c r="F242" i="9" s="1"/>
  <c r="E243" i="9"/>
  <c r="F243" i="9" s="1"/>
  <c r="E244" i="9"/>
  <c r="F244" i="9" s="1"/>
  <c r="E245" i="9"/>
  <c r="F245" i="9" s="1"/>
  <c r="E246" i="9"/>
  <c r="F246" i="9" s="1"/>
  <c r="E247" i="9"/>
  <c r="F247" i="9" s="1"/>
  <c r="E248" i="9"/>
  <c r="F248" i="9" s="1"/>
  <c r="E249" i="9"/>
  <c r="F249" i="9" s="1"/>
  <c r="E250" i="9"/>
  <c r="F250" i="9" s="1"/>
  <c r="E251" i="9"/>
  <c r="F251" i="9" s="1"/>
  <c r="E252" i="9"/>
  <c r="F252" i="9" s="1"/>
  <c r="E253" i="9"/>
  <c r="F253" i="9" s="1"/>
  <c r="E254" i="9"/>
  <c r="F254" i="9" s="1"/>
  <c r="E255" i="9"/>
  <c r="F255" i="9" s="1"/>
  <c r="E256" i="9"/>
  <c r="F256" i="9" s="1"/>
  <c r="E257" i="9"/>
  <c r="F257" i="9" s="1"/>
  <c r="E258" i="9"/>
  <c r="F258" i="9" s="1"/>
  <c r="E259" i="9"/>
  <c r="F259" i="9" s="1"/>
  <c r="E260" i="9"/>
  <c r="F260" i="9" s="1"/>
  <c r="E261" i="9"/>
  <c r="F261" i="9" s="1"/>
  <c r="E262" i="9"/>
  <c r="F262" i="9" s="1"/>
  <c r="E263" i="9"/>
  <c r="F263" i="9" s="1"/>
  <c r="E264" i="9"/>
  <c r="F264" i="9" s="1"/>
  <c r="E265" i="9"/>
  <c r="F265" i="9" s="1"/>
  <c r="E266" i="9"/>
  <c r="F266" i="9" s="1"/>
  <c r="E267" i="9"/>
  <c r="F267" i="9" s="1"/>
  <c r="E268" i="9"/>
  <c r="F268" i="9" s="1"/>
  <c r="E269" i="9"/>
  <c r="F269" i="9" s="1"/>
  <c r="E270" i="9"/>
  <c r="F270" i="9" s="1"/>
  <c r="E271" i="9"/>
  <c r="F271" i="9" s="1"/>
  <c r="E272" i="9"/>
  <c r="F272" i="9" s="1"/>
  <c r="E273" i="9"/>
  <c r="F273" i="9" s="1"/>
  <c r="E274" i="9"/>
  <c r="F274" i="9" s="1"/>
  <c r="E275" i="9"/>
  <c r="F275" i="9" s="1"/>
  <c r="E276" i="9"/>
  <c r="F276" i="9" s="1"/>
  <c r="E277" i="9"/>
  <c r="F277" i="9" s="1"/>
  <c r="E278" i="9"/>
  <c r="F278" i="9" s="1"/>
  <c r="E279" i="9"/>
  <c r="F279" i="9" s="1"/>
  <c r="E280" i="9"/>
  <c r="F280" i="9" s="1"/>
  <c r="E281" i="9"/>
  <c r="F281" i="9" s="1"/>
  <c r="E282" i="9"/>
  <c r="F282" i="9" s="1"/>
  <c r="E283" i="9"/>
  <c r="F283" i="9" s="1"/>
  <c r="E284" i="9"/>
  <c r="F284" i="9" s="1"/>
  <c r="E285" i="9"/>
  <c r="F285" i="9" s="1"/>
  <c r="E286" i="9"/>
  <c r="F286" i="9" s="1"/>
  <c r="E287" i="9"/>
  <c r="F287" i="9" s="1"/>
  <c r="E288" i="9"/>
  <c r="F288" i="9" s="1"/>
  <c r="E289" i="9"/>
  <c r="F289" i="9" s="1"/>
  <c r="E290" i="9"/>
  <c r="F290" i="9" s="1"/>
  <c r="E291" i="9"/>
  <c r="F291" i="9" s="1"/>
  <c r="E292" i="9"/>
  <c r="F292" i="9" s="1"/>
  <c r="E293" i="9"/>
  <c r="F293" i="9" s="1"/>
  <c r="E294" i="9"/>
  <c r="F294" i="9" s="1"/>
  <c r="E295" i="9"/>
  <c r="F295" i="9" s="1"/>
  <c r="E296" i="9"/>
  <c r="F296" i="9" s="1"/>
  <c r="E297" i="9"/>
  <c r="F297" i="9" s="1"/>
  <c r="E298" i="9"/>
  <c r="F298" i="9" s="1"/>
  <c r="E299" i="9"/>
  <c r="F299" i="9" s="1"/>
  <c r="E300" i="9"/>
  <c r="F300" i="9" s="1"/>
  <c r="E301" i="9"/>
  <c r="F301" i="9" s="1"/>
  <c r="E302" i="9"/>
  <c r="F302" i="9" s="1"/>
  <c r="E303" i="9"/>
  <c r="F303" i="9" s="1"/>
  <c r="E304" i="9"/>
  <c r="F304" i="9" s="1"/>
  <c r="E305" i="9"/>
  <c r="F305" i="9" s="1"/>
  <c r="E306" i="9"/>
  <c r="F306" i="9" s="1"/>
  <c r="E307" i="9"/>
  <c r="F307" i="9" s="1"/>
  <c r="E308" i="9"/>
  <c r="F308" i="9" s="1"/>
  <c r="E309" i="9"/>
  <c r="F309" i="9" s="1"/>
  <c r="E310" i="9"/>
  <c r="F310" i="9" s="1"/>
  <c r="E311" i="9"/>
  <c r="F311" i="9" s="1"/>
  <c r="E312" i="9"/>
  <c r="F312" i="9" s="1"/>
  <c r="E313" i="9"/>
  <c r="F313" i="9" s="1"/>
  <c r="E314" i="9"/>
  <c r="F314" i="9" s="1"/>
  <c r="E315" i="9"/>
  <c r="F315" i="9" s="1"/>
  <c r="E316" i="9"/>
  <c r="F316" i="9" s="1"/>
  <c r="E317" i="9"/>
  <c r="F317" i="9" s="1"/>
  <c r="E318" i="9"/>
  <c r="F318" i="9" s="1"/>
  <c r="E319" i="9"/>
  <c r="F319" i="9" s="1"/>
  <c r="E320" i="9"/>
  <c r="F320" i="9" s="1"/>
  <c r="E321" i="9"/>
  <c r="F321" i="9" s="1"/>
  <c r="E322" i="9"/>
  <c r="F322" i="9" s="1"/>
  <c r="E323" i="9"/>
  <c r="F323" i="9" s="1"/>
  <c r="E324" i="9"/>
  <c r="F324" i="9" s="1"/>
  <c r="E325" i="9"/>
  <c r="F325" i="9" s="1"/>
  <c r="E326" i="9"/>
  <c r="F326" i="9" s="1"/>
  <c r="E327" i="9"/>
  <c r="F327" i="9" s="1"/>
  <c r="E328" i="9"/>
  <c r="F328" i="9" s="1"/>
  <c r="E329" i="9"/>
  <c r="F329" i="9" s="1"/>
  <c r="E330" i="9"/>
  <c r="F330" i="9" s="1"/>
  <c r="E331" i="9"/>
  <c r="F331" i="9" s="1"/>
  <c r="E332" i="9"/>
  <c r="F332" i="9" s="1"/>
  <c r="E333" i="9"/>
  <c r="F333" i="9" s="1"/>
  <c r="E334" i="9"/>
  <c r="F334" i="9" s="1"/>
  <c r="E335" i="9"/>
  <c r="F335" i="9" s="1"/>
  <c r="E336" i="9"/>
  <c r="F336" i="9" s="1"/>
  <c r="E337" i="9"/>
  <c r="F337" i="9" s="1"/>
  <c r="E338" i="9"/>
  <c r="F338" i="9" s="1"/>
  <c r="E339" i="9"/>
  <c r="F339" i="9" s="1"/>
  <c r="E340" i="9"/>
  <c r="F340" i="9" s="1"/>
  <c r="E341" i="9"/>
  <c r="F341" i="9" s="1"/>
  <c r="E342" i="9"/>
  <c r="F342" i="9" s="1"/>
  <c r="E343" i="9"/>
  <c r="F343" i="9" s="1"/>
  <c r="E344" i="9"/>
  <c r="F344" i="9" s="1"/>
  <c r="E345" i="9"/>
  <c r="F345" i="9" s="1"/>
  <c r="E346" i="9"/>
  <c r="F346" i="9" s="1"/>
  <c r="E347" i="9"/>
  <c r="F347" i="9" s="1"/>
  <c r="E348" i="9"/>
  <c r="F348" i="9" s="1"/>
  <c r="E349" i="9"/>
  <c r="F349" i="9" s="1"/>
  <c r="E350" i="9"/>
  <c r="F350" i="9" s="1"/>
  <c r="E351" i="9"/>
  <c r="F351" i="9" s="1"/>
  <c r="E352" i="9"/>
  <c r="F352" i="9" s="1"/>
  <c r="E353" i="9"/>
  <c r="F353" i="9" s="1"/>
  <c r="E354" i="9"/>
  <c r="F354" i="9" s="1"/>
  <c r="E355" i="9"/>
  <c r="F355" i="9" s="1"/>
  <c r="E356" i="9"/>
  <c r="F356" i="9" s="1"/>
  <c r="E357" i="9"/>
  <c r="F357" i="9" s="1"/>
  <c r="E358" i="9"/>
  <c r="F358" i="9" s="1"/>
  <c r="E359" i="9"/>
  <c r="F359" i="9" s="1"/>
  <c r="E360" i="9"/>
  <c r="F360" i="9" s="1"/>
  <c r="E361" i="9"/>
  <c r="F361" i="9" s="1"/>
  <c r="E362" i="9"/>
  <c r="F362" i="9" s="1"/>
  <c r="E363" i="9"/>
  <c r="F363" i="9" s="1"/>
  <c r="E364" i="9"/>
  <c r="F364" i="9" s="1"/>
  <c r="E365" i="9"/>
  <c r="F365" i="9" s="1"/>
  <c r="E366" i="9"/>
  <c r="F366" i="9" s="1"/>
  <c r="E367" i="9"/>
  <c r="F367" i="9" s="1"/>
  <c r="E368" i="9"/>
  <c r="F368" i="9" s="1"/>
  <c r="E369" i="9"/>
  <c r="F369" i="9" s="1"/>
  <c r="E370" i="9"/>
  <c r="F370" i="9" s="1"/>
  <c r="E371" i="9"/>
  <c r="F371" i="9" s="1"/>
  <c r="E372" i="9"/>
  <c r="F372" i="9" s="1"/>
  <c r="E373" i="9"/>
  <c r="F373" i="9" s="1"/>
  <c r="E374" i="9"/>
  <c r="F374" i="9" s="1"/>
  <c r="E375" i="9"/>
  <c r="F375" i="9" s="1"/>
  <c r="E376" i="9"/>
  <c r="F376" i="9" s="1"/>
  <c r="E377" i="9"/>
  <c r="F377" i="9" s="1"/>
  <c r="E378" i="9"/>
  <c r="F378" i="9" s="1"/>
  <c r="E379" i="9"/>
  <c r="F379" i="9" s="1"/>
  <c r="E380" i="9"/>
  <c r="F380" i="9" s="1"/>
  <c r="E381" i="9"/>
  <c r="F381" i="9" s="1"/>
  <c r="E382" i="9"/>
  <c r="F382" i="9" s="1"/>
  <c r="E383" i="9"/>
  <c r="F383" i="9" s="1"/>
  <c r="E384" i="9"/>
  <c r="F384" i="9" s="1"/>
  <c r="E385" i="9"/>
  <c r="F385" i="9" s="1"/>
  <c r="E386" i="9"/>
  <c r="F386" i="9" s="1"/>
  <c r="E387" i="9"/>
  <c r="F387" i="9" s="1"/>
  <c r="E388" i="9"/>
  <c r="F388" i="9" s="1"/>
  <c r="E389" i="9"/>
  <c r="F389" i="9" s="1"/>
  <c r="E390" i="9"/>
  <c r="F390" i="9" s="1"/>
  <c r="E391" i="9"/>
  <c r="F391" i="9" s="1"/>
  <c r="E392" i="9"/>
  <c r="F392" i="9" s="1"/>
  <c r="E393" i="9"/>
  <c r="F393" i="9" s="1"/>
  <c r="E394" i="9"/>
  <c r="F394" i="9" s="1"/>
  <c r="E395" i="9"/>
  <c r="F395" i="9" s="1"/>
  <c r="E396" i="9"/>
  <c r="F396" i="9" s="1"/>
  <c r="E397" i="9"/>
  <c r="F397" i="9" s="1"/>
  <c r="E398" i="9"/>
  <c r="F398" i="9" s="1"/>
  <c r="E399" i="9"/>
  <c r="F399" i="9" s="1"/>
  <c r="E400" i="9"/>
  <c r="F400" i="9" s="1"/>
  <c r="E401" i="9"/>
  <c r="F401" i="9" s="1"/>
  <c r="E402" i="9"/>
  <c r="F402" i="9" s="1"/>
  <c r="E403" i="9"/>
  <c r="F403" i="9" s="1"/>
  <c r="E404" i="9"/>
  <c r="F404" i="9" s="1"/>
  <c r="E405" i="9"/>
  <c r="F405" i="9" s="1"/>
  <c r="E406" i="9"/>
  <c r="F406" i="9" s="1"/>
  <c r="E407" i="9"/>
  <c r="F407" i="9" s="1"/>
  <c r="E408" i="9"/>
  <c r="F408" i="9" s="1"/>
  <c r="E409" i="9"/>
  <c r="F409" i="9" s="1"/>
  <c r="E410" i="9"/>
  <c r="F410" i="9" s="1"/>
  <c r="E411" i="9"/>
  <c r="F411" i="9" s="1"/>
  <c r="E412" i="9"/>
  <c r="F412" i="9" s="1"/>
  <c r="E413" i="9"/>
  <c r="F413" i="9" s="1"/>
  <c r="E414" i="9"/>
  <c r="F414" i="9" s="1"/>
  <c r="E415" i="9"/>
  <c r="F415" i="9" s="1"/>
  <c r="E416" i="9"/>
  <c r="F416" i="9" s="1"/>
  <c r="E417" i="9"/>
  <c r="F417" i="9" s="1"/>
  <c r="E418" i="9"/>
  <c r="F418" i="9" s="1"/>
  <c r="E419" i="9"/>
  <c r="F419" i="9" s="1"/>
  <c r="E420" i="9"/>
  <c r="F420" i="9" s="1"/>
  <c r="E421" i="9"/>
  <c r="F421" i="9" s="1"/>
  <c r="E422" i="9"/>
  <c r="F422" i="9" s="1"/>
  <c r="E423" i="9"/>
  <c r="F423" i="9" s="1"/>
  <c r="E424" i="9"/>
  <c r="F424" i="9" s="1"/>
  <c r="E425" i="9"/>
  <c r="F425" i="9" s="1"/>
  <c r="E426" i="9"/>
  <c r="F426" i="9" s="1"/>
  <c r="E427" i="9"/>
  <c r="F427" i="9" s="1"/>
  <c r="E428" i="9"/>
  <c r="F428" i="9" s="1"/>
  <c r="E429" i="9"/>
  <c r="F429" i="9" s="1"/>
  <c r="E430" i="9"/>
  <c r="F430" i="9" s="1"/>
  <c r="E431" i="9"/>
  <c r="F431" i="9" s="1"/>
  <c r="E432" i="9"/>
  <c r="F432" i="9" s="1"/>
  <c r="E433" i="9"/>
  <c r="F433" i="9" s="1"/>
  <c r="E434" i="9"/>
  <c r="F434" i="9" s="1"/>
  <c r="E435" i="9"/>
  <c r="F435" i="9" s="1"/>
  <c r="E436" i="9"/>
  <c r="F436" i="9" s="1"/>
  <c r="E437" i="9"/>
  <c r="F437" i="9" s="1"/>
  <c r="E438" i="9"/>
  <c r="F438" i="9" s="1"/>
  <c r="E439" i="9"/>
  <c r="F439" i="9" s="1"/>
  <c r="E440" i="9"/>
  <c r="F440" i="9" s="1"/>
  <c r="E441" i="9"/>
  <c r="F441" i="9" s="1"/>
  <c r="E442" i="9"/>
  <c r="F442" i="9" s="1"/>
  <c r="E443" i="9"/>
  <c r="F443" i="9" s="1"/>
  <c r="E444" i="9"/>
  <c r="F444" i="9" s="1"/>
  <c r="E445" i="9"/>
  <c r="F445" i="9" s="1"/>
  <c r="E446" i="9"/>
  <c r="F446" i="9" s="1"/>
  <c r="E447" i="9"/>
  <c r="F447" i="9" s="1"/>
  <c r="E448" i="9"/>
  <c r="F448" i="9" s="1"/>
  <c r="E449" i="9"/>
  <c r="F449" i="9" s="1"/>
  <c r="E450" i="9"/>
  <c r="F450" i="9" s="1"/>
  <c r="E451" i="9"/>
  <c r="F451" i="9" s="1"/>
  <c r="E452" i="9"/>
  <c r="F452" i="9" s="1"/>
  <c r="E453" i="9"/>
  <c r="F453" i="9" s="1"/>
  <c r="E454" i="9"/>
  <c r="F454" i="9" s="1"/>
  <c r="E455" i="9"/>
  <c r="F455" i="9" s="1"/>
  <c r="E456" i="9"/>
  <c r="F456" i="9" s="1"/>
  <c r="E457" i="9"/>
  <c r="F457" i="9" s="1"/>
  <c r="E458" i="9"/>
  <c r="F458" i="9" s="1"/>
  <c r="E459" i="9"/>
  <c r="F459" i="9" s="1"/>
  <c r="E460" i="9"/>
  <c r="F460" i="9" s="1"/>
  <c r="E461" i="9"/>
  <c r="F461" i="9" s="1"/>
  <c r="E462" i="9"/>
  <c r="F462" i="9" s="1"/>
  <c r="E463" i="9"/>
  <c r="F463" i="9" s="1"/>
  <c r="E464" i="9"/>
  <c r="F464" i="9" s="1"/>
  <c r="E465" i="9"/>
  <c r="F465" i="9" s="1"/>
  <c r="E466" i="9"/>
  <c r="F466" i="9" s="1"/>
  <c r="E467" i="9"/>
  <c r="F467" i="9" s="1"/>
  <c r="E468" i="9"/>
  <c r="F468" i="9" s="1"/>
  <c r="E469" i="9"/>
  <c r="F469" i="9" s="1"/>
  <c r="E470" i="9"/>
  <c r="F470" i="9" s="1"/>
  <c r="E471" i="9"/>
  <c r="F471" i="9" s="1"/>
  <c r="E472" i="9"/>
  <c r="F472" i="9" s="1"/>
  <c r="E473" i="9"/>
  <c r="F473" i="9" s="1"/>
  <c r="E474" i="9"/>
  <c r="F474" i="9" s="1"/>
  <c r="E475" i="9"/>
  <c r="F475" i="9" s="1"/>
  <c r="E476" i="9"/>
  <c r="F476" i="9" s="1"/>
  <c r="E477" i="9"/>
  <c r="F477" i="9" s="1"/>
  <c r="E478" i="9"/>
  <c r="F478" i="9" s="1"/>
  <c r="E479" i="9"/>
  <c r="F479" i="9" s="1"/>
  <c r="E480" i="9"/>
  <c r="F480" i="9" s="1"/>
  <c r="E481" i="9"/>
  <c r="F481" i="9" s="1"/>
  <c r="E482" i="9"/>
  <c r="F482" i="9" s="1"/>
  <c r="E483" i="9"/>
  <c r="F483" i="9" s="1"/>
  <c r="E484" i="9"/>
  <c r="F484" i="9" s="1"/>
  <c r="E485" i="9"/>
  <c r="F485" i="9" s="1"/>
  <c r="E486" i="9"/>
  <c r="F486" i="9" s="1"/>
  <c r="E487" i="9"/>
  <c r="F487" i="9" s="1"/>
  <c r="E488" i="9"/>
  <c r="F488" i="9" s="1"/>
  <c r="E489" i="9"/>
  <c r="F489" i="9" s="1"/>
  <c r="E490" i="9"/>
  <c r="F490" i="9" s="1"/>
  <c r="E491" i="9"/>
  <c r="F491" i="9" s="1"/>
  <c r="E492" i="9"/>
  <c r="F492" i="9" s="1"/>
  <c r="E493" i="9"/>
  <c r="F493" i="9" s="1"/>
  <c r="E494" i="9"/>
  <c r="F494" i="9" s="1"/>
  <c r="E495" i="9"/>
  <c r="F495" i="9" s="1"/>
  <c r="E496" i="9"/>
  <c r="F496" i="9" s="1"/>
  <c r="E497" i="9"/>
  <c r="F497" i="9" s="1"/>
  <c r="E498" i="9"/>
  <c r="F498" i="9" s="1"/>
  <c r="E499" i="9"/>
  <c r="F499" i="9" s="1"/>
  <c r="E500" i="9"/>
  <c r="F500" i="9" s="1"/>
  <c r="E501" i="9"/>
  <c r="F501" i="9" s="1"/>
  <c r="E502" i="9"/>
  <c r="F502" i="9" s="1"/>
  <c r="E503" i="9"/>
  <c r="F503" i="9" s="1"/>
  <c r="E504" i="9"/>
  <c r="F504" i="9" s="1"/>
  <c r="E505" i="9"/>
  <c r="F505" i="9" s="1"/>
  <c r="E506" i="9"/>
  <c r="F506" i="9" s="1"/>
  <c r="E507" i="9"/>
  <c r="F507" i="9" s="1"/>
  <c r="E508" i="9"/>
  <c r="F508" i="9" s="1"/>
  <c r="E509" i="9"/>
  <c r="F509" i="9" s="1"/>
  <c r="E510" i="9"/>
  <c r="F510" i="9" s="1"/>
  <c r="E511" i="9"/>
  <c r="F511" i="9" s="1"/>
  <c r="E512" i="9"/>
  <c r="F512" i="9" s="1"/>
  <c r="E513" i="9"/>
  <c r="F513" i="9" s="1"/>
  <c r="E514" i="9"/>
  <c r="F514" i="9" s="1"/>
  <c r="E515" i="9"/>
  <c r="F515" i="9" s="1"/>
  <c r="E516" i="9"/>
  <c r="F516" i="9" s="1"/>
  <c r="E517" i="9"/>
  <c r="F517" i="9" s="1"/>
  <c r="E518" i="9"/>
  <c r="F518" i="9" s="1"/>
  <c r="E519" i="9"/>
  <c r="F519" i="9" s="1"/>
  <c r="E520" i="9"/>
  <c r="F520" i="9" s="1"/>
  <c r="E521" i="9"/>
  <c r="F521" i="9" s="1"/>
  <c r="E522" i="9"/>
  <c r="F522" i="9" s="1"/>
  <c r="E523" i="9"/>
  <c r="F523" i="9" s="1"/>
  <c r="E524" i="9"/>
  <c r="F524" i="9" s="1"/>
  <c r="E525" i="9"/>
  <c r="F525" i="9" s="1"/>
  <c r="E526" i="9"/>
  <c r="F526" i="9" s="1"/>
  <c r="E527" i="9"/>
  <c r="F527" i="9" s="1"/>
  <c r="E528" i="9"/>
  <c r="F528" i="9" s="1"/>
  <c r="E529" i="9"/>
  <c r="F529" i="9" s="1"/>
  <c r="E530" i="9"/>
  <c r="F530" i="9" s="1"/>
  <c r="E531" i="9"/>
  <c r="F531" i="9" s="1"/>
  <c r="E532" i="9"/>
  <c r="F532" i="9" s="1"/>
  <c r="E533" i="9"/>
  <c r="F533" i="9" s="1"/>
  <c r="E534" i="9"/>
  <c r="F534" i="9" s="1"/>
  <c r="E535" i="9"/>
  <c r="F535" i="9" s="1"/>
  <c r="E536" i="9"/>
  <c r="F536" i="9" s="1"/>
  <c r="E537" i="9"/>
  <c r="F537" i="9" s="1"/>
  <c r="E538" i="9"/>
  <c r="F538" i="9" s="1"/>
  <c r="E539" i="9"/>
  <c r="F539" i="9" s="1"/>
  <c r="E540" i="9"/>
  <c r="F540" i="9" s="1"/>
  <c r="E541" i="9"/>
  <c r="F541" i="9" s="1"/>
  <c r="E542" i="9"/>
  <c r="F542" i="9" s="1"/>
  <c r="E543" i="9"/>
  <c r="F543" i="9" s="1"/>
  <c r="E544" i="9"/>
  <c r="F544" i="9" s="1"/>
  <c r="E545" i="9"/>
  <c r="F545" i="9" s="1"/>
  <c r="E546" i="9"/>
  <c r="F546" i="9" s="1"/>
  <c r="E547" i="9"/>
  <c r="F547" i="9" s="1"/>
  <c r="E548" i="9"/>
  <c r="F548" i="9" s="1"/>
  <c r="E549" i="9"/>
  <c r="F549" i="9" s="1"/>
  <c r="E550" i="9"/>
  <c r="F550" i="9" s="1"/>
  <c r="E551" i="9"/>
  <c r="F551" i="9" s="1"/>
  <c r="E552" i="9"/>
  <c r="F552" i="9" s="1"/>
  <c r="E553" i="9"/>
  <c r="F553" i="9" s="1"/>
  <c r="E554" i="9"/>
  <c r="F554" i="9" s="1"/>
  <c r="E555" i="9"/>
  <c r="F555" i="9" s="1"/>
  <c r="E556" i="9"/>
  <c r="F556" i="9" s="1"/>
  <c r="E557" i="9"/>
  <c r="F557" i="9" s="1"/>
  <c r="E558" i="9"/>
  <c r="F558" i="9" s="1"/>
  <c r="E559" i="9"/>
  <c r="F559" i="9" s="1"/>
  <c r="E560" i="9"/>
  <c r="F560" i="9" s="1"/>
  <c r="E561" i="9"/>
  <c r="F561" i="9" s="1"/>
  <c r="E562" i="9"/>
  <c r="F562" i="9" s="1"/>
  <c r="E563" i="9"/>
  <c r="F563" i="9" s="1"/>
  <c r="E564" i="9"/>
  <c r="F564" i="9" s="1"/>
  <c r="E565" i="9"/>
  <c r="F565" i="9" s="1"/>
  <c r="E566" i="9"/>
  <c r="F566" i="9" s="1"/>
  <c r="E567" i="9"/>
  <c r="F567" i="9" s="1"/>
  <c r="E568" i="9"/>
  <c r="F568" i="9" s="1"/>
  <c r="E569" i="9"/>
  <c r="F569" i="9" s="1"/>
  <c r="E570" i="9"/>
  <c r="F570" i="9" s="1"/>
  <c r="E571" i="9"/>
  <c r="F571" i="9" s="1"/>
  <c r="E572" i="9"/>
  <c r="F572" i="9" s="1"/>
  <c r="E573" i="9"/>
  <c r="F573" i="9" s="1"/>
  <c r="E574" i="9"/>
  <c r="F574" i="9" s="1"/>
  <c r="E575" i="9"/>
  <c r="F575" i="9" s="1"/>
  <c r="E576" i="9"/>
  <c r="F576" i="9" s="1"/>
  <c r="E577" i="9"/>
  <c r="F577" i="9" s="1"/>
  <c r="E578" i="9"/>
  <c r="F578" i="9" s="1"/>
  <c r="E579" i="9"/>
  <c r="F579" i="9" s="1"/>
  <c r="E580" i="9"/>
  <c r="F580" i="9" s="1"/>
  <c r="E581" i="9"/>
  <c r="F581" i="9" s="1"/>
  <c r="E582" i="9"/>
  <c r="F582" i="9" s="1"/>
  <c r="E583" i="9"/>
  <c r="F583" i="9" s="1"/>
  <c r="E584" i="9"/>
  <c r="F584" i="9" s="1"/>
  <c r="E585" i="9"/>
  <c r="F585" i="9" s="1"/>
  <c r="E586" i="9"/>
  <c r="F586" i="9" s="1"/>
  <c r="E587" i="9"/>
  <c r="F587" i="9" s="1"/>
  <c r="E588" i="9"/>
  <c r="F588" i="9" s="1"/>
  <c r="E589" i="9"/>
  <c r="F589" i="9" s="1"/>
  <c r="E590" i="9"/>
  <c r="F590" i="9" s="1"/>
  <c r="E591" i="9"/>
  <c r="F591" i="9" s="1"/>
  <c r="E592" i="9"/>
  <c r="F592" i="9" s="1"/>
  <c r="E593" i="9"/>
  <c r="F593" i="9" s="1"/>
  <c r="E594" i="9"/>
  <c r="F594" i="9" s="1"/>
  <c r="E595" i="9"/>
  <c r="F595" i="9" s="1"/>
  <c r="E596" i="9"/>
  <c r="F596" i="9" s="1"/>
  <c r="E597" i="9"/>
  <c r="F597" i="9" s="1"/>
  <c r="E598" i="9"/>
  <c r="F598" i="9" s="1"/>
  <c r="E599" i="9"/>
  <c r="F599" i="9" s="1"/>
  <c r="E600" i="9"/>
  <c r="F600" i="9" s="1"/>
  <c r="E601" i="9"/>
  <c r="F601" i="9" s="1"/>
  <c r="E602" i="9"/>
  <c r="F602" i="9" s="1"/>
  <c r="E603" i="9"/>
  <c r="F603" i="9" s="1"/>
  <c r="E604" i="9"/>
  <c r="F604" i="9" s="1"/>
  <c r="E605" i="9"/>
  <c r="E606" i="9"/>
  <c r="F606" i="9" s="1"/>
  <c r="E607" i="9"/>
  <c r="F607" i="9" s="1"/>
  <c r="E608" i="9"/>
  <c r="F608" i="9" s="1"/>
  <c r="E609" i="9"/>
  <c r="E610" i="9"/>
  <c r="F610" i="9" s="1"/>
  <c r="E611" i="9"/>
  <c r="F611" i="9" s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E2" i="9"/>
  <c r="D2" i="9"/>
  <c r="C2" i="9"/>
  <c r="E3" i="8"/>
  <c r="F3" i="8" s="1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115" i="8"/>
  <c r="F115" i="8" s="1"/>
  <c r="E116" i="8"/>
  <c r="F116" i="8" s="1"/>
  <c r="E117" i="8"/>
  <c r="F117" i="8" s="1"/>
  <c r="E118" i="8"/>
  <c r="F118" i="8" s="1"/>
  <c r="E119" i="8"/>
  <c r="F119" i="8" s="1"/>
  <c r="E120" i="8"/>
  <c r="F120" i="8" s="1"/>
  <c r="E121" i="8"/>
  <c r="F121" i="8" s="1"/>
  <c r="E122" i="8"/>
  <c r="F122" i="8" s="1"/>
  <c r="E123" i="8"/>
  <c r="F123" i="8" s="1"/>
  <c r="E124" i="8"/>
  <c r="F124" i="8" s="1"/>
  <c r="E125" i="8"/>
  <c r="F125" i="8" s="1"/>
  <c r="E126" i="8"/>
  <c r="F126" i="8" s="1"/>
  <c r="E127" i="8"/>
  <c r="F127" i="8" s="1"/>
  <c r="E128" i="8"/>
  <c r="F128" i="8" s="1"/>
  <c r="E129" i="8"/>
  <c r="F129" i="8" s="1"/>
  <c r="E130" i="8"/>
  <c r="F130" i="8" s="1"/>
  <c r="E131" i="8"/>
  <c r="F131" i="8" s="1"/>
  <c r="E132" i="8"/>
  <c r="F132" i="8" s="1"/>
  <c r="E133" i="8"/>
  <c r="F133" i="8" s="1"/>
  <c r="E134" i="8"/>
  <c r="F134" i="8" s="1"/>
  <c r="E135" i="8"/>
  <c r="F135" i="8" s="1"/>
  <c r="E136" i="8"/>
  <c r="F136" i="8" s="1"/>
  <c r="E137" i="8"/>
  <c r="F137" i="8" s="1"/>
  <c r="E138" i="8"/>
  <c r="F138" i="8" s="1"/>
  <c r="E139" i="8"/>
  <c r="F139" i="8" s="1"/>
  <c r="E140" i="8"/>
  <c r="F140" i="8" s="1"/>
  <c r="E141" i="8"/>
  <c r="F141" i="8" s="1"/>
  <c r="E142" i="8"/>
  <c r="F142" i="8" s="1"/>
  <c r="E143" i="8"/>
  <c r="F143" i="8" s="1"/>
  <c r="E144" i="8"/>
  <c r="F144" i="8" s="1"/>
  <c r="E145" i="8"/>
  <c r="F145" i="8" s="1"/>
  <c r="E146" i="8"/>
  <c r="F146" i="8" s="1"/>
  <c r="E147" i="8"/>
  <c r="F147" i="8" s="1"/>
  <c r="E148" i="8"/>
  <c r="F148" i="8" s="1"/>
  <c r="E149" i="8"/>
  <c r="F149" i="8" s="1"/>
  <c r="E150" i="8"/>
  <c r="F150" i="8" s="1"/>
  <c r="E151" i="8"/>
  <c r="F151" i="8" s="1"/>
  <c r="E152" i="8"/>
  <c r="F152" i="8" s="1"/>
  <c r="E153" i="8"/>
  <c r="F153" i="8" s="1"/>
  <c r="E154" i="8"/>
  <c r="F154" i="8" s="1"/>
  <c r="E155" i="8"/>
  <c r="F155" i="8" s="1"/>
  <c r="E156" i="8"/>
  <c r="F156" i="8" s="1"/>
  <c r="E157" i="8"/>
  <c r="F157" i="8" s="1"/>
  <c r="E158" i="8"/>
  <c r="F158" i="8" s="1"/>
  <c r="E159" i="8"/>
  <c r="F159" i="8" s="1"/>
  <c r="E160" i="8"/>
  <c r="F160" i="8" s="1"/>
  <c r="E161" i="8"/>
  <c r="F161" i="8" s="1"/>
  <c r="E162" i="8"/>
  <c r="F162" i="8" s="1"/>
  <c r="E163" i="8"/>
  <c r="F163" i="8" s="1"/>
  <c r="E164" i="8"/>
  <c r="F164" i="8" s="1"/>
  <c r="E165" i="8"/>
  <c r="F165" i="8" s="1"/>
  <c r="E166" i="8"/>
  <c r="F166" i="8" s="1"/>
  <c r="E167" i="8"/>
  <c r="F167" i="8" s="1"/>
  <c r="E168" i="8"/>
  <c r="F168" i="8" s="1"/>
  <c r="E169" i="8"/>
  <c r="F169" i="8" s="1"/>
  <c r="E170" i="8"/>
  <c r="F170" i="8" s="1"/>
  <c r="E171" i="8"/>
  <c r="F171" i="8" s="1"/>
  <c r="E172" i="8"/>
  <c r="F172" i="8" s="1"/>
  <c r="E173" i="8"/>
  <c r="F173" i="8" s="1"/>
  <c r="E174" i="8"/>
  <c r="F174" i="8" s="1"/>
  <c r="E175" i="8"/>
  <c r="F175" i="8" s="1"/>
  <c r="E176" i="8"/>
  <c r="F176" i="8" s="1"/>
  <c r="E177" i="8"/>
  <c r="F177" i="8" s="1"/>
  <c r="E178" i="8"/>
  <c r="F178" i="8" s="1"/>
  <c r="E179" i="8"/>
  <c r="F179" i="8" s="1"/>
  <c r="E180" i="8"/>
  <c r="F180" i="8" s="1"/>
  <c r="E181" i="8"/>
  <c r="F181" i="8" s="1"/>
  <c r="E182" i="8"/>
  <c r="F182" i="8" s="1"/>
  <c r="E183" i="8"/>
  <c r="F183" i="8" s="1"/>
  <c r="E184" i="8"/>
  <c r="F184" i="8" s="1"/>
  <c r="E185" i="8"/>
  <c r="F185" i="8" s="1"/>
  <c r="E186" i="8"/>
  <c r="F186" i="8" s="1"/>
  <c r="E187" i="8"/>
  <c r="F187" i="8" s="1"/>
  <c r="E188" i="8"/>
  <c r="F188" i="8" s="1"/>
  <c r="E189" i="8"/>
  <c r="F189" i="8" s="1"/>
  <c r="E190" i="8"/>
  <c r="F190" i="8" s="1"/>
  <c r="E191" i="8"/>
  <c r="F191" i="8" s="1"/>
  <c r="E192" i="8"/>
  <c r="F192" i="8" s="1"/>
  <c r="E193" i="8"/>
  <c r="F193" i="8" s="1"/>
  <c r="E194" i="8"/>
  <c r="F194" i="8" s="1"/>
  <c r="E195" i="8"/>
  <c r="F195" i="8" s="1"/>
  <c r="E196" i="8"/>
  <c r="F196" i="8" s="1"/>
  <c r="E197" i="8"/>
  <c r="F197" i="8" s="1"/>
  <c r="E198" i="8"/>
  <c r="F198" i="8" s="1"/>
  <c r="E199" i="8"/>
  <c r="F199" i="8" s="1"/>
  <c r="E200" i="8"/>
  <c r="F200" i="8" s="1"/>
  <c r="E201" i="8"/>
  <c r="F201" i="8" s="1"/>
  <c r="E202" i="8"/>
  <c r="F202" i="8" s="1"/>
  <c r="E203" i="8"/>
  <c r="F203" i="8" s="1"/>
  <c r="E204" i="8"/>
  <c r="F204" i="8" s="1"/>
  <c r="E205" i="8"/>
  <c r="F205" i="8" s="1"/>
  <c r="E206" i="8"/>
  <c r="F206" i="8" s="1"/>
  <c r="E207" i="8"/>
  <c r="F207" i="8" s="1"/>
  <c r="E208" i="8"/>
  <c r="F208" i="8" s="1"/>
  <c r="E209" i="8"/>
  <c r="F209" i="8" s="1"/>
  <c r="E210" i="8"/>
  <c r="F210" i="8" s="1"/>
  <c r="E211" i="8"/>
  <c r="F211" i="8" s="1"/>
  <c r="E212" i="8"/>
  <c r="F212" i="8" s="1"/>
  <c r="E213" i="8"/>
  <c r="F213" i="8" s="1"/>
  <c r="E214" i="8"/>
  <c r="F214" i="8" s="1"/>
  <c r="E215" i="8"/>
  <c r="F215" i="8" s="1"/>
  <c r="E216" i="8"/>
  <c r="F216" i="8" s="1"/>
  <c r="E217" i="8"/>
  <c r="F217" i="8" s="1"/>
  <c r="E218" i="8"/>
  <c r="F218" i="8" s="1"/>
  <c r="E219" i="8"/>
  <c r="F219" i="8" s="1"/>
  <c r="E220" i="8"/>
  <c r="F220" i="8" s="1"/>
  <c r="E221" i="8"/>
  <c r="F221" i="8" s="1"/>
  <c r="E222" i="8"/>
  <c r="F222" i="8" s="1"/>
  <c r="E223" i="8"/>
  <c r="F223" i="8" s="1"/>
  <c r="E224" i="8"/>
  <c r="F224" i="8" s="1"/>
  <c r="E225" i="8"/>
  <c r="F225" i="8" s="1"/>
  <c r="E226" i="8"/>
  <c r="F226" i="8" s="1"/>
  <c r="E227" i="8"/>
  <c r="F227" i="8" s="1"/>
  <c r="E228" i="8"/>
  <c r="F228" i="8" s="1"/>
  <c r="E229" i="8"/>
  <c r="F229" i="8" s="1"/>
  <c r="E230" i="8"/>
  <c r="F230" i="8" s="1"/>
  <c r="E231" i="8"/>
  <c r="F231" i="8" s="1"/>
  <c r="E232" i="8"/>
  <c r="F232" i="8" s="1"/>
  <c r="E233" i="8"/>
  <c r="F233" i="8" s="1"/>
  <c r="E234" i="8"/>
  <c r="F234" i="8" s="1"/>
  <c r="E235" i="8"/>
  <c r="F235" i="8" s="1"/>
  <c r="E236" i="8"/>
  <c r="F236" i="8" s="1"/>
  <c r="E237" i="8"/>
  <c r="F237" i="8" s="1"/>
  <c r="E238" i="8"/>
  <c r="F238" i="8" s="1"/>
  <c r="E239" i="8"/>
  <c r="F239" i="8" s="1"/>
  <c r="E240" i="8"/>
  <c r="F240" i="8" s="1"/>
  <c r="E241" i="8"/>
  <c r="F241" i="8" s="1"/>
  <c r="E242" i="8"/>
  <c r="F242" i="8" s="1"/>
  <c r="E243" i="8"/>
  <c r="F243" i="8" s="1"/>
  <c r="E244" i="8"/>
  <c r="F244" i="8" s="1"/>
  <c r="E245" i="8"/>
  <c r="F245" i="8" s="1"/>
  <c r="E246" i="8"/>
  <c r="F246" i="8" s="1"/>
  <c r="E247" i="8"/>
  <c r="F247" i="8" s="1"/>
  <c r="E248" i="8"/>
  <c r="F248" i="8" s="1"/>
  <c r="E249" i="8"/>
  <c r="F249" i="8" s="1"/>
  <c r="E250" i="8"/>
  <c r="F250" i="8" s="1"/>
  <c r="E251" i="8"/>
  <c r="F251" i="8" s="1"/>
  <c r="E252" i="8"/>
  <c r="F252" i="8" s="1"/>
  <c r="E253" i="8"/>
  <c r="F253" i="8" s="1"/>
  <c r="E254" i="8"/>
  <c r="F254" i="8" s="1"/>
  <c r="E255" i="8"/>
  <c r="F255" i="8" s="1"/>
  <c r="E256" i="8"/>
  <c r="F256" i="8" s="1"/>
  <c r="E257" i="8"/>
  <c r="F257" i="8" s="1"/>
  <c r="E258" i="8"/>
  <c r="F258" i="8" s="1"/>
  <c r="E259" i="8"/>
  <c r="F259" i="8" s="1"/>
  <c r="E260" i="8"/>
  <c r="F260" i="8" s="1"/>
  <c r="E261" i="8"/>
  <c r="F261" i="8" s="1"/>
  <c r="E262" i="8"/>
  <c r="F262" i="8" s="1"/>
  <c r="E263" i="8"/>
  <c r="F263" i="8" s="1"/>
  <c r="E264" i="8"/>
  <c r="F264" i="8" s="1"/>
  <c r="E265" i="8"/>
  <c r="F265" i="8" s="1"/>
  <c r="E266" i="8"/>
  <c r="F266" i="8" s="1"/>
  <c r="E267" i="8"/>
  <c r="F267" i="8" s="1"/>
  <c r="E268" i="8"/>
  <c r="F268" i="8" s="1"/>
  <c r="E269" i="8"/>
  <c r="F269" i="8" s="1"/>
  <c r="E270" i="8"/>
  <c r="F270" i="8" s="1"/>
  <c r="E271" i="8"/>
  <c r="F271" i="8" s="1"/>
  <c r="E272" i="8"/>
  <c r="F272" i="8" s="1"/>
  <c r="E273" i="8"/>
  <c r="F273" i="8" s="1"/>
  <c r="E274" i="8"/>
  <c r="F274" i="8" s="1"/>
  <c r="E275" i="8"/>
  <c r="F275" i="8" s="1"/>
  <c r="E276" i="8"/>
  <c r="F276" i="8" s="1"/>
  <c r="E277" i="8"/>
  <c r="F277" i="8" s="1"/>
  <c r="E278" i="8"/>
  <c r="F278" i="8" s="1"/>
  <c r="E279" i="8"/>
  <c r="F279" i="8" s="1"/>
  <c r="E280" i="8"/>
  <c r="F280" i="8" s="1"/>
  <c r="E281" i="8"/>
  <c r="F281" i="8" s="1"/>
  <c r="E282" i="8"/>
  <c r="F282" i="8" s="1"/>
  <c r="E283" i="8"/>
  <c r="F283" i="8" s="1"/>
  <c r="E284" i="8"/>
  <c r="F284" i="8" s="1"/>
  <c r="E285" i="8"/>
  <c r="F285" i="8" s="1"/>
  <c r="E286" i="8"/>
  <c r="F286" i="8" s="1"/>
  <c r="E287" i="8"/>
  <c r="F287" i="8" s="1"/>
  <c r="E288" i="8"/>
  <c r="F288" i="8" s="1"/>
  <c r="E289" i="8"/>
  <c r="F289" i="8" s="1"/>
  <c r="E290" i="8"/>
  <c r="F290" i="8" s="1"/>
  <c r="E291" i="8"/>
  <c r="F291" i="8" s="1"/>
  <c r="E292" i="8"/>
  <c r="F292" i="8" s="1"/>
  <c r="E293" i="8"/>
  <c r="F293" i="8" s="1"/>
  <c r="E294" i="8"/>
  <c r="F294" i="8" s="1"/>
  <c r="E295" i="8"/>
  <c r="F295" i="8" s="1"/>
  <c r="E296" i="8"/>
  <c r="F296" i="8" s="1"/>
  <c r="E297" i="8"/>
  <c r="F297" i="8" s="1"/>
  <c r="E298" i="8"/>
  <c r="F298" i="8" s="1"/>
  <c r="E299" i="8"/>
  <c r="F299" i="8" s="1"/>
  <c r="E300" i="8"/>
  <c r="F300" i="8" s="1"/>
  <c r="E301" i="8"/>
  <c r="F301" i="8" s="1"/>
  <c r="E302" i="8"/>
  <c r="F302" i="8" s="1"/>
  <c r="E303" i="8"/>
  <c r="F303" i="8" s="1"/>
  <c r="E304" i="8"/>
  <c r="F304" i="8" s="1"/>
  <c r="E305" i="8"/>
  <c r="F305" i="8" s="1"/>
  <c r="E306" i="8"/>
  <c r="F306" i="8" s="1"/>
  <c r="E307" i="8"/>
  <c r="F307" i="8" s="1"/>
  <c r="E308" i="8"/>
  <c r="F308" i="8" s="1"/>
  <c r="E309" i="8"/>
  <c r="F309" i="8" s="1"/>
  <c r="E310" i="8"/>
  <c r="F310" i="8" s="1"/>
  <c r="E311" i="8"/>
  <c r="F311" i="8" s="1"/>
  <c r="E312" i="8"/>
  <c r="F312" i="8" s="1"/>
  <c r="E313" i="8"/>
  <c r="F313" i="8" s="1"/>
  <c r="E314" i="8"/>
  <c r="F314" i="8" s="1"/>
  <c r="E315" i="8"/>
  <c r="F315" i="8" s="1"/>
  <c r="E316" i="8"/>
  <c r="F316" i="8" s="1"/>
  <c r="E317" i="8"/>
  <c r="F317" i="8" s="1"/>
  <c r="E318" i="8"/>
  <c r="F318" i="8" s="1"/>
  <c r="E319" i="8"/>
  <c r="F319" i="8" s="1"/>
  <c r="E320" i="8"/>
  <c r="F320" i="8" s="1"/>
  <c r="E321" i="8"/>
  <c r="F321" i="8" s="1"/>
  <c r="E322" i="8"/>
  <c r="F322" i="8" s="1"/>
  <c r="E323" i="8"/>
  <c r="F323" i="8" s="1"/>
  <c r="E324" i="8"/>
  <c r="F324" i="8" s="1"/>
  <c r="E325" i="8"/>
  <c r="F325" i="8" s="1"/>
  <c r="E326" i="8"/>
  <c r="F326" i="8" s="1"/>
  <c r="E327" i="8"/>
  <c r="F327" i="8" s="1"/>
  <c r="E328" i="8"/>
  <c r="F328" i="8" s="1"/>
  <c r="E329" i="8"/>
  <c r="F329" i="8" s="1"/>
  <c r="E330" i="8"/>
  <c r="F330" i="8" s="1"/>
  <c r="E331" i="8"/>
  <c r="F331" i="8" s="1"/>
  <c r="E332" i="8"/>
  <c r="F332" i="8" s="1"/>
  <c r="E333" i="8"/>
  <c r="F333" i="8" s="1"/>
  <c r="E334" i="8"/>
  <c r="F334" i="8" s="1"/>
  <c r="E335" i="8"/>
  <c r="F335" i="8" s="1"/>
  <c r="E336" i="8"/>
  <c r="F336" i="8" s="1"/>
  <c r="E337" i="8"/>
  <c r="F337" i="8" s="1"/>
  <c r="E338" i="8"/>
  <c r="F338" i="8" s="1"/>
  <c r="E339" i="8"/>
  <c r="F339" i="8" s="1"/>
  <c r="E340" i="8"/>
  <c r="F340" i="8" s="1"/>
  <c r="E341" i="8"/>
  <c r="F341" i="8" s="1"/>
  <c r="E342" i="8"/>
  <c r="F342" i="8" s="1"/>
  <c r="E343" i="8"/>
  <c r="F343" i="8" s="1"/>
  <c r="E344" i="8"/>
  <c r="F344" i="8" s="1"/>
  <c r="E345" i="8"/>
  <c r="F345" i="8" s="1"/>
  <c r="E346" i="8"/>
  <c r="F346" i="8" s="1"/>
  <c r="E347" i="8"/>
  <c r="F347" i="8" s="1"/>
  <c r="E348" i="8"/>
  <c r="F348" i="8" s="1"/>
  <c r="E349" i="8"/>
  <c r="F349" i="8" s="1"/>
  <c r="E350" i="8"/>
  <c r="F350" i="8" s="1"/>
  <c r="E351" i="8"/>
  <c r="F351" i="8" s="1"/>
  <c r="E352" i="8"/>
  <c r="F352" i="8" s="1"/>
  <c r="E353" i="8"/>
  <c r="F353" i="8" s="1"/>
  <c r="E354" i="8"/>
  <c r="F354" i="8" s="1"/>
  <c r="E355" i="8"/>
  <c r="F355" i="8" s="1"/>
  <c r="E356" i="8"/>
  <c r="F356" i="8" s="1"/>
  <c r="E357" i="8"/>
  <c r="F357" i="8" s="1"/>
  <c r="E358" i="8"/>
  <c r="F358" i="8" s="1"/>
  <c r="E359" i="8"/>
  <c r="F359" i="8" s="1"/>
  <c r="E360" i="8"/>
  <c r="F360" i="8" s="1"/>
  <c r="E361" i="8"/>
  <c r="F361" i="8" s="1"/>
  <c r="E362" i="8"/>
  <c r="F362" i="8" s="1"/>
  <c r="E363" i="8"/>
  <c r="F363" i="8" s="1"/>
  <c r="E364" i="8"/>
  <c r="F364" i="8" s="1"/>
  <c r="E365" i="8"/>
  <c r="F365" i="8" s="1"/>
  <c r="E366" i="8"/>
  <c r="F366" i="8" s="1"/>
  <c r="E367" i="8"/>
  <c r="F367" i="8" s="1"/>
  <c r="E368" i="8"/>
  <c r="F368" i="8" s="1"/>
  <c r="E369" i="8"/>
  <c r="F369" i="8" s="1"/>
  <c r="E370" i="8"/>
  <c r="F370" i="8" s="1"/>
  <c r="E371" i="8"/>
  <c r="F371" i="8" s="1"/>
  <c r="E372" i="8"/>
  <c r="F372" i="8" s="1"/>
  <c r="E373" i="8"/>
  <c r="F373" i="8" s="1"/>
  <c r="E374" i="8"/>
  <c r="F374" i="8" s="1"/>
  <c r="E375" i="8"/>
  <c r="F375" i="8" s="1"/>
  <c r="E376" i="8"/>
  <c r="F376" i="8" s="1"/>
  <c r="E377" i="8"/>
  <c r="F377" i="8" s="1"/>
  <c r="E378" i="8"/>
  <c r="F378" i="8" s="1"/>
  <c r="E379" i="8"/>
  <c r="F379" i="8" s="1"/>
  <c r="E380" i="8"/>
  <c r="F380" i="8" s="1"/>
  <c r="E381" i="8"/>
  <c r="F381" i="8" s="1"/>
  <c r="E382" i="8"/>
  <c r="F382" i="8" s="1"/>
  <c r="E383" i="8"/>
  <c r="F383" i="8" s="1"/>
  <c r="E384" i="8"/>
  <c r="F384" i="8" s="1"/>
  <c r="E385" i="8"/>
  <c r="F385" i="8" s="1"/>
  <c r="E386" i="8"/>
  <c r="F386" i="8" s="1"/>
  <c r="E387" i="8"/>
  <c r="F387" i="8" s="1"/>
  <c r="E388" i="8"/>
  <c r="F388" i="8" s="1"/>
  <c r="E389" i="8"/>
  <c r="F389" i="8" s="1"/>
  <c r="E390" i="8"/>
  <c r="F390" i="8" s="1"/>
  <c r="E391" i="8"/>
  <c r="F391" i="8" s="1"/>
  <c r="E392" i="8"/>
  <c r="F392" i="8" s="1"/>
  <c r="E393" i="8"/>
  <c r="F393" i="8" s="1"/>
  <c r="E394" i="8"/>
  <c r="F394" i="8" s="1"/>
  <c r="E395" i="8"/>
  <c r="F395" i="8" s="1"/>
  <c r="E396" i="8"/>
  <c r="F396" i="8" s="1"/>
  <c r="E397" i="8"/>
  <c r="F397" i="8" s="1"/>
  <c r="E398" i="8"/>
  <c r="F398" i="8" s="1"/>
  <c r="E399" i="8"/>
  <c r="F399" i="8" s="1"/>
  <c r="E400" i="8"/>
  <c r="F400" i="8" s="1"/>
  <c r="E401" i="8"/>
  <c r="F401" i="8" s="1"/>
  <c r="E402" i="8"/>
  <c r="F402" i="8" s="1"/>
  <c r="E403" i="8"/>
  <c r="F403" i="8" s="1"/>
  <c r="E404" i="8"/>
  <c r="F404" i="8" s="1"/>
  <c r="E405" i="8"/>
  <c r="F405" i="8" s="1"/>
  <c r="E406" i="8"/>
  <c r="F406" i="8" s="1"/>
  <c r="E407" i="8"/>
  <c r="F407" i="8" s="1"/>
  <c r="E408" i="8"/>
  <c r="F408" i="8" s="1"/>
  <c r="E409" i="8"/>
  <c r="F409" i="8" s="1"/>
  <c r="E410" i="8"/>
  <c r="F410" i="8" s="1"/>
  <c r="E411" i="8"/>
  <c r="F411" i="8" s="1"/>
  <c r="E412" i="8"/>
  <c r="F412" i="8" s="1"/>
  <c r="E413" i="8"/>
  <c r="F413" i="8" s="1"/>
  <c r="E414" i="8"/>
  <c r="F414" i="8" s="1"/>
  <c r="E415" i="8"/>
  <c r="F415" i="8" s="1"/>
  <c r="E416" i="8"/>
  <c r="F416" i="8" s="1"/>
  <c r="E417" i="8"/>
  <c r="F417" i="8" s="1"/>
  <c r="E418" i="8"/>
  <c r="F418" i="8" s="1"/>
  <c r="E419" i="8"/>
  <c r="F419" i="8" s="1"/>
  <c r="E420" i="8"/>
  <c r="F420" i="8" s="1"/>
  <c r="E421" i="8"/>
  <c r="F421" i="8" s="1"/>
  <c r="E422" i="8"/>
  <c r="F422" i="8" s="1"/>
  <c r="E423" i="8"/>
  <c r="F423" i="8" s="1"/>
  <c r="E424" i="8"/>
  <c r="F424" i="8" s="1"/>
  <c r="E425" i="8"/>
  <c r="F425" i="8" s="1"/>
  <c r="E426" i="8"/>
  <c r="F426" i="8" s="1"/>
  <c r="E427" i="8"/>
  <c r="F427" i="8" s="1"/>
  <c r="E428" i="8"/>
  <c r="F428" i="8" s="1"/>
  <c r="E429" i="8"/>
  <c r="F429" i="8" s="1"/>
  <c r="E430" i="8"/>
  <c r="F430" i="8" s="1"/>
  <c r="E431" i="8"/>
  <c r="F431" i="8" s="1"/>
  <c r="E432" i="8"/>
  <c r="F432" i="8" s="1"/>
  <c r="E433" i="8"/>
  <c r="F433" i="8" s="1"/>
  <c r="E434" i="8"/>
  <c r="F434" i="8" s="1"/>
  <c r="E435" i="8"/>
  <c r="F435" i="8" s="1"/>
  <c r="E436" i="8"/>
  <c r="F436" i="8" s="1"/>
  <c r="E437" i="8"/>
  <c r="F437" i="8" s="1"/>
  <c r="E438" i="8"/>
  <c r="F438" i="8" s="1"/>
  <c r="E439" i="8"/>
  <c r="F439" i="8" s="1"/>
  <c r="E440" i="8"/>
  <c r="F440" i="8" s="1"/>
  <c r="E441" i="8"/>
  <c r="F441" i="8" s="1"/>
  <c r="E442" i="8"/>
  <c r="F442" i="8" s="1"/>
  <c r="E443" i="8"/>
  <c r="F443" i="8" s="1"/>
  <c r="E444" i="8"/>
  <c r="F444" i="8" s="1"/>
  <c r="E445" i="8"/>
  <c r="F445" i="8" s="1"/>
  <c r="E446" i="8"/>
  <c r="F446" i="8" s="1"/>
  <c r="E447" i="8"/>
  <c r="F447" i="8" s="1"/>
  <c r="E448" i="8"/>
  <c r="F448" i="8" s="1"/>
  <c r="E449" i="8"/>
  <c r="F449" i="8" s="1"/>
  <c r="E450" i="8"/>
  <c r="F450" i="8" s="1"/>
  <c r="E451" i="8"/>
  <c r="F451" i="8" s="1"/>
  <c r="E452" i="8"/>
  <c r="F452" i="8" s="1"/>
  <c r="E453" i="8"/>
  <c r="F453" i="8" s="1"/>
  <c r="E454" i="8"/>
  <c r="F454" i="8" s="1"/>
  <c r="E455" i="8"/>
  <c r="F455" i="8" s="1"/>
  <c r="E456" i="8"/>
  <c r="F456" i="8" s="1"/>
  <c r="E457" i="8"/>
  <c r="F457" i="8" s="1"/>
  <c r="E458" i="8"/>
  <c r="F458" i="8" s="1"/>
  <c r="E459" i="8"/>
  <c r="F459" i="8" s="1"/>
  <c r="E460" i="8"/>
  <c r="F460" i="8" s="1"/>
  <c r="E461" i="8"/>
  <c r="F461" i="8" s="1"/>
  <c r="E462" i="8"/>
  <c r="F462" i="8" s="1"/>
  <c r="E463" i="8"/>
  <c r="F463" i="8" s="1"/>
  <c r="E464" i="8"/>
  <c r="F464" i="8" s="1"/>
  <c r="E465" i="8"/>
  <c r="F465" i="8" s="1"/>
  <c r="E466" i="8"/>
  <c r="F466" i="8" s="1"/>
  <c r="E467" i="8"/>
  <c r="F467" i="8" s="1"/>
  <c r="E468" i="8"/>
  <c r="F468" i="8" s="1"/>
  <c r="E469" i="8"/>
  <c r="F469" i="8" s="1"/>
  <c r="E470" i="8"/>
  <c r="F470" i="8" s="1"/>
  <c r="E471" i="8"/>
  <c r="F471" i="8" s="1"/>
  <c r="E472" i="8"/>
  <c r="F472" i="8" s="1"/>
  <c r="E473" i="8"/>
  <c r="F473" i="8" s="1"/>
  <c r="E474" i="8"/>
  <c r="F474" i="8" s="1"/>
  <c r="E475" i="8"/>
  <c r="F475" i="8" s="1"/>
  <c r="E476" i="8"/>
  <c r="F476" i="8" s="1"/>
  <c r="E477" i="8"/>
  <c r="F477" i="8" s="1"/>
  <c r="E478" i="8"/>
  <c r="F478" i="8" s="1"/>
  <c r="E479" i="8"/>
  <c r="F479" i="8" s="1"/>
  <c r="E480" i="8"/>
  <c r="F480" i="8" s="1"/>
  <c r="E481" i="8"/>
  <c r="F481" i="8" s="1"/>
  <c r="E482" i="8"/>
  <c r="F482" i="8" s="1"/>
  <c r="E483" i="8"/>
  <c r="F483" i="8" s="1"/>
  <c r="E484" i="8"/>
  <c r="F484" i="8" s="1"/>
  <c r="E485" i="8"/>
  <c r="F485" i="8" s="1"/>
  <c r="E486" i="8"/>
  <c r="F486" i="8" s="1"/>
  <c r="E487" i="8"/>
  <c r="F487" i="8" s="1"/>
  <c r="E488" i="8"/>
  <c r="F488" i="8" s="1"/>
  <c r="E489" i="8"/>
  <c r="F489" i="8" s="1"/>
  <c r="E490" i="8"/>
  <c r="F490" i="8" s="1"/>
  <c r="E491" i="8"/>
  <c r="F491" i="8" s="1"/>
  <c r="E492" i="8"/>
  <c r="F492" i="8" s="1"/>
  <c r="E493" i="8"/>
  <c r="F493" i="8" s="1"/>
  <c r="E494" i="8"/>
  <c r="F494" i="8" s="1"/>
  <c r="E495" i="8"/>
  <c r="F495" i="8" s="1"/>
  <c r="E496" i="8"/>
  <c r="F496" i="8" s="1"/>
  <c r="E497" i="8"/>
  <c r="F497" i="8" s="1"/>
  <c r="E498" i="8"/>
  <c r="F498" i="8" s="1"/>
  <c r="E499" i="8"/>
  <c r="F499" i="8" s="1"/>
  <c r="E500" i="8"/>
  <c r="F500" i="8" s="1"/>
  <c r="E501" i="8"/>
  <c r="F501" i="8" s="1"/>
  <c r="E502" i="8"/>
  <c r="F502" i="8" s="1"/>
  <c r="E503" i="8"/>
  <c r="F503" i="8" s="1"/>
  <c r="E504" i="8"/>
  <c r="F504" i="8" s="1"/>
  <c r="E505" i="8"/>
  <c r="F505" i="8" s="1"/>
  <c r="E506" i="8"/>
  <c r="F506" i="8" s="1"/>
  <c r="E507" i="8"/>
  <c r="F507" i="8" s="1"/>
  <c r="E508" i="8"/>
  <c r="F508" i="8" s="1"/>
  <c r="E509" i="8"/>
  <c r="F509" i="8" s="1"/>
  <c r="E510" i="8"/>
  <c r="F510" i="8" s="1"/>
  <c r="E511" i="8"/>
  <c r="F511" i="8" s="1"/>
  <c r="E512" i="8"/>
  <c r="F512" i="8" s="1"/>
  <c r="E513" i="8"/>
  <c r="F513" i="8" s="1"/>
  <c r="E514" i="8"/>
  <c r="F514" i="8" s="1"/>
  <c r="E515" i="8"/>
  <c r="F515" i="8" s="1"/>
  <c r="E516" i="8"/>
  <c r="F516" i="8" s="1"/>
  <c r="E517" i="8"/>
  <c r="F517" i="8" s="1"/>
  <c r="E518" i="8"/>
  <c r="F518" i="8" s="1"/>
  <c r="E519" i="8"/>
  <c r="F519" i="8" s="1"/>
  <c r="E520" i="8"/>
  <c r="F520" i="8" s="1"/>
  <c r="E521" i="8"/>
  <c r="F521" i="8" s="1"/>
  <c r="E522" i="8"/>
  <c r="F522" i="8" s="1"/>
  <c r="E523" i="8"/>
  <c r="F523" i="8" s="1"/>
  <c r="E524" i="8"/>
  <c r="F524" i="8" s="1"/>
  <c r="E525" i="8"/>
  <c r="F525" i="8" s="1"/>
  <c r="E526" i="8"/>
  <c r="F526" i="8" s="1"/>
  <c r="E527" i="8"/>
  <c r="F527" i="8" s="1"/>
  <c r="E528" i="8"/>
  <c r="F528" i="8" s="1"/>
  <c r="E529" i="8"/>
  <c r="F529" i="8" s="1"/>
  <c r="E530" i="8"/>
  <c r="F530" i="8" s="1"/>
  <c r="E531" i="8"/>
  <c r="F531" i="8" s="1"/>
  <c r="E532" i="8"/>
  <c r="F532" i="8" s="1"/>
  <c r="E533" i="8"/>
  <c r="F533" i="8" s="1"/>
  <c r="E534" i="8"/>
  <c r="F534" i="8" s="1"/>
  <c r="E535" i="8"/>
  <c r="F535" i="8" s="1"/>
  <c r="E536" i="8"/>
  <c r="F536" i="8" s="1"/>
  <c r="E537" i="8"/>
  <c r="F537" i="8" s="1"/>
  <c r="E538" i="8"/>
  <c r="F538" i="8" s="1"/>
  <c r="E539" i="8"/>
  <c r="F539" i="8" s="1"/>
  <c r="E540" i="8"/>
  <c r="F540" i="8" s="1"/>
  <c r="E541" i="8"/>
  <c r="F541" i="8" s="1"/>
  <c r="E542" i="8"/>
  <c r="F542" i="8" s="1"/>
  <c r="E543" i="8"/>
  <c r="F543" i="8" s="1"/>
  <c r="E544" i="8"/>
  <c r="F544" i="8" s="1"/>
  <c r="E545" i="8"/>
  <c r="F545" i="8" s="1"/>
  <c r="E546" i="8"/>
  <c r="F546" i="8" s="1"/>
  <c r="E547" i="8"/>
  <c r="F547" i="8" s="1"/>
  <c r="E548" i="8"/>
  <c r="F548" i="8" s="1"/>
  <c r="E549" i="8"/>
  <c r="F549" i="8" s="1"/>
  <c r="E550" i="8"/>
  <c r="F550" i="8" s="1"/>
  <c r="E551" i="8"/>
  <c r="F551" i="8" s="1"/>
  <c r="E552" i="8"/>
  <c r="F552" i="8" s="1"/>
  <c r="E553" i="8"/>
  <c r="F553" i="8" s="1"/>
  <c r="E554" i="8"/>
  <c r="F554" i="8" s="1"/>
  <c r="E555" i="8"/>
  <c r="F555" i="8" s="1"/>
  <c r="E556" i="8"/>
  <c r="F556" i="8" s="1"/>
  <c r="E557" i="8"/>
  <c r="F557" i="8" s="1"/>
  <c r="E558" i="8"/>
  <c r="F558" i="8" s="1"/>
  <c r="E559" i="8"/>
  <c r="F559" i="8" s="1"/>
  <c r="E560" i="8"/>
  <c r="F560" i="8" s="1"/>
  <c r="E561" i="8"/>
  <c r="F561" i="8" s="1"/>
  <c r="E562" i="8"/>
  <c r="F562" i="8" s="1"/>
  <c r="E563" i="8"/>
  <c r="F563" i="8" s="1"/>
  <c r="E564" i="8"/>
  <c r="F564" i="8" s="1"/>
  <c r="E565" i="8"/>
  <c r="F565" i="8" s="1"/>
  <c r="E566" i="8"/>
  <c r="F566" i="8" s="1"/>
  <c r="E567" i="8"/>
  <c r="F567" i="8" s="1"/>
  <c r="E568" i="8"/>
  <c r="F568" i="8" s="1"/>
  <c r="E569" i="8"/>
  <c r="F569" i="8" s="1"/>
  <c r="E570" i="8"/>
  <c r="F570" i="8" s="1"/>
  <c r="E571" i="8"/>
  <c r="F571" i="8" s="1"/>
  <c r="E572" i="8"/>
  <c r="F572" i="8" s="1"/>
  <c r="E573" i="8"/>
  <c r="F573" i="8" s="1"/>
  <c r="E2" i="8"/>
  <c r="F2" i="8" s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D2" i="8"/>
  <c r="C2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K10" i="31" l="1"/>
  <c r="K7" i="31"/>
  <c r="K5" i="31"/>
  <c r="K12" i="31"/>
  <c r="K13" i="31"/>
  <c r="K11" i="31"/>
  <c r="K8" i="31"/>
  <c r="K6" i="31"/>
  <c r="K4" i="31"/>
  <c r="I20" i="31"/>
  <c r="I18" i="31"/>
  <c r="I26" i="31"/>
  <c r="I24" i="31"/>
  <c r="I21" i="31"/>
  <c r="I19" i="31"/>
  <c r="I17" i="31"/>
  <c r="I25" i="31"/>
  <c r="I23" i="31"/>
  <c r="I22" i="31" s="1"/>
  <c r="I13" i="31"/>
  <c r="I11" i="31"/>
  <c r="I8" i="31"/>
  <c r="I6" i="31"/>
  <c r="I4" i="31"/>
  <c r="I12" i="31"/>
  <c r="I10" i="31"/>
  <c r="I7" i="31"/>
  <c r="I5" i="31"/>
  <c r="K26" i="31"/>
  <c r="K24" i="31"/>
  <c r="K21" i="31"/>
  <c r="K19" i="31"/>
  <c r="K17" i="31"/>
  <c r="K25" i="31"/>
  <c r="K23" i="31"/>
  <c r="K20" i="31"/>
  <c r="K18" i="31"/>
  <c r="K12" i="30"/>
  <c r="K10" i="30"/>
  <c r="K7" i="30"/>
  <c r="K5" i="30"/>
  <c r="K13" i="30"/>
  <c r="K11" i="30"/>
  <c r="K8" i="30"/>
  <c r="K6" i="30"/>
  <c r="K4" i="30"/>
  <c r="I25" i="30"/>
  <c r="I23" i="30"/>
  <c r="I22" i="30" s="1"/>
  <c r="I20" i="30"/>
  <c r="I18" i="30"/>
  <c r="I24" i="30"/>
  <c r="I17" i="30"/>
  <c r="I26" i="30"/>
  <c r="I19" i="30"/>
  <c r="I21" i="30"/>
  <c r="K26" i="30"/>
  <c r="K24" i="30"/>
  <c r="K21" i="30"/>
  <c r="K19" i="30"/>
  <c r="K17" i="30"/>
  <c r="K25" i="30"/>
  <c r="K23" i="30"/>
  <c r="K20" i="30"/>
  <c r="K18" i="30"/>
  <c r="I13" i="30"/>
  <c r="I11" i="30"/>
  <c r="I8" i="30"/>
  <c r="I6" i="30"/>
  <c r="I4" i="30"/>
  <c r="I7" i="30"/>
  <c r="I10" i="30"/>
  <c r="I9" i="30" s="1"/>
  <c r="I5" i="30"/>
  <c r="I12" i="30"/>
  <c r="I25" i="29"/>
  <c r="I23" i="29"/>
  <c r="I21" i="29"/>
  <c r="I17" i="29"/>
  <c r="I20" i="29"/>
  <c r="I18" i="29"/>
  <c r="I26" i="29"/>
  <c r="I24" i="29"/>
  <c r="I19" i="29"/>
  <c r="K20" i="29"/>
  <c r="K18" i="29"/>
  <c r="K26" i="29"/>
  <c r="K24" i="29"/>
  <c r="K22" i="29" s="1"/>
  <c r="K23" i="29"/>
  <c r="K21" i="29"/>
  <c r="K19" i="29"/>
  <c r="K17" i="29"/>
  <c r="K25" i="29"/>
  <c r="I6" i="29"/>
  <c r="I5" i="29"/>
  <c r="I13" i="29"/>
  <c r="I11" i="29"/>
  <c r="I8" i="29"/>
  <c r="I4" i="29"/>
  <c r="I10" i="29"/>
  <c r="I9" i="29" s="1"/>
  <c r="I12" i="29"/>
  <c r="I7" i="29"/>
  <c r="K13" i="29"/>
  <c r="K11" i="29"/>
  <c r="K8" i="29"/>
  <c r="K6" i="29"/>
  <c r="K4" i="29"/>
  <c r="K12" i="29"/>
  <c r="K10" i="29"/>
  <c r="K7" i="29"/>
  <c r="K5" i="29"/>
  <c r="K13" i="28"/>
  <c r="K8" i="28"/>
  <c r="K6" i="28"/>
  <c r="K4" i="28"/>
  <c r="K11" i="28"/>
  <c r="K12" i="28"/>
  <c r="K10" i="28"/>
  <c r="K7" i="28"/>
  <c r="K5" i="28"/>
  <c r="I21" i="28"/>
  <c r="I19" i="28"/>
  <c r="I17" i="28"/>
  <c r="I25" i="28"/>
  <c r="I23" i="28"/>
  <c r="I20" i="28"/>
  <c r="I18" i="28"/>
  <c r="I26" i="28"/>
  <c r="I24" i="28"/>
  <c r="K25" i="28"/>
  <c r="K23" i="28"/>
  <c r="K20" i="28"/>
  <c r="K18" i="28"/>
  <c r="K26" i="28"/>
  <c r="K24" i="28"/>
  <c r="K22" i="28" s="1"/>
  <c r="K21" i="28"/>
  <c r="K19" i="28"/>
  <c r="K17" i="28"/>
  <c r="I12" i="28"/>
  <c r="I10" i="28"/>
  <c r="I7" i="28"/>
  <c r="I5" i="28"/>
  <c r="I13" i="28"/>
  <c r="I11" i="28"/>
  <c r="I8" i="28"/>
  <c r="I6" i="28"/>
  <c r="I4" i="28"/>
  <c r="K12" i="27"/>
  <c r="K10" i="27"/>
  <c r="K7" i="27"/>
  <c r="K5" i="27"/>
  <c r="K13" i="27"/>
  <c r="K11" i="27"/>
  <c r="K8" i="27"/>
  <c r="K6" i="27"/>
  <c r="K4" i="27"/>
  <c r="I26" i="27"/>
  <c r="I24" i="27"/>
  <c r="I21" i="27"/>
  <c r="I19" i="27"/>
  <c r="I17" i="27"/>
  <c r="I25" i="27"/>
  <c r="I23" i="27"/>
  <c r="I22" i="27" s="1"/>
  <c r="I20" i="27"/>
  <c r="I18" i="27"/>
  <c r="K21" i="27"/>
  <c r="K19" i="27"/>
  <c r="K17" i="27"/>
  <c r="K25" i="27"/>
  <c r="K23" i="27"/>
  <c r="K20" i="27"/>
  <c r="K18" i="27"/>
  <c r="K26" i="27"/>
  <c r="K24" i="27"/>
  <c r="K22" i="27" s="1"/>
  <c r="I12" i="27"/>
  <c r="I10" i="27"/>
  <c r="I7" i="27"/>
  <c r="I5" i="27"/>
  <c r="I13" i="27"/>
  <c r="I11" i="27"/>
  <c r="I8" i="27"/>
  <c r="I6" i="27"/>
  <c r="I4" i="27"/>
  <c r="I24" i="26"/>
  <c r="I19" i="26"/>
  <c r="I25" i="26"/>
  <c r="I23" i="26"/>
  <c r="I20" i="26"/>
  <c r="I18" i="26"/>
  <c r="I26" i="26"/>
  <c r="I21" i="26"/>
  <c r="I17" i="26"/>
  <c r="K26" i="26"/>
  <c r="K24" i="26"/>
  <c r="K21" i="26"/>
  <c r="K19" i="26"/>
  <c r="K25" i="26"/>
  <c r="K23" i="26"/>
  <c r="K22" i="26" s="1"/>
  <c r="K20" i="26"/>
  <c r="K18" i="26"/>
  <c r="K17" i="26"/>
  <c r="K12" i="26"/>
  <c r="K7" i="26"/>
  <c r="K13" i="26"/>
  <c r="K11" i="26"/>
  <c r="K8" i="26"/>
  <c r="K6" i="26"/>
  <c r="K4" i="26"/>
  <c r="K10" i="26"/>
  <c r="K9" i="26" s="1"/>
  <c r="K5" i="26"/>
  <c r="I12" i="26"/>
  <c r="I7" i="26"/>
  <c r="I13" i="26"/>
  <c r="I11" i="26"/>
  <c r="I8" i="26"/>
  <c r="I6" i="26"/>
  <c r="I4" i="26"/>
  <c r="I10" i="26"/>
  <c r="I9" i="26" s="1"/>
  <c r="I5" i="26"/>
  <c r="I20" i="25"/>
  <c r="I18" i="25"/>
  <c r="I24" i="25"/>
  <c r="I26" i="25"/>
  <c r="I21" i="25"/>
  <c r="I19" i="25"/>
  <c r="I17" i="25"/>
  <c r="I25" i="25"/>
  <c r="I23" i="25"/>
  <c r="I22" i="25" s="1"/>
  <c r="K26" i="25"/>
  <c r="K24" i="25"/>
  <c r="K21" i="25"/>
  <c r="K19" i="25"/>
  <c r="K17" i="25"/>
  <c r="K25" i="25"/>
  <c r="K23" i="25"/>
  <c r="K20" i="25"/>
  <c r="K18" i="25"/>
  <c r="I13" i="25"/>
  <c r="I11" i="25"/>
  <c r="I8" i="25"/>
  <c r="I6" i="25"/>
  <c r="I4" i="25"/>
  <c r="I12" i="25"/>
  <c r="I10" i="25"/>
  <c r="I9" i="25" s="1"/>
  <c r="I7" i="25"/>
  <c r="I5" i="25"/>
  <c r="F2" i="25"/>
  <c r="K13" i="24"/>
  <c r="K11" i="24"/>
  <c r="K8" i="24"/>
  <c r="K6" i="24"/>
  <c r="K4" i="24"/>
  <c r="K12" i="24"/>
  <c r="K10" i="24"/>
  <c r="K7" i="24"/>
  <c r="K5" i="24"/>
  <c r="K20" i="24"/>
  <c r="K18" i="24"/>
  <c r="K24" i="24"/>
  <c r="K21" i="24"/>
  <c r="K19" i="24"/>
  <c r="K17" i="24"/>
  <c r="K25" i="24"/>
  <c r="K23" i="24"/>
  <c r="K26" i="24"/>
  <c r="I25" i="24"/>
  <c r="I23" i="24"/>
  <c r="I20" i="24"/>
  <c r="I26" i="24"/>
  <c r="I24" i="24"/>
  <c r="I21" i="24"/>
  <c r="I19" i="24"/>
  <c r="I17" i="24"/>
  <c r="I18" i="24"/>
  <c r="I13" i="24"/>
  <c r="I8" i="24"/>
  <c r="I6" i="24"/>
  <c r="I12" i="24"/>
  <c r="I10" i="24"/>
  <c r="I9" i="24" s="1"/>
  <c r="I7" i="24"/>
  <c r="I5" i="24"/>
  <c r="I11" i="24"/>
  <c r="I4" i="24"/>
  <c r="I25" i="23"/>
  <c r="I23" i="23"/>
  <c r="I22" i="23" s="1"/>
  <c r="I24" i="23"/>
  <c r="I21" i="23"/>
  <c r="I17" i="23"/>
  <c r="I20" i="23"/>
  <c r="I18" i="23"/>
  <c r="I26" i="23"/>
  <c r="I19" i="23"/>
  <c r="K25" i="23"/>
  <c r="K23" i="23"/>
  <c r="K20" i="23"/>
  <c r="K18" i="23"/>
  <c r="K19" i="23"/>
  <c r="K26" i="23"/>
  <c r="K24" i="23"/>
  <c r="K22" i="23" s="1"/>
  <c r="K21" i="23"/>
  <c r="K17" i="23"/>
  <c r="I12" i="23"/>
  <c r="I5" i="23"/>
  <c r="I7" i="23"/>
  <c r="I13" i="23"/>
  <c r="I11" i="23"/>
  <c r="I8" i="23"/>
  <c r="I6" i="23"/>
  <c r="I4" i="23"/>
  <c r="I10" i="23"/>
  <c r="I9" i="23" s="1"/>
  <c r="F2" i="23"/>
  <c r="I10" i="22"/>
  <c r="I7" i="22"/>
  <c r="I13" i="22"/>
  <c r="I11" i="22"/>
  <c r="I8" i="22"/>
  <c r="I6" i="22"/>
  <c r="I4" i="22"/>
  <c r="I12" i="22"/>
  <c r="I5" i="22"/>
  <c r="F2" i="22"/>
  <c r="K21" i="22"/>
  <c r="K19" i="22"/>
  <c r="K17" i="22"/>
  <c r="K23" i="22"/>
  <c r="K20" i="22"/>
  <c r="K18" i="22"/>
  <c r="K25" i="22"/>
  <c r="K26" i="22"/>
  <c r="K24" i="22"/>
  <c r="K22" i="22" s="1"/>
  <c r="I26" i="22"/>
  <c r="I24" i="22"/>
  <c r="I19" i="22"/>
  <c r="I25" i="22"/>
  <c r="I23" i="22"/>
  <c r="I17" i="22"/>
  <c r="I20" i="22"/>
  <c r="I18" i="22"/>
  <c r="I21" i="22"/>
  <c r="K13" i="21"/>
  <c r="K4" i="21"/>
  <c r="K12" i="21"/>
  <c r="K10" i="21"/>
  <c r="K7" i="21"/>
  <c r="K5" i="21"/>
  <c r="K8" i="21"/>
  <c r="K11" i="21"/>
  <c r="K6" i="21"/>
  <c r="I20" i="21"/>
  <c r="I18" i="21"/>
  <c r="I23" i="21"/>
  <c r="I26" i="21"/>
  <c r="I24" i="21"/>
  <c r="I25" i="21"/>
  <c r="I21" i="21"/>
  <c r="I19" i="21"/>
  <c r="I17" i="21"/>
  <c r="I13" i="21"/>
  <c r="I11" i="21"/>
  <c r="I8" i="21"/>
  <c r="I6" i="21"/>
  <c r="I4" i="21"/>
  <c r="I12" i="21"/>
  <c r="I10" i="21"/>
  <c r="I7" i="21"/>
  <c r="I5" i="21"/>
  <c r="K26" i="21"/>
  <c r="K24" i="21"/>
  <c r="K21" i="21"/>
  <c r="K19" i="21"/>
  <c r="K17" i="21"/>
  <c r="K18" i="21"/>
  <c r="K25" i="21"/>
  <c r="K23" i="21"/>
  <c r="K20" i="21"/>
  <c r="K13" i="20"/>
  <c r="K11" i="20"/>
  <c r="K9" i="20" s="1"/>
  <c r="K12" i="20"/>
  <c r="K8" i="20"/>
  <c r="K6" i="20"/>
  <c r="K4" i="20"/>
  <c r="K10" i="20"/>
  <c r="K7" i="20"/>
  <c r="K5" i="20"/>
  <c r="I25" i="20"/>
  <c r="I23" i="20"/>
  <c r="I24" i="20"/>
  <c r="I20" i="20"/>
  <c r="I18" i="20"/>
  <c r="I26" i="20"/>
  <c r="I21" i="20"/>
  <c r="I19" i="20"/>
  <c r="I17" i="20"/>
  <c r="K20" i="20"/>
  <c r="K18" i="20"/>
  <c r="K19" i="20"/>
  <c r="K26" i="20"/>
  <c r="K24" i="20"/>
  <c r="K21" i="20"/>
  <c r="K17" i="20"/>
  <c r="K25" i="20"/>
  <c r="K23" i="20"/>
  <c r="I7" i="20"/>
  <c r="I5" i="20"/>
  <c r="I8" i="20"/>
  <c r="I4" i="20"/>
  <c r="I13" i="20"/>
  <c r="I11" i="20"/>
  <c r="I6" i="20"/>
  <c r="I12" i="20"/>
  <c r="I10" i="20"/>
  <c r="I9" i="20" s="1"/>
  <c r="K12" i="18"/>
  <c r="K10" i="18"/>
  <c r="K9" i="18" s="1"/>
  <c r="K7" i="18"/>
  <c r="K5" i="18"/>
  <c r="K11" i="18"/>
  <c r="K4" i="18"/>
  <c r="K8" i="18"/>
  <c r="K13" i="18"/>
  <c r="K6" i="18"/>
  <c r="K21" i="18"/>
  <c r="K19" i="18"/>
  <c r="K17" i="18"/>
  <c r="K20" i="18"/>
  <c r="K25" i="18"/>
  <c r="K23" i="18"/>
  <c r="K22" i="18" s="1"/>
  <c r="K18" i="18"/>
  <c r="K26" i="18"/>
  <c r="K24" i="18"/>
  <c r="I26" i="18"/>
  <c r="I24" i="18"/>
  <c r="I21" i="18"/>
  <c r="I19" i="18"/>
  <c r="I17" i="18"/>
  <c r="I25" i="18"/>
  <c r="I20" i="18"/>
  <c r="I18" i="18"/>
  <c r="I23" i="18"/>
  <c r="I12" i="18"/>
  <c r="I10" i="18"/>
  <c r="I7" i="18"/>
  <c r="I5" i="18"/>
  <c r="I13" i="18"/>
  <c r="I11" i="18"/>
  <c r="I8" i="18"/>
  <c r="I6" i="18"/>
  <c r="I4" i="18"/>
  <c r="K13" i="17"/>
  <c r="K8" i="17"/>
  <c r="K4" i="17"/>
  <c r="K12" i="17"/>
  <c r="K10" i="17"/>
  <c r="K7" i="17"/>
  <c r="K5" i="17"/>
  <c r="K11" i="17"/>
  <c r="K6" i="17"/>
  <c r="I20" i="17"/>
  <c r="I18" i="17"/>
  <c r="I21" i="17"/>
  <c r="I17" i="17"/>
  <c r="I25" i="17"/>
  <c r="I26" i="17"/>
  <c r="I24" i="17"/>
  <c r="I19" i="17"/>
  <c r="I23" i="17"/>
  <c r="K26" i="17"/>
  <c r="K24" i="17"/>
  <c r="K22" i="17" s="1"/>
  <c r="K23" i="17"/>
  <c r="K21" i="17"/>
  <c r="K19" i="17"/>
  <c r="K17" i="17"/>
  <c r="K25" i="17"/>
  <c r="K18" i="17"/>
  <c r="K20" i="17"/>
  <c r="I13" i="17"/>
  <c r="I11" i="17"/>
  <c r="I8" i="17"/>
  <c r="I6" i="17"/>
  <c r="I4" i="17"/>
  <c r="I7" i="17"/>
  <c r="I12" i="17"/>
  <c r="I10" i="17"/>
  <c r="I9" i="17" s="1"/>
  <c r="I5" i="17"/>
  <c r="K20" i="16"/>
  <c r="K18" i="16"/>
  <c r="K24" i="16"/>
  <c r="K26" i="16"/>
  <c r="K23" i="16"/>
  <c r="K21" i="16"/>
  <c r="K19" i="16"/>
  <c r="K17" i="16"/>
  <c r="K25" i="16"/>
  <c r="I11" i="16"/>
  <c r="I6" i="16"/>
  <c r="I4" i="16"/>
  <c r="I7" i="16"/>
  <c r="I13" i="16"/>
  <c r="I8" i="16"/>
  <c r="I12" i="16"/>
  <c r="I5" i="16"/>
  <c r="I10" i="16"/>
  <c r="I9" i="16" s="1"/>
  <c r="K13" i="16"/>
  <c r="K11" i="16"/>
  <c r="K8" i="16"/>
  <c r="K6" i="16"/>
  <c r="K4" i="16"/>
  <c r="K12" i="16"/>
  <c r="K10" i="16"/>
  <c r="K7" i="16"/>
  <c r="K5" i="16"/>
  <c r="I25" i="16"/>
  <c r="I23" i="16"/>
  <c r="I20" i="16"/>
  <c r="I18" i="16"/>
  <c r="I21" i="16"/>
  <c r="I17" i="16"/>
  <c r="I26" i="16"/>
  <c r="I24" i="16"/>
  <c r="I19" i="16"/>
  <c r="K25" i="14"/>
  <c r="K23" i="14"/>
  <c r="K24" i="14"/>
  <c r="K22" i="14" s="1"/>
  <c r="K20" i="14"/>
  <c r="K18" i="14"/>
  <c r="K26" i="14"/>
  <c r="K21" i="14"/>
  <c r="K19" i="14"/>
  <c r="K17" i="14"/>
  <c r="F2" i="14"/>
  <c r="I12" i="14"/>
  <c r="I10" i="14"/>
  <c r="I7" i="14"/>
  <c r="I5" i="14"/>
  <c r="I11" i="14"/>
  <c r="I6" i="14"/>
  <c r="I8" i="14"/>
  <c r="I13" i="14"/>
  <c r="I4" i="14"/>
  <c r="I21" i="14"/>
  <c r="I19" i="14"/>
  <c r="I17" i="14"/>
  <c r="I20" i="14"/>
  <c r="I25" i="14"/>
  <c r="I23" i="14"/>
  <c r="I22" i="14" s="1"/>
  <c r="I18" i="14"/>
  <c r="I26" i="14"/>
  <c r="I24" i="14"/>
  <c r="I12" i="12"/>
  <c r="I10" i="12"/>
  <c r="I7" i="12"/>
  <c r="I5" i="12"/>
  <c r="I11" i="12"/>
  <c r="I8" i="12"/>
  <c r="I4" i="12"/>
  <c r="I13" i="12"/>
  <c r="I6" i="12"/>
  <c r="F2" i="12"/>
  <c r="I26" i="12"/>
  <c r="I24" i="12"/>
  <c r="I21" i="12"/>
  <c r="I19" i="12"/>
  <c r="I17" i="12"/>
  <c r="I18" i="12"/>
  <c r="I20" i="12"/>
  <c r="I25" i="12"/>
  <c r="I23" i="12"/>
  <c r="K21" i="12"/>
  <c r="K19" i="12"/>
  <c r="K17" i="12"/>
  <c r="K25" i="12"/>
  <c r="K24" i="12"/>
  <c r="K22" i="12" s="1"/>
  <c r="K23" i="12"/>
  <c r="K26" i="12"/>
  <c r="K20" i="12"/>
  <c r="K18" i="12"/>
  <c r="K26" i="9"/>
  <c r="K24" i="9"/>
  <c r="K21" i="9"/>
  <c r="K19" i="9"/>
  <c r="K17" i="9"/>
  <c r="K25" i="9"/>
  <c r="K23" i="9"/>
  <c r="K22" i="9" s="1"/>
  <c r="K20" i="9"/>
  <c r="K18" i="9"/>
  <c r="I5" i="9"/>
  <c r="I13" i="9"/>
  <c r="I11" i="9"/>
  <c r="I8" i="9"/>
  <c r="I6" i="9"/>
  <c r="I4" i="9"/>
  <c r="I12" i="9"/>
  <c r="I7" i="9"/>
  <c r="I10" i="9"/>
  <c r="I17" i="9"/>
  <c r="I26" i="9"/>
  <c r="I24" i="9"/>
  <c r="I21" i="9"/>
  <c r="I18" i="9"/>
  <c r="I19" i="9"/>
  <c r="I25" i="9"/>
  <c r="I23" i="9"/>
  <c r="I20" i="9"/>
  <c r="F2" i="9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K22" i="31" l="1"/>
  <c r="I9" i="31"/>
  <c r="K9" i="31"/>
  <c r="K9" i="30"/>
  <c r="K22" i="30"/>
  <c r="K9" i="29"/>
  <c r="I22" i="29"/>
  <c r="K9" i="28"/>
  <c r="I22" i="28"/>
  <c r="I9" i="28"/>
  <c r="K9" i="27"/>
  <c r="I9" i="27"/>
  <c r="I22" i="26"/>
  <c r="K22" i="25"/>
  <c r="K12" i="25"/>
  <c r="K10" i="25"/>
  <c r="K7" i="25"/>
  <c r="K5" i="25"/>
  <c r="K13" i="25"/>
  <c r="K11" i="25"/>
  <c r="K8" i="25"/>
  <c r="K6" i="25"/>
  <c r="K4" i="25"/>
  <c r="I22" i="24"/>
  <c r="K9" i="24"/>
  <c r="K22" i="24"/>
  <c r="K13" i="23"/>
  <c r="K11" i="23"/>
  <c r="K8" i="23"/>
  <c r="K6" i="23"/>
  <c r="K4" i="23"/>
  <c r="K12" i="23"/>
  <c r="K10" i="23"/>
  <c r="K5" i="23"/>
  <c r="K7" i="23"/>
  <c r="I22" i="22"/>
  <c r="K12" i="22"/>
  <c r="K10" i="22"/>
  <c r="K7" i="22"/>
  <c r="K5" i="22"/>
  <c r="K13" i="22"/>
  <c r="K11" i="22"/>
  <c r="K8" i="22"/>
  <c r="K6" i="22"/>
  <c r="K4" i="22"/>
  <c r="I9" i="22"/>
  <c r="K9" i="21"/>
  <c r="K22" i="21"/>
  <c r="I22" i="21"/>
  <c r="I9" i="21"/>
  <c r="K22" i="20"/>
  <c r="I22" i="20"/>
  <c r="I22" i="18"/>
  <c r="I9" i="18"/>
  <c r="I22" i="17"/>
  <c r="K9" i="17"/>
  <c r="I22" i="16"/>
  <c r="K22" i="16"/>
  <c r="K9" i="16"/>
  <c r="I9" i="14"/>
  <c r="K13" i="14"/>
  <c r="K11" i="14"/>
  <c r="K8" i="14"/>
  <c r="K6" i="14"/>
  <c r="K4" i="14"/>
  <c r="K12" i="14"/>
  <c r="K10" i="14"/>
  <c r="K7" i="14"/>
  <c r="K5" i="14"/>
  <c r="I22" i="12"/>
  <c r="K12" i="12"/>
  <c r="K10" i="12"/>
  <c r="K7" i="12"/>
  <c r="K5" i="12"/>
  <c r="K13" i="12"/>
  <c r="K11" i="12"/>
  <c r="K8" i="12"/>
  <c r="K6" i="12"/>
  <c r="K4" i="12"/>
  <c r="I9" i="12"/>
  <c r="I22" i="9"/>
  <c r="I9" i="9"/>
  <c r="K12" i="9"/>
  <c r="K10" i="9"/>
  <c r="K9" i="9" s="1"/>
  <c r="K5" i="9"/>
  <c r="K13" i="9"/>
  <c r="K11" i="9"/>
  <c r="K8" i="9"/>
  <c r="K6" i="9"/>
  <c r="K4" i="9"/>
  <c r="K7" i="9"/>
  <c r="F585" i="1"/>
  <c r="F569" i="1"/>
  <c r="F541" i="1"/>
  <c r="F513" i="1"/>
  <c r="F497" i="1"/>
  <c r="F481" i="1"/>
  <c r="F461" i="1"/>
  <c r="F445" i="1"/>
  <c r="F409" i="1"/>
  <c r="F393" i="1"/>
  <c r="F369" i="1"/>
  <c r="F349" i="1"/>
  <c r="F333" i="1"/>
  <c r="F309" i="1"/>
  <c r="F293" i="1"/>
  <c r="F269" i="1"/>
  <c r="F249" i="1"/>
  <c r="F217" i="1"/>
  <c r="F193" i="1"/>
  <c r="F169" i="1"/>
  <c r="F145" i="1"/>
  <c r="F121" i="1"/>
  <c r="F97" i="1"/>
  <c r="F69" i="1"/>
  <c r="F45" i="1"/>
  <c r="F17" i="1"/>
  <c r="F589" i="1"/>
  <c r="F573" i="1"/>
  <c r="F557" i="1"/>
  <c r="F545" i="1"/>
  <c r="F537" i="1"/>
  <c r="F521" i="1"/>
  <c r="F501" i="1"/>
  <c r="F489" i="1"/>
  <c r="F473" i="1"/>
  <c r="F457" i="1"/>
  <c r="F441" i="1"/>
  <c r="F429" i="1"/>
  <c r="F421" i="1"/>
  <c r="F405" i="1"/>
  <c r="F389" i="1"/>
  <c r="F373" i="1"/>
  <c r="F353" i="1"/>
  <c r="F337" i="1"/>
  <c r="F321" i="1"/>
  <c r="F301" i="1"/>
  <c r="F285" i="1"/>
  <c r="F273" i="1"/>
  <c r="F257" i="1"/>
  <c r="F237" i="1"/>
  <c r="F221" i="1"/>
  <c r="F205" i="1"/>
  <c r="F185" i="1"/>
  <c r="F173" i="1"/>
  <c r="F161" i="1"/>
  <c r="F149" i="1"/>
  <c r="F133" i="1"/>
  <c r="F117" i="1"/>
  <c r="F105" i="1"/>
  <c r="F93" i="1"/>
  <c r="F81" i="1"/>
  <c r="F65" i="1"/>
  <c r="F53" i="1"/>
  <c r="F37" i="1"/>
  <c r="F25" i="1"/>
  <c r="F5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581" i="1"/>
  <c r="F565" i="1"/>
  <c r="F549" i="1"/>
  <c r="F529" i="1"/>
  <c r="F517" i="1"/>
  <c r="F505" i="1"/>
  <c r="F485" i="1"/>
  <c r="F465" i="1"/>
  <c r="F449" i="1"/>
  <c r="F433" i="1"/>
  <c r="F417" i="1"/>
  <c r="F397" i="1"/>
  <c r="F381" i="1"/>
  <c r="F365" i="1"/>
  <c r="F357" i="1"/>
  <c r="F341" i="1"/>
  <c r="F325" i="1"/>
  <c r="F317" i="1"/>
  <c r="F305" i="1"/>
  <c r="F289" i="1"/>
  <c r="F277" i="1"/>
  <c r="F261" i="1"/>
  <c r="F245" i="1"/>
  <c r="F233" i="1"/>
  <c r="F225" i="1"/>
  <c r="F209" i="1"/>
  <c r="F197" i="1"/>
  <c r="F181" i="1"/>
  <c r="F157" i="1"/>
  <c r="F141" i="1"/>
  <c r="F129" i="1"/>
  <c r="F113" i="1"/>
  <c r="F101" i="1"/>
  <c r="F85" i="1"/>
  <c r="F73" i="1"/>
  <c r="F57" i="1"/>
  <c r="F41" i="1"/>
  <c r="F29" i="1"/>
  <c r="F9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F577" i="1"/>
  <c r="F561" i="1"/>
  <c r="F553" i="1"/>
  <c r="F533" i="1"/>
  <c r="F525" i="1"/>
  <c r="F509" i="1"/>
  <c r="F493" i="1"/>
  <c r="F477" i="1"/>
  <c r="F469" i="1"/>
  <c r="F453" i="1"/>
  <c r="F437" i="1"/>
  <c r="F425" i="1"/>
  <c r="F413" i="1"/>
  <c r="F401" i="1"/>
  <c r="F385" i="1"/>
  <c r="F377" i="1"/>
  <c r="F361" i="1"/>
  <c r="F345" i="1"/>
  <c r="F329" i="1"/>
  <c r="F313" i="1"/>
  <c r="F297" i="1"/>
  <c r="F281" i="1"/>
  <c r="F265" i="1"/>
  <c r="F253" i="1"/>
  <c r="F241" i="1"/>
  <c r="F229" i="1"/>
  <c r="F213" i="1"/>
  <c r="F201" i="1"/>
  <c r="F189" i="1"/>
  <c r="F177" i="1"/>
  <c r="F165" i="1"/>
  <c r="F153" i="1"/>
  <c r="F137" i="1"/>
  <c r="F125" i="1"/>
  <c r="F109" i="1"/>
  <c r="F89" i="1"/>
  <c r="F77" i="1"/>
  <c r="F61" i="1"/>
  <c r="F49" i="1"/>
  <c r="F33" i="1"/>
  <c r="F21" i="1"/>
  <c r="F13" i="1"/>
  <c r="F2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F514" i="1"/>
  <c r="F510" i="1"/>
  <c r="F506" i="1"/>
  <c r="F502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K9" i="25" l="1"/>
  <c r="K9" i="23"/>
  <c r="K9" i="22"/>
  <c r="K9" i="14"/>
  <c r="K9" i="12"/>
</calcChain>
</file>

<file path=xl/connections.xml><?xml version="1.0" encoding="utf-8"?>
<connections xmlns="http://schemas.openxmlformats.org/spreadsheetml/2006/main">
  <connection id="1" name="100 100" type="6" refreshedVersion="6" background="1" saveData="1">
    <textPr codePage="437" sourceFile="C:\Users\pd3dlab\Downloads\100 100.txt" tab="0" comma="1">
      <textFields count="4">
        <textField/>
        <textField/>
        <textField/>
        <textField/>
      </textFields>
    </textPr>
  </connection>
  <connection id="2" name="100 25" type="6" refreshedVersion="6" background="1" saveData="1">
    <textPr codePage="437" sourceFile="C:\Users\pd3dlab\Downloads\100 25.txt" tab="0" comma="1">
      <textFields count="4">
        <textField/>
        <textField/>
        <textField/>
        <textField/>
      </textFields>
    </textPr>
  </connection>
  <connection id="3" name="100 50" type="6" refreshedVersion="6" background="1" saveData="1">
    <textPr codePage="437" sourceFile="C:\Users\pd3dlab\Downloads\100 50.txt" tab="0" comma="1">
      <textFields count="4">
        <textField/>
        <textField/>
        <textField/>
        <textField/>
      </textFields>
    </textPr>
  </connection>
  <connection id="4" name="100 75" type="6" refreshedVersion="6" background="1" saveData="1">
    <textPr codePage="437" sourceFile="C:\Users\pd3dlab\Downloads\100 75.txt" tab="0" comma="1">
      <textFields count="4">
        <textField/>
        <textField/>
        <textField/>
        <textField/>
      </textFields>
    </textPr>
  </connection>
  <connection id="5" name="125 100" type="6" refreshedVersion="6" background="1" saveData="1">
    <textPr codePage="437" sourceFile="C:\Users\pd3dlab\Downloads\125 100.txt" tab="0" comma="1">
      <textFields count="4">
        <textField/>
        <textField/>
        <textField/>
        <textField/>
      </textFields>
    </textPr>
  </connection>
  <connection id="6" name="125 25" type="6" refreshedVersion="6" background="1" saveData="1">
    <textPr codePage="437" sourceFile="C:\Users\pd3dlab\Downloads\125 25.txt" tab="0" comma="1">
      <textFields count="4">
        <textField/>
        <textField/>
        <textField/>
        <textField/>
      </textFields>
    </textPr>
  </connection>
  <connection id="7" name="125 50" type="6" refreshedVersion="6" background="1" saveData="1">
    <textPr codePage="437" sourceFile="C:\Users\pd3dlab\Downloads\125 50.txt" tab="0" comma="1">
      <textFields count="4">
        <textField/>
        <textField/>
        <textField/>
        <textField/>
      </textFields>
    </textPr>
  </connection>
  <connection id="8" name="125 75" type="6" refreshedVersion="6" background="1" saveData="1">
    <textPr codePage="437" sourceFile="C:\Users\pd3dlab\Downloads\125 75.txt" tab="0" comma="1">
      <textFields count="4">
        <textField/>
        <textField/>
        <textField/>
        <textField/>
      </textFields>
    </textPr>
  </connection>
  <connection id="9" name="150 100" type="6" refreshedVersion="6" background="1" saveData="1">
    <textPr codePage="437" sourceFile="C:\Users\pd3dlab\Downloads\150 100.txt" tab="0" comma="1">
      <textFields count="4">
        <textField/>
        <textField/>
        <textField/>
        <textField/>
      </textFields>
    </textPr>
  </connection>
  <connection id="10" name="150 25" type="6" refreshedVersion="6" background="1" saveData="1">
    <textPr codePage="437" sourceFile="C:\Users\pd3dlab\Downloads\150 25.txt" tab="0" comma="1">
      <textFields count="4">
        <textField/>
        <textField/>
        <textField/>
        <textField/>
      </textFields>
    </textPr>
  </connection>
  <connection id="11" name="150 50" type="6" refreshedVersion="6" background="1" saveData="1">
    <textPr codePage="437" sourceFile="C:\Users\pd3dlab\Downloads\150 50.txt" tab="0" comma="1">
      <textFields count="4">
        <textField/>
        <textField/>
        <textField/>
        <textField/>
      </textFields>
    </textPr>
  </connection>
  <connection id="12" name="150 75" type="6" refreshedVersion="6" background="1" saveData="1">
    <textPr codePage="437" sourceFile="C:\Users\pd3dlab\Downloads\150 75.txt" tab="0" comma="1">
      <textFields count="4">
        <textField/>
        <textField/>
        <textField/>
        <textField/>
      </textFields>
    </textPr>
  </connection>
  <connection id="13" name="50 100" type="6" refreshedVersion="6" background="1" saveData="1">
    <textPr codePage="437" sourceFile="C:\Users\modeh\Desktop\[MOE] Original 2D - FAST\output\50 100.txt" tab="0" comma="1">
      <textFields count="4">
        <textField/>
        <textField/>
        <textField/>
        <textField/>
      </textFields>
    </textPr>
  </connection>
  <connection id="14" name="50 25" type="6" refreshedVersion="6" background="1" saveData="1">
    <textPr codePage="437" sourceFile="C:\Users\modeh\Desktop\[MOE] Original 2D - FAST\output\50 25.txt" tab="0" comma="1">
      <textFields count="4">
        <textField/>
        <textField/>
        <textField/>
        <textField/>
      </textFields>
    </textPr>
  </connection>
  <connection id="15" name="50 75" type="6" refreshedVersion="6" background="1" saveData="1">
    <textPr codePage="437" sourceFile="C:\Users\modeh\Desktop\[MOE] Original 2D - FAST\output\50 75.txt" tab="0" comma="1">
      <textFields count="4">
        <textField/>
        <textField/>
        <textField/>
        <textField/>
      </textFields>
    </textPr>
  </connection>
  <connection id="16" name="75 100" type="6" refreshedVersion="6" background="1" saveData="1">
    <textPr codePage="437" sourceFile="C:\Users\pd3dlab\Downloads\75 100.txt" tab="0" comma="1">
      <textFields count="4">
        <textField/>
        <textField/>
        <textField/>
        <textField/>
      </textFields>
    </textPr>
  </connection>
  <connection id="17" name="75 25" type="6" refreshedVersion="6" background="1" saveData="1">
    <textPr codePage="437" sourceFile="C:\Users\pd3dlab\Downloads\75 25.txt" tab="0" comma="1">
      <textFields count="4">
        <textField/>
        <textField/>
        <textField/>
        <textField/>
      </textFields>
    </textPr>
  </connection>
  <connection id="18" name="75 50" type="6" refreshedVersion="6" background="1" saveData="1">
    <textPr codePage="437" sourceFile="C:\Users\pd3dlab\Downloads\75 50.txt" tab="0" comma="1">
      <textFields count="4">
        <textField/>
        <textField/>
        <textField/>
        <textField/>
      </textFields>
    </textPr>
  </connection>
  <connection id="19" name="75 75" type="6" refreshedVersion="6" background="1" saveData="1">
    <textPr codePage="437" sourceFile="C:\Users\pd3dlab\Downloads\75 75.txt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<sst xmlns="http://schemas.openxmlformats.org/spreadsheetml/2006/main" count="1888" uniqueCount="64">
  <si>
    <t>X=50mm</t>
  </si>
  <si>
    <t>Y=25mm</t>
  </si>
  <si>
    <t>X_off</t>
  </si>
  <si>
    <t>Y_off</t>
  </si>
  <si>
    <t>%_Error</t>
  </si>
  <si>
    <t>Mean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</si>
  <si>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</si>
  <si>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</si>
  <si>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</si>
  <si>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</si>
  <si>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</si>
  <si>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</si>
  <si>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</si>
  <si>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</si>
  <si>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</si>
  <si>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</si>
  <si>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Distance_Off</t>
  </si>
  <si>
    <t>Measuring %Error: distance_off / total_radial_distance_to_desired_point</t>
  </si>
  <si>
    <t>Y=50mm</t>
  </si>
  <si>
    <t>Y=100mm</t>
  </si>
  <si>
    <t>Y=75mm</t>
  </si>
  <si>
    <t>X=75mm</t>
  </si>
  <si>
    <t>X=100mm</t>
  </si>
  <si>
    <t>X=125mm</t>
  </si>
  <si>
    <t>Distance_Off (mm)</t>
  </si>
  <si>
    <t>X=150mm</t>
  </si>
  <si>
    <t>(50, 25)</t>
  </si>
  <si>
    <t>(50, 75)</t>
  </si>
  <si>
    <t>(50, 50)</t>
  </si>
  <si>
    <t>(50, 100)</t>
  </si>
  <si>
    <t>(75, 25)</t>
  </si>
  <si>
    <t>(75, 50)</t>
  </si>
  <si>
    <t>(75, 75)</t>
  </si>
  <si>
    <t>(75, 100)</t>
  </si>
  <si>
    <t>(100, 25)</t>
  </si>
  <si>
    <t>(100, 50)</t>
  </si>
  <si>
    <t>(100, 75)</t>
  </si>
  <si>
    <t>(100, 100)</t>
  </si>
  <si>
    <t>(125, 25)</t>
  </si>
  <si>
    <t>(125, 50)</t>
  </si>
  <si>
    <t>(125, 75)</t>
  </si>
  <si>
    <t>(125, 100)</t>
  </si>
  <si>
    <t>(150, 25)</t>
  </si>
  <si>
    <t>(150, 50)</t>
  </si>
  <si>
    <t>(150, 75)</t>
  </si>
  <si>
    <t>(150, 100)</t>
  </si>
  <si>
    <t>Distance_Off (mm) Means</t>
  </si>
  <si>
    <t>Mean of Means</t>
  </si>
  <si>
    <t>Descriptive Stats:</t>
  </si>
  <si>
    <t>From the Raw Data:</t>
  </si>
  <si>
    <t>%_Error for X</t>
  </si>
  <si>
    <t>%_Error for Y</t>
  </si>
  <si>
    <t>X_Off (mm) Means</t>
  </si>
  <si>
    <t>Y_Off (mm) Means</t>
  </si>
  <si>
    <t>% Error for X_off Mean</t>
  </si>
  <si>
    <t>% Error for Y_off Mean</t>
  </si>
  <si>
    <t>% Error for X_off Means</t>
  </si>
  <si>
    <t>% Error for Y_off Means</t>
  </si>
  <si>
    <t>Statistics</t>
  </si>
  <si>
    <t>Table 3. Point Accuracy Results for Small Magnet</t>
  </si>
  <si>
    <r>
      <t>X</t>
    </r>
    <r>
      <rPr>
        <b/>
        <vertAlign val="subscript"/>
        <sz val="9"/>
        <color rgb="FF3F3F3F"/>
        <rFont val="Times New Roman"/>
        <family val="1"/>
      </rPr>
      <t>off</t>
    </r>
    <r>
      <rPr>
        <b/>
        <sz val="9"/>
        <color rgb="FF3F3F3F"/>
        <rFont val="Times New Roman"/>
        <family val="1"/>
      </rPr>
      <t xml:space="preserve"> (mm)</t>
    </r>
  </si>
  <si>
    <r>
      <t>Y</t>
    </r>
    <r>
      <rPr>
        <b/>
        <vertAlign val="subscript"/>
        <sz val="9"/>
        <color rgb="FF3F3F3F"/>
        <rFont val="Times New Roman"/>
        <family val="1"/>
      </rPr>
      <t>off</t>
    </r>
    <r>
      <rPr>
        <b/>
        <sz val="9"/>
        <color rgb="FF3F3F3F"/>
        <rFont val="Times New Roman"/>
        <family val="1"/>
      </rPr>
      <t xml:space="preserve"> (mm)</t>
    </r>
  </si>
  <si>
    <r>
      <t>X</t>
    </r>
    <r>
      <rPr>
        <b/>
        <vertAlign val="subscript"/>
        <sz val="9"/>
        <color rgb="FF3F3F3F"/>
        <rFont val="Times New Roman"/>
        <family val="1"/>
      </rPr>
      <t>off</t>
    </r>
    <r>
      <rPr>
        <b/>
        <sz val="9"/>
        <color rgb="FF3F3F3F"/>
        <rFont val="Times New Roman"/>
        <family val="1"/>
      </rPr>
      <t xml:space="preserve"> % Error</t>
    </r>
  </si>
  <si>
    <r>
      <t>Y</t>
    </r>
    <r>
      <rPr>
        <b/>
        <vertAlign val="subscript"/>
        <sz val="9"/>
        <color rgb="FF3F3F3F"/>
        <rFont val="Times New Roman"/>
        <family val="1"/>
      </rPr>
      <t>off</t>
    </r>
    <r>
      <rPr>
        <b/>
        <sz val="9"/>
        <color rgb="FF3F3F3F"/>
        <rFont val="Times New Roman"/>
        <family val="1"/>
      </rPr>
      <t xml:space="preserve"> % Error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</si>
</sst>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9"/>
      <color rgb="FF3F3F3F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vertAlign val="subscript"/>
      <sz val="9"/>
      <color rgb="FF3F3F3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2" borderId="19" applyNumberFormat="0" applyAlignment="0" applyProtection="0"/>
  </cellStyleXfs>
  <cellXfs count="99">
    <xf numFmtId="0" fontId="0" fillId="0" borderId="0" xfId="0"/>
    <xf numFmtId="0" fontId="0" fillId="0" borderId="0" xfId="0" applyAlignment="1"/>
    <xf numFmtId="164" fontId="0" fillId="0" borderId="0" xfId="1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Border="1" applyAlignment="1"/>
    <xf numFmtId="0" fontId="2" fillId="0" borderId="0" xfId="0" applyFont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2" fillId="0" borderId="0" xfId="0" applyFont="1" applyFill="1" applyBorder="1" applyAlignment="1"/>
    <xf numFmtId="0" fontId="2" fillId="0" borderId="6" xfId="0" applyFont="1" applyFill="1" applyBorder="1" applyAlignment="1"/>
    <xf numFmtId="0" fontId="3" fillId="0" borderId="0" xfId="0" applyFont="1" applyFill="1" applyBorder="1" applyAlignment="1">
      <alignment horizontal="centerContinuous"/>
    </xf>
    <xf numFmtId="0" fontId="0" fillId="0" borderId="11" xfId="0" applyFill="1" applyBorder="1" applyAlignment="1"/>
    <xf numFmtId="0" fontId="0" fillId="0" borderId="12" xfId="0" applyFill="1" applyBorder="1" applyAlignment="1"/>
    <xf numFmtId="0" fontId="3" fillId="0" borderId="14" xfId="0" applyFont="1" applyFill="1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2" fillId="0" borderId="11" xfId="0" applyFont="1" applyFill="1" applyBorder="1" applyAlignment="1"/>
    <xf numFmtId="0" fontId="3" fillId="0" borderId="15" xfId="0" applyFont="1" applyFill="1" applyBorder="1" applyAlignment="1">
      <alignment horizontal="centerContinuous"/>
    </xf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4" xfId="0" applyFill="1" applyBorder="1" applyAlignment="1"/>
    <xf numFmtId="0" fontId="2" fillId="0" borderId="0" xfId="0" applyFont="1"/>
    <xf numFmtId="0" fontId="0" fillId="0" borderId="0" xfId="0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0" xfId="0" applyFont="1" applyAlignment="1">
      <alignment horizontal="center"/>
    </xf>
    <xf numFmtId="164" fontId="2" fillId="0" borderId="15" xfId="1" applyNumberFormat="1" applyFont="1" applyBorder="1"/>
    <xf numFmtId="164" fontId="2" fillId="0" borderId="4" xfId="1" applyNumberFormat="1" applyFont="1" applyBorder="1"/>
    <xf numFmtId="0" fontId="3" fillId="0" borderId="0" xfId="0" applyFont="1" applyFill="1" applyBorder="1" applyAlignment="1"/>
    <xf numFmtId="0" fontId="3" fillId="0" borderId="6" xfId="0" applyFont="1" applyFill="1" applyBorder="1" applyAlignment="1"/>
    <xf numFmtId="0" fontId="0" fillId="0" borderId="0" xfId="0" applyFont="1" applyFill="1" applyBorder="1" applyAlignment="1"/>
    <xf numFmtId="0" fontId="0" fillId="0" borderId="2" xfId="0" applyFont="1" applyFill="1" applyBorder="1" applyAlignment="1"/>
    <xf numFmtId="0" fontId="0" fillId="0" borderId="11" xfId="0" applyFont="1" applyFill="1" applyBorder="1" applyAlignment="1"/>
    <xf numFmtId="0" fontId="0" fillId="0" borderId="6" xfId="0" applyFont="1" applyFill="1" applyBorder="1" applyAlignment="1"/>
    <xf numFmtId="0" fontId="0" fillId="0" borderId="12" xfId="0" applyFont="1" applyFill="1" applyBorder="1" applyAlignment="1"/>
    <xf numFmtId="0" fontId="0" fillId="0" borderId="7" xfId="0" applyFont="1" applyFill="1" applyBorder="1" applyAlignment="1"/>
    <xf numFmtId="0" fontId="2" fillId="0" borderId="2" xfId="0" applyFont="1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6" xfId="0" applyBorder="1"/>
    <xf numFmtId="0" fontId="0" fillId="0" borderId="12" xfId="0" applyBorder="1"/>
    <xf numFmtId="0" fontId="0" fillId="0" borderId="7" xfId="0" applyBorder="1"/>
    <xf numFmtId="164" fontId="0" fillId="0" borderId="1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2" xfId="0" applyNumberFormat="1" applyBorder="1"/>
    <xf numFmtId="164" fontId="0" fillId="0" borderId="7" xfId="0" applyNumberFormat="1" applyBorder="1"/>
    <xf numFmtId="0" fontId="3" fillId="0" borderId="8" xfId="0" applyFont="1" applyFill="1" applyBorder="1" applyAlignment="1">
      <alignment horizontal="left" vertical="top"/>
    </xf>
    <xf numFmtId="0" fontId="0" fillId="0" borderId="17" xfId="0" applyFill="1" applyBorder="1" applyAlignment="1"/>
    <xf numFmtId="0" fontId="0" fillId="0" borderId="18" xfId="0" applyFill="1" applyBorder="1" applyAlignment="1"/>
    <xf numFmtId="0" fontId="5" fillId="0" borderId="11" xfId="0" applyFont="1" applyFill="1" applyBorder="1" applyAlignment="1"/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0" borderId="6" xfId="0" applyNumberFormat="1" applyFill="1" applyBorder="1" applyAlignment="1"/>
    <xf numFmtId="164" fontId="2" fillId="0" borderId="6" xfId="0" applyNumberFormat="1" applyFont="1" applyFill="1" applyBorder="1" applyAlignment="1"/>
    <xf numFmtId="0" fontId="0" fillId="0" borderId="0" xfId="0" applyFill="1"/>
    <xf numFmtId="165" fontId="2" fillId="0" borderId="6" xfId="0" applyNumberFormat="1" applyFont="1" applyFill="1" applyBorder="1" applyAlignment="1"/>
    <xf numFmtId="165" fontId="0" fillId="0" borderId="6" xfId="0" applyNumberFormat="1" applyFill="1" applyBorder="1" applyAlignment="1"/>
    <xf numFmtId="1" fontId="0" fillId="0" borderId="7" xfId="0" applyNumberFormat="1" applyFill="1" applyBorder="1" applyAlignment="1"/>
    <xf numFmtId="165" fontId="2" fillId="0" borderId="7" xfId="0" applyNumberFormat="1" applyFont="1" applyFill="1" applyBorder="1" applyAlignment="1"/>
    <xf numFmtId="165" fontId="0" fillId="0" borderId="6" xfId="0" applyNumberFormat="1" applyFont="1" applyFill="1" applyBorder="1" applyAlignment="1"/>
    <xf numFmtId="165" fontId="0" fillId="0" borderId="7" xfId="0" applyNumberFormat="1" applyFont="1" applyFill="1" applyBorder="1" applyAlignment="1"/>
    <xf numFmtId="165" fontId="2" fillId="0" borderId="10" xfId="0" applyNumberFormat="1" applyFont="1" applyFill="1" applyBorder="1" applyAlignment="1"/>
    <xf numFmtId="165" fontId="5" fillId="0" borderId="6" xfId="0" applyNumberFormat="1" applyFont="1" applyFill="1" applyBorder="1" applyAlignment="1"/>
    <xf numFmtId="165" fontId="5" fillId="0" borderId="0" xfId="0" applyNumberFormat="1" applyFont="1" applyFill="1" applyBorder="1" applyAlignment="1"/>
    <xf numFmtId="165" fontId="0" fillId="0" borderId="0" xfId="0" applyNumberFormat="1" applyFill="1" applyBorder="1" applyAlignment="1"/>
    <xf numFmtId="0" fontId="3" fillId="0" borderId="4" xfId="0" applyFont="1" applyFill="1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5" fillId="0" borderId="17" xfId="0" applyFont="1" applyFill="1" applyBorder="1" applyAlignment="1"/>
    <xf numFmtId="0" fontId="7" fillId="2" borderId="20" xfId="2" applyFont="1" applyBorder="1" applyAlignment="1">
      <alignment horizontal="center"/>
    </xf>
    <xf numFmtId="0" fontId="7" fillId="2" borderId="21" xfId="2" applyFont="1" applyBorder="1" applyAlignment="1">
      <alignment horizontal="center"/>
    </xf>
    <xf numFmtId="0" fontId="7" fillId="2" borderId="22" xfId="2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2" borderId="14" xfId="2" applyFont="1" applyBorder="1" applyAlignment="1">
      <alignment horizontal="left"/>
    </xf>
    <xf numFmtId="0" fontId="7" fillId="2" borderId="15" xfId="2" applyFont="1" applyBorder="1" applyAlignment="1">
      <alignment horizontal="left"/>
    </xf>
    <xf numFmtId="0" fontId="7" fillId="2" borderId="4" xfId="2" applyFont="1" applyBorder="1" applyAlignment="1">
      <alignment horizontal="left"/>
    </xf>
  </cellXfs>
  <cellStyles count="3"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50 25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100 75" connectionId="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100 100" connectionId="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125 25" connectionId="6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125 50" connectionId="7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125 75" connectionId="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125 100" connectionId="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150 25" connectionId="1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150 50" connectionId="1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150 75" connectionId="12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150 100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50 75" connectionId="1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50 100" connectionId="1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75 25" connectionId="1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75 50" connectionId="1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75 75" connectionId="1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75 100" connectionId="1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100 25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00 50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tabSelected="1" topLeftCell="E13" workbookViewId="0">
      <selection activeCell="W9" sqref="W9"/>
    </sheetView>
  </sheetViews>
  <sheetFormatPr defaultRowHeight="14.4" x14ac:dyDescent="0.3"/>
  <cols>
    <col min="2" max="2" width="18.109375" bestFit="1" customWidth="1"/>
    <col min="3" max="3" width="12.6640625" bestFit="1" customWidth="1"/>
    <col min="4" max="4" width="18.109375" bestFit="1" customWidth="1"/>
    <col min="5" max="5" width="12.6640625" bestFit="1" customWidth="1"/>
    <col min="6" max="6" width="18.109375" bestFit="1" customWidth="1"/>
    <col min="7" max="7" width="12.6640625" bestFit="1" customWidth="1"/>
    <col min="8" max="8" width="12" bestFit="1" customWidth="1"/>
    <col min="9" max="9" width="18.109375" bestFit="1" customWidth="1"/>
    <col min="10" max="10" width="18.109375" customWidth="1"/>
    <col min="11" max="11" width="12.6640625" bestFit="1" customWidth="1"/>
    <col min="12" max="12" width="18.109375" bestFit="1" customWidth="1"/>
    <col min="13" max="13" width="12" bestFit="1" customWidth="1"/>
    <col min="15" max="15" width="18.109375" bestFit="1" customWidth="1"/>
    <col min="16" max="16" width="12" bestFit="1" customWidth="1"/>
    <col min="18" max="18" width="18.109375" bestFit="1" customWidth="1"/>
    <col min="19" max="19" width="22.109375" bestFit="1" customWidth="1"/>
    <col min="20" max="20" width="22" bestFit="1" customWidth="1"/>
  </cols>
  <sheetData>
    <row r="1" spans="1:20" s="22" customFormat="1" ht="15" thickBot="1" x14ac:dyDescent="0.35">
      <c r="B1" s="89" t="s">
        <v>49</v>
      </c>
      <c r="C1" s="89"/>
      <c r="D1" s="89"/>
      <c r="E1" s="89"/>
      <c r="I1" s="82" t="s">
        <v>46</v>
      </c>
      <c r="J1" s="82"/>
      <c r="L1" s="82" t="s">
        <v>52</v>
      </c>
      <c r="M1" s="82"/>
      <c r="O1" s="37" t="s">
        <v>53</v>
      </c>
      <c r="P1" s="37"/>
      <c r="Q1" s="26"/>
      <c r="S1" s="22" t="s">
        <v>56</v>
      </c>
      <c r="T1" s="22" t="s">
        <v>57</v>
      </c>
    </row>
    <row r="2" spans="1:20" ht="15" thickBot="1" x14ac:dyDescent="0.35">
      <c r="A2" s="21" t="s">
        <v>26</v>
      </c>
      <c r="B2" s="14" t="s">
        <v>16</v>
      </c>
      <c r="C2" s="15"/>
      <c r="D2" s="86" t="s">
        <v>2</v>
      </c>
      <c r="E2" s="87"/>
      <c r="F2" s="86" t="s">
        <v>3</v>
      </c>
      <c r="G2" s="87"/>
      <c r="I2" s="23" t="s">
        <v>26</v>
      </c>
      <c r="J2" s="64">
        <f>ABS(C4)</f>
        <v>4.6371244388996828</v>
      </c>
      <c r="L2" s="23" t="s">
        <v>26</v>
      </c>
      <c r="M2" s="64">
        <f>ABS(E4)</f>
        <v>9.7044374081392167E-3</v>
      </c>
      <c r="O2" s="23" t="s">
        <v>26</v>
      </c>
      <c r="P2" s="64">
        <f>ABS(G4)</f>
        <v>0.1844470041778879</v>
      </c>
      <c r="R2" s="23" t="s">
        <v>26</v>
      </c>
      <c r="S2" s="43">
        <f>E14</f>
        <v>1.9408874816278433E-4</v>
      </c>
      <c r="T2" s="44">
        <f>G14</f>
        <v>7.3778801671155157E-3</v>
      </c>
    </row>
    <row r="3" spans="1:20" x14ac:dyDescent="0.3">
      <c r="B3" s="18"/>
      <c r="C3" s="19"/>
      <c r="D3" s="12"/>
      <c r="E3" s="7"/>
      <c r="F3" s="12"/>
      <c r="G3" s="7"/>
      <c r="I3" s="24" t="s">
        <v>28</v>
      </c>
      <c r="J3" s="58">
        <f>ABS(C18)</f>
        <v>4.3629553158849088</v>
      </c>
      <c r="L3" s="24" t="s">
        <v>28</v>
      </c>
      <c r="M3" s="58">
        <f>ABS(E18)</f>
        <v>4.326194626482339</v>
      </c>
      <c r="O3" s="24" t="s">
        <v>28</v>
      </c>
      <c r="P3" s="58">
        <f>ABS(G18)</f>
        <v>0.47554063224825227</v>
      </c>
      <c r="R3" s="24" t="s">
        <v>28</v>
      </c>
      <c r="S3" s="45">
        <f>E28</f>
        <v>8.6523892529646776E-2</v>
      </c>
      <c r="T3" s="46">
        <f>G28</f>
        <v>9.5108126449650453E-3</v>
      </c>
    </row>
    <row r="4" spans="1:20" x14ac:dyDescent="0.3">
      <c r="B4" s="16" t="s">
        <v>5</v>
      </c>
      <c r="C4" s="58">
        <f>'(50, 25)'!I4</f>
        <v>4.6371244388996828</v>
      </c>
      <c r="D4" s="16" t="s">
        <v>5</v>
      </c>
      <c r="E4" s="10">
        <f>'(50, 25)'!I17</f>
        <v>9.7044374081392167E-3</v>
      </c>
      <c r="F4" s="16" t="s">
        <v>5</v>
      </c>
      <c r="G4" s="10">
        <f>'(50, 25)'!K17</f>
        <v>0.1844470041778879</v>
      </c>
      <c r="I4" s="24" t="s">
        <v>27</v>
      </c>
      <c r="J4" s="58">
        <f>ABS(C32)</f>
        <v>3.3210408388929507</v>
      </c>
      <c r="L4" s="24" t="s">
        <v>27</v>
      </c>
      <c r="M4" s="58">
        <f>ABS(E32)</f>
        <v>3.0564023082375416</v>
      </c>
      <c r="O4" s="24" t="s">
        <v>27</v>
      </c>
      <c r="P4" s="58">
        <f>ABS(G32)</f>
        <v>1.2910762551449191</v>
      </c>
      <c r="R4" s="24" t="s">
        <v>27</v>
      </c>
      <c r="S4" s="45">
        <f>E42</f>
        <v>6.1128046164750829E-2</v>
      </c>
      <c r="T4" s="46">
        <f>G42</f>
        <v>1.7214350068598921E-2</v>
      </c>
    </row>
    <row r="5" spans="1:20" x14ac:dyDescent="0.3">
      <c r="B5" s="12" t="s">
        <v>7</v>
      </c>
      <c r="C5" s="62">
        <f>'(50, 25)'!I5</f>
        <v>0.18917586656294363</v>
      </c>
      <c r="D5" s="12" t="s">
        <v>7</v>
      </c>
      <c r="E5" s="34">
        <f>'(50, 25)'!I18</f>
        <v>1.0903335477878771E-3</v>
      </c>
      <c r="F5" s="12" t="s">
        <v>7</v>
      </c>
      <c r="G5" s="34">
        <f>'(50, 25)'!K18</f>
        <v>7.7325419093916157E-3</v>
      </c>
      <c r="I5" s="24" t="s">
        <v>29</v>
      </c>
      <c r="J5" s="58">
        <f>ABS(C46)</f>
        <v>1.6126712001724928</v>
      </c>
      <c r="L5" s="24" t="s">
        <v>29</v>
      </c>
      <c r="M5" s="58">
        <f>ABS(E46)</f>
        <v>0.63535609944359428</v>
      </c>
      <c r="O5" s="24" t="s">
        <v>29</v>
      </c>
      <c r="P5" s="58">
        <f>ABS(G46)</f>
        <v>1.4682614182402116</v>
      </c>
      <c r="R5" s="24" t="s">
        <v>29</v>
      </c>
      <c r="S5" s="45">
        <f>E56</f>
        <v>1.2707121988871885E-2</v>
      </c>
      <c r="T5" s="46">
        <f>G56</f>
        <v>1.4682614182402116E-2</v>
      </c>
    </row>
    <row r="6" spans="1:20" x14ac:dyDescent="0.3">
      <c r="B6" s="12" t="s">
        <v>8</v>
      </c>
      <c r="C6" s="62">
        <f>'(50, 25)'!I6</f>
        <v>3.5787508489840657E-2</v>
      </c>
      <c r="D6" s="12" t="s">
        <v>8</v>
      </c>
      <c r="E6" s="34">
        <f>'(50, 25)'!I19</f>
        <v>1.188827245431699E-6</v>
      </c>
      <c r="F6" s="12" t="s">
        <v>8</v>
      </c>
      <c r="G6" s="34">
        <f>'(50, 25)'!K19</f>
        <v>5.9792204380497734E-5</v>
      </c>
      <c r="I6" s="24" t="s">
        <v>30</v>
      </c>
      <c r="J6" s="58">
        <f>ABS(C60)</f>
        <v>3.2851130387542975</v>
      </c>
      <c r="L6" s="24" t="s">
        <v>30</v>
      </c>
      <c r="M6" s="58">
        <f>ABS(E60)</f>
        <v>0.96167539919626088</v>
      </c>
      <c r="O6" s="24" t="s">
        <v>30</v>
      </c>
      <c r="P6" s="58">
        <f>ABS(G60)</f>
        <v>3.140496892282143</v>
      </c>
      <c r="R6" s="24" t="s">
        <v>30</v>
      </c>
      <c r="S6" s="45">
        <f>E70</f>
        <v>1.2822338655950146E-2</v>
      </c>
      <c r="T6" s="46">
        <f>G70</f>
        <v>0.12561987569128572</v>
      </c>
    </row>
    <row r="7" spans="1:20" x14ac:dyDescent="0.3">
      <c r="B7" s="12" t="s">
        <v>9</v>
      </c>
      <c r="C7" s="62">
        <f>'(50, 25)'!I7</f>
        <v>-0.55401572852070213</v>
      </c>
      <c r="D7" s="12" t="s">
        <v>9</v>
      </c>
      <c r="E7" s="34">
        <f>'(50, 25)'!I20</f>
        <v>-0.36237146916157048</v>
      </c>
      <c r="F7" s="12" t="s">
        <v>9</v>
      </c>
      <c r="G7" s="34">
        <f>'(50, 25)'!K20</f>
        <v>-0.51925503145942065</v>
      </c>
      <c r="I7" s="24" t="s">
        <v>31</v>
      </c>
      <c r="J7" s="58">
        <f>ABS(C74)</f>
        <v>2.4997469503298042</v>
      </c>
      <c r="L7" s="24" t="s">
        <v>31</v>
      </c>
      <c r="M7" s="58">
        <f>ABS(E74)</f>
        <v>1.5653923389557669</v>
      </c>
      <c r="O7" s="24" t="s">
        <v>31</v>
      </c>
      <c r="P7" s="58">
        <f>ABS(G74)</f>
        <v>1.8361354337402755</v>
      </c>
      <c r="R7" s="24" t="s">
        <v>31</v>
      </c>
      <c r="S7" s="45">
        <f>E84</f>
        <v>2.087189785274356E-2</v>
      </c>
      <c r="T7" s="46">
        <f>G84</f>
        <v>3.672270867480551E-2</v>
      </c>
    </row>
    <row r="8" spans="1:20" x14ac:dyDescent="0.3">
      <c r="B8" s="12" t="s">
        <v>10</v>
      </c>
      <c r="C8" s="62">
        <f>'(50, 25)'!I8</f>
        <v>-0.12729263817089628</v>
      </c>
      <c r="D8" s="12" t="s">
        <v>10</v>
      </c>
      <c r="E8" s="34">
        <f>'(50, 25)'!I21</f>
        <v>-9.6199791141479918E-2</v>
      </c>
      <c r="F8" s="12" t="s">
        <v>10</v>
      </c>
      <c r="G8" s="34">
        <f>'(50, 25)'!K21</f>
        <v>-0.1526671621508548</v>
      </c>
      <c r="I8" s="24" t="s">
        <v>32</v>
      </c>
      <c r="J8" s="58">
        <f>ABS(C88)</f>
        <v>1.2912914408869727</v>
      </c>
      <c r="L8" s="24" t="s">
        <v>32</v>
      </c>
      <c r="M8" s="58">
        <f>ABS(E88)</f>
        <v>0.85758265214577667</v>
      </c>
      <c r="O8" s="24" t="s">
        <v>32</v>
      </c>
      <c r="P8" s="58">
        <f>ABS(G88)</f>
        <v>0.86112535152235758</v>
      </c>
      <c r="R8" s="24" t="s">
        <v>32</v>
      </c>
      <c r="S8" s="45">
        <f>E98</f>
        <v>1.1434435361943688E-2</v>
      </c>
      <c r="T8" s="46">
        <f>G98</f>
        <v>1.1481671353631434E-2</v>
      </c>
    </row>
    <row r="9" spans="1:20" x14ac:dyDescent="0.3">
      <c r="B9" s="12" t="s">
        <v>11</v>
      </c>
      <c r="C9" s="62">
        <f>'(50, 25)'!I9</f>
        <v>0.69721913742928532</v>
      </c>
      <c r="D9" s="12" t="s">
        <v>11</v>
      </c>
      <c r="E9" s="34">
        <f>'(50, 25)'!I22</f>
        <v>6.4674844939999337E-3</v>
      </c>
      <c r="F9" s="12" t="s">
        <v>11</v>
      </c>
      <c r="G9" s="34">
        <f>'(50, 25)'!K22</f>
        <v>2.8585385455999979E-2</v>
      </c>
      <c r="I9" s="24" t="s">
        <v>33</v>
      </c>
      <c r="J9" s="58">
        <f>ABS(C102)</f>
        <v>1.5105787884854576</v>
      </c>
      <c r="L9" s="24" t="s">
        <v>33</v>
      </c>
      <c r="M9" s="58">
        <f>ABS(E102)</f>
        <v>1.2756190049669007</v>
      </c>
      <c r="O9" s="24" t="s">
        <v>33</v>
      </c>
      <c r="P9" s="58">
        <f>ABS(G102)</f>
        <v>0.78899263831585187</v>
      </c>
      <c r="R9" s="24" t="s">
        <v>33</v>
      </c>
      <c r="S9" s="45">
        <f>E112</f>
        <v>1.7008253399558675E-2</v>
      </c>
      <c r="T9" s="46">
        <f>G112</f>
        <v>7.889926383158519E-3</v>
      </c>
    </row>
    <row r="10" spans="1:20" x14ac:dyDescent="0.3">
      <c r="B10" s="12" t="s">
        <v>12</v>
      </c>
      <c r="C10" s="62">
        <f>'(50, 25)'!I10</f>
        <v>4.3231573682604916</v>
      </c>
      <c r="D10" s="12" t="s">
        <v>12</v>
      </c>
      <c r="E10" s="34">
        <f>'(50, 25)'!I23</f>
        <v>7.1532363500000432E-3</v>
      </c>
      <c r="F10" s="12" t="s">
        <v>12</v>
      </c>
      <c r="G10" s="34">
        <f>'(50, 25)'!K23</f>
        <v>0.17154795422000008</v>
      </c>
      <c r="I10" s="24" t="s">
        <v>34</v>
      </c>
      <c r="J10" s="58">
        <f>ABS(C116)</f>
        <v>2.1192307155195764</v>
      </c>
      <c r="L10" s="24" t="s">
        <v>34</v>
      </c>
      <c r="M10" s="58">
        <f>ABS(E116)</f>
        <v>0.79761823581990166</v>
      </c>
      <c r="O10" s="24" t="s">
        <v>34</v>
      </c>
      <c r="P10" s="58">
        <f>ABS(G116)</f>
        <v>1.8800995643745926</v>
      </c>
      <c r="R10" s="24" t="s">
        <v>34</v>
      </c>
      <c r="S10" s="45">
        <f>E126</f>
        <v>7.9761823581990174E-3</v>
      </c>
      <c r="T10" s="46">
        <f>G126</f>
        <v>7.5203982574983702E-2</v>
      </c>
    </row>
    <row r="11" spans="1:20" x14ac:dyDescent="0.3">
      <c r="B11" s="12" t="s">
        <v>13</v>
      </c>
      <c r="C11" s="62">
        <f>'(50, 25)'!I11</f>
        <v>5.0203765056897769</v>
      </c>
      <c r="D11" s="12" t="s">
        <v>13</v>
      </c>
      <c r="E11" s="34">
        <f>'(50, 25)'!I24</f>
        <v>1.3620720843999977E-2</v>
      </c>
      <c r="F11" s="12" t="s">
        <v>13</v>
      </c>
      <c r="G11" s="34">
        <f>'(50, 25)'!K24</f>
        <v>0.20013333967600005</v>
      </c>
      <c r="I11" s="24" t="s">
        <v>35</v>
      </c>
      <c r="J11" s="58">
        <f>ABS(C130)</f>
        <v>2.7563338510887925</v>
      </c>
      <c r="L11" s="24" t="s">
        <v>35</v>
      </c>
      <c r="M11" s="58">
        <f>ABS(E130)</f>
        <v>0.44891529422827936</v>
      </c>
      <c r="O11" s="24" t="s">
        <v>35</v>
      </c>
      <c r="P11" s="58">
        <f>ABS(G130)</f>
        <v>2.6602634017156759</v>
      </c>
      <c r="R11" s="24" t="s">
        <v>35</v>
      </c>
      <c r="S11" s="45">
        <f>E140</f>
        <v>4.4891529422827932E-3</v>
      </c>
      <c r="T11" s="46">
        <f>G140</f>
        <v>5.3205268034313517E-2</v>
      </c>
    </row>
    <row r="12" spans="1:20" x14ac:dyDescent="0.3">
      <c r="B12" s="12" t="s">
        <v>14</v>
      </c>
      <c r="C12" s="62">
        <f>'(50, 25)'!I12</f>
        <v>2731.2662945119132</v>
      </c>
      <c r="D12" s="12" t="s">
        <v>14</v>
      </c>
      <c r="E12" s="34">
        <f>'(50, 25)'!I25</f>
        <v>5.7159136333939982</v>
      </c>
      <c r="F12" s="12" t="s">
        <v>14</v>
      </c>
      <c r="G12" s="34">
        <f>'(50, 25)'!K25</f>
        <v>108.63928546077597</v>
      </c>
      <c r="I12" s="24" t="s">
        <v>36</v>
      </c>
      <c r="J12" s="58">
        <f>ABS(C144)</f>
        <v>0.98649316024623723</v>
      </c>
      <c r="L12" s="24" t="s">
        <v>36</v>
      </c>
      <c r="M12" s="58">
        <f>ABS(E144)</f>
        <v>0.66501555836056614</v>
      </c>
      <c r="O12" s="24" t="s">
        <v>36</v>
      </c>
      <c r="P12" s="58">
        <f>ABS(G144)</f>
        <v>0.34657361360110428</v>
      </c>
      <c r="R12" s="24" t="s">
        <v>36</v>
      </c>
      <c r="S12" s="45">
        <f>E154</f>
        <v>6.6501555836056617E-3</v>
      </c>
      <c r="T12" s="46">
        <f>G154</f>
        <v>4.6209815146813901E-3</v>
      </c>
    </row>
    <row r="13" spans="1:20" ht="15" thickBot="1" x14ac:dyDescent="0.35">
      <c r="B13" s="13" t="s">
        <v>15</v>
      </c>
      <c r="C13" s="63">
        <f>'(50, 25)'!I13</f>
        <v>589</v>
      </c>
      <c r="D13" s="13" t="s">
        <v>15</v>
      </c>
      <c r="E13" s="34">
        <f>'(50, 25)'!I26</f>
        <v>589</v>
      </c>
      <c r="F13" s="13" t="s">
        <v>15</v>
      </c>
      <c r="G13" s="34">
        <f>'(50, 25)'!K26</f>
        <v>589</v>
      </c>
      <c r="I13" s="24" t="s">
        <v>37</v>
      </c>
      <c r="J13" s="58">
        <f>ABS(C158)</f>
        <v>1.5180881043846404</v>
      </c>
      <c r="L13" s="24" t="s">
        <v>37</v>
      </c>
      <c r="M13" s="58">
        <f>ABS(E158)</f>
        <v>7.0641659590104197E-2</v>
      </c>
      <c r="O13" s="24" t="s">
        <v>37</v>
      </c>
      <c r="P13" s="58">
        <f>ABS(G158)</f>
        <v>1.4531460014479149</v>
      </c>
      <c r="R13" s="24" t="s">
        <v>37</v>
      </c>
      <c r="S13" s="45">
        <f>E168</f>
        <v>7.0641659590104202E-4</v>
      </c>
      <c r="T13" s="46">
        <f>G168</f>
        <v>1.453146001447915E-2</v>
      </c>
    </row>
    <row r="14" spans="1:20" ht="15" thickBot="1" x14ac:dyDescent="0.35">
      <c r="D14" s="20" t="s">
        <v>50</v>
      </c>
      <c r="E14" s="27">
        <f>ABS(E4)/50</f>
        <v>1.9408874816278433E-4</v>
      </c>
      <c r="F14" s="20" t="s">
        <v>51</v>
      </c>
      <c r="G14" s="28">
        <f>ABS(G4)/25</f>
        <v>7.3778801671155157E-3</v>
      </c>
      <c r="I14" s="24" t="s">
        <v>38</v>
      </c>
      <c r="J14" s="58">
        <f>ABS(C172)</f>
        <v>3.4836369360966928</v>
      </c>
      <c r="L14" s="24" t="s">
        <v>38</v>
      </c>
      <c r="M14" s="58">
        <f>ABS(E172)</f>
        <v>0.74868988650777346</v>
      </c>
      <c r="O14" s="24" t="s">
        <v>38</v>
      </c>
      <c r="P14" s="58">
        <f>ABS(G172)</f>
        <v>3.3945986657537111</v>
      </c>
      <c r="R14" s="24" t="s">
        <v>38</v>
      </c>
      <c r="S14" s="45">
        <f>E182</f>
        <v>5.9895190920621873E-3</v>
      </c>
      <c r="T14" s="46">
        <f>G182</f>
        <v>0.13578394663014845</v>
      </c>
    </row>
    <row r="15" spans="1:20" ht="15" thickBot="1" x14ac:dyDescent="0.35">
      <c r="I15" s="24" t="s">
        <v>39</v>
      </c>
      <c r="J15" s="58">
        <f>ABS(C186)</f>
        <v>1.068265808604429</v>
      </c>
      <c r="L15" s="24" t="s">
        <v>39</v>
      </c>
      <c r="M15" s="58">
        <f>ABS(E186)</f>
        <v>0.45834634172413735</v>
      </c>
      <c r="O15" s="24" t="s">
        <v>39</v>
      </c>
      <c r="P15" s="58">
        <f>ABS(G186)</f>
        <v>0.87153640519637909</v>
      </c>
      <c r="R15" s="24" t="s">
        <v>39</v>
      </c>
      <c r="S15" s="45">
        <f>E196</f>
        <v>3.666770733793099E-3</v>
      </c>
      <c r="T15" s="46">
        <f>G196</f>
        <v>1.7430728103927581E-2</v>
      </c>
    </row>
    <row r="16" spans="1:20" ht="15" thickBot="1" x14ac:dyDescent="0.35">
      <c r="A16" s="21" t="s">
        <v>28</v>
      </c>
      <c r="B16" s="14" t="s">
        <v>16</v>
      </c>
      <c r="C16" s="15"/>
      <c r="D16" s="86" t="s">
        <v>2</v>
      </c>
      <c r="E16" s="87"/>
      <c r="F16" s="88" t="s">
        <v>3</v>
      </c>
      <c r="G16" s="87"/>
      <c r="I16" s="24" t="s">
        <v>40</v>
      </c>
      <c r="J16" s="58">
        <f>ABS(C200)</f>
        <v>1.5972009121227035</v>
      </c>
      <c r="L16" s="24" t="s">
        <v>40</v>
      </c>
      <c r="M16" s="58">
        <f>ABS(E200)</f>
        <v>3.6230778585858596E-2</v>
      </c>
      <c r="O16" s="24" t="s">
        <v>40</v>
      </c>
      <c r="P16" s="58">
        <f>ABS(G200)</f>
        <v>1.5015380294584166</v>
      </c>
      <c r="R16" s="24" t="s">
        <v>40</v>
      </c>
      <c r="S16" s="45">
        <f>E210</f>
        <v>2.8984622868686877E-4</v>
      </c>
      <c r="T16" s="46">
        <f>G210</f>
        <v>2.0020507059445556E-2</v>
      </c>
    </row>
    <row r="17" spans="1:21" x14ac:dyDescent="0.3">
      <c r="B17" s="12"/>
      <c r="C17" s="7"/>
      <c r="D17" s="12"/>
      <c r="E17" s="7"/>
      <c r="F17" s="3"/>
      <c r="G17" s="7"/>
      <c r="I17" s="24" t="s">
        <v>41</v>
      </c>
      <c r="J17" s="58">
        <f>ABS(C214)</f>
        <v>1.8337336366269388</v>
      </c>
      <c r="L17" s="24" t="s">
        <v>41</v>
      </c>
      <c r="M17" s="58">
        <f>ABS(E214)</f>
        <v>0.34390132439070559</v>
      </c>
      <c r="O17" s="24" t="s">
        <v>41</v>
      </c>
      <c r="P17" s="58">
        <f>ABS(G214)</f>
        <v>1.7889080185524928</v>
      </c>
      <c r="R17" s="24" t="s">
        <v>41</v>
      </c>
      <c r="S17" s="45">
        <f>E224</f>
        <v>2.7512105951256445E-3</v>
      </c>
      <c r="T17" s="46">
        <f>G224</f>
        <v>1.7889080185524927E-2</v>
      </c>
    </row>
    <row r="18" spans="1:21" x14ac:dyDescent="0.3">
      <c r="B18" s="16" t="s">
        <v>5</v>
      </c>
      <c r="C18" s="10">
        <f>'(50, 50)'!I4</f>
        <v>4.3629553158849088</v>
      </c>
      <c r="D18" s="16" t="s">
        <v>5</v>
      </c>
      <c r="E18" s="10">
        <f>'(50, 50)'!I17</f>
        <v>4.326194626482339</v>
      </c>
      <c r="F18" s="9" t="s">
        <v>5</v>
      </c>
      <c r="G18" s="10">
        <f>'(50, 50)'!K17</f>
        <v>-0.47554063224825227</v>
      </c>
      <c r="I18" s="24" t="s">
        <v>42</v>
      </c>
      <c r="J18" s="58">
        <f>ABS(C228)</f>
        <v>2.89492490742985</v>
      </c>
      <c r="L18" s="24" t="s">
        <v>42</v>
      </c>
      <c r="M18" s="58">
        <f>ABS(E228)</f>
        <v>1.1566697740876142</v>
      </c>
      <c r="O18" s="24" t="s">
        <v>42</v>
      </c>
      <c r="P18" s="58">
        <f>ABS(G228)</f>
        <v>2.6409819143210256</v>
      </c>
      <c r="R18" s="24" t="s">
        <v>42</v>
      </c>
      <c r="S18" s="45">
        <f>E238</f>
        <v>7.7111318272507614E-3</v>
      </c>
      <c r="T18" s="46">
        <f>G238</f>
        <v>0.10563927657284103</v>
      </c>
    </row>
    <row r="19" spans="1:21" x14ac:dyDescent="0.3">
      <c r="B19" s="12" t="s">
        <v>7</v>
      </c>
      <c r="C19" s="7">
        <f>'(50, 50)'!I5</f>
        <v>0.29858595632008356</v>
      </c>
      <c r="D19" s="12" t="s">
        <v>7</v>
      </c>
      <c r="E19" s="7">
        <f>'(50, 50)'!I18</f>
        <v>0.26804004075394045</v>
      </c>
      <c r="F19" s="3" t="s">
        <v>7</v>
      </c>
      <c r="G19" s="7">
        <f>'(50, 50)'!K18</f>
        <v>0.33279381320467538</v>
      </c>
      <c r="I19" s="24" t="s">
        <v>43</v>
      </c>
      <c r="J19" s="58">
        <f>ABS(C242)</f>
        <v>3.1604811604755034</v>
      </c>
      <c r="L19" s="24" t="s">
        <v>43</v>
      </c>
      <c r="M19" s="58">
        <f>ABS(E242)</f>
        <v>3.1438653725476535</v>
      </c>
      <c r="O19" s="24" t="s">
        <v>43</v>
      </c>
      <c r="P19" s="58">
        <f>ABS(G242)</f>
        <v>0.15632047679618724</v>
      </c>
      <c r="R19" s="24" t="s">
        <v>43</v>
      </c>
      <c r="S19" s="45">
        <f>E252</f>
        <v>2.0959102483651022E-2</v>
      </c>
      <c r="T19" s="46">
        <f>G252</f>
        <v>3.1264095359237448E-3</v>
      </c>
    </row>
    <row r="20" spans="1:21" x14ac:dyDescent="0.3">
      <c r="B20" s="12" t="s">
        <v>8</v>
      </c>
      <c r="C20" s="7">
        <f>'(50, 50)'!I6</f>
        <v>8.915357331157886E-2</v>
      </c>
      <c r="D20" s="12" t="s">
        <v>8</v>
      </c>
      <c r="E20" s="7">
        <f>'(50, 50)'!I19</f>
        <v>7.1845463447374067E-2</v>
      </c>
      <c r="F20" s="3" t="s">
        <v>8</v>
      </c>
      <c r="G20" s="7">
        <f>'(50, 50)'!K19</f>
        <v>0.11075172210730838</v>
      </c>
      <c r="I20" s="24" t="s">
        <v>44</v>
      </c>
      <c r="J20" s="58">
        <f>ABS(C256)</f>
        <v>3.0663431794469469</v>
      </c>
      <c r="L20" s="24" t="s">
        <v>44</v>
      </c>
      <c r="M20" s="58">
        <f>ABS(E256)</f>
        <v>3.0215105934633328</v>
      </c>
      <c r="O20" s="24" t="s">
        <v>44</v>
      </c>
      <c r="P20" s="58">
        <f>ABS(G256)</f>
        <v>0.50600239983229434</v>
      </c>
      <c r="R20" s="24" t="s">
        <v>44</v>
      </c>
      <c r="S20" s="45">
        <f>E266</f>
        <v>2.014340395642222E-2</v>
      </c>
      <c r="T20" s="46">
        <f>G266</f>
        <v>6.746698664430591E-3</v>
      </c>
    </row>
    <row r="21" spans="1:21" ht="15" thickBot="1" x14ac:dyDescent="0.35">
      <c r="B21" s="12" t="s">
        <v>9</v>
      </c>
      <c r="C21" s="7">
        <f>'(50, 50)'!I7</f>
        <v>-0.72850016125250194</v>
      </c>
      <c r="D21" s="12" t="s">
        <v>9</v>
      </c>
      <c r="E21" s="7">
        <f>'(50, 50)'!I20</f>
        <v>-0.74977539201929533</v>
      </c>
      <c r="F21" s="3" t="s">
        <v>9</v>
      </c>
      <c r="G21" s="7">
        <f>'(50, 50)'!K20</f>
        <v>-0.56287198729519705</v>
      </c>
      <c r="I21" s="25" t="s">
        <v>45</v>
      </c>
      <c r="J21" s="61">
        <f>ABS(C270)</f>
        <v>2.6573401811242032</v>
      </c>
      <c r="L21" s="25" t="s">
        <v>45</v>
      </c>
      <c r="M21" s="61">
        <f>ABS(E270)</f>
        <v>1.157244266441994</v>
      </c>
      <c r="O21" s="25" t="s">
        <v>45</v>
      </c>
      <c r="P21" s="61">
        <f>ABS(G270)</f>
        <v>2.3919359984585622</v>
      </c>
      <c r="R21" s="25" t="s">
        <v>45</v>
      </c>
      <c r="S21" s="47">
        <f>E280</f>
        <v>7.7149617762799598E-3</v>
      </c>
      <c r="T21" s="48">
        <f>G280</f>
        <v>2.3919359984585623E-2</v>
      </c>
    </row>
    <row r="22" spans="1:21" ht="15" thickBot="1" x14ac:dyDescent="0.35">
      <c r="B22" s="12" t="s">
        <v>10</v>
      </c>
      <c r="C22" s="7">
        <f>'(50, 50)'!I8</f>
        <v>0.40564623298716063</v>
      </c>
      <c r="D22" s="12" t="s">
        <v>10</v>
      </c>
      <c r="E22" s="7">
        <f>'(50, 50)'!I21</f>
        <v>0.32136830277697265</v>
      </c>
      <c r="F22" s="3" t="s">
        <v>10</v>
      </c>
      <c r="G22" s="7">
        <f>'(50, 50)'!K21</f>
        <v>3.2399476287466616E-2</v>
      </c>
      <c r="I22" s="83" t="s">
        <v>48</v>
      </c>
      <c r="J22" s="83"/>
      <c r="L22" s="83" t="s">
        <v>48</v>
      </c>
      <c r="M22" s="83"/>
      <c r="O22" s="83" t="s">
        <v>48</v>
      </c>
      <c r="P22" s="83"/>
      <c r="S22" s="81" t="s">
        <v>48</v>
      </c>
      <c r="T22" s="81"/>
    </row>
    <row r="23" spans="1:21" ht="15" thickBot="1" x14ac:dyDescent="0.35">
      <c r="B23" s="12" t="s">
        <v>11</v>
      </c>
      <c r="C23" s="7">
        <f>'(50, 50)'!I9</f>
        <v>1.2151482161871514</v>
      </c>
      <c r="D23" s="12" t="s">
        <v>11</v>
      </c>
      <c r="E23" s="7">
        <f>'(50, 50)'!I22</f>
        <v>1.1928716900999987</v>
      </c>
      <c r="F23" s="3" t="s">
        <v>11</v>
      </c>
      <c r="G23" s="7">
        <f>'(50, 50)'!K22</f>
        <v>1.4242414510000003</v>
      </c>
      <c r="I23" s="84" t="s">
        <v>24</v>
      </c>
      <c r="J23" s="85"/>
      <c r="L23" s="84" t="s">
        <v>52</v>
      </c>
      <c r="M23" s="85"/>
      <c r="O23" s="53" t="s">
        <v>53</v>
      </c>
      <c r="P23" s="54"/>
      <c r="R23" s="69"/>
      <c r="S23" s="68" t="s">
        <v>54</v>
      </c>
      <c r="T23" s="49" t="s">
        <v>55</v>
      </c>
      <c r="U23" s="11"/>
    </row>
    <row r="24" spans="1:21" x14ac:dyDescent="0.3">
      <c r="B24" s="12" t="s">
        <v>12</v>
      </c>
      <c r="C24" s="7">
        <f>'(50, 50)'!I10</f>
        <v>3.7525339956278985</v>
      </c>
      <c r="D24" s="12" t="s">
        <v>12</v>
      </c>
      <c r="E24" s="7">
        <f>'(50, 50)'!I23</f>
        <v>3.7309934190000007</v>
      </c>
      <c r="F24" s="3" t="s">
        <v>12</v>
      </c>
      <c r="G24" s="7">
        <f>'(50, 50)'!K23</f>
        <v>-1.0222448809999989</v>
      </c>
      <c r="I24" s="12"/>
      <c r="J24" s="7"/>
      <c r="L24" s="12"/>
      <c r="M24" s="7"/>
      <c r="O24" s="38"/>
      <c r="P24" s="40"/>
      <c r="R24" s="70"/>
      <c r="S24" s="19"/>
      <c r="T24" s="7"/>
      <c r="U24" s="3"/>
    </row>
    <row r="25" spans="1:21" ht="15.6" x14ac:dyDescent="0.3">
      <c r="B25" s="12" t="s">
        <v>13</v>
      </c>
      <c r="C25" s="7">
        <f>'(50, 50)'!I11</f>
        <v>4.9676822118150499</v>
      </c>
      <c r="D25" s="12" t="s">
        <v>13</v>
      </c>
      <c r="E25" s="7">
        <f>'(50, 50)'!I24</f>
        <v>4.9238651090999994</v>
      </c>
      <c r="F25" s="3" t="s">
        <v>13</v>
      </c>
      <c r="G25" s="7">
        <f>'(50, 50)'!K24</f>
        <v>0.40199657000000144</v>
      </c>
      <c r="I25" s="52" t="s">
        <v>47</v>
      </c>
      <c r="J25" s="65">
        <f>AVERAGE(J2:J21)</f>
        <v>2.4831297282736542</v>
      </c>
      <c r="K25" s="65"/>
      <c r="L25" s="52" t="s">
        <v>47</v>
      </c>
      <c r="M25" s="65">
        <f>AVERAGE(M2:M21)</f>
        <v>1.2368287976292121</v>
      </c>
      <c r="N25" s="65"/>
      <c r="O25" s="52" t="s">
        <v>47</v>
      </c>
      <c r="P25" s="65">
        <f t="shared" ref="P25" si="0">AVERAGE(P2:P21)</f>
        <v>1.4818990057590127</v>
      </c>
      <c r="Q25" s="66"/>
      <c r="R25" s="71" t="s">
        <v>47</v>
      </c>
      <c r="S25" s="65">
        <f>AVERAGE(S2:S21)</f>
        <v>1.5586896443744429E-2</v>
      </c>
      <c r="T25" s="65">
        <f>AVERAGE(T2:T21)</f>
        <v>3.543087690206239E-2</v>
      </c>
      <c r="U25" s="39"/>
    </row>
    <row r="26" spans="1:21" x14ac:dyDescent="0.3">
      <c r="B26" s="12" t="s">
        <v>14</v>
      </c>
      <c r="C26" s="7">
        <f>'(50, 50)'!I12</f>
        <v>2495.6104406861677</v>
      </c>
      <c r="D26" s="12" t="s">
        <v>14</v>
      </c>
      <c r="E26" s="7">
        <f>'(50, 50)'!I25</f>
        <v>2474.583326347898</v>
      </c>
      <c r="F26" s="3" t="s">
        <v>14</v>
      </c>
      <c r="G26" s="7">
        <f>'(50, 50)'!K25</f>
        <v>-272.00924164600031</v>
      </c>
      <c r="I26" s="12" t="s">
        <v>6</v>
      </c>
      <c r="J26" s="59">
        <f>_xlfn.STDEV.S(J2:J21)/SQRT(J34)</f>
        <v>0.23636286913192311</v>
      </c>
      <c r="K26" s="7"/>
      <c r="L26" s="12" t="s">
        <v>6</v>
      </c>
      <c r="M26" s="59">
        <f t="shared" ref="M26" si="1">_xlfn.STDEV.S(M2:M21)/SQRT(M34)</f>
        <v>0.26886707296349516</v>
      </c>
      <c r="N26" s="7"/>
      <c r="O26" s="12" t="s">
        <v>6</v>
      </c>
      <c r="P26" s="59">
        <f t="shared" ref="P26" si="2">_xlfn.STDEV.S(P2:P21)/SQRT(P34)</f>
        <v>0.21955889038379961</v>
      </c>
      <c r="Q26" s="3"/>
      <c r="R26" s="50" t="s">
        <v>6</v>
      </c>
      <c r="S26" s="59">
        <f t="shared" ref="S26:T26" si="3">_xlfn.STDEV.S(S2:S21)/SQRT(S34)</f>
        <v>4.7834887275707153E-3</v>
      </c>
      <c r="T26" s="59">
        <f t="shared" si="3"/>
        <v>9.2964116919944679E-3</v>
      </c>
      <c r="U26" s="39"/>
    </row>
    <row r="27" spans="1:21" ht="15" thickBot="1" x14ac:dyDescent="0.35">
      <c r="B27" s="13" t="s">
        <v>15</v>
      </c>
      <c r="C27" s="8">
        <f>'(50, 50)'!I13</f>
        <v>572</v>
      </c>
      <c r="D27" s="13" t="s">
        <v>15</v>
      </c>
      <c r="E27" s="8">
        <f>'(50, 50)'!I26</f>
        <v>572</v>
      </c>
      <c r="F27" s="4" t="s">
        <v>15</v>
      </c>
      <c r="G27" s="8">
        <f>'(50, 50)'!K26</f>
        <v>572</v>
      </c>
      <c r="I27" s="12" t="s">
        <v>7</v>
      </c>
      <c r="J27" s="59">
        <f>_xlfn.STDEV.S(J2:J21)</f>
        <v>1.0570468854717336</v>
      </c>
      <c r="K27" s="7"/>
      <c r="L27" s="12" t="s">
        <v>7</v>
      </c>
      <c r="M27" s="59">
        <f t="shared" ref="M27" si="4">_xlfn.STDEV.S(M2:M21)</f>
        <v>1.2024101041155419</v>
      </c>
      <c r="N27" s="7"/>
      <c r="O27" s="12" t="s">
        <v>7</v>
      </c>
      <c r="P27" s="59">
        <f t="shared" ref="P27" si="5">_xlfn.STDEV.S(P2:P21)</f>
        <v>0.98189720792520163</v>
      </c>
      <c r="Q27" s="3"/>
      <c r="R27" s="50" t="s">
        <v>7</v>
      </c>
      <c r="S27" s="59">
        <f t="shared" ref="S27:T27" si="6">_xlfn.STDEV.S(S2:S21)</f>
        <v>2.1392411928904183E-2</v>
      </c>
      <c r="T27" s="59">
        <f t="shared" si="6"/>
        <v>4.157481698024694E-2</v>
      </c>
      <c r="U27" s="39"/>
    </row>
    <row r="28" spans="1:21" ht="15" thickBot="1" x14ac:dyDescent="0.35">
      <c r="D28" s="20" t="s">
        <v>50</v>
      </c>
      <c r="E28" s="27">
        <f>ABS(E18)/50</f>
        <v>8.6523892529646776E-2</v>
      </c>
      <c r="F28" s="20" t="s">
        <v>51</v>
      </c>
      <c r="G28" s="28">
        <f>ABS(G18)/50</f>
        <v>9.5108126449650453E-3</v>
      </c>
      <c r="I28" s="12" t="s">
        <v>8</v>
      </c>
      <c r="J28" s="59">
        <f>_xlfn.VAR.S(J2:J21)</f>
        <v>1.1173481180854923</v>
      </c>
      <c r="K28" s="7"/>
      <c r="L28" s="12" t="s">
        <v>8</v>
      </c>
      <c r="M28" s="59">
        <f t="shared" ref="M28" si="7">_xlfn.VAR.S(M2:M21)</f>
        <v>1.4457900584791485</v>
      </c>
      <c r="N28" s="7"/>
      <c r="O28" s="12" t="s">
        <v>8</v>
      </c>
      <c r="P28" s="59">
        <f t="shared" ref="P28" si="8">_xlfn.VAR.S(P2:P21)</f>
        <v>0.96412212693130672</v>
      </c>
      <c r="Q28" s="3"/>
      <c r="R28" s="50" t="s">
        <v>8</v>
      </c>
      <c r="S28" s="59">
        <f t="shared" ref="S28:T28" si="9">_xlfn.VAR.S(S2:S21)</f>
        <v>4.5763528813592204E-4</v>
      </c>
      <c r="T28" s="59">
        <f t="shared" si="9"/>
        <v>1.7284654069410295E-3</v>
      </c>
      <c r="U28" s="39"/>
    </row>
    <row r="29" spans="1:21" ht="15" thickBot="1" x14ac:dyDescent="0.35">
      <c r="I29" s="12" t="s">
        <v>9</v>
      </c>
      <c r="J29" s="59">
        <f>KURT(J2:J21)</f>
        <v>-0.61866128017031219</v>
      </c>
      <c r="K29" s="7"/>
      <c r="L29" s="12" t="s">
        <v>9</v>
      </c>
      <c r="M29" s="59">
        <f t="shared" ref="M29" si="10">KURT(M2:M21)</f>
        <v>1.0701988478704001</v>
      </c>
      <c r="N29" s="7"/>
      <c r="O29" s="12" t="s">
        <v>9</v>
      </c>
      <c r="P29" s="59">
        <f t="shared" ref="P29" si="11">KURT(P2:P21)</f>
        <v>-0.78379799941740291</v>
      </c>
      <c r="Q29" s="3"/>
      <c r="R29" s="50" t="s">
        <v>9</v>
      </c>
      <c r="S29" s="59">
        <f t="shared" ref="S29:T29" si="12">KURT(S2:S21)</f>
        <v>6.7652794859965084</v>
      </c>
      <c r="T29" s="59">
        <f t="shared" si="12"/>
        <v>1.2939418336679731</v>
      </c>
      <c r="U29" s="39"/>
    </row>
    <row r="30" spans="1:21" ht="15" thickBot="1" x14ac:dyDescent="0.35">
      <c r="A30" s="21" t="s">
        <v>27</v>
      </c>
      <c r="B30" s="92" t="s">
        <v>16</v>
      </c>
      <c r="C30" s="93"/>
      <c r="D30" s="86" t="s">
        <v>2</v>
      </c>
      <c r="E30" s="87"/>
      <c r="F30" s="86" t="s">
        <v>3</v>
      </c>
      <c r="G30" s="87"/>
      <c r="I30" s="12" t="s">
        <v>10</v>
      </c>
      <c r="J30" s="59">
        <f>SKEW(J2:J21)</f>
        <v>0.39480636720159507</v>
      </c>
      <c r="K30" s="7"/>
      <c r="L30" s="12" t="s">
        <v>10</v>
      </c>
      <c r="M30" s="59">
        <f t="shared" ref="M30" si="13">SKEW(M2:M21)</f>
        <v>1.3672958581783929</v>
      </c>
      <c r="N30" s="7"/>
      <c r="O30" s="12" t="s">
        <v>10</v>
      </c>
      <c r="P30" s="59">
        <f t="shared" ref="P30" si="14">SKEW(P2:P21)</f>
        <v>0.42699130689502229</v>
      </c>
      <c r="Q30" s="3"/>
      <c r="R30" s="50" t="s">
        <v>10</v>
      </c>
      <c r="S30" s="59">
        <f t="shared" ref="S30:T30" si="15">SKEW(S2:S21)</f>
        <v>2.5863984465116632</v>
      </c>
      <c r="T30" s="59">
        <f t="shared" si="15"/>
        <v>1.5931109690436454</v>
      </c>
      <c r="U30" s="39"/>
    </row>
    <row r="31" spans="1:21" x14ac:dyDescent="0.3">
      <c r="B31" s="18"/>
      <c r="C31" s="19"/>
      <c r="D31" s="12"/>
      <c r="E31" s="7"/>
      <c r="F31" s="12"/>
      <c r="G31" s="7"/>
      <c r="I31" s="12" t="s">
        <v>11</v>
      </c>
      <c r="J31" s="59">
        <f>J33-J32</f>
        <v>3.6506312786534458</v>
      </c>
      <c r="K31" s="59"/>
      <c r="L31" s="12" t="s">
        <v>11</v>
      </c>
      <c r="M31" s="59">
        <f t="shared" ref="M31" si="16">M33-M32</f>
        <v>4.3164901890741998</v>
      </c>
      <c r="N31" s="59"/>
      <c r="O31" s="12" t="s">
        <v>11</v>
      </c>
      <c r="P31" s="59">
        <f t="shared" ref="P31" si="17">P33-P32</f>
        <v>3.2382781889575236</v>
      </c>
      <c r="Q31" s="67"/>
      <c r="R31" s="50" t="s">
        <v>11</v>
      </c>
      <c r="S31" s="59">
        <f t="shared" ref="S31" si="18">S33-S32</f>
        <v>8.6329803781483985E-2</v>
      </c>
      <c r="T31" s="59">
        <f t="shared" ref="T31" si="19">T33-T32</f>
        <v>0.1326575370942247</v>
      </c>
      <c r="U31" s="39"/>
    </row>
    <row r="32" spans="1:21" x14ac:dyDescent="0.3">
      <c r="B32" s="16" t="s">
        <v>5</v>
      </c>
      <c r="C32" s="10">
        <f>'(50, 75)'!$I$4</f>
        <v>3.3210408388929507</v>
      </c>
      <c r="D32" s="16" t="s">
        <v>5</v>
      </c>
      <c r="E32" s="10">
        <f>'(50, 75)'!$I$17</f>
        <v>3.0564023082375416</v>
      </c>
      <c r="F32" s="9" t="s">
        <v>5</v>
      </c>
      <c r="G32" s="10">
        <f>'(50, 75)'!$K$17</f>
        <v>1.2910762551449191</v>
      </c>
      <c r="I32" s="12" t="s">
        <v>12</v>
      </c>
      <c r="J32" s="59">
        <f>MIN(J2:J21)</f>
        <v>0.98649316024623723</v>
      </c>
      <c r="K32" s="59"/>
      <c r="L32" s="12" t="s">
        <v>12</v>
      </c>
      <c r="M32" s="59">
        <f t="shared" ref="M32" si="20">MIN(M2:M21)</f>
        <v>9.7044374081392167E-3</v>
      </c>
      <c r="N32" s="59"/>
      <c r="O32" s="12" t="s">
        <v>12</v>
      </c>
      <c r="P32" s="59">
        <f t="shared" ref="P32" si="21">MIN(P2:P21)</f>
        <v>0.15632047679618724</v>
      </c>
      <c r="Q32" s="67"/>
      <c r="R32" s="50" t="s">
        <v>12</v>
      </c>
      <c r="S32" s="59">
        <f>MIN(S2:S21)</f>
        <v>1.9408874816278433E-4</v>
      </c>
      <c r="T32" s="59">
        <f t="shared" ref="T32" si="22">MIN(T2:T21)</f>
        <v>3.1264095359237448E-3</v>
      </c>
      <c r="U32" s="39"/>
    </row>
    <row r="33" spans="1:21" x14ac:dyDescent="0.3">
      <c r="B33" s="12" t="s">
        <v>7</v>
      </c>
      <c r="C33" s="7">
        <f>'(50, 75)'!I5</f>
        <v>0.51534337955979914</v>
      </c>
      <c r="D33" s="12" t="s">
        <v>7</v>
      </c>
      <c r="E33" s="7">
        <f>'(50, 75)'!I18</f>
        <v>0.45751760424683574</v>
      </c>
      <c r="F33" s="12" t="s">
        <v>7</v>
      </c>
      <c r="G33" s="7">
        <f>'(50, 75)'!K18</f>
        <v>0.27772278753956126</v>
      </c>
      <c r="I33" s="12" t="s">
        <v>13</v>
      </c>
      <c r="J33" s="59">
        <f>MAX(J2:J21)</f>
        <v>4.6371244388996828</v>
      </c>
      <c r="K33" s="59"/>
      <c r="L33" s="12" t="s">
        <v>13</v>
      </c>
      <c r="M33" s="59">
        <f t="shared" ref="M33" si="23">MAX(M2:M21)</f>
        <v>4.326194626482339</v>
      </c>
      <c r="N33" s="59"/>
      <c r="O33" s="12" t="s">
        <v>13</v>
      </c>
      <c r="P33" s="59">
        <f t="shared" ref="P33" si="24">MAX(P2:P21)</f>
        <v>3.3945986657537111</v>
      </c>
      <c r="Q33" s="67"/>
      <c r="R33" s="50" t="s">
        <v>13</v>
      </c>
      <c r="S33" s="59">
        <f t="shared" ref="S33:T33" si="25">MAX(S2:S21)</f>
        <v>8.6523892529646776E-2</v>
      </c>
      <c r="T33" s="59">
        <f t="shared" si="25"/>
        <v>0.13578394663014845</v>
      </c>
      <c r="U33" s="39"/>
    </row>
    <row r="34" spans="1:21" ht="15" thickBot="1" x14ac:dyDescent="0.35">
      <c r="B34" s="12" t="s">
        <v>8</v>
      </c>
      <c r="C34" s="7">
        <f>'(50, 75)'!I6</f>
        <v>0.26557879885611518</v>
      </c>
      <c r="D34" s="12" t="s">
        <v>8</v>
      </c>
      <c r="E34" s="7">
        <f>'(50, 75)'!I19</f>
        <v>0.2093223581957642</v>
      </c>
      <c r="F34" s="12" t="s">
        <v>8</v>
      </c>
      <c r="G34" s="7">
        <f>'(50, 75)'!K19</f>
        <v>7.7129946718744277E-2</v>
      </c>
      <c r="I34" s="13" t="s">
        <v>15</v>
      </c>
      <c r="J34" s="8">
        <f>COUNT(J2:J21)</f>
        <v>20</v>
      </c>
      <c r="K34" s="7"/>
      <c r="L34" s="13" t="s">
        <v>15</v>
      </c>
      <c r="M34" s="8">
        <f t="shared" ref="M34" si="26">COUNT(M2:M21)</f>
        <v>20</v>
      </c>
      <c r="N34" s="7"/>
      <c r="O34" s="13" t="s">
        <v>15</v>
      </c>
      <c r="P34" s="8">
        <f t="shared" ref="P34" si="27">COUNT(P2:P21)</f>
        <v>20</v>
      </c>
      <c r="Q34" s="3"/>
      <c r="R34" s="51" t="s">
        <v>15</v>
      </c>
      <c r="S34" s="8">
        <f t="shared" ref="S34:T34" si="28">COUNT(S2:S21)</f>
        <v>20</v>
      </c>
      <c r="T34" s="8">
        <f t="shared" si="28"/>
        <v>20</v>
      </c>
      <c r="U34" s="39"/>
    </row>
    <row r="35" spans="1:21" x14ac:dyDescent="0.3">
      <c r="B35" s="12" t="s">
        <v>9</v>
      </c>
      <c r="C35" s="7">
        <f>'(50, 75)'!I7</f>
        <v>14.281530550486911</v>
      </c>
      <c r="D35" s="12" t="s">
        <v>9</v>
      </c>
      <c r="E35" s="7">
        <f>'(50, 75)'!I20</f>
        <v>17.220335661984194</v>
      </c>
      <c r="F35" s="12" t="s">
        <v>9</v>
      </c>
      <c r="G35" s="7">
        <f>'(50, 75)'!K20</f>
        <v>2.6841495242504689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 spans="1:21" x14ac:dyDescent="0.3">
      <c r="B36" s="12" t="s">
        <v>10</v>
      </c>
      <c r="C36" s="7">
        <f>'(50, 75)'!I8</f>
        <v>-2.5274246721021076</v>
      </c>
      <c r="D36" s="12" t="s">
        <v>10</v>
      </c>
      <c r="E36" s="7">
        <f>'(50, 75)'!I21</f>
        <v>-2.9534989973312364</v>
      </c>
      <c r="F36" s="12" t="s">
        <v>10</v>
      </c>
      <c r="G36" s="7">
        <f>'(50, 75)'!K21</f>
        <v>-0.58197643664965948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</row>
    <row r="37" spans="1:21" x14ac:dyDescent="0.3">
      <c r="B37" s="12" t="s">
        <v>11</v>
      </c>
      <c r="C37" s="7">
        <f>'(50, 75)'!I9</f>
        <v>4.0317643194147053</v>
      </c>
      <c r="D37" s="12" t="s">
        <v>11</v>
      </c>
      <c r="E37" s="7">
        <f>'(50, 75)'!I22</f>
        <v>3.6622069780000004</v>
      </c>
      <c r="F37" s="12" t="s">
        <v>11</v>
      </c>
      <c r="G37" s="7">
        <f>'(50, 75)'!K22</f>
        <v>1.6882291796000004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</row>
    <row r="38" spans="1:21" x14ac:dyDescent="0.3">
      <c r="B38" s="12" t="s">
        <v>12</v>
      </c>
      <c r="C38" s="7">
        <f>'(50, 75)'!I10</f>
        <v>0.42673315762723218</v>
      </c>
      <c r="D38" s="12" t="s">
        <v>12</v>
      </c>
      <c r="E38" s="7">
        <f>'(50, 75)'!I23</f>
        <v>0.37493342220000159</v>
      </c>
      <c r="F38" s="12" t="s">
        <v>12</v>
      </c>
      <c r="G38" s="7">
        <f>'(50, 75)'!K23</f>
        <v>0.20377957879999542</v>
      </c>
      <c r="R38" s="39"/>
      <c r="S38" s="11"/>
      <c r="T38" s="39"/>
      <c r="U38" s="39"/>
    </row>
    <row r="39" spans="1:21" x14ac:dyDescent="0.3">
      <c r="B39" s="12" t="s">
        <v>13</v>
      </c>
      <c r="C39" s="7">
        <f>'(50, 75)'!I11</f>
        <v>4.4584974770419379</v>
      </c>
      <c r="D39" s="12" t="s">
        <v>13</v>
      </c>
      <c r="E39" s="7">
        <f>'(50, 75)'!I24</f>
        <v>4.037140400200002</v>
      </c>
      <c r="F39" s="12" t="s">
        <v>13</v>
      </c>
      <c r="G39" s="7">
        <f>'(50, 75)'!K24</f>
        <v>1.8920087583999958</v>
      </c>
      <c r="R39" s="39"/>
      <c r="S39" s="39"/>
      <c r="T39" s="39"/>
      <c r="U39" s="39"/>
    </row>
    <row r="40" spans="1:21" x14ac:dyDescent="0.3">
      <c r="B40" s="12" t="s">
        <v>14</v>
      </c>
      <c r="C40" s="7">
        <f>'(50, 75)'!I12</f>
        <v>2025.8349117246999</v>
      </c>
      <c r="D40" s="12" t="s">
        <v>14</v>
      </c>
      <c r="E40" s="7">
        <f>'(50, 75)'!I25</f>
        <v>1864.4054080249002</v>
      </c>
      <c r="F40" s="12" t="s">
        <v>14</v>
      </c>
      <c r="G40" s="7">
        <f>'(50, 75)'!K25</f>
        <v>787.5565156384007</v>
      </c>
    </row>
    <row r="41" spans="1:21" ht="15" thickBot="1" x14ac:dyDescent="0.35">
      <c r="B41" s="13" t="s">
        <v>15</v>
      </c>
      <c r="C41" s="8">
        <f>'(50, 75)'!I13</f>
        <v>610</v>
      </c>
      <c r="D41" s="13" t="s">
        <v>15</v>
      </c>
      <c r="E41" s="8">
        <f>'(50, 75)'!I26</f>
        <v>610</v>
      </c>
      <c r="F41" s="13" t="s">
        <v>15</v>
      </c>
      <c r="G41" s="8">
        <f>'(50, 75)'!K26</f>
        <v>610</v>
      </c>
    </row>
    <row r="42" spans="1:21" ht="15" thickBot="1" x14ac:dyDescent="0.35">
      <c r="B42" s="3"/>
      <c r="C42" s="3"/>
      <c r="D42" s="20" t="s">
        <v>50</v>
      </c>
      <c r="E42" s="27">
        <f>ABS(E32)/50</f>
        <v>6.1128046164750829E-2</v>
      </c>
      <c r="F42" s="20" t="s">
        <v>51</v>
      </c>
      <c r="G42" s="28">
        <f>ABS(G32)/75</f>
        <v>1.7214350068598921E-2</v>
      </c>
    </row>
    <row r="43" spans="1:21" ht="15" thickBot="1" x14ac:dyDescent="0.35"/>
    <row r="44" spans="1:21" ht="15" thickBot="1" x14ac:dyDescent="0.35">
      <c r="A44" s="21" t="s">
        <v>29</v>
      </c>
      <c r="B44" s="94" t="s">
        <v>24</v>
      </c>
      <c r="C44" s="95"/>
      <c r="D44" s="86" t="s">
        <v>2</v>
      </c>
      <c r="E44" s="87"/>
      <c r="F44" s="86" t="s">
        <v>3</v>
      </c>
      <c r="G44" s="87"/>
    </row>
    <row r="45" spans="1:21" x14ac:dyDescent="0.3">
      <c r="B45" s="38"/>
      <c r="C45" s="40"/>
      <c r="D45" s="12"/>
      <c r="E45" s="7"/>
      <c r="F45" s="12"/>
      <c r="G45" s="7"/>
    </row>
    <row r="46" spans="1:21" x14ac:dyDescent="0.3">
      <c r="B46" s="16" t="s">
        <v>5</v>
      </c>
      <c r="C46" s="10">
        <f>'(50, 100)'!$I4</f>
        <v>1.6126712001724928</v>
      </c>
      <c r="D46" s="16" t="s">
        <v>5</v>
      </c>
      <c r="E46" s="10">
        <f>'(50, 100)'!$I17</f>
        <v>0.63535609944359428</v>
      </c>
      <c r="F46" s="9" t="s">
        <v>5</v>
      </c>
      <c r="G46" s="10">
        <f>'(50, 100)'!$K17</f>
        <v>-1.4682614182402116</v>
      </c>
    </row>
    <row r="47" spans="1:21" x14ac:dyDescent="0.3">
      <c r="B47" s="38" t="s">
        <v>7</v>
      </c>
      <c r="C47" s="40">
        <f>'(50, 100)'!$I5</f>
        <v>0.17652988679111536</v>
      </c>
      <c r="D47" s="12" t="s">
        <v>7</v>
      </c>
      <c r="E47" s="7">
        <f>'(50, 100)'!$I18</f>
        <v>0.1184698446657082</v>
      </c>
      <c r="F47" s="12" t="s">
        <v>7</v>
      </c>
      <c r="G47" s="7">
        <f>'(50, 100)'!$K18</f>
        <v>0.24174499350886583</v>
      </c>
    </row>
    <row r="48" spans="1:21" x14ac:dyDescent="0.3">
      <c r="B48" s="38" t="s">
        <v>8</v>
      </c>
      <c r="C48" s="40">
        <f>'(50, 100)'!$I6</f>
        <v>3.1162800930484007E-2</v>
      </c>
      <c r="D48" s="12" t="s">
        <v>8</v>
      </c>
      <c r="E48" s="7">
        <f>'(50, 100)'!$I19</f>
        <v>1.403510409511703E-2</v>
      </c>
      <c r="F48" s="12" t="s">
        <v>8</v>
      </c>
      <c r="G48" s="7">
        <f>'(50, 100)'!$K19</f>
        <v>5.8440641886601578E-2</v>
      </c>
    </row>
    <row r="49" spans="1:7" x14ac:dyDescent="0.3">
      <c r="B49" s="38" t="s">
        <v>9</v>
      </c>
      <c r="C49" s="40">
        <f>'(50, 100)'!$I7</f>
        <v>0.26168119930864453</v>
      </c>
      <c r="D49" s="12" t="s">
        <v>9</v>
      </c>
      <c r="E49" s="7">
        <f>'(50, 100)'!$I20</f>
        <v>-4.1074329573667523E-2</v>
      </c>
      <c r="F49" s="12" t="s">
        <v>9</v>
      </c>
      <c r="G49" s="7">
        <f>'(50, 100)'!$K20</f>
        <v>8.5955124379614389E-2</v>
      </c>
    </row>
    <row r="50" spans="1:7" x14ac:dyDescent="0.3">
      <c r="B50" s="38" t="s">
        <v>10</v>
      </c>
      <c r="C50" s="40">
        <f>'(50, 100)'!$I8</f>
        <v>0.67756480794623142</v>
      </c>
      <c r="D50" s="12" t="s">
        <v>10</v>
      </c>
      <c r="E50" s="7">
        <f>'(50, 100)'!$I21</f>
        <v>-7.3139539660111774E-2</v>
      </c>
      <c r="F50" s="12" t="s">
        <v>10</v>
      </c>
      <c r="G50" s="7">
        <f>'(50, 100)'!$K21</f>
        <v>-0.23482317587604259</v>
      </c>
    </row>
    <row r="51" spans="1:7" x14ac:dyDescent="0.3">
      <c r="B51" s="38" t="s">
        <v>11</v>
      </c>
      <c r="C51" s="40">
        <f>'(50, 100)'!$I9</f>
        <v>0.80244113218456281</v>
      </c>
      <c r="D51" s="12" t="s">
        <v>11</v>
      </c>
      <c r="E51" s="7">
        <f>'(50, 100)'!$I22</f>
        <v>0.73975853219999976</v>
      </c>
      <c r="F51" s="12" t="s">
        <v>11</v>
      </c>
      <c r="G51" s="7">
        <f>'(50, 100)'!$K22</f>
        <v>1.4370655350000021</v>
      </c>
    </row>
    <row r="52" spans="1:7" x14ac:dyDescent="0.3">
      <c r="B52" s="38" t="s">
        <v>12</v>
      </c>
      <c r="C52" s="40">
        <f>'(50, 100)'!$I10</f>
        <v>1.2559527874082796</v>
      </c>
      <c r="D52" s="12" t="s">
        <v>12</v>
      </c>
      <c r="E52" s="7">
        <f>'(50, 100)'!$I23</f>
        <v>0.37017112990000101</v>
      </c>
      <c r="F52" s="12" t="s">
        <v>12</v>
      </c>
      <c r="G52" s="7">
        <f>'(50, 100)'!$K23</f>
        <v>-2.0248355150000066</v>
      </c>
    </row>
    <row r="53" spans="1:7" x14ac:dyDescent="0.3">
      <c r="B53" s="38" t="s">
        <v>13</v>
      </c>
      <c r="C53" s="40">
        <f>'(50, 100)'!$I11</f>
        <v>2.0583939195928425</v>
      </c>
      <c r="D53" s="12" t="s">
        <v>13</v>
      </c>
      <c r="E53" s="7">
        <f>'(50, 100)'!$I24</f>
        <v>1.1099296621000008</v>
      </c>
      <c r="F53" s="12" t="s">
        <v>13</v>
      </c>
      <c r="G53" s="7">
        <f>'(50, 100)'!$K24</f>
        <v>-0.58776998000000447</v>
      </c>
    </row>
    <row r="54" spans="1:7" x14ac:dyDescent="0.3">
      <c r="B54" s="38" t="s">
        <v>14</v>
      </c>
      <c r="C54" s="40">
        <f>'(50, 100)'!$I12</f>
        <v>906.32121449694091</v>
      </c>
      <c r="D54" s="12" t="s">
        <v>14</v>
      </c>
      <c r="E54" s="7">
        <f>'(50, 100)'!$I25</f>
        <v>357.07012788729998</v>
      </c>
      <c r="F54" s="12" t="s">
        <v>14</v>
      </c>
      <c r="G54" s="7">
        <f>'(50, 100)'!$K25</f>
        <v>-825.16291705099889</v>
      </c>
    </row>
    <row r="55" spans="1:7" ht="15" thickBot="1" x14ac:dyDescent="0.35">
      <c r="B55" s="41" t="s">
        <v>15</v>
      </c>
      <c r="C55" s="42">
        <f>'(50, 100)'!$I13</f>
        <v>562</v>
      </c>
      <c r="D55" s="13" t="s">
        <v>15</v>
      </c>
      <c r="E55" s="8">
        <f>'(50, 100)'!$I26</f>
        <v>562</v>
      </c>
      <c r="F55" s="13" t="s">
        <v>15</v>
      </c>
      <c r="G55" s="8">
        <f>'(50, 100)'!$K26</f>
        <v>562</v>
      </c>
    </row>
    <row r="56" spans="1:7" ht="15" thickBot="1" x14ac:dyDescent="0.35">
      <c r="D56" s="20" t="s">
        <v>50</v>
      </c>
      <c r="E56" s="27">
        <f>ABS(E46)/50</f>
        <v>1.2707121988871885E-2</v>
      </c>
      <c r="F56" s="20" t="s">
        <v>51</v>
      </c>
      <c r="G56" s="28">
        <f>ABS(G46)/100</f>
        <v>1.4682614182402116E-2</v>
      </c>
    </row>
    <row r="57" spans="1:7" ht="15" thickBot="1" x14ac:dyDescent="0.35">
      <c r="G57" s="3"/>
    </row>
    <row r="58" spans="1:7" ht="15" thickBot="1" x14ac:dyDescent="0.35">
      <c r="A58" s="21" t="s">
        <v>30</v>
      </c>
      <c r="B58" s="92" t="s">
        <v>16</v>
      </c>
      <c r="C58" s="93"/>
      <c r="D58" s="86" t="s">
        <v>2</v>
      </c>
      <c r="E58" s="87"/>
      <c r="F58" s="86" t="s">
        <v>3</v>
      </c>
      <c r="G58" s="87"/>
    </row>
    <row r="59" spans="1:7" x14ac:dyDescent="0.3">
      <c r="B59" s="12"/>
      <c r="C59" s="7"/>
      <c r="D59" s="12"/>
      <c r="E59" s="7"/>
      <c r="F59" s="12"/>
      <c r="G59" s="7"/>
    </row>
    <row r="60" spans="1:7" x14ac:dyDescent="0.3">
      <c r="B60" s="16" t="s">
        <v>5</v>
      </c>
      <c r="C60" s="10">
        <f>'(75, 25)'!$I4</f>
        <v>3.2851130387542975</v>
      </c>
      <c r="D60" s="16" t="s">
        <v>5</v>
      </c>
      <c r="E60" s="10">
        <f>'(75, 25)'!$I17</f>
        <v>0.96167539919626088</v>
      </c>
      <c r="F60" s="9" t="s">
        <v>5</v>
      </c>
      <c r="G60" s="10">
        <f>'(75, 25)'!$K17</f>
        <v>3.140496892282143</v>
      </c>
    </row>
    <row r="61" spans="1:7" x14ac:dyDescent="0.3">
      <c r="B61" s="12" t="s">
        <v>7</v>
      </c>
      <c r="C61" s="7">
        <f>'(75, 25)'!$I5</f>
        <v>0.10382898212749159</v>
      </c>
      <c r="D61" s="12" t="s">
        <v>7</v>
      </c>
      <c r="E61" s="7">
        <f>'(75, 25)'!$I18</f>
        <v>7.2473164462820483E-2</v>
      </c>
      <c r="F61" s="12" t="s">
        <v>7</v>
      </c>
      <c r="G61" s="7">
        <f>'(75, 25)'!$K18</f>
        <v>9.9814898070358593E-2</v>
      </c>
    </row>
    <row r="62" spans="1:7" x14ac:dyDescent="0.3">
      <c r="B62" s="12" t="s">
        <v>8</v>
      </c>
      <c r="C62" s="7">
        <f>'(75, 25)'!$I6</f>
        <v>1.0780457529630968E-2</v>
      </c>
      <c r="D62" s="12" t="s">
        <v>8</v>
      </c>
      <c r="E62" s="7">
        <f>'(75, 25)'!$I19</f>
        <v>5.2523595672550267E-3</v>
      </c>
      <c r="F62" s="12" t="s">
        <v>8</v>
      </c>
      <c r="G62" s="7">
        <f>'(75, 25)'!$K19</f>
        <v>9.9630138767960764E-3</v>
      </c>
    </row>
    <row r="63" spans="1:7" x14ac:dyDescent="0.3">
      <c r="B63" s="12" t="s">
        <v>9</v>
      </c>
      <c r="C63" s="7">
        <f>'(75, 25)'!$I7</f>
        <v>7.6202428069127439</v>
      </c>
      <c r="D63" s="12" t="s">
        <v>9</v>
      </c>
      <c r="E63" s="7">
        <f>'(75, 25)'!$I20</f>
        <v>13.035951961013728</v>
      </c>
      <c r="F63" s="12" t="s">
        <v>9</v>
      </c>
      <c r="G63" s="7">
        <f>'(75, 25)'!$K20</f>
        <v>6.6773363152821386</v>
      </c>
    </row>
    <row r="64" spans="1:7" x14ac:dyDescent="0.3">
      <c r="B64" s="12" t="s">
        <v>10</v>
      </c>
      <c r="C64" s="7">
        <f>'(75, 25)'!$I8</f>
        <v>2.5107717103384313</v>
      </c>
      <c r="D64" s="12" t="s">
        <v>10</v>
      </c>
      <c r="E64" s="7">
        <f>'(75, 25)'!$I21</f>
        <v>-0.73227612908237827</v>
      </c>
      <c r="F64" s="12" t="s">
        <v>10</v>
      </c>
      <c r="G64" s="7">
        <f>'(75, 25)'!$K21</f>
        <v>2.4488571841852482</v>
      </c>
    </row>
    <row r="65" spans="1:7" x14ac:dyDescent="0.3">
      <c r="B65" s="12" t="s">
        <v>11</v>
      </c>
      <c r="C65" s="7">
        <f>'(75, 25)'!$I9</f>
        <v>0.73378342190851731</v>
      </c>
      <c r="D65" s="12" t="s">
        <v>11</v>
      </c>
      <c r="E65" s="7">
        <f>'(75, 25)'!$I22</f>
        <v>0.74721781699999212</v>
      </c>
      <c r="F65" s="12" t="s">
        <v>11</v>
      </c>
      <c r="G65" s="7">
        <f>'(75, 25)'!$K22</f>
        <v>0.65194693049999941</v>
      </c>
    </row>
    <row r="66" spans="1:7" x14ac:dyDescent="0.3">
      <c r="B66" s="12" t="s">
        <v>12</v>
      </c>
      <c r="C66" s="7">
        <f>'(75, 25)'!$I10</f>
        <v>3.2077319217924849</v>
      </c>
      <c r="D66" s="12" t="s">
        <v>12</v>
      </c>
      <c r="E66" s="7">
        <f>'(75, 25)'!$I23</f>
        <v>0.54909189430000538</v>
      </c>
      <c r="F66" s="12" t="s">
        <v>12</v>
      </c>
      <c r="G66" s="7">
        <f>'(75, 25)'!$K23</f>
        <v>3.0703002855000001</v>
      </c>
    </row>
    <row r="67" spans="1:7" x14ac:dyDescent="0.3">
      <c r="B67" s="12" t="s">
        <v>13</v>
      </c>
      <c r="C67" s="7">
        <f>'(75, 25)'!$I11</f>
        <v>3.9415153437010022</v>
      </c>
      <c r="D67" s="12" t="s">
        <v>13</v>
      </c>
      <c r="E67" s="7">
        <f>'(75, 25)'!$I24</f>
        <v>1.2963097112999975</v>
      </c>
      <c r="F67" s="12" t="s">
        <v>13</v>
      </c>
      <c r="G67" s="7">
        <f>'(75, 25)'!$K24</f>
        <v>3.7222472159999995</v>
      </c>
    </row>
    <row r="68" spans="1:7" x14ac:dyDescent="0.3">
      <c r="B68" s="12" t="s">
        <v>14</v>
      </c>
      <c r="C68" s="7">
        <f>'(75, 25)'!$I12</f>
        <v>1931.6464667875268</v>
      </c>
      <c r="D68" s="12" t="s">
        <v>14</v>
      </c>
      <c r="E68" s="7">
        <f>'(75, 25)'!$I25</f>
        <v>565.46513472740139</v>
      </c>
      <c r="F68" s="12" t="s">
        <v>14</v>
      </c>
      <c r="G68" s="7">
        <f>'(75, 25)'!$K25</f>
        <v>1846.6121726619001</v>
      </c>
    </row>
    <row r="69" spans="1:7" ht="15" thickBot="1" x14ac:dyDescent="0.35">
      <c r="B69" s="13" t="s">
        <v>15</v>
      </c>
      <c r="C69" s="8">
        <f>'(75, 25)'!$I13</f>
        <v>588</v>
      </c>
      <c r="D69" s="13" t="s">
        <v>15</v>
      </c>
      <c r="E69" s="8">
        <f>'(75, 25)'!$I26</f>
        <v>588</v>
      </c>
      <c r="F69" s="13" t="s">
        <v>15</v>
      </c>
      <c r="G69" s="8">
        <f>'(75, 25)'!$K26</f>
        <v>588</v>
      </c>
    </row>
    <row r="70" spans="1:7" ht="15" thickBot="1" x14ac:dyDescent="0.35">
      <c r="D70" s="20" t="s">
        <v>50</v>
      </c>
      <c r="E70" s="27">
        <f>ABS(E60)/75</f>
        <v>1.2822338655950146E-2</v>
      </c>
      <c r="F70" s="20" t="s">
        <v>51</v>
      </c>
      <c r="G70" s="28">
        <f>ABS(G60)/25</f>
        <v>0.12561987569128572</v>
      </c>
    </row>
    <row r="71" spans="1:7" ht="15" thickBot="1" x14ac:dyDescent="0.35"/>
    <row r="72" spans="1:7" ht="15" thickBot="1" x14ac:dyDescent="0.35">
      <c r="A72" s="21" t="s">
        <v>31</v>
      </c>
      <c r="B72" s="92" t="s">
        <v>16</v>
      </c>
      <c r="C72" s="93"/>
      <c r="D72" s="86" t="s">
        <v>2</v>
      </c>
      <c r="E72" s="87"/>
      <c r="F72" s="86" t="s">
        <v>3</v>
      </c>
      <c r="G72" s="87"/>
    </row>
    <row r="73" spans="1:7" x14ac:dyDescent="0.3">
      <c r="B73" s="12"/>
      <c r="C73" s="7"/>
      <c r="D73" s="33"/>
      <c r="E73" s="34"/>
      <c r="F73" s="31"/>
      <c r="G73" s="34"/>
    </row>
    <row r="74" spans="1:7" x14ac:dyDescent="0.3">
      <c r="B74" s="16" t="s">
        <v>5</v>
      </c>
      <c r="C74" s="10">
        <f>'(75, 50)'!$I4</f>
        <v>2.4997469503298042</v>
      </c>
      <c r="D74" s="16" t="s">
        <v>5</v>
      </c>
      <c r="E74" s="10">
        <f>'(75, 50)'!$I17</f>
        <v>1.5653923389557669</v>
      </c>
      <c r="F74" s="9" t="s">
        <v>5</v>
      </c>
      <c r="G74" s="10">
        <f>'(75, 50)'!$K17</f>
        <v>1.8361354337402755</v>
      </c>
    </row>
    <row r="75" spans="1:7" x14ac:dyDescent="0.3">
      <c r="B75" s="12" t="s">
        <v>7</v>
      </c>
      <c r="C75" s="7">
        <f>'(75, 50)'!$I5</f>
        <v>0.37726210200438332</v>
      </c>
      <c r="D75" s="33" t="s">
        <v>7</v>
      </c>
      <c r="E75" s="34">
        <f>'(75, 50)'!$I18</f>
        <v>0.51372426546454508</v>
      </c>
      <c r="F75" s="31" t="s">
        <v>7</v>
      </c>
      <c r="G75" s="34">
        <f>'(75, 50)'!$K18</f>
        <v>0.55320737232438777</v>
      </c>
    </row>
    <row r="76" spans="1:7" x14ac:dyDescent="0.3">
      <c r="B76" s="12" t="s">
        <v>8</v>
      </c>
      <c r="C76" s="7">
        <f>'(75, 50)'!$I6</f>
        <v>0.14232669360876571</v>
      </c>
      <c r="D76" s="33" t="s">
        <v>8</v>
      </c>
      <c r="E76" s="34">
        <f>'(75, 50)'!$I19</f>
        <v>0.26391262092708634</v>
      </c>
      <c r="F76" s="31" t="s">
        <v>8</v>
      </c>
      <c r="G76" s="34">
        <f>'(75, 50)'!$K19</f>
        <v>0.30603839679405381</v>
      </c>
    </row>
    <row r="77" spans="1:7" x14ac:dyDescent="0.3">
      <c r="B77" s="12" t="s">
        <v>9</v>
      </c>
      <c r="C77" s="7">
        <f>'(75, 50)'!$I7</f>
        <v>-9.480694362846398E-2</v>
      </c>
      <c r="D77" s="33" t="s">
        <v>9</v>
      </c>
      <c r="E77" s="34">
        <f>'(75, 50)'!$I20</f>
        <v>-0.2186591054970517</v>
      </c>
      <c r="F77" s="31" t="s">
        <v>9</v>
      </c>
      <c r="G77" s="34">
        <f>'(75, 50)'!$K20</f>
        <v>-1.2170920795631237</v>
      </c>
    </row>
    <row r="78" spans="1:7" x14ac:dyDescent="0.3">
      <c r="B78" s="12" t="s">
        <v>10</v>
      </c>
      <c r="C78" s="7">
        <f>'(75, 50)'!$I8</f>
        <v>0.2508942751916714</v>
      </c>
      <c r="D78" s="33" t="s">
        <v>10</v>
      </c>
      <c r="E78" s="34">
        <f>'(75, 50)'!$I21</f>
        <v>0.26788292596250451</v>
      </c>
      <c r="F78" s="31" t="s">
        <v>10</v>
      </c>
      <c r="G78" s="34">
        <f>'(75, 50)'!$K21</f>
        <v>8.8025215456725522E-2</v>
      </c>
    </row>
    <row r="79" spans="1:7" x14ac:dyDescent="0.3">
      <c r="B79" s="12" t="s">
        <v>11</v>
      </c>
      <c r="C79" s="7">
        <f>'(75, 50)'!$I9</f>
        <v>2.1354618105044145</v>
      </c>
      <c r="D79" s="33" t="s">
        <v>11</v>
      </c>
      <c r="E79" s="34">
        <f>'(75, 50)'!$I22</f>
        <v>2.8104214227000028</v>
      </c>
      <c r="F79" s="31" t="s">
        <v>11</v>
      </c>
      <c r="G79" s="34">
        <f>'(75, 50)'!$K22</f>
        <v>2.2639978980999942</v>
      </c>
    </row>
    <row r="80" spans="1:7" x14ac:dyDescent="0.3">
      <c r="B80" s="12" t="s">
        <v>12</v>
      </c>
      <c r="C80" s="7">
        <f>'(75, 50)'!$I10</f>
        <v>1.7752246355386205</v>
      </c>
      <c r="D80" s="33" t="s">
        <v>12</v>
      </c>
      <c r="E80" s="34">
        <f>'(75, 50)'!$I23</f>
        <v>0.78027384199999972</v>
      </c>
      <c r="F80" s="31" t="s">
        <v>12</v>
      </c>
      <c r="G80" s="34">
        <f>'(75, 50)'!$K23</f>
        <v>0.53273550370000322</v>
      </c>
    </row>
    <row r="81" spans="1:7" x14ac:dyDescent="0.3">
      <c r="B81" s="12" t="s">
        <v>13</v>
      </c>
      <c r="C81" s="7">
        <f>'(75, 50)'!$I11</f>
        <v>3.9106864460430351</v>
      </c>
      <c r="D81" s="33" t="s">
        <v>13</v>
      </c>
      <c r="E81" s="34">
        <f>'(75, 50)'!$I24</f>
        <v>3.5906952647000026</v>
      </c>
      <c r="F81" s="31" t="s">
        <v>13</v>
      </c>
      <c r="G81" s="34">
        <f>'(75, 50)'!$K24</f>
        <v>2.7967334017999974</v>
      </c>
    </row>
    <row r="82" spans="1:7" x14ac:dyDescent="0.3">
      <c r="B82" s="12" t="s">
        <v>14</v>
      </c>
      <c r="C82" s="7">
        <f>'(75, 50)'!$I12</f>
        <v>1452.3529781416162</v>
      </c>
      <c r="D82" s="33" t="s">
        <v>14</v>
      </c>
      <c r="E82" s="34">
        <f>'(75, 50)'!$I25</f>
        <v>909.49294893330057</v>
      </c>
      <c r="F82" s="31" t="s">
        <v>14</v>
      </c>
      <c r="G82" s="34">
        <f>'(75, 50)'!$K25</f>
        <v>1066.7946870031001</v>
      </c>
    </row>
    <row r="83" spans="1:7" ht="15" thickBot="1" x14ac:dyDescent="0.35">
      <c r="B83" s="13" t="s">
        <v>15</v>
      </c>
      <c r="C83" s="8">
        <f>'(75, 50)'!$I13</f>
        <v>581</v>
      </c>
      <c r="D83" s="35" t="s">
        <v>15</v>
      </c>
      <c r="E83" s="36">
        <f>'(75, 50)'!$I26</f>
        <v>581</v>
      </c>
      <c r="F83" s="32" t="s">
        <v>15</v>
      </c>
      <c r="G83" s="36">
        <f>'(75, 50)'!$K26</f>
        <v>581</v>
      </c>
    </row>
    <row r="84" spans="1:7" ht="15" thickBot="1" x14ac:dyDescent="0.35">
      <c r="D84" s="20" t="s">
        <v>50</v>
      </c>
      <c r="E84" s="27">
        <f>ABS(E74)/75</f>
        <v>2.087189785274356E-2</v>
      </c>
      <c r="F84" s="20" t="s">
        <v>51</v>
      </c>
      <c r="G84" s="28">
        <f>ABS(G74)/50</f>
        <v>3.672270867480551E-2</v>
      </c>
    </row>
    <row r="85" spans="1:7" ht="15" thickBot="1" x14ac:dyDescent="0.35"/>
    <row r="86" spans="1:7" ht="15" thickBot="1" x14ac:dyDescent="0.35">
      <c r="A86" s="21" t="s">
        <v>32</v>
      </c>
      <c r="B86" s="92" t="s">
        <v>16</v>
      </c>
      <c r="C86" s="93"/>
      <c r="D86" s="86" t="s">
        <v>2</v>
      </c>
      <c r="E86" s="87"/>
      <c r="F86" s="86" t="s">
        <v>3</v>
      </c>
      <c r="G86" s="87"/>
    </row>
    <row r="87" spans="1:7" x14ac:dyDescent="0.3">
      <c r="B87" s="12"/>
      <c r="C87" s="7"/>
      <c r="D87" s="16"/>
      <c r="E87" s="10"/>
      <c r="F87" s="16"/>
      <c r="G87" s="10"/>
    </row>
    <row r="88" spans="1:7" x14ac:dyDescent="0.3">
      <c r="B88" s="16" t="s">
        <v>5</v>
      </c>
      <c r="C88" s="10">
        <f>'(75, 75)'!$I4</f>
        <v>1.2912914408869727</v>
      </c>
      <c r="D88" s="16" t="s">
        <v>5</v>
      </c>
      <c r="E88" s="10">
        <f>'(75, 75)'!$I17</f>
        <v>0.85758265214577667</v>
      </c>
      <c r="F88" s="9" t="s">
        <v>5</v>
      </c>
      <c r="G88" s="10">
        <f>'(75, 75)'!$K17</f>
        <v>-0.86112535152235758</v>
      </c>
    </row>
    <row r="89" spans="1:7" x14ac:dyDescent="0.3">
      <c r="B89" s="12" t="s">
        <v>7</v>
      </c>
      <c r="C89" s="7">
        <f>'(75, 75)'!$I5</f>
        <v>0.42724058643649399</v>
      </c>
      <c r="D89" s="33" t="s">
        <v>7</v>
      </c>
      <c r="E89" s="34">
        <f>'(75, 75)'!$I18</f>
        <v>0.37755396200365421</v>
      </c>
      <c r="F89" s="33" t="s">
        <v>7</v>
      </c>
      <c r="G89" s="34">
        <f>'(75, 75)'!$K18</f>
        <v>0.48038747055027858</v>
      </c>
    </row>
    <row r="90" spans="1:7" x14ac:dyDescent="0.3">
      <c r="B90" s="12" t="s">
        <v>8</v>
      </c>
      <c r="C90" s="7">
        <f>'(75, 75)'!$I6</f>
        <v>0.18253451869859927</v>
      </c>
      <c r="D90" s="33" t="s">
        <v>8</v>
      </c>
      <c r="E90" s="34">
        <f>'(75, 75)'!$I19</f>
        <v>0.14254699422465678</v>
      </c>
      <c r="F90" s="33" t="s">
        <v>8</v>
      </c>
      <c r="G90" s="34">
        <f>'(75, 75)'!$K19</f>
        <v>0.23077212186169477</v>
      </c>
    </row>
    <row r="91" spans="1:7" x14ac:dyDescent="0.3">
      <c r="B91" s="12" t="s">
        <v>9</v>
      </c>
      <c r="C91" s="7">
        <f>'(75, 75)'!$I7</f>
        <v>-0.45794084051255313</v>
      </c>
      <c r="D91" s="33" t="s">
        <v>9</v>
      </c>
      <c r="E91" s="34">
        <f>'(75, 75)'!$I20</f>
        <v>0.45877726945472341</v>
      </c>
      <c r="F91" s="33" t="s">
        <v>9</v>
      </c>
      <c r="G91" s="34">
        <f>'(75, 75)'!$K20</f>
        <v>1.5040345308276666</v>
      </c>
    </row>
    <row r="92" spans="1:7" x14ac:dyDescent="0.3">
      <c r="B92" s="12" t="s">
        <v>10</v>
      </c>
      <c r="C92" s="7">
        <f>'(75, 75)'!$I8</f>
        <v>0.83097031024065204</v>
      </c>
      <c r="D92" s="33" t="s">
        <v>10</v>
      </c>
      <c r="E92" s="34">
        <f>'(75, 75)'!$I21</f>
        <v>1.0618774726513385</v>
      </c>
      <c r="F92" s="33" t="s">
        <v>10</v>
      </c>
      <c r="G92" s="34">
        <f>'(75, 75)'!$K21</f>
        <v>-0.97486005670167208</v>
      </c>
    </row>
    <row r="93" spans="1:7" x14ac:dyDescent="0.3">
      <c r="B93" s="12" t="s">
        <v>11</v>
      </c>
      <c r="C93" s="7">
        <f>'(75, 75)'!$I9</f>
        <v>1.5931248650801226</v>
      </c>
      <c r="D93" s="33" t="s">
        <v>11</v>
      </c>
      <c r="E93" s="34">
        <f>'(75, 75)'!$I22</f>
        <v>1.6171754461999939</v>
      </c>
      <c r="F93" s="33" t="s">
        <v>11</v>
      </c>
      <c r="G93" s="34">
        <f>'(75, 75)'!$K22</f>
        <v>2.4995197698999903</v>
      </c>
    </row>
    <row r="94" spans="1:7" x14ac:dyDescent="0.3">
      <c r="B94" s="12" t="s">
        <v>12</v>
      </c>
      <c r="C94" s="7">
        <f>'(75, 75)'!$I10</f>
        <v>0.78159017949147847</v>
      </c>
      <c r="D94" s="33" t="s">
        <v>12</v>
      </c>
      <c r="E94" s="34">
        <f>'(75, 75)'!$I23</f>
        <v>0.37264389400000653</v>
      </c>
      <c r="F94" s="33" t="s">
        <v>12</v>
      </c>
      <c r="G94" s="34">
        <f>'(75, 75)'!$K23</f>
        <v>-2.3071068195999942</v>
      </c>
    </row>
    <row r="95" spans="1:7" x14ac:dyDescent="0.3">
      <c r="B95" s="12" t="s">
        <v>13</v>
      </c>
      <c r="C95" s="7">
        <f>'(75, 75)'!$I11</f>
        <v>2.3747150445716012</v>
      </c>
      <c r="D95" s="33" t="s">
        <v>13</v>
      </c>
      <c r="E95" s="34">
        <f>'(75, 75)'!$I24</f>
        <v>1.9898193402000004</v>
      </c>
      <c r="F95" s="33" t="s">
        <v>13</v>
      </c>
      <c r="G95" s="34">
        <f>'(75, 75)'!$K24</f>
        <v>0.19241295029999606</v>
      </c>
    </row>
    <row r="96" spans="1:7" x14ac:dyDescent="0.3">
      <c r="B96" s="12" t="s">
        <v>14</v>
      </c>
      <c r="C96" s="7">
        <f>'(75, 75)'!$I12</f>
        <v>733.45353842380052</v>
      </c>
      <c r="D96" s="33" t="s">
        <v>14</v>
      </c>
      <c r="E96" s="34">
        <f>'(75, 75)'!$I25</f>
        <v>487.10694641880116</v>
      </c>
      <c r="F96" s="33" t="s">
        <v>14</v>
      </c>
      <c r="G96" s="34">
        <f>'(75, 75)'!$K25</f>
        <v>-489.11919966469912</v>
      </c>
    </row>
    <row r="97" spans="1:7" ht="15" thickBot="1" x14ac:dyDescent="0.35">
      <c r="B97" s="13" t="s">
        <v>15</v>
      </c>
      <c r="C97" s="8">
        <f>'(75, 75)'!$I13</f>
        <v>568</v>
      </c>
      <c r="D97" s="35" t="s">
        <v>15</v>
      </c>
      <c r="E97" s="36">
        <f>'(75, 75)'!$I26</f>
        <v>568</v>
      </c>
      <c r="F97" s="35" t="s">
        <v>15</v>
      </c>
      <c r="G97" s="36">
        <f>'(75, 75)'!$K26</f>
        <v>568</v>
      </c>
    </row>
    <row r="98" spans="1:7" ht="15" thickBot="1" x14ac:dyDescent="0.35">
      <c r="D98" s="20" t="s">
        <v>50</v>
      </c>
      <c r="E98" s="27">
        <f>ABS(E88)/75</f>
        <v>1.1434435361943688E-2</v>
      </c>
      <c r="F98" s="20" t="s">
        <v>51</v>
      </c>
      <c r="G98" s="28">
        <f>ABS(G88)/75</f>
        <v>1.1481671353631434E-2</v>
      </c>
    </row>
    <row r="99" spans="1:7" ht="15" thickBot="1" x14ac:dyDescent="0.35"/>
    <row r="100" spans="1:7" ht="15" thickBot="1" x14ac:dyDescent="0.35">
      <c r="A100" s="21" t="s">
        <v>33</v>
      </c>
      <c r="B100" s="92" t="s">
        <v>16</v>
      </c>
      <c r="C100" s="93"/>
      <c r="D100" s="86" t="s">
        <v>2</v>
      </c>
      <c r="E100" s="87"/>
      <c r="F100" s="86" t="s">
        <v>3</v>
      </c>
      <c r="G100" s="87"/>
    </row>
    <row r="101" spans="1:7" x14ac:dyDescent="0.3">
      <c r="B101" s="12"/>
      <c r="C101" s="7"/>
      <c r="D101" s="12"/>
      <c r="E101" s="7"/>
      <c r="F101" s="12"/>
      <c r="G101" s="7"/>
    </row>
    <row r="102" spans="1:7" x14ac:dyDescent="0.3">
      <c r="B102" s="16" t="s">
        <v>5</v>
      </c>
      <c r="C102" s="10">
        <f>'(75, 100)'!$I4</f>
        <v>1.5105787884854576</v>
      </c>
      <c r="D102" s="16" t="s">
        <v>5</v>
      </c>
      <c r="E102" s="10">
        <f>'(75, 100)'!$I17</f>
        <v>1.2756190049669007</v>
      </c>
      <c r="F102" s="9" t="s">
        <v>5</v>
      </c>
      <c r="G102" s="10">
        <f>'(75, 100)'!$K17</f>
        <v>-0.78899263831585187</v>
      </c>
    </row>
    <row r="103" spans="1:7" x14ac:dyDescent="0.3">
      <c r="B103" s="12" t="s">
        <v>7</v>
      </c>
      <c r="C103" s="7">
        <f>'(75, 100)'!$I5</f>
        <v>0.26659133259329731</v>
      </c>
      <c r="D103" s="12" t="s">
        <v>7</v>
      </c>
      <c r="E103" s="7">
        <f>'(75, 100)'!$I18</f>
        <v>0.23076634884987438</v>
      </c>
      <c r="F103" s="12" t="s">
        <v>7</v>
      </c>
      <c r="G103" s="7">
        <f>'(75, 100)'!$K18</f>
        <v>0.22362683209264314</v>
      </c>
    </row>
    <row r="104" spans="1:7" x14ac:dyDescent="0.3">
      <c r="B104" s="12" t="s">
        <v>8</v>
      </c>
      <c r="C104" s="7">
        <f>'(75, 100)'!$I6</f>
        <v>7.1070938613870066E-2</v>
      </c>
      <c r="D104" s="12" t="s">
        <v>8</v>
      </c>
      <c r="E104" s="7">
        <f>'(75, 100)'!$I19</f>
        <v>5.3253107761501918E-2</v>
      </c>
      <c r="F104" s="12" t="s">
        <v>8</v>
      </c>
      <c r="G104" s="7">
        <f>'(75, 100)'!$K19</f>
        <v>5.0008960031791214E-2</v>
      </c>
    </row>
    <row r="105" spans="1:7" x14ac:dyDescent="0.3">
      <c r="B105" s="12" t="s">
        <v>9</v>
      </c>
      <c r="C105" s="7">
        <f>'(75, 100)'!$I7</f>
        <v>328.21540929411708</v>
      </c>
      <c r="D105" s="12" t="s">
        <v>9</v>
      </c>
      <c r="E105" s="7">
        <f>'(75, 100)'!$I20</f>
        <v>437.78615414630389</v>
      </c>
      <c r="F105" s="12" t="s">
        <v>9</v>
      </c>
      <c r="G105" s="7">
        <f>'(75, 100)'!$K20</f>
        <v>131.64405432315914</v>
      </c>
    </row>
    <row r="106" spans="1:7" x14ac:dyDescent="0.3">
      <c r="B106" s="12" t="s">
        <v>10</v>
      </c>
      <c r="C106" s="7">
        <f>'(75, 100)'!$I8</f>
        <v>16.308723200056697</v>
      </c>
      <c r="D106" s="12" t="s">
        <v>10</v>
      </c>
      <c r="E106" s="7">
        <f>'(75, 100)'!$I21</f>
        <v>19.649404607843426</v>
      </c>
      <c r="F106" s="12" t="s">
        <v>10</v>
      </c>
      <c r="G106" s="7">
        <f>'(75, 100)'!$K21</f>
        <v>6.2471570909360121</v>
      </c>
    </row>
    <row r="107" spans="1:7" x14ac:dyDescent="0.3">
      <c r="B107" s="12" t="s">
        <v>11</v>
      </c>
      <c r="C107" s="7">
        <f>'(75, 100)'!$I9</f>
        <v>5.6011342951030629</v>
      </c>
      <c r="D107" s="12" t="s">
        <v>11</v>
      </c>
      <c r="E107" s="7">
        <f>'(75, 100)'!$I22</f>
        <v>5.4880457850999989</v>
      </c>
      <c r="F107" s="12" t="s">
        <v>11</v>
      </c>
      <c r="G107" s="7">
        <f>'(75, 100)'!$K22</f>
        <v>4.742781454699994</v>
      </c>
    </row>
    <row r="108" spans="1:7" x14ac:dyDescent="0.3">
      <c r="B108" s="12" t="s">
        <v>12</v>
      </c>
      <c r="C108" s="7">
        <f>'(75, 100)'!$I10</f>
        <v>1.4516720566289163</v>
      </c>
      <c r="D108" s="12" t="s">
        <v>12</v>
      </c>
      <c r="E108" s="7">
        <f>'(75, 100)'!$I23</f>
        <v>0.94628200840000432</v>
      </c>
      <c r="F108" s="12" t="s">
        <v>12</v>
      </c>
      <c r="G108" s="7">
        <f>'(75, 100)'!$K23</f>
        <v>-1.8546153789999948</v>
      </c>
    </row>
    <row r="109" spans="1:7" x14ac:dyDescent="0.3">
      <c r="B109" s="12" t="s">
        <v>13</v>
      </c>
      <c r="C109" s="7">
        <f>'(75, 100)'!$I11</f>
        <v>7.052806351731979</v>
      </c>
      <c r="D109" s="12" t="s">
        <v>13</v>
      </c>
      <c r="E109" s="7">
        <f>'(75, 100)'!$I24</f>
        <v>6.4343277935000032</v>
      </c>
      <c r="F109" s="12" t="s">
        <v>13</v>
      </c>
      <c r="G109" s="7">
        <f>'(75, 100)'!$K24</f>
        <v>2.8881660756999992</v>
      </c>
    </row>
    <row r="110" spans="1:7" x14ac:dyDescent="0.3">
      <c r="B110" s="12" t="s">
        <v>14</v>
      </c>
      <c r="C110" s="7">
        <f>'(75, 100)'!$I12</f>
        <v>867.0722245906527</v>
      </c>
      <c r="D110" s="12" t="s">
        <v>14</v>
      </c>
      <c r="E110" s="7">
        <f>'(75, 100)'!$I25</f>
        <v>732.20530885100106</v>
      </c>
      <c r="F110" s="12" t="s">
        <v>14</v>
      </c>
      <c r="G110" s="7">
        <f>'(75, 100)'!$K25</f>
        <v>-452.881774393299</v>
      </c>
    </row>
    <row r="111" spans="1:7" ht="15" thickBot="1" x14ac:dyDescent="0.35">
      <c r="B111" s="13" t="s">
        <v>15</v>
      </c>
      <c r="C111" s="8">
        <f>'(75, 100)'!$I13</f>
        <v>574</v>
      </c>
      <c r="D111" s="13" t="s">
        <v>15</v>
      </c>
      <c r="E111" s="8">
        <f>'(75, 100)'!$I26</f>
        <v>574</v>
      </c>
      <c r="F111" s="13" t="s">
        <v>15</v>
      </c>
      <c r="G111" s="8">
        <f>'(75, 100)'!$K26</f>
        <v>574</v>
      </c>
    </row>
    <row r="112" spans="1:7" ht="15" thickBot="1" x14ac:dyDescent="0.35">
      <c r="B112" s="3"/>
      <c r="C112" s="3"/>
      <c r="D112" s="20" t="s">
        <v>50</v>
      </c>
      <c r="E112" s="27">
        <f>ABS(E102)/75</f>
        <v>1.7008253399558675E-2</v>
      </c>
      <c r="F112" s="20" t="s">
        <v>51</v>
      </c>
      <c r="G112" s="28">
        <f>ABS(G102)/100</f>
        <v>7.889926383158519E-3</v>
      </c>
    </row>
    <row r="113" spans="1:7" ht="15" thickBot="1" x14ac:dyDescent="0.35"/>
    <row r="114" spans="1:7" ht="15" thickBot="1" x14ac:dyDescent="0.35">
      <c r="A114" s="21" t="s">
        <v>34</v>
      </c>
      <c r="B114" s="86" t="s">
        <v>16</v>
      </c>
      <c r="C114" s="87"/>
      <c r="D114" s="86" t="s">
        <v>2</v>
      </c>
      <c r="E114" s="87"/>
      <c r="F114" s="86" t="s">
        <v>3</v>
      </c>
      <c r="G114" s="87"/>
    </row>
    <row r="115" spans="1:7" x14ac:dyDescent="0.3">
      <c r="B115" s="12"/>
      <c r="C115" s="7"/>
      <c r="D115" s="12"/>
      <c r="E115" s="7"/>
      <c r="F115" s="3"/>
      <c r="G115" s="7"/>
    </row>
    <row r="116" spans="1:7" x14ac:dyDescent="0.3">
      <c r="B116" s="16" t="s">
        <v>5</v>
      </c>
      <c r="C116" s="10">
        <f>'(100, 25)'!$I4</f>
        <v>2.1192307155195764</v>
      </c>
      <c r="D116" s="16" t="s">
        <v>5</v>
      </c>
      <c r="E116" s="10">
        <f>'(100, 25)'!$I17</f>
        <v>0.79761823581990166</v>
      </c>
      <c r="F116" s="9" t="s">
        <v>5</v>
      </c>
      <c r="G116" s="10">
        <f>'(100, 25)'!$K17</f>
        <v>1.8800995643745926</v>
      </c>
    </row>
    <row r="117" spans="1:7" x14ac:dyDescent="0.3">
      <c r="B117" s="12" t="s">
        <v>7</v>
      </c>
      <c r="C117" s="7">
        <f>'(100, 25)'!$I5</f>
        <v>0.59630349918947279</v>
      </c>
      <c r="D117" s="12" t="s">
        <v>7</v>
      </c>
      <c r="E117" s="7">
        <f>'(100, 25)'!$I18</f>
        <v>0.47326698443115522</v>
      </c>
      <c r="F117" s="3" t="s">
        <v>7</v>
      </c>
      <c r="G117" s="7">
        <f>'(100, 25)'!$K18</f>
        <v>0.67243367194295933</v>
      </c>
    </row>
    <row r="118" spans="1:7" x14ac:dyDescent="0.3">
      <c r="B118" s="12" t="s">
        <v>8</v>
      </c>
      <c r="C118" s="7">
        <f>'(100, 25)'!$I6</f>
        <v>0.35557786314560952</v>
      </c>
      <c r="D118" s="12" t="s">
        <v>8</v>
      </c>
      <c r="E118" s="7">
        <f>'(100, 25)'!$I19</f>
        <v>0.22398163855255934</v>
      </c>
      <c r="F118" s="3" t="s">
        <v>8</v>
      </c>
      <c r="G118" s="7">
        <f>'(100, 25)'!$K19</f>
        <v>0.45216704316269152</v>
      </c>
    </row>
    <row r="119" spans="1:7" x14ac:dyDescent="0.3">
      <c r="B119" s="12" t="s">
        <v>9</v>
      </c>
      <c r="C119" s="7">
        <f>'(100, 25)'!$I7</f>
        <v>-2.594547636260236E-2</v>
      </c>
      <c r="D119" s="12" t="s">
        <v>9</v>
      </c>
      <c r="E119" s="7">
        <f>'(100, 25)'!$I20</f>
        <v>4.1207666594820669E-2</v>
      </c>
      <c r="F119" s="3" t="s">
        <v>9</v>
      </c>
      <c r="G119" s="7">
        <f>'(100, 25)'!$K20</f>
        <v>0.76202139680653902</v>
      </c>
    </row>
    <row r="120" spans="1:7" x14ac:dyDescent="0.3">
      <c r="B120" s="12" t="s">
        <v>10</v>
      </c>
      <c r="C120" s="7">
        <f>'(100, 25)'!$I8</f>
        <v>-0.98186646801218114</v>
      </c>
      <c r="D120" s="12" t="s">
        <v>10</v>
      </c>
      <c r="E120" s="7">
        <f>'(100, 25)'!$I21</f>
        <v>-9.6516474269731492E-2</v>
      </c>
      <c r="F120" s="3" t="s">
        <v>10</v>
      </c>
      <c r="G120" s="7">
        <f>'(100, 25)'!$K21</f>
        <v>-1.4716182819842518</v>
      </c>
    </row>
    <row r="121" spans="1:7" x14ac:dyDescent="0.3">
      <c r="B121" s="12" t="s">
        <v>11</v>
      </c>
      <c r="C121" s="7">
        <f>'(100, 25)'!$I9</f>
        <v>2.6138845997674265</v>
      </c>
      <c r="D121" s="12" t="s">
        <v>11</v>
      </c>
      <c r="E121" s="7">
        <f>'(100, 25)'!$I22</f>
        <v>3.2644655002999912</v>
      </c>
      <c r="F121" s="3" t="s">
        <v>11</v>
      </c>
      <c r="G121" s="7">
        <f>'(100, 25)'!$K22</f>
        <v>2.4433303972999987</v>
      </c>
    </row>
    <row r="122" spans="1:7" x14ac:dyDescent="0.3">
      <c r="B122" s="12" t="s">
        <v>12</v>
      </c>
      <c r="C122" s="7">
        <f>'(100, 25)'!$I10</f>
        <v>0.67710516006003152</v>
      </c>
      <c r="D122" s="12" t="s">
        <v>12</v>
      </c>
      <c r="E122" s="7">
        <f>'(100, 25)'!$I23</f>
        <v>-1.0359641419999974</v>
      </c>
      <c r="F122" s="3" t="s">
        <v>12</v>
      </c>
      <c r="G122" s="7">
        <f>'(100, 25)'!$K23</f>
        <v>0.32415980900000108</v>
      </c>
    </row>
    <row r="123" spans="1:7" x14ac:dyDescent="0.3">
      <c r="B123" s="12" t="s">
        <v>13</v>
      </c>
      <c r="C123" s="7">
        <f>'(100, 25)'!$I11</f>
        <v>3.290989759827458</v>
      </c>
      <c r="D123" s="12" t="s">
        <v>13</v>
      </c>
      <c r="E123" s="7">
        <f>'(100, 25)'!$I24</f>
        <v>2.2285013582999937</v>
      </c>
      <c r="F123" s="3" t="s">
        <v>13</v>
      </c>
      <c r="G123" s="7">
        <f>'(100, 25)'!$K24</f>
        <v>2.7674902062999998</v>
      </c>
    </row>
    <row r="124" spans="1:7" x14ac:dyDescent="0.3">
      <c r="B124" s="12" t="s">
        <v>14</v>
      </c>
      <c r="C124" s="7">
        <f>'(100, 25)'!$I12</f>
        <v>1693.2653417001416</v>
      </c>
      <c r="D124" s="12" t="s">
        <v>14</v>
      </c>
      <c r="E124" s="7">
        <f>'(100, 25)'!$I25</f>
        <v>637.29697042010139</v>
      </c>
      <c r="F124" s="3" t="s">
        <v>14</v>
      </c>
      <c r="G124" s="7">
        <f>'(100, 25)'!$K25</f>
        <v>1502.1995519352995</v>
      </c>
    </row>
    <row r="125" spans="1:7" ht="15" thickBot="1" x14ac:dyDescent="0.35">
      <c r="B125" s="13" t="s">
        <v>15</v>
      </c>
      <c r="C125" s="8">
        <f>'(100, 25)'!$I13</f>
        <v>799</v>
      </c>
      <c r="D125" s="13" t="s">
        <v>15</v>
      </c>
      <c r="E125" s="8">
        <f>'(100, 25)'!$I26</f>
        <v>799</v>
      </c>
      <c r="F125" s="4" t="s">
        <v>15</v>
      </c>
      <c r="G125" s="8">
        <f>'(100, 25)'!$K26</f>
        <v>799</v>
      </c>
    </row>
    <row r="126" spans="1:7" ht="15" thickBot="1" x14ac:dyDescent="0.35">
      <c r="D126" s="20" t="s">
        <v>50</v>
      </c>
      <c r="E126" s="27">
        <f>ABS(E116)/100</f>
        <v>7.9761823581990174E-3</v>
      </c>
      <c r="F126" s="20" t="s">
        <v>51</v>
      </c>
      <c r="G126" s="28">
        <f>ABS(G116)/25</f>
        <v>7.5203982574983702E-2</v>
      </c>
    </row>
    <row r="127" spans="1:7" ht="15" thickBot="1" x14ac:dyDescent="0.35"/>
    <row r="128" spans="1:7" ht="15" thickBot="1" x14ac:dyDescent="0.35">
      <c r="A128" s="21" t="s">
        <v>35</v>
      </c>
      <c r="B128" s="90" t="s">
        <v>16</v>
      </c>
      <c r="C128" s="91"/>
      <c r="D128" s="86" t="s">
        <v>2</v>
      </c>
      <c r="E128" s="87"/>
      <c r="F128" s="86" t="s">
        <v>3</v>
      </c>
      <c r="G128" s="87"/>
    </row>
    <row r="129" spans="1:7" x14ac:dyDescent="0.3">
      <c r="B129" s="12"/>
      <c r="C129" s="7"/>
      <c r="D129" s="12"/>
      <c r="E129" s="7"/>
      <c r="F129" s="3"/>
      <c r="G129" s="7"/>
    </row>
    <row r="130" spans="1:7" x14ac:dyDescent="0.3">
      <c r="B130" s="16" t="s">
        <v>5</v>
      </c>
      <c r="C130" s="10">
        <f>'(100, 50)'!$I4</f>
        <v>2.7563338510887925</v>
      </c>
      <c r="D130" s="16" t="s">
        <v>5</v>
      </c>
      <c r="E130" s="10">
        <f>'(100, 50)'!$I17</f>
        <v>0.44891529422827936</v>
      </c>
      <c r="F130" s="9" t="s">
        <v>5</v>
      </c>
      <c r="G130" s="10">
        <f>'(100, 50)'!$K17</f>
        <v>2.6602634017156759</v>
      </c>
    </row>
    <row r="131" spans="1:7" x14ac:dyDescent="0.3">
      <c r="B131" s="12" t="s">
        <v>7</v>
      </c>
      <c r="C131" s="7">
        <f>'(100, 50)'!$I5</f>
        <v>0.7877383772198413</v>
      </c>
      <c r="D131" s="12" t="s">
        <v>7</v>
      </c>
      <c r="E131" s="7">
        <f>'(100, 50)'!$I18</f>
        <v>0.59041228672233836</v>
      </c>
      <c r="F131" s="3" t="s">
        <v>7</v>
      </c>
      <c r="G131" s="7">
        <f>'(100, 50)'!$K18</f>
        <v>0.76898581651583719</v>
      </c>
    </row>
    <row r="132" spans="1:7" x14ac:dyDescent="0.3">
      <c r="B132" s="12" t="s">
        <v>8</v>
      </c>
      <c r="C132" s="7">
        <f>'(100, 50)'!$I6</f>
        <v>0.62053175094494906</v>
      </c>
      <c r="D132" s="12" t="s">
        <v>8</v>
      </c>
      <c r="E132" s="7">
        <f>'(100, 50)'!$I19</f>
        <v>0.34858666831270074</v>
      </c>
      <c r="F132" s="3" t="s">
        <v>8</v>
      </c>
      <c r="G132" s="7">
        <f>'(100, 50)'!$K19</f>
        <v>0.59133918600252888</v>
      </c>
    </row>
    <row r="133" spans="1:7" x14ac:dyDescent="0.3">
      <c r="B133" s="12" t="s">
        <v>9</v>
      </c>
      <c r="C133" s="7">
        <f>'(100, 50)'!$I7</f>
        <v>7.0038624048089648</v>
      </c>
      <c r="D133" s="12" t="s">
        <v>9</v>
      </c>
      <c r="E133" s="7">
        <f>'(100, 50)'!$I20</f>
        <v>6.9797559834943801</v>
      </c>
      <c r="F133" s="3" t="s">
        <v>9</v>
      </c>
      <c r="G133" s="7">
        <f>'(100, 50)'!$K20</f>
        <v>7.6951527136620115</v>
      </c>
    </row>
    <row r="134" spans="1:7" x14ac:dyDescent="0.3">
      <c r="B134" s="12" t="s">
        <v>10</v>
      </c>
      <c r="C134" s="7">
        <f>'(100, 50)'!$I8</f>
        <v>2.3610184194334507</v>
      </c>
      <c r="D134" s="12" t="s">
        <v>10</v>
      </c>
      <c r="E134" s="7">
        <f>'(100, 50)'!$I21</f>
        <v>-1.1507677735650874</v>
      </c>
      <c r="F134" s="3" t="s">
        <v>10</v>
      </c>
      <c r="G134" s="7">
        <f>'(100, 50)'!$K21</f>
        <v>2.4251293672802632</v>
      </c>
    </row>
    <row r="135" spans="1:7" x14ac:dyDescent="0.3">
      <c r="B135" s="12" t="s">
        <v>11</v>
      </c>
      <c r="C135" s="7">
        <f>'(100, 50)'!$I9</f>
        <v>5.6445784385572848</v>
      </c>
      <c r="D135" s="12" t="s">
        <v>11</v>
      </c>
      <c r="E135" s="7">
        <f>'(100, 50)'!$I22</f>
        <v>6.4572667742999954</v>
      </c>
      <c r="F135" s="3" t="s">
        <v>11</v>
      </c>
      <c r="G135" s="7">
        <f>'(100, 50)'!$K22</f>
        <v>5.7697056171000014</v>
      </c>
    </row>
    <row r="136" spans="1:7" x14ac:dyDescent="0.3">
      <c r="B136" s="12" t="s">
        <v>12</v>
      </c>
      <c r="C136" s="7">
        <f>'(100, 50)'!$I10</f>
        <v>1.9592184512095594</v>
      </c>
      <c r="D136" s="12" t="s">
        <v>12</v>
      </c>
      <c r="E136" s="7">
        <f>'(100, 50)'!$I23</f>
        <v>-4.0068065859999962</v>
      </c>
      <c r="F136" s="3" t="s">
        <v>12</v>
      </c>
      <c r="G136" s="7">
        <f>'(100, 50)'!$K23</f>
        <v>1.7385868423000019</v>
      </c>
    </row>
    <row r="137" spans="1:7" x14ac:dyDescent="0.3">
      <c r="B137" s="12" t="s">
        <v>13</v>
      </c>
      <c r="C137" s="7">
        <f>'(100, 50)'!$I11</f>
        <v>7.6037968897668442</v>
      </c>
      <c r="D137" s="12" t="s">
        <v>13</v>
      </c>
      <c r="E137" s="7">
        <f>'(100, 50)'!$I24</f>
        <v>2.4504601882999992</v>
      </c>
      <c r="F137" s="3" t="s">
        <v>13</v>
      </c>
      <c r="G137" s="7">
        <f>'(100, 50)'!$K24</f>
        <v>7.5082924594000033</v>
      </c>
    </row>
    <row r="138" spans="1:7" x14ac:dyDescent="0.3">
      <c r="B138" s="12" t="s">
        <v>14</v>
      </c>
      <c r="C138" s="7">
        <f>'(100, 50)'!$I12</f>
        <v>1617.9679705891213</v>
      </c>
      <c r="D138" s="12" t="s">
        <v>14</v>
      </c>
      <c r="E138" s="7">
        <f>'(100, 50)'!$I25</f>
        <v>263.51327771199999</v>
      </c>
      <c r="F138" s="3" t="s">
        <v>14</v>
      </c>
      <c r="G138" s="7">
        <f>'(100, 50)'!$K25</f>
        <v>1561.5746168071016</v>
      </c>
    </row>
    <row r="139" spans="1:7" ht="15" thickBot="1" x14ac:dyDescent="0.35">
      <c r="B139" s="13" t="s">
        <v>15</v>
      </c>
      <c r="C139" s="8">
        <f>'(100, 50)'!$I13</f>
        <v>587</v>
      </c>
      <c r="D139" s="13" t="s">
        <v>15</v>
      </c>
      <c r="E139" s="8">
        <f>'(100, 50)'!$I26</f>
        <v>587</v>
      </c>
      <c r="F139" s="4" t="s">
        <v>15</v>
      </c>
      <c r="G139" s="8">
        <f>'(100, 50)'!$K26</f>
        <v>587</v>
      </c>
    </row>
    <row r="140" spans="1:7" ht="15" thickBot="1" x14ac:dyDescent="0.35">
      <c r="B140" s="3"/>
      <c r="C140" s="3"/>
      <c r="D140" s="20" t="s">
        <v>50</v>
      </c>
      <c r="E140" s="27">
        <f>ABS(E130)/100</f>
        <v>4.4891529422827932E-3</v>
      </c>
      <c r="F140" s="20" t="s">
        <v>51</v>
      </c>
      <c r="G140" s="28">
        <f>ABS(G130)/50</f>
        <v>5.3205268034313517E-2</v>
      </c>
    </row>
    <row r="141" spans="1:7" ht="15" thickBot="1" x14ac:dyDescent="0.35"/>
    <row r="142" spans="1:7" ht="15" thickBot="1" x14ac:dyDescent="0.35">
      <c r="A142" s="21" t="s">
        <v>36</v>
      </c>
      <c r="B142" s="86" t="s">
        <v>16</v>
      </c>
      <c r="C142" s="87"/>
      <c r="D142" s="86" t="s">
        <v>2</v>
      </c>
      <c r="E142" s="87"/>
      <c r="F142" s="86" t="s">
        <v>3</v>
      </c>
      <c r="G142" s="87"/>
    </row>
    <row r="143" spans="1:7" x14ac:dyDescent="0.3">
      <c r="B143" s="12"/>
      <c r="C143" s="7"/>
      <c r="D143" s="12"/>
      <c r="E143" s="7"/>
      <c r="F143" s="3"/>
      <c r="G143" s="7"/>
    </row>
    <row r="144" spans="1:7" x14ac:dyDescent="0.3">
      <c r="B144" s="16" t="s">
        <v>5</v>
      </c>
      <c r="C144" s="10">
        <f>'(100, 75)'!$I4</f>
        <v>0.98649316024623723</v>
      </c>
      <c r="D144" s="16" t="s">
        <v>5</v>
      </c>
      <c r="E144" s="10">
        <f>'(100, 75)'!$I17</f>
        <v>-0.66501555836056614</v>
      </c>
      <c r="F144" s="9" t="s">
        <v>5</v>
      </c>
      <c r="G144" s="10">
        <f>'(100, 75)'!$K17</f>
        <v>-0.34657361360110428</v>
      </c>
    </row>
    <row r="145" spans="1:7" x14ac:dyDescent="0.3">
      <c r="B145" s="12" t="s">
        <v>7</v>
      </c>
      <c r="C145" s="7">
        <f>'(100, 75)'!$I5</f>
        <v>0.57718215450947108</v>
      </c>
      <c r="D145" s="12" t="s">
        <v>7</v>
      </c>
      <c r="E145" s="7">
        <f>'(100, 75)'!$I18</f>
        <v>0.45319606464534029</v>
      </c>
      <c r="F145" s="3" t="s">
        <v>7</v>
      </c>
      <c r="G145" s="7">
        <f>'(100, 75)'!$K18</f>
        <v>0.73431011690886183</v>
      </c>
    </row>
    <row r="146" spans="1:7" x14ac:dyDescent="0.3">
      <c r="B146" s="12" t="s">
        <v>8</v>
      </c>
      <c r="C146" s="7">
        <f>'(100, 75)'!$I6</f>
        <v>0.33313923948419488</v>
      </c>
      <c r="D146" s="12" t="s">
        <v>8</v>
      </c>
      <c r="E146" s="7">
        <f>'(100, 75)'!$I19</f>
        <v>0.20538667301002345</v>
      </c>
      <c r="F146" s="3" t="s">
        <v>8</v>
      </c>
      <c r="G146" s="7">
        <f>'(100, 75)'!$K19</f>
        <v>0.53921134779470625</v>
      </c>
    </row>
    <row r="147" spans="1:7" x14ac:dyDescent="0.3">
      <c r="B147" s="12" t="s">
        <v>9</v>
      </c>
      <c r="C147" s="7">
        <f>'(100, 75)'!$I7</f>
        <v>5.7358810969277014</v>
      </c>
      <c r="D147" s="12" t="s">
        <v>9</v>
      </c>
      <c r="E147" s="7">
        <f>'(100, 75)'!$I20</f>
        <v>0.18305953671839248</v>
      </c>
      <c r="F147" s="3" t="s">
        <v>9</v>
      </c>
      <c r="G147" s="7">
        <f>'(100, 75)'!$K20</f>
        <v>6.1993370334072653</v>
      </c>
    </row>
    <row r="148" spans="1:7" x14ac:dyDescent="0.3">
      <c r="B148" s="12" t="s">
        <v>10</v>
      </c>
      <c r="C148" s="7">
        <f>'(100, 75)'!$I8</f>
        <v>2.1318314938404246</v>
      </c>
      <c r="D148" s="12" t="s">
        <v>10</v>
      </c>
      <c r="E148" s="7">
        <f>'(100, 75)'!$I21</f>
        <v>0.32941016488387553</v>
      </c>
      <c r="F148" s="3" t="s">
        <v>10</v>
      </c>
      <c r="G148" s="7">
        <f>'(100, 75)'!$K21</f>
        <v>-2.2861385332103477</v>
      </c>
    </row>
    <row r="149" spans="1:7" x14ac:dyDescent="0.3">
      <c r="B149" s="12" t="s">
        <v>11</v>
      </c>
      <c r="C149" s="7">
        <f>'(100, 75)'!$I9</f>
        <v>3.6782760448523417</v>
      </c>
      <c r="D149" s="12" t="s">
        <v>11</v>
      </c>
      <c r="E149" s="7">
        <f>'(100, 75)'!$I22</f>
        <v>2.729612000399996</v>
      </c>
      <c r="F149" s="3" t="s">
        <v>11</v>
      </c>
      <c r="G149" s="7">
        <f>'(100, 75)'!$K22</f>
        <v>4.4143378649000056</v>
      </c>
    </row>
    <row r="150" spans="1:7" x14ac:dyDescent="0.3">
      <c r="B150" s="12" t="s">
        <v>12</v>
      </c>
      <c r="C150" s="7">
        <f>'(100, 75)'!$I10</f>
        <v>0.34153313545806424</v>
      </c>
      <c r="D150" s="12" t="s">
        <v>12</v>
      </c>
      <c r="E150" s="7">
        <f>'(100, 75)'!$I23</f>
        <v>-1.8432571040000028</v>
      </c>
      <c r="F150" s="3" t="s">
        <v>12</v>
      </c>
      <c r="G150" s="7">
        <f>'(100, 75)'!$K23</f>
        <v>-4.0197760650000021</v>
      </c>
    </row>
    <row r="151" spans="1:7" x14ac:dyDescent="0.3">
      <c r="B151" s="12" t="s">
        <v>13</v>
      </c>
      <c r="C151" s="7">
        <f>'(100, 75)'!$I11</f>
        <v>4.0198091803104061</v>
      </c>
      <c r="D151" s="12" t="s">
        <v>13</v>
      </c>
      <c r="E151" s="7">
        <f>'(100, 75)'!$I24</f>
        <v>0.88635489639999321</v>
      </c>
      <c r="F151" s="3" t="s">
        <v>13</v>
      </c>
      <c r="G151" s="7">
        <f>'(100, 75)'!$K24</f>
        <v>0.39456179990000351</v>
      </c>
    </row>
    <row r="152" spans="1:7" x14ac:dyDescent="0.3">
      <c r="B152" s="12" t="s">
        <v>14</v>
      </c>
      <c r="C152" s="7">
        <f>'(100, 75)'!$I12</f>
        <v>625.43666359611439</v>
      </c>
      <c r="D152" s="12" t="s">
        <v>14</v>
      </c>
      <c r="E152" s="7">
        <f>'(100, 75)'!$I25</f>
        <v>-421.61986400059891</v>
      </c>
      <c r="F152" s="3" t="s">
        <v>14</v>
      </c>
      <c r="G152" s="7">
        <f>'(100, 75)'!$K25</f>
        <v>-219.72767102310013</v>
      </c>
    </row>
    <row r="153" spans="1:7" ht="15" thickBot="1" x14ac:dyDescent="0.35">
      <c r="B153" s="13" t="s">
        <v>15</v>
      </c>
      <c r="C153" s="8">
        <f>'(100, 75)'!$I13</f>
        <v>634</v>
      </c>
      <c r="D153" s="13" t="s">
        <v>15</v>
      </c>
      <c r="E153" s="8">
        <f>'(100, 75)'!$I26</f>
        <v>634</v>
      </c>
      <c r="F153" s="4" t="s">
        <v>15</v>
      </c>
      <c r="G153" s="8">
        <f>'(100, 75)'!$K26</f>
        <v>634</v>
      </c>
    </row>
    <row r="154" spans="1:7" ht="15" thickBot="1" x14ac:dyDescent="0.35">
      <c r="B154" s="3"/>
      <c r="C154" s="3"/>
      <c r="D154" s="20" t="s">
        <v>50</v>
      </c>
      <c r="E154" s="27">
        <f>ABS(E144)/100</f>
        <v>6.6501555836056617E-3</v>
      </c>
      <c r="F154" s="20" t="s">
        <v>51</v>
      </c>
      <c r="G154" s="28">
        <f>ABS(G144)/75</f>
        <v>4.6209815146813901E-3</v>
      </c>
    </row>
    <row r="155" spans="1:7" ht="15" thickBot="1" x14ac:dyDescent="0.35"/>
    <row r="156" spans="1:7" ht="15" thickBot="1" x14ac:dyDescent="0.35">
      <c r="A156" s="21" t="s">
        <v>37</v>
      </c>
      <c r="B156" s="86" t="s">
        <v>16</v>
      </c>
      <c r="C156" s="87"/>
      <c r="D156" s="86" t="s">
        <v>2</v>
      </c>
      <c r="E156" s="87"/>
      <c r="F156" s="86" t="s">
        <v>3</v>
      </c>
      <c r="G156" s="87"/>
    </row>
    <row r="157" spans="1:7" x14ac:dyDescent="0.3">
      <c r="B157" s="12"/>
      <c r="C157" s="7"/>
      <c r="D157" s="12"/>
      <c r="E157" s="7"/>
      <c r="F157" s="3"/>
      <c r="G157" s="7"/>
    </row>
    <row r="158" spans="1:7" x14ac:dyDescent="0.3">
      <c r="B158" s="16" t="s">
        <v>5</v>
      </c>
      <c r="C158" s="10">
        <f>'(100, 100)'!$I4</f>
        <v>1.5180881043846404</v>
      </c>
      <c r="D158" s="16" t="s">
        <v>5</v>
      </c>
      <c r="E158" s="10">
        <f>'(100, 100)'!$I17</f>
        <v>-7.0641659590104197E-2</v>
      </c>
      <c r="F158" s="9" t="s">
        <v>5</v>
      </c>
      <c r="G158" s="10">
        <f>'(100, 100)'!$K17</f>
        <v>-1.4531460014479149</v>
      </c>
    </row>
    <row r="159" spans="1:7" x14ac:dyDescent="0.3">
      <c r="B159" s="12" t="s">
        <v>7</v>
      </c>
      <c r="C159" s="7">
        <f>'(100, 100)'!$I5</f>
        <v>0.16306756265495861</v>
      </c>
      <c r="D159" s="12" t="s">
        <v>7</v>
      </c>
      <c r="E159" s="7">
        <f>'(100, 100)'!$I18</f>
        <v>0.45262982814109504</v>
      </c>
      <c r="F159" s="3" t="s">
        <v>7</v>
      </c>
      <c r="G159" s="7">
        <f>'(100, 100)'!$K18</f>
        <v>0.10006056428563942</v>
      </c>
    </row>
    <row r="160" spans="1:7" x14ac:dyDescent="0.3">
      <c r="B160" s="12" t="s">
        <v>8</v>
      </c>
      <c r="C160" s="7">
        <f>'(100, 100)'!$I6</f>
        <v>2.6591029990228849E-2</v>
      </c>
      <c r="D160" s="12" t="s">
        <v>8</v>
      </c>
      <c r="E160" s="7">
        <f>'(100, 100)'!$I19</f>
        <v>0.20487376132303722</v>
      </c>
      <c r="F160" s="3" t="s">
        <v>8</v>
      </c>
      <c r="G160" s="7">
        <f>'(100, 100)'!$K19</f>
        <v>1.0012116525160578E-2</v>
      </c>
    </row>
    <row r="161" spans="1:7" x14ac:dyDescent="0.3">
      <c r="B161" s="12" t="s">
        <v>9</v>
      </c>
      <c r="C161" s="7">
        <f>'(100, 100)'!$I7</f>
        <v>2.1599788211351236</v>
      </c>
      <c r="D161" s="12" t="s">
        <v>9</v>
      </c>
      <c r="E161" s="7">
        <f>'(100, 100)'!$I20</f>
        <v>-0.18715125744220584</v>
      </c>
      <c r="F161" s="3" t="s">
        <v>9</v>
      </c>
      <c r="G161" s="7">
        <f>'(100, 100)'!$K20</f>
        <v>2.3213923004760502</v>
      </c>
    </row>
    <row r="162" spans="1:7" x14ac:dyDescent="0.3">
      <c r="B162" s="12" t="s">
        <v>10</v>
      </c>
      <c r="C162" s="7">
        <f>'(100, 100)'!$I8</f>
        <v>1.569220847013747</v>
      </c>
      <c r="D162" s="12" t="s">
        <v>10</v>
      </c>
      <c r="E162" s="7">
        <f>'(100, 100)'!$I21</f>
        <v>-0.57121741639356383</v>
      </c>
      <c r="F162" s="3" t="s">
        <v>10</v>
      </c>
      <c r="G162" s="7">
        <f>'(100, 100)'!$K21</f>
        <v>-1.9008902430161412</v>
      </c>
    </row>
    <row r="163" spans="1:7" x14ac:dyDescent="0.3">
      <c r="B163" s="12" t="s">
        <v>11</v>
      </c>
      <c r="C163" s="7">
        <f>'(100, 100)'!$I9</f>
        <v>0.81175608283292977</v>
      </c>
      <c r="D163" s="12" t="s">
        <v>11</v>
      </c>
      <c r="E163" s="7">
        <f>'(100, 100)'!$I22</f>
        <v>1.9083882671999959</v>
      </c>
      <c r="F163" s="3" t="s">
        <v>11</v>
      </c>
      <c r="G163" s="7">
        <f>'(100, 100)'!$K22</f>
        <v>0.44080507700000737</v>
      </c>
    </row>
    <row r="164" spans="1:7" x14ac:dyDescent="0.3">
      <c r="B164" s="12" t="s">
        <v>12</v>
      </c>
      <c r="C164" s="7">
        <f>'(100, 100)'!$I10</f>
        <v>1.3843726805423224</v>
      </c>
      <c r="D164" s="12" t="s">
        <v>12</v>
      </c>
      <c r="E164" s="7">
        <f>'(100, 100)'!$I23</f>
        <v>-1.3219261809999949</v>
      </c>
      <c r="F164" s="3" t="s">
        <v>12</v>
      </c>
      <c r="G164" s="7">
        <f>'(100, 100)'!$K23</f>
        <v>-1.8246217370000011</v>
      </c>
    </row>
    <row r="165" spans="1:7" x14ac:dyDescent="0.3">
      <c r="B165" s="12" t="s">
        <v>13</v>
      </c>
      <c r="C165" s="7">
        <f>'(100, 100)'!$I11</f>
        <v>2.1961287633752522</v>
      </c>
      <c r="D165" s="12" t="s">
        <v>13</v>
      </c>
      <c r="E165" s="7">
        <f>'(100, 100)'!$I24</f>
        <v>0.58646208620000095</v>
      </c>
      <c r="F165" s="3" t="s">
        <v>13</v>
      </c>
      <c r="G165" s="7">
        <f>'(100, 100)'!$K24</f>
        <v>-1.3838166599999937</v>
      </c>
    </row>
    <row r="166" spans="1:7" x14ac:dyDescent="0.3">
      <c r="B166" s="12" t="s">
        <v>14</v>
      </c>
      <c r="C166" s="7">
        <f>'(100, 100)'!$I12</f>
        <v>874.41874812555284</v>
      </c>
      <c r="D166" s="12" t="s">
        <v>14</v>
      </c>
      <c r="E166" s="7">
        <f>'(100, 100)'!$I25</f>
        <v>-40.689595923900015</v>
      </c>
      <c r="F166" s="3" t="s">
        <v>14</v>
      </c>
      <c r="G166" s="7">
        <f>'(100, 100)'!$K25</f>
        <v>-837.01209683399907</v>
      </c>
    </row>
    <row r="167" spans="1:7" ht="15" thickBot="1" x14ac:dyDescent="0.35">
      <c r="B167" s="13" t="s">
        <v>15</v>
      </c>
      <c r="C167" s="8">
        <f>'(100, 100)'!$I13</f>
        <v>576</v>
      </c>
      <c r="D167" s="13" t="s">
        <v>15</v>
      </c>
      <c r="E167" s="8">
        <f>'(100, 100)'!$I26</f>
        <v>576</v>
      </c>
      <c r="F167" s="4" t="s">
        <v>15</v>
      </c>
      <c r="G167" s="8">
        <f>'(100, 100)'!$K26</f>
        <v>576</v>
      </c>
    </row>
    <row r="168" spans="1:7" ht="15" thickBot="1" x14ac:dyDescent="0.35">
      <c r="D168" s="20" t="s">
        <v>50</v>
      </c>
      <c r="E168" s="27">
        <f>ABS(E158)/100</f>
        <v>7.0641659590104202E-4</v>
      </c>
      <c r="F168" s="20" t="s">
        <v>51</v>
      </c>
      <c r="G168" s="28">
        <f>ABS(G158)/100</f>
        <v>1.453146001447915E-2</v>
      </c>
    </row>
    <row r="169" spans="1:7" ht="15" thickBot="1" x14ac:dyDescent="0.35"/>
    <row r="170" spans="1:7" ht="15" thickBot="1" x14ac:dyDescent="0.35">
      <c r="A170" s="21" t="s">
        <v>38</v>
      </c>
      <c r="B170" s="86" t="s">
        <v>16</v>
      </c>
      <c r="C170" s="87"/>
      <c r="D170" s="86" t="s">
        <v>2</v>
      </c>
      <c r="E170" s="87"/>
      <c r="F170" s="86" t="s">
        <v>3</v>
      </c>
      <c r="G170" s="87"/>
    </row>
    <row r="171" spans="1:7" x14ac:dyDescent="0.3">
      <c r="B171" s="12"/>
      <c r="C171" s="7"/>
      <c r="D171" s="12"/>
      <c r="E171" s="7"/>
      <c r="F171" s="12"/>
      <c r="G171" s="7"/>
    </row>
    <row r="172" spans="1:7" x14ac:dyDescent="0.3">
      <c r="B172" s="16" t="s">
        <v>5</v>
      </c>
      <c r="C172" s="10">
        <f>'(125, 25)'!$I4</f>
        <v>3.4836369360966928</v>
      </c>
      <c r="D172" s="16" t="s">
        <v>5</v>
      </c>
      <c r="E172" s="10">
        <f>'(125, 25)'!$I17</f>
        <v>0.74868988650777346</v>
      </c>
      <c r="F172" s="9" t="s">
        <v>5</v>
      </c>
      <c r="G172" s="10">
        <f>'(125, 25)'!$K17</f>
        <v>3.3945986657537111</v>
      </c>
    </row>
    <row r="173" spans="1:7" x14ac:dyDescent="0.3">
      <c r="B173" s="12" t="s">
        <v>7</v>
      </c>
      <c r="C173" s="7">
        <f>'(125, 25)'!$I5</f>
        <v>0.13153715403578728</v>
      </c>
      <c r="D173" s="12" t="s">
        <v>7</v>
      </c>
      <c r="E173" s="7">
        <f>'(125, 25)'!$I18</f>
        <v>0.22509718146029903</v>
      </c>
      <c r="F173" s="12" t="s">
        <v>7</v>
      </c>
      <c r="G173" s="7">
        <f>'(125, 25)'!$K18</f>
        <v>0.13642841024159377</v>
      </c>
    </row>
    <row r="174" spans="1:7" x14ac:dyDescent="0.3">
      <c r="B174" s="12" t="s">
        <v>8</v>
      </c>
      <c r="C174" s="7">
        <f>'(125, 25)'!$I6</f>
        <v>1.7302022891834429E-2</v>
      </c>
      <c r="D174" s="12" t="s">
        <v>8</v>
      </c>
      <c r="E174" s="7">
        <f>'(125, 25)'!$I19</f>
        <v>5.066874110137079E-2</v>
      </c>
      <c r="F174" s="12" t="s">
        <v>8</v>
      </c>
      <c r="G174" s="7">
        <f>'(125, 25)'!$K19</f>
        <v>1.8612711121048609E-2</v>
      </c>
    </row>
    <row r="175" spans="1:7" x14ac:dyDescent="0.3">
      <c r="B175" s="12" t="s">
        <v>9</v>
      </c>
      <c r="C175" s="7">
        <f>'(125, 25)'!$I7</f>
        <v>4.6403775198251287</v>
      </c>
      <c r="D175" s="12" t="s">
        <v>9</v>
      </c>
      <c r="E175" s="7">
        <f>'(125, 25)'!$I20</f>
        <v>-0.44571010443876391</v>
      </c>
      <c r="F175" s="12" t="s">
        <v>9</v>
      </c>
      <c r="G175" s="7">
        <f>'(125, 25)'!$K20</f>
        <v>4.7974062069188692</v>
      </c>
    </row>
    <row r="176" spans="1:7" x14ac:dyDescent="0.3">
      <c r="B176" s="12" t="s">
        <v>10</v>
      </c>
      <c r="C176" s="7">
        <f>'(125, 25)'!$I8</f>
        <v>1.5929601050632272</v>
      </c>
      <c r="D176" s="12" t="s">
        <v>10</v>
      </c>
      <c r="E176" s="7">
        <f>'(125, 25)'!$I21</f>
        <v>-0.19448795403694635</v>
      </c>
      <c r="F176" s="12" t="s">
        <v>10</v>
      </c>
      <c r="G176" s="7">
        <f>'(125, 25)'!$K21</f>
        <v>1.6131439803213379</v>
      </c>
    </row>
    <row r="177" spans="1:7" x14ac:dyDescent="0.3">
      <c r="B177" s="12" t="s">
        <v>11</v>
      </c>
      <c r="C177" s="7">
        <f>'(125, 25)'!$I9</f>
        <v>1.0595847554680344</v>
      </c>
      <c r="D177" s="12" t="s">
        <v>11</v>
      </c>
      <c r="E177" s="7">
        <f>'(125, 25)'!$I22</f>
        <v>1.1921822350000042</v>
      </c>
      <c r="F177" s="12" t="s">
        <v>11</v>
      </c>
      <c r="G177" s="7">
        <f>'(125, 25)'!$K22</f>
        <v>1.0012500389000003</v>
      </c>
    </row>
    <row r="178" spans="1:7" x14ac:dyDescent="0.3">
      <c r="B178" s="12" t="s">
        <v>12</v>
      </c>
      <c r="C178" s="7">
        <f>'(125, 25)'!$I10</f>
        <v>3.1829956956944341</v>
      </c>
      <c r="D178" s="12" t="s">
        <v>12</v>
      </c>
      <c r="E178" s="7">
        <f>'(125, 25)'!$I23</f>
        <v>-1.4262641000001963E-2</v>
      </c>
      <c r="F178" s="12" t="s">
        <v>12</v>
      </c>
      <c r="G178" s="7">
        <f>'(125, 25)'!$K23</f>
        <v>3.1711165667000003</v>
      </c>
    </row>
    <row r="179" spans="1:7" x14ac:dyDescent="0.3">
      <c r="B179" s="12" t="s">
        <v>13</v>
      </c>
      <c r="C179" s="7">
        <f>'(125, 25)'!$I11</f>
        <v>4.2425804511624685</v>
      </c>
      <c r="D179" s="12" t="s">
        <v>13</v>
      </c>
      <c r="E179" s="7">
        <f>'(125, 25)'!$I24</f>
        <v>1.1779195940000022</v>
      </c>
      <c r="F179" s="12" t="s">
        <v>13</v>
      </c>
      <c r="G179" s="7">
        <f>'(125, 25)'!$K24</f>
        <v>4.1723666056000006</v>
      </c>
    </row>
    <row r="180" spans="1:7" x14ac:dyDescent="0.3">
      <c r="B180" s="12" t="s">
        <v>14</v>
      </c>
      <c r="C180" s="7">
        <f>'(125, 25)'!$I12</f>
        <v>2017.0257859999851</v>
      </c>
      <c r="D180" s="12" t="s">
        <v>14</v>
      </c>
      <c r="E180" s="7">
        <f>'(125, 25)'!$I25</f>
        <v>433.49144428800082</v>
      </c>
      <c r="F180" s="12" t="s">
        <v>14</v>
      </c>
      <c r="G180" s="7">
        <f>'(125, 25)'!$K25</f>
        <v>1965.4726274713987</v>
      </c>
    </row>
    <row r="181" spans="1:7" ht="15" thickBot="1" x14ac:dyDescent="0.35">
      <c r="B181" s="13" t="s">
        <v>15</v>
      </c>
      <c r="C181" s="8">
        <f>'(125, 25)'!$I13</f>
        <v>579</v>
      </c>
      <c r="D181" s="13" t="s">
        <v>15</v>
      </c>
      <c r="E181" s="8">
        <f>'(125, 25)'!$I26</f>
        <v>579</v>
      </c>
      <c r="F181" s="13" t="s">
        <v>15</v>
      </c>
      <c r="G181" s="8">
        <f>'(125, 25)'!$K26</f>
        <v>579</v>
      </c>
    </row>
    <row r="182" spans="1:7" ht="15" thickBot="1" x14ac:dyDescent="0.35">
      <c r="D182" s="20" t="s">
        <v>50</v>
      </c>
      <c r="E182" s="27">
        <f>ABS(E172)/125</f>
        <v>5.9895190920621873E-3</v>
      </c>
      <c r="F182" s="20" t="s">
        <v>51</v>
      </c>
      <c r="G182" s="28">
        <f>ABS(G172)/25</f>
        <v>0.13578394663014845</v>
      </c>
    </row>
    <row r="183" spans="1:7" ht="15" thickBot="1" x14ac:dyDescent="0.35"/>
    <row r="184" spans="1:7" ht="15" thickBot="1" x14ac:dyDescent="0.35">
      <c r="A184" s="21" t="s">
        <v>39</v>
      </c>
      <c r="B184" s="86" t="s">
        <v>16</v>
      </c>
      <c r="C184" s="87"/>
      <c r="D184" s="86" t="s">
        <v>2</v>
      </c>
      <c r="E184" s="87"/>
      <c r="F184" s="86" t="s">
        <v>3</v>
      </c>
      <c r="G184" s="87"/>
    </row>
    <row r="185" spans="1:7" x14ac:dyDescent="0.3">
      <c r="B185" s="12"/>
      <c r="C185" s="7"/>
      <c r="D185" s="12"/>
      <c r="E185" s="7"/>
      <c r="F185" s="12"/>
      <c r="G185" s="7"/>
    </row>
    <row r="186" spans="1:7" x14ac:dyDescent="0.3">
      <c r="B186" s="16" t="s">
        <v>5</v>
      </c>
      <c r="C186" s="10">
        <f>'(125, 50)'!$I4</f>
        <v>1.068265808604429</v>
      </c>
      <c r="D186" s="16" t="s">
        <v>5</v>
      </c>
      <c r="E186" s="10">
        <f>'(125, 50)'!$I17</f>
        <v>-0.45834634172413735</v>
      </c>
      <c r="F186" s="9" t="s">
        <v>5</v>
      </c>
      <c r="G186" s="10">
        <f>'(125, 50)'!$K17</f>
        <v>0.87153640519637909</v>
      </c>
    </row>
    <row r="187" spans="1:7" x14ac:dyDescent="0.3">
      <c r="B187" s="12" t="s">
        <v>7</v>
      </c>
      <c r="C187" s="7">
        <f>'(125, 50)'!$I5</f>
        <v>0.35171817014612666</v>
      </c>
      <c r="D187" s="12" t="s">
        <v>7</v>
      </c>
      <c r="E187" s="7">
        <f>'(125, 50)'!$I18</f>
        <v>0.47473058756307163</v>
      </c>
      <c r="F187" s="12" t="s">
        <v>7</v>
      </c>
      <c r="G187" s="7">
        <f>'(125, 50)'!$K18</f>
        <v>0.26489160822369306</v>
      </c>
    </row>
    <row r="188" spans="1:7" x14ac:dyDescent="0.3">
      <c r="B188" s="12" t="s">
        <v>8</v>
      </c>
      <c r="C188" s="7">
        <f>'(125, 50)'!$I6</f>
        <v>0.12370567121093969</v>
      </c>
      <c r="D188" s="12" t="s">
        <v>8</v>
      </c>
      <c r="E188" s="7">
        <f>'(125, 50)'!$I19</f>
        <v>0.22536913076797924</v>
      </c>
      <c r="F188" s="12" t="s">
        <v>8</v>
      </c>
      <c r="G188" s="7">
        <f>'(125, 50)'!$K19</f>
        <v>7.0167564107334504E-2</v>
      </c>
    </row>
    <row r="189" spans="1:7" x14ac:dyDescent="0.3">
      <c r="B189" s="12" t="s">
        <v>9</v>
      </c>
      <c r="C189" s="7">
        <f>'(125, 50)'!$I7</f>
        <v>0.745123905042683</v>
      </c>
      <c r="D189" s="12" t="s">
        <v>9</v>
      </c>
      <c r="E189" s="7">
        <f>'(125, 50)'!$I20</f>
        <v>1.9896451530228396</v>
      </c>
      <c r="F189" s="12" t="s">
        <v>9</v>
      </c>
      <c r="G189" s="7">
        <f>'(125, 50)'!$K20</f>
        <v>4.128373098975926</v>
      </c>
    </row>
    <row r="190" spans="1:7" x14ac:dyDescent="0.3">
      <c r="B190" s="12" t="s">
        <v>10</v>
      </c>
      <c r="C190" s="7">
        <f>'(125, 50)'!$I8</f>
        <v>0.73100534023667052</v>
      </c>
      <c r="D190" s="12" t="s">
        <v>10</v>
      </c>
      <c r="E190" s="7">
        <f>'(125, 50)'!$I21</f>
        <v>-0.45229162517844551</v>
      </c>
      <c r="F190" s="12" t="s">
        <v>10</v>
      </c>
      <c r="G190" s="7">
        <f>'(125, 50)'!$K21</f>
        <v>1.0218693142671837</v>
      </c>
    </row>
    <row r="191" spans="1:7" x14ac:dyDescent="0.3">
      <c r="B191" s="12" t="s">
        <v>11</v>
      </c>
      <c r="C191" s="7">
        <f>'(125, 50)'!$I9</f>
        <v>2.2461485958832221</v>
      </c>
      <c r="D191" s="12" t="s">
        <v>11</v>
      </c>
      <c r="E191" s="7">
        <f>'(125, 50)'!$I22</f>
        <v>2.9337101320000016</v>
      </c>
      <c r="F191" s="12" t="s">
        <v>11</v>
      </c>
      <c r="G191" s="7">
        <f>'(125, 50)'!$K22</f>
        <v>2.379245513299999</v>
      </c>
    </row>
    <row r="192" spans="1:7" x14ac:dyDescent="0.3">
      <c r="B192" s="12" t="s">
        <v>12</v>
      </c>
      <c r="C192" s="7">
        <f>'(125, 50)'!$I10</f>
        <v>0.70785810356615675</v>
      </c>
      <c r="D192" s="12" t="s">
        <v>12</v>
      </c>
      <c r="E192" s="7">
        <f>'(125, 50)'!$I23</f>
        <v>-1.8265589869999985</v>
      </c>
      <c r="F192" s="12" t="s">
        <v>12</v>
      </c>
      <c r="G192" s="7">
        <f>'(125, 50)'!$K23</f>
        <v>0.33714186819999981</v>
      </c>
    </row>
    <row r="193" spans="1:7" x14ac:dyDescent="0.3">
      <c r="B193" s="12" t="s">
        <v>13</v>
      </c>
      <c r="C193" s="7">
        <f>'(125, 50)'!$I11</f>
        <v>2.954006699449379</v>
      </c>
      <c r="D193" s="12" t="s">
        <v>13</v>
      </c>
      <c r="E193" s="7">
        <f>'(125, 50)'!$I24</f>
        <v>1.1071511450000031</v>
      </c>
      <c r="F193" s="12" t="s">
        <v>13</v>
      </c>
      <c r="G193" s="7">
        <f>'(125, 50)'!$K24</f>
        <v>2.7163873814999988</v>
      </c>
    </row>
    <row r="194" spans="1:7" x14ac:dyDescent="0.3">
      <c r="B194" s="12" t="s">
        <v>14</v>
      </c>
      <c r="C194" s="7">
        <f>'(125, 50)'!$I12</f>
        <v>619.59416899056885</v>
      </c>
      <c r="D194" s="12" t="s">
        <v>14</v>
      </c>
      <c r="E194" s="7">
        <f>'(125, 50)'!$I25</f>
        <v>-265.84087819999968</v>
      </c>
      <c r="F194" s="12" t="s">
        <v>14</v>
      </c>
      <c r="G194" s="7">
        <f>'(125, 50)'!$K25</f>
        <v>505.49111501389984</v>
      </c>
    </row>
    <row r="195" spans="1:7" ht="15" thickBot="1" x14ac:dyDescent="0.35">
      <c r="B195" s="13" t="s">
        <v>15</v>
      </c>
      <c r="C195" s="8">
        <f>'(125, 50)'!$I13</f>
        <v>580</v>
      </c>
      <c r="D195" s="13" t="s">
        <v>15</v>
      </c>
      <c r="E195" s="8">
        <f>'(125, 50)'!$I26</f>
        <v>580</v>
      </c>
      <c r="F195" s="13" t="s">
        <v>15</v>
      </c>
      <c r="G195" s="8">
        <f>'(125, 50)'!$K26</f>
        <v>580</v>
      </c>
    </row>
    <row r="196" spans="1:7" ht="15" thickBot="1" x14ac:dyDescent="0.35">
      <c r="B196" s="3"/>
      <c r="C196" s="3"/>
      <c r="D196" s="20" t="s">
        <v>50</v>
      </c>
      <c r="E196" s="27">
        <f>ABS(E186)/125</f>
        <v>3.666770733793099E-3</v>
      </c>
      <c r="F196" s="20" t="s">
        <v>51</v>
      </c>
      <c r="G196" s="28">
        <f>ABS(G186)/50</f>
        <v>1.7430728103927581E-2</v>
      </c>
    </row>
    <row r="197" spans="1:7" ht="15" thickBot="1" x14ac:dyDescent="0.35"/>
    <row r="198" spans="1:7" ht="15" thickBot="1" x14ac:dyDescent="0.35">
      <c r="A198" s="21" t="s">
        <v>40</v>
      </c>
      <c r="B198" s="86" t="s">
        <v>16</v>
      </c>
      <c r="C198" s="87"/>
      <c r="D198" s="86" t="s">
        <v>2</v>
      </c>
      <c r="E198" s="87"/>
      <c r="F198" s="86" t="s">
        <v>3</v>
      </c>
      <c r="G198" s="87"/>
    </row>
    <row r="199" spans="1:7" x14ac:dyDescent="0.3">
      <c r="B199" s="12"/>
      <c r="C199" s="7"/>
      <c r="D199" s="12"/>
      <c r="E199" s="7"/>
      <c r="F199" s="3"/>
      <c r="G199" s="7"/>
    </row>
    <row r="200" spans="1:7" x14ac:dyDescent="0.3">
      <c r="B200" s="16" t="s">
        <v>5</v>
      </c>
      <c r="C200" s="10">
        <f>'(125, 75)'!$I4</f>
        <v>1.5972009121227035</v>
      </c>
      <c r="D200" s="16" t="s">
        <v>5</v>
      </c>
      <c r="E200" s="10">
        <f>'(125, 75)'!$I17</f>
        <v>-3.6230778585858596E-2</v>
      </c>
      <c r="F200" s="9" t="s">
        <v>5</v>
      </c>
      <c r="G200" s="10">
        <f>'(125, 75)'!$K17</f>
        <v>-1.5015380294584166</v>
      </c>
    </row>
    <row r="201" spans="1:7" x14ac:dyDescent="0.3">
      <c r="B201" s="12" t="s">
        <v>7</v>
      </c>
      <c r="C201" s="7">
        <f>'(125, 75)'!$I5</f>
        <v>0.42736679974477265</v>
      </c>
      <c r="D201" s="12" t="s">
        <v>7</v>
      </c>
      <c r="E201" s="7">
        <f>'(125, 75)'!$I18</f>
        <v>0.44884260536711329</v>
      </c>
      <c r="F201" s="3" t="s">
        <v>7</v>
      </c>
      <c r="G201" s="7">
        <f>'(125, 75)'!$K18</f>
        <v>0.52611976126122373</v>
      </c>
    </row>
    <row r="202" spans="1:7" x14ac:dyDescent="0.3">
      <c r="B202" s="12" t="s">
        <v>8</v>
      </c>
      <c r="C202" s="7">
        <f>'(125, 75)'!$I6</f>
        <v>0.18264238152408863</v>
      </c>
      <c r="D202" s="12" t="s">
        <v>8</v>
      </c>
      <c r="E202" s="7">
        <f>'(125, 75)'!$I19</f>
        <v>0.2014596843927382</v>
      </c>
      <c r="F202" s="3" t="s">
        <v>8</v>
      </c>
      <c r="G202" s="7">
        <f>'(125, 75)'!$K19</f>
        <v>0.2768020031895671</v>
      </c>
    </row>
    <row r="203" spans="1:7" x14ac:dyDescent="0.3">
      <c r="B203" s="12" t="s">
        <v>9</v>
      </c>
      <c r="C203" s="7">
        <f>'(125, 75)'!$I7</f>
        <v>-1.5216531757578546</v>
      </c>
      <c r="D203" s="12" t="s">
        <v>9</v>
      </c>
      <c r="E203" s="7">
        <f>'(125, 75)'!$I20</f>
        <v>-1.4123579398921824</v>
      </c>
      <c r="F203" s="3" t="s">
        <v>9</v>
      </c>
      <c r="G203" s="7">
        <f>'(125, 75)'!$K20</f>
        <v>-0.8707307563926916</v>
      </c>
    </row>
    <row r="204" spans="1:7" x14ac:dyDescent="0.3">
      <c r="B204" s="12" t="s">
        <v>10</v>
      </c>
      <c r="C204" s="7">
        <f>'(125, 75)'!$I8</f>
        <v>-0.33883790190495433</v>
      </c>
      <c r="D204" s="12" t="s">
        <v>10</v>
      </c>
      <c r="E204" s="7">
        <f>'(125, 75)'!$I21</f>
        <v>-0.65561480993452315</v>
      </c>
      <c r="F204" s="3" t="s">
        <v>10</v>
      </c>
      <c r="G204" s="7">
        <f>'(125, 75)'!$K21</f>
        <v>0.58845724146590905</v>
      </c>
    </row>
    <row r="205" spans="1:7" x14ac:dyDescent="0.3">
      <c r="B205" s="12" t="s">
        <v>11</v>
      </c>
      <c r="C205" s="7">
        <f>'(125, 75)'!$I9</f>
        <v>1.7648964448258517</v>
      </c>
      <c r="D205" s="12" t="s">
        <v>11</v>
      </c>
      <c r="E205" s="7">
        <f>'(125, 75)'!$I22</f>
        <v>1.6028655110000045</v>
      </c>
      <c r="F205" s="3" t="s">
        <v>11</v>
      </c>
      <c r="G205" s="7">
        <f>'(125, 75)'!$K22</f>
        <v>2.2651815546000051</v>
      </c>
    </row>
    <row r="206" spans="1:7" x14ac:dyDescent="0.3">
      <c r="B206" s="12" t="s">
        <v>12</v>
      </c>
      <c r="C206" s="7">
        <f>'(125, 75)'!$I10</f>
        <v>0.23189393125510788</v>
      </c>
      <c r="D206" s="12" t="s">
        <v>12</v>
      </c>
      <c r="E206" s="7">
        <f>'(125, 75)'!$I23</f>
        <v>-1.2741379250000051</v>
      </c>
      <c r="F206" s="3" t="s">
        <v>12</v>
      </c>
      <c r="G206" s="7">
        <f>'(125, 75)'!$K23</f>
        <v>-1.9745599519000052</v>
      </c>
    </row>
    <row r="207" spans="1:7" x14ac:dyDescent="0.3">
      <c r="B207" s="12" t="s">
        <v>13</v>
      </c>
      <c r="C207" s="7">
        <f>'(125, 75)'!$I11</f>
        <v>1.9967903760809596</v>
      </c>
      <c r="D207" s="12" t="s">
        <v>13</v>
      </c>
      <c r="E207" s="7">
        <f>'(125, 75)'!$I24</f>
        <v>0.32872758599999941</v>
      </c>
      <c r="F207" s="3" t="s">
        <v>13</v>
      </c>
      <c r="G207" s="7">
        <f>'(125, 75)'!$K24</f>
        <v>0.29062160269999993</v>
      </c>
    </row>
    <row r="208" spans="1:7" x14ac:dyDescent="0.3">
      <c r="B208" s="12" t="s">
        <v>14</v>
      </c>
      <c r="C208" s="7">
        <f>'(125, 75)'!$I12</f>
        <v>948.73734180088593</v>
      </c>
      <c r="D208" s="12" t="s">
        <v>14</v>
      </c>
      <c r="E208" s="7">
        <f>'(125, 75)'!$I25</f>
        <v>-21.521082480000004</v>
      </c>
      <c r="F208" s="3" t="s">
        <v>14</v>
      </c>
      <c r="G208" s="7">
        <f>'(125, 75)'!$K25</f>
        <v>-891.91358949829953</v>
      </c>
    </row>
    <row r="209" spans="1:7" ht="15" thickBot="1" x14ac:dyDescent="0.35">
      <c r="B209" s="13" t="s">
        <v>15</v>
      </c>
      <c r="C209" s="8">
        <f>'(125, 75)'!$I13</f>
        <v>594</v>
      </c>
      <c r="D209" s="13" t="s">
        <v>15</v>
      </c>
      <c r="E209" s="8">
        <f>'(125, 75)'!$I26</f>
        <v>594</v>
      </c>
      <c r="F209" s="4" t="s">
        <v>15</v>
      </c>
      <c r="G209" s="8">
        <f>'(125, 75)'!$K26</f>
        <v>594</v>
      </c>
    </row>
    <row r="210" spans="1:7" ht="15" thickBot="1" x14ac:dyDescent="0.35">
      <c r="D210" s="20" t="s">
        <v>50</v>
      </c>
      <c r="E210" s="27">
        <f>ABS(E200)/125</f>
        <v>2.8984622868686877E-4</v>
      </c>
      <c r="F210" s="20" t="s">
        <v>51</v>
      </c>
      <c r="G210" s="28">
        <f>ABS(G200)/75</f>
        <v>2.0020507059445556E-2</v>
      </c>
    </row>
    <row r="211" spans="1:7" ht="15" thickBot="1" x14ac:dyDescent="0.35"/>
    <row r="212" spans="1:7" ht="15" thickBot="1" x14ac:dyDescent="0.35">
      <c r="A212" s="21" t="s">
        <v>41</v>
      </c>
      <c r="B212" s="86" t="s">
        <v>24</v>
      </c>
      <c r="C212" s="87"/>
      <c r="D212" s="86" t="s">
        <v>2</v>
      </c>
      <c r="E212" s="87"/>
      <c r="F212" s="86" t="s">
        <v>3</v>
      </c>
      <c r="G212" s="87"/>
    </row>
    <row r="213" spans="1:7" x14ac:dyDescent="0.3">
      <c r="B213" s="12"/>
      <c r="C213" s="7"/>
      <c r="D213" s="12"/>
      <c r="E213" s="7"/>
      <c r="F213" s="12"/>
      <c r="G213" s="7"/>
    </row>
    <row r="214" spans="1:7" x14ac:dyDescent="0.3">
      <c r="B214" s="16" t="s">
        <v>5</v>
      </c>
      <c r="C214" s="10">
        <f>'(125, 100)'!$I4</f>
        <v>1.8337336366269388</v>
      </c>
      <c r="D214" s="16" t="s">
        <v>5</v>
      </c>
      <c r="E214" s="10">
        <f>'(125, 100)'!$I17</f>
        <v>0.34390132439070559</v>
      </c>
      <c r="F214" s="9" t="s">
        <v>5</v>
      </c>
      <c r="G214" s="10">
        <f>'(125, 100)'!$K17</f>
        <v>-1.7889080185524928</v>
      </c>
    </row>
    <row r="215" spans="1:7" x14ac:dyDescent="0.3">
      <c r="B215" s="12" t="s">
        <v>7</v>
      </c>
      <c r="C215" s="7">
        <f>'(125, 100)'!$I5</f>
        <v>0.22509861664344949</v>
      </c>
      <c r="D215" s="12" t="s">
        <v>7</v>
      </c>
      <c r="E215" s="7">
        <f>'(125, 100)'!$I18</f>
        <v>0.19963858723218222</v>
      </c>
      <c r="F215" s="12" t="s">
        <v>7</v>
      </c>
      <c r="G215" s="7">
        <f>'(125, 100)'!$K18</f>
        <v>0.23453980330509697</v>
      </c>
    </row>
    <row r="216" spans="1:7" x14ac:dyDescent="0.3">
      <c r="B216" s="12" t="s">
        <v>8</v>
      </c>
      <c r="C216" s="7">
        <f>'(125, 100)'!$I6</f>
        <v>5.0669387214794637E-2</v>
      </c>
      <c r="D216" s="12" t="s">
        <v>8</v>
      </c>
      <c r="E216" s="7">
        <f>'(125, 100)'!$I19</f>
        <v>3.9855565512061632E-2</v>
      </c>
      <c r="F216" s="12" t="s">
        <v>8</v>
      </c>
      <c r="G216" s="7">
        <f>'(125, 100)'!$K19</f>
        <v>5.5008919334393579E-2</v>
      </c>
    </row>
    <row r="217" spans="1:7" x14ac:dyDescent="0.3">
      <c r="B217" s="12" t="s">
        <v>9</v>
      </c>
      <c r="C217" s="7">
        <f>'(125, 100)'!$I7</f>
        <v>0.74240572581852859</v>
      </c>
      <c r="D217" s="12" t="s">
        <v>9</v>
      </c>
      <c r="E217" s="7">
        <f>'(125, 100)'!$I20</f>
        <v>5.1428377798475848</v>
      </c>
      <c r="F217" s="12" t="s">
        <v>9</v>
      </c>
      <c r="G217" s="7">
        <f>'(125, 100)'!$K20</f>
        <v>0.62579299100427832</v>
      </c>
    </row>
    <row r="218" spans="1:7" x14ac:dyDescent="0.3">
      <c r="B218" s="12" t="s">
        <v>10</v>
      </c>
      <c r="C218" s="7">
        <f>'(125, 100)'!$I8</f>
        <v>9.9493588944453912E-2</v>
      </c>
      <c r="D218" s="12" t="s">
        <v>10</v>
      </c>
      <c r="E218" s="7">
        <f>'(125, 100)'!$I21</f>
        <v>-1.412209116820762</v>
      </c>
      <c r="F218" s="12" t="s">
        <v>10</v>
      </c>
      <c r="G218" s="7">
        <f>'(125, 100)'!$K21</f>
        <v>0.13121970268464195</v>
      </c>
    </row>
    <row r="219" spans="1:7" x14ac:dyDescent="0.3">
      <c r="B219" s="12" t="s">
        <v>11</v>
      </c>
      <c r="C219" s="7">
        <f>'(125, 100)'!$I9</f>
        <v>1.4889751913562457</v>
      </c>
      <c r="D219" s="12" t="s">
        <v>11</v>
      </c>
      <c r="E219" s="7">
        <f>'(125, 100)'!$I22</f>
        <v>1.6224158570000071</v>
      </c>
      <c r="F219" s="12" t="s">
        <v>11</v>
      </c>
      <c r="G219" s="7">
        <f>'(125, 100)'!$K22</f>
        <v>1.6372347530000013</v>
      </c>
    </row>
    <row r="220" spans="1:7" x14ac:dyDescent="0.3">
      <c r="B220" s="12" t="s">
        <v>12</v>
      </c>
      <c r="C220" s="7">
        <f>'(125, 100)'!$I10</f>
        <v>1.2078371277721274</v>
      </c>
      <c r="D220" s="12" t="s">
        <v>12</v>
      </c>
      <c r="E220" s="7">
        <f>'(125, 100)'!$I23</f>
        <v>-0.84796531300000311</v>
      </c>
      <c r="F220" s="12" t="s">
        <v>12</v>
      </c>
      <c r="G220" s="7">
        <f>'(125, 100)'!$K23</f>
        <v>-2.5957164910000046</v>
      </c>
    </row>
    <row r="221" spans="1:7" x14ac:dyDescent="0.3">
      <c r="B221" s="12" t="s">
        <v>13</v>
      </c>
      <c r="C221" s="7">
        <f>'(125, 100)'!$I11</f>
        <v>2.696812319128373</v>
      </c>
      <c r="D221" s="12" t="s">
        <v>13</v>
      </c>
      <c r="E221" s="7">
        <f>'(125, 100)'!$I24</f>
        <v>0.77445054400000402</v>
      </c>
      <c r="F221" s="12" t="s">
        <v>13</v>
      </c>
      <c r="G221" s="7">
        <f>'(125, 100)'!$K24</f>
        <v>-0.95848173800000325</v>
      </c>
    </row>
    <row r="222" spans="1:7" x14ac:dyDescent="0.3">
      <c r="B222" s="12" t="s">
        <v>14</v>
      </c>
      <c r="C222" s="7">
        <f>'(125, 100)'!$I12</f>
        <v>1065.3992428802514</v>
      </c>
      <c r="D222" s="12" t="s">
        <v>14</v>
      </c>
      <c r="E222" s="7">
        <f>'(125, 100)'!$I25</f>
        <v>199.80666947099994</v>
      </c>
      <c r="F222" s="12" t="s">
        <v>14</v>
      </c>
      <c r="G222" s="7">
        <f>'(125, 100)'!$K25</f>
        <v>-1039.3555587789983</v>
      </c>
    </row>
    <row r="223" spans="1:7" ht="15" thickBot="1" x14ac:dyDescent="0.35">
      <c r="B223" s="13" t="s">
        <v>15</v>
      </c>
      <c r="C223" s="8">
        <f>'(125, 100)'!$I13</f>
        <v>581</v>
      </c>
      <c r="D223" s="13" t="s">
        <v>15</v>
      </c>
      <c r="E223" s="8">
        <f>'(125, 100)'!$I26</f>
        <v>581</v>
      </c>
      <c r="F223" s="13" t="s">
        <v>15</v>
      </c>
      <c r="G223" s="8">
        <f>'(125, 100)'!$K26</f>
        <v>581</v>
      </c>
    </row>
    <row r="224" spans="1:7" ht="15" thickBot="1" x14ac:dyDescent="0.35">
      <c r="B224" s="3"/>
      <c r="C224" s="3"/>
      <c r="D224" s="20" t="s">
        <v>50</v>
      </c>
      <c r="E224" s="27">
        <f>ABS(E214)/125</f>
        <v>2.7512105951256445E-3</v>
      </c>
      <c r="F224" s="20" t="s">
        <v>51</v>
      </c>
      <c r="G224" s="28">
        <f>ABS(G214)/100</f>
        <v>1.7889080185524927E-2</v>
      </c>
    </row>
    <row r="225" spans="1:7" ht="15" thickBot="1" x14ac:dyDescent="0.35"/>
    <row r="226" spans="1:7" ht="15" thickBot="1" x14ac:dyDescent="0.35">
      <c r="A226" s="21" t="s">
        <v>42</v>
      </c>
      <c r="B226" s="86" t="s">
        <v>24</v>
      </c>
      <c r="C226" s="87"/>
      <c r="D226" s="86" t="s">
        <v>2</v>
      </c>
      <c r="E226" s="87"/>
      <c r="F226" s="86" t="s">
        <v>3</v>
      </c>
      <c r="G226" s="87"/>
    </row>
    <row r="227" spans="1:7" x14ac:dyDescent="0.3">
      <c r="B227" s="18"/>
      <c r="C227" s="19"/>
      <c r="D227" s="12"/>
      <c r="E227" s="7"/>
      <c r="F227" s="3"/>
      <c r="G227" s="7"/>
    </row>
    <row r="228" spans="1:7" x14ac:dyDescent="0.3">
      <c r="B228" s="16" t="s">
        <v>5</v>
      </c>
      <c r="C228" s="10">
        <f>'(150, 25)'!$I4</f>
        <v>2.89492490742985</v>
      </c>
      <c r="D228" s="16" t="s">
        <v>5</v>
      </c>
      <c r="E228" s="10">
        <f>'(150, 25)'!$I17</f>
        <v>1.1566697740876142</v>
      </c>
      <c r="F228" s="9" t="s">
        <v>5</v>
      </c>
      <c r="G228" s="10">
        <f>'(150, 25)'!$K17</f>
        <v>2.6409819143210256</v>
      </c>
    </row>
    <row r="229" spans="1:7" x14ac:dyDescent="0.3">
      <c r="B229" s="12" t="s">
        <v>7</v>
      </c>
      <c r="C229" s="7">
        <f>'(150, 25)'!$I5</f>
        <v>0.99805987308391053</v>
      </c>
      <c r="D229" s="12" t="s">
        <v>7</v>
      </c>
      <c r="E229" s="7">
        <f>'(150, 25)'!$I18</f>
        <v>0.25846294377466295</v>
      </c>
      <c r="F229" s="3" t="s">
        <v>7</v>
      </c>
      <c r="G229" s="7">
        <f>'(150, 25)'!$K18</f>
        <v>0.99866176008846186</v>
      </c>
    </row>
    <row r="230" spans="1:7" x14ac:dyDescent="0.3">
      <c r="B230" s="12" t="s">
        <v>8</v>
      </c>
      <c r="C230" s="7">
        <f>'(150, 25)'!$I6</f>
        <v>0.99612351026027157</v>
      </c>
      <c r="D230" s="12" t="s">
        <v>8</v>
      </c>
      <c r="E230" s="7">
        <f>'(150, 25)'!$I19</f>
        <v>6.6803093304664593E-2</v>
      </c>
      <c r="F230" s="3" t="s">
        <v>8</v>
      </c>
      <c r="G230" s="7">
        <f>'(150, 25)'!$K19</f>
        <v>0.9973253110629845</v>
      </c>
    </row>
    <row r="231" spans="1:7" x14ac:dyDescent="0.3">
      <c r="B231" s="12" t="s">
        <v>9</v>
      </c>
      <c r="C231" s="7">
        <f>'(150, 25)'!$I7</f>
        <v>-0.96318746182042236</v>
      </c>
      <c r="D231" s="12" t="s">
        <v>9</v>
      </c>
      <c r="E231" s="7">
        <f>'(150, 25)'!$I20</f>
        <v>-0.66560884161837297</v>
      </c>
      <c r="F231" s="3" t="s">
        <v>9</v>
      </c>
      <c r="G231" s="7">
        <f>'(150, 25)'!$K20</f>
        <v>-0.93502043378170807</v>
      </c>
    </row>
    <row r="232" spans="1:7" x14ac:dyDescent="0.3">
      <c r="B232" s="12" t="s">
        <v>10</v>
      </c>
      <c r="C232" s="7">
        <f>'(150, 25)'!$I8</f>
        <v>-0.77220439805398366</v>
      </c>
      <c r="D232" s="12" t="s">
        <v>10</v>
      </c>
      <c r="E232" s="7">
        <f>'(150, 25)'!$I21</f>
        <v>-0.38842042039524627</v>
      </c>
      <c r="F232" s="3" t="s">
        <v>10</v>
      </c>
      <c r="G232" s="7">
        <f>'(150, 25)'!$K21</f>
        <v>-0.82717773725102017</v>
      </c>
    </row>
    <row r="233" spans="1:7" x14ac:dyDescent="0.3">
      <c r="B233" s="12" t="s">
        <v>11</v>
      </c>
      <c r="C233" s="7">
        <f>'(150, 25)'!$I9</f>
        <v>2.9275500211711627</v>
      </c>
      <c r="D233" s="12" t="s">
        <v>11</v>
      </c>
      <c r="E233" s="7">
        <f>'(150, 25)'!$I22</f>
        <v>1.400919971999997</v>
      </c>
      <c r="F233" s="3" t="s">
        <v>11</v>
      </c>
      <c r="G233" s="7">
        <f>'(150, 25)'!$K22</f>
        <v>2.9230680948999996</v>
      </c>
    </row>
    <row r="234" spans="1:7" x14ac:dyDescent="0.3">
      <c r="B234" s="12" t="s">
        <v>12</v>
      </c>
      <c r="C234" s="7">
        <f>'(150, 25)'!$I10</f>
        <v>1.1632106762049421</v>
      </c>
      <c r="D234" s="12" t="s">
        <v>12</v>
      </c>
      <c r="E234" s="7">
        <f>'(150, 25)'!$I23</f>
        <v>0.13383743299999651</v>
      </c>
      <c r="F234" s="3" t="s">
        <v>12</v>
      </c>
      <c r="G234" s="7">
        <f>'(150, 25)'!$K23</f>
        <v>0.90466199329999952</v>
      </c>
    </row>
    <row r="235" spans="1:7" x14ac:dyDescent="0.3">
      <c r="B235" s="12" t="s">
        <v>13</v>
      </c>
      <c r="C235" s="7">
        <f>'(150, 25)'!$I11</f>
        <v>4.0907606973761048</v>
      </c>
      <c r="D235" s="12" t="s">
        <v>13</v>
      </c>
      <c r="E235" s="7">
        <f>'(150, 25)'!$I24</f>
        <v>1.5347574049999935</v>
      </c>
      <c r="F235" s="3" t="s">
        <v>13</v>
      </c>
      <c r="G235" s="7">
        <f>'(150, 25)'!$K24</f>
        <v>3.8277300881999992</v>
      </c>
    </row>
    <row r="236" spans="1:7" x14ac:dyDescent="0.3">
      <c r="B236" s="12" t="s">
        <v>14</v>
      </c>
      <c r="C236" s="7">
        <f>'(150, 25)'!$I12</f>
        <v>2313.0450010364502</v>
      </c>
      <c r="D236" s="12" t="s">
        <v>14</v>
      </c>
      <c r="E236" s="7">
        <f>'(150, 25)'!$I25</f>
        <v>924.17914949600379</v>
      </c>
      <c r="F236" s="3" t="s">
        <v>14</v>
      </c>
      <c r="G236" s="7">
        <f>'(150, 25)'!$K25</f>
        <v>2110.1445495424996</v>
      </c>
    </row>
    <row r="237" spans="1:7" ht="15" thickBot="1" x14ac:dyDescent="0.35">
      <c r="B237" s="13" t="s">
        <v>15</v>
      </c>
      <c r="C237" s="8">
        <f>'(150, 25)'!$I13</f>
        <v>799</v>
      </c>
      <c r="D237" s="13" t="s">
        <v>15</v>
      </c>
      <c r="E237" s="8">
        <f>'(150, 25)'!$I26</f>
        <v>799</v>
      </c>
      <c r="F237" s="4" t="s">
        <v>15</v>
      </c>
      <c r="G237" s="8">
        <f>'(150, 25)'!$K26</f>
        <v>799</v>
      </c>
    </row>
    <row r="238" spans="1:7" ht="15" thickBot="1" x14ac:dyDescent="0.35">
      <c r="D238" s="20" t="s">
        <v>50</v>
      </c>
      <c r="E238" s="27">
        <f>ABS(E228)/150</f>
        <v>7.7111318272507614E-3</v>
      </c>
      <c r="F238" s="20" t="s">
        <v>51</v>
      </c>
      <c r="G238" s="28">
        <f>ABS(G228)/25</f>
        <v>0.10563927657284103</v>
      </c>
    </row>
    <row r="239" spans="1:7" ht="15" thickBot="1" x14ac:dyDescent="0.35"/>
    <row r="240" spans="1:7" ht="15" thickBot="1" x14ac:dyDescent="0.35">
      <c r="A240" s="21" t="s">
        <v>43</v>
      </c>
      <c r="B240" s="86" t="s">
        <v>24</v>
      </c>
      <c r="C240" s="87"/>
      <c r="D240" s="86" t="s">
        <v>2</v>
      </c>
      <c r="E240" s="87"/>
      <c r="F240" s="86" t="s">
        <v>3</v>
      </c>
      <c r="G240" s="87"/>
    </row>
    <row r="241" spans="1:7" x14ac:dyDescent="0.3">
      <c r="B241" s="12"/>
      <c r="C241" s="7"/>
      <c r="D241" s="12"/>
      <c r="E241" s="7"/>
      <c r="F241" s="12"/>
      <c r="G241" s="7"/>
    </row>
    <row r="242" spans="1:7" x14ac:dyDescent="0.3">
      <c r="B242" s="16" t="s">
        <v>5</v>
      </c>
      <c r="C242" s="10">
        <f>'(150, 50)'!$I4</f>
        <v>3.1604811604755034</v>
      </c>
      <c r="D242" s="16" t="s">
        <v>5</v>
      </c>
      <c r="E242" s="10">
        <f>'(150, 50)'!$I17</f>
        <v>-3.1438653725476535</v>
      </c>
      <c r="F242" s="9" t="s">
        <v>5</v>
      </c>
      <c r="G242" s="10">
        <f>'(150, 50)'!$K17</f>
        <v>-0.15632047679618724</v>
      </c>
    </row>
    <row r="243" spans="1:7" x14ac:dyDescent="0.3">
      <c r="B243" s="12" t="s">
        <v>7</v>
      </c>
      <c r="C243" s="7">
        <f>'(150, 50)'!$I5</f>
        <v>0.3430520640788049</v>
      </c>
      <c r="D243" s="12" t="s">
        <v>7</v>
      </c>
      <c r="E243" s="7">
        <f>'(150, 50)'!$I18</f>
        <v>0.31613848340673772</v>
      </c>
      <c r="F243" s="12" t="s">
        <v>7</v>
      </c>
      <c r="G243" s="7">
        <f>'(150, 50)'!$K18</f>
        <v>0.31336274239757222</v>
      </c>
    </row>
    <row r="244" spans="1:7" x14ac:dyDescent="0.3">
      <c r="B244" s="12" t="s">
        <v>8</v>
      </c>
      <c r="C244" s="7">
        <f>'(150, 50)'!$I6</f>
        <v>0.11768471866872846</v>
      </c>
      <c r="D244" s="12" t="s">
        <v>8</v>
      </c>
      <c r="E244" s="7">
        <f>'(150, 50)'!$I19</f>
        <v>9.9943540690712179E-2</v>
      </c>
      <c r="F244" s="12" t="s">
        <v>8</v>
      </c>
      <c r="G244" s="7">
        <f>'(150, 50)'!$K19</f>
        <v>9.8196208322927206E-2</v>
      </c>
    </row>
    <row r="245" spans="1:7" x14ac:dyDescent="0.3">
      <c r="B245" s="12" t="s">
        <v>9</v>
      </c>
      <c r="C245" s="7">
        <f>'(150, 50)'!$I7</f>
        <v>-0.36240857055053244</v>
      </c>
      <c r="D245" s="12" t="s">
        <v>9</v>
      </c>
      <c r="E245" s="7">
        <f>'(150, 50)'!$I20</f>
        <v>-0.57402121983941745</v>
      </c>
      <c r="F245" s="12" t="s">
        <v>9</v>
      </c>
      <c r="G245" s="7">
        <f>'(150, 50)'!$K20</f>
        <v>0.52076205165136757</v>
      </c>
    </row>
    <row r="246" spans="1:7" x14ac:dyDescent="0.3">
      <c r="B246" s="12" t="s">
        <v>10</v>
      </c>
      <c r="C246" s="7">
        <f>'(150, 50)'!$I8</f>
        <v>0.98370382364547926</v>
      </c>
      <c r="D246" s="12" t="s">
        <v>10</v>
      </c>
      <c r="E246" s="7">
        <f>'(150, 50)'!$I21</f>
        <v>-0.87522215448626484</v>
      </c>
      <c r="F246" s="12" t="s">
        <v>10</v>
      </c>
      <c r="G246" s="7">
        <f>'(150, 50)'!$K21</f>
        <v>-1.2667604094904228</v>
      </c>
    </row>
    <row r="247" spans="1:7" x14ac:dyDescent="0.3">
      <c r="B247" s="12" t="s">
        <v>11</v>
      </c>
      <c r="C247" s="7">
        <f>'(150, 50)'!$I9</f>
        <v>1.3399607249619847</v>
      </c>
      <c r="D247" s="12" t="s">
        <v>11</v>
      </c>
      <c r="E247" s="7">
        <f>'(150, 50)'!$I22</f>
        <v>1.2884589640000002</v>
      </c>
      <c r="F247" s="12" t="s">
        <v>11</v>
      </c>
      <c r="G247" s="7">
        <f>'(150, 50)'!$K22</f>
        <v>1.200160351400001</v>
      </c>
    </row>
    <row r="248" spans="1:7" x14ac:dyDescent="0.3">
      <c r="B248" s="12" t="s">
        <v>12</v>
      </c>
      <c r="C248" s="7">
        <f>'(150, 50)'!$I10</f>
        <v>2.5966632417392703</v>
      </c>
      <c r="D248" s="12" t="s">
        <v>12</v>
      </c>
      <c r="E248" s="7">
        <f>'(150, 50)'!$I23</f>
        <v>-3.8728208869999889</v>
      </c>
      <c r="F248" s="12" t="s">
        <v>12</v>
      </c>
      <c r="G248" s="7">
        <f>'(150, 50)'!$K23</f>
        <v>-0.86120381690000158</v>
      </c>
    </row>
    <row r="249" spans="1:7" x14ac:dyDescent="0.3">
      <c r="B249" s="12" t="s">
        <v>13</v>
      </c>
      <c r="C249" s="7">
        <f>'(150, 50)'!$I11</f>
        <v>3.936623966701255</v>
      </c>
      <c r="D249" s="12" t="s">
        <v>13</v>
      </c>
      <c r="E249" s="7">
        <f>'(150, 50)'!$I24</f>
        <v>-2.5843619229999888</v>
      </c>
      <c r="F249" s="12" t="s">
        <v>13</v>
      </c>
      <c r="G249" s="7">
        <f>'(150, 50)'!$K24</f>
        <v>0.33895653449999941</v>
      </c>
    </row>
    <row r="250" spans="1:7" x14ac:dyDescent="0.3">
      <c r="B250" s="12" t="s">
        <v>14</v>
      </c>
      <c r="C250" s="7">
        <f>'(150, 50)'!$I12</f>
        <v>1823.5976295943656</v>
      </c>
      <c r="D250" s="12" t="s">
        <v>14</v>
      </c>
      <c r="E250" s="7">
        <f>'(150, 50)'!$I25</f>
        <v>-1814.010319959996</v>
      </c>
      <c r="F250" s="12" t="s">
        <v>14</v>
      </c>
      <c r="G250" s="7">
        <f>'(150, 50)'!$K25</f>
        <v>-90.196915111400045</v>
      </c>
    </row>
    <row r="251" spans="1:7" ht="15" thickBot="1" x14ac:dyDescent="0.35">
      <c r="B251" s="13" t="s">
        <v>15</v>
      </c>
      <c r="C251" s="8">
        <f>'(150, 50)'!$I13</f>
        <v>577</v>
      </c>
      <c r="D251" s="13" t="s">
        <v>15</v>
      </c>
      <c r="E251" s="8">
        <f>'(150, 50)'!$I26</f>
        <v>577</v>
      </c>
      <c r="F251" s="13" t="s">
        <v>15</v>
      </c>
      <c r="G251" s="8">
        <f>'(150, 50)'!$K26</f>
        <v>577</v>
      </c>
    </row>
    <row r="252" spans="1:7" ht="15" thickBot="1" x14ac:dyDescent="0.35">
      <c r="D252" s="20" t="s">
        <v>50</v>
      </c>
      <c r="E252" s="27">
        <f>ABS(E242)/150</f>
        <v>2.0959102483651022E-2</v>
      </c>
      <c r="F252" s="20" t="s">
        <v>51</v>
      </c>
      <c r="G252" s="28">
        <f>ABS(G242)/50</f>
        <v>3.1264095359237448E-3</v>
      </c>
    </row>
    <row r="253" spans="1:7" ht="15" thickBot="1" x14ac:dyDescent="0.35"/>
    <row r="254" spans="1:7" ht="15" thickBot="1" x14ac:dyDescent="0.35">
      <c r="A254" s="21" t="s">
        <v>44</v>
      </c>
      <c r="B254" s="86" t="s">
        <v>24</v>
      </c>
      <c r="C254" s="87"/>
      <c r="D254" s="86" t="s">
        <v>2</v>
      </c>
      <c r="E254" s="87"/>
      <c r="F254" s="88" t="s">
        <v>3</v>
      </c>
      <c r="G254" s="87"/>
    </row>
    <row r="255" spans="1:7" x14ac:dyDescent="0.3">
      <c r="B255" s="12"/>
      <c r="C255" s="7"/>
      <c r="D255" s="12"/>
      <c r="E255" s="7"/>
      <c r="F255" s="3"/>
      <c r="G255" s="7"/>
    </row>
    <row r="256" spans="1:7" x14ac:dyDescent="0.3">
      <c r="B256" s="16" t="s">
        <v>5</v>
      </c>
      <c r="C256" s="10">
        <f>'(150, 75)'!$I4</f>
        <v>3.0663431794469469</v>
      </c>
      <c r="D256" s="16" t="s">
        <v>5</v>
      </c>
      <c r="E256" s="10">
        <f>'(150, 75)'!$I17</f>
        <v>-3.0215105934633328</v>
      </c>
      <c r="F256" s="9" t="s">
        <v>5</v>
      </c>
      <c r="G256" s="10">
        <f>'(150, 75)'!$K17</f>
        <v>0.50600239983229434</v>
      </c>
    </row>
    <row r="257" spans="1:7" x14ac:dyDescent="0.3">
      <c r="B257" s="12" t="s">
        <v>7</v>
      </c>
      <c r="C257" s="7">
        <f>'(150, 75)'!$I5</f>
        <v>0.50974968535154608</v>
      </c>
      <c r="D257" s="12" t="s">
        <v>7</v>
      </c>
      <c r="E257" s="7">
        <f>'(150, 75)'!$I18</f>
        <v>0.49458370128722468</v>
      </c>
      <c r="F257" s="3" t="s">
        <v>7</v>
      </c>
      <c r="G257" s="7">
        <f>'(150, 75)'!$K18</f>
        <v>0.1793150939457179</v>
      </c>
    </row>
    <row r="258" spans="1:7" x14ac:dyDescent="0.3">
      <c r="B258" s="12" t="s">
        <v>8</v>
      </c>
      <c r="C258" s="7">
        <f>'(150, 75)'!$I6</f>
        <v>0.25984474171600025</v>
      </c>
      <c r="D258" s="12" t="s">
        <v>8</v>
      </c>
      <c r="E258" s="7">
        <f>'(150, 75)'!$I19</f>
        <v>0.24461303757897071</v>
      </c>
      <c r="F258" s="3" t="s">
        <v>8</v>
      </c>
      <c r="G258" s="7">
        <f>'(150, 75)'!$K19</f>
        <v>3.2153902916761637E-2</v>
      </c>
    </row>
    <row r="259" spans="1:7" x14ac:dyDescent="0.3">
      <c r="B259" s="12" t="s">
        <v>9</v>
      </c>
      <c r="C259" s="7">
        <f>'(150, 75)'!$I7</f>
        <v>6.9073051678063777</v>
      </c>
      <c r="D259" s="12" t="s">
        <v>9</v>
      </c>
      <c r="E259" s="7">
        <f>'(150, 75)'!$I20</f>
        <v>7.1517923262366612</v>
      </c>
      <c r="F259" s="3" t="s">
        <v>9</v>
      </c>
      <c r="G259" s="7">
        <f>'(150, 75)'!$K20</f>
        <v>1.1851295660349153</v>
      </c>
    </row>
    <row r="260" spans="1:7" x14ac:dyDescent="0.3">
      <c r="B260" s="12" t="s">
        <v>10</v>
      </c>
      <c r="C260" s="7">
        <f>'(150, 75)'!$I8</f>
        <v>-2.8473663295816767</v>
      </c>
      <c r="D260" s="12" t="s">
        <v>10</v>
      </c>
      <c r="E260" s="7">
        <f>'(150, 75)'!$I21</f>
        <v>2.9012558934280257</v>
      </c>
      <c r="F260" s="3" t="s">
        <v>10</v>
      </c>
      <c r="G260" s="7">
        <f>'(150, 75)'!$K21</f>
        <v>-1.2724664383706066</v>
      </c>
    </row>
    <row r="261" spans="1:7" x14ac:dyDescent="0.3">
      <c r="B261" s="12" t="s">
        <v>11</v>
      </c>
      <c r="C261" s="7">
        <f>'(150, 75)'!$I9</f>
        <v>2.2730724672979798</v>
      </c>
      <c r="D261" s="12" t="s">
        <v>11</v>
      </c>
      <c r="E261" s="7">
        <f>'(150, 75)'!$I22</f>
        <v>2.261972620000023</v>
      </c>
      <c r="F261" s="3" t="s">
        <v>11</v>
      </c>
      <c r="G261" s="7">
        <f>'(150, 75)'!$K22</f>
        <v>0.83072129120000682</v>
      </c>
    </row>
    <row r="262" spans="1:7" x14ac:dyDescent="0.3">
      <c r="B262" s="12" t="s">
        <v>12</v>
      </c>
      <c r="C262" s="7">
        <f>'(150, 75)'!$I10</f>
        <v>1.190372049102558</v>
      </c>
      <c r="D262" s="12" t="s">
        <v>12</v>
      </c>
      <c r="E262" s="7">
        <f>'(150, 75)'!$I23</f>
        <v>-3.4496866290000128</v>
      </c>
      <c r="F262" s="3" t="s">
        <v>12</v>
      </c>
      <c r="G262" s="7">
        <f>'(150, 75)'!$K23</f>
        <v>-0.1401304907000025</v>
      </c>
    </row>
    <row r="263" spans="1:7" x14ac:dyDescent="0.3">
      <c r="B263" s="12" t="s">
        <v>13</v>
      </c>
      <c r="C263" s="7">
        <f>'(150, 75)'!$I11</f>
        <v>3.4634445164005379</v>
      </c>
      <c r="D263" s="12" t="s">
        <v>13</v>
      </c>
      <c r="E263" s="7">
        <f>'(150, 75)'!$I24</f>
        <v>-1.1877140089999898</v>
      </c>
      <c r="F263" s="3" t="s">
        <v>13</v>
      </c>
      <c r="G263" s="7">
        <f>'(150, 75)'!$K24</f>
        <v>0.69059080050000432</v>
      </c>
    </row>
    <row r="264" spans="1:7" x14ac:dyDescent="0.3">
      <c r="B264" s="12" t="s">
        <v>14</v>
      </c>
      <c r="C264" s="7">
        <f>'(150, 75)'!$I12</f>
        <v>1965.525978025493</v>
      </c>
      <c r="D264" s="12" t="s">
        <v>14</v>
      </c>
      <c r="E264" s="7">
        <f>'(150, 75)'!$I25</f>
        <v>-1936.7882904099963</v>
      </c>
      <c r="F264" s="3" t="s">
        <v>14</v>
      </c>
      <c r="G264" s="7">
        <f>'(150, 75)'!$K25</f>
        <v>324.34753829250064</v>
      </c>
    </row>
    <row r="265" spans="1:7" ht="15" thickBot="1" x14ac:dyDescent="0.35">
      <c r="B265" s="13" t="s">
        <v>15</v>
      </c>
      <c r="C265" s="8">
        <f>'(150, 75)'!$I13</f>
        <v>641</v>
      </c>
      <c r="D265" s="13" t="s">
        <v>15</v>
      </c>
      <c r="E265" s="8">
        <f>'(150, 75)'!$I26</f>
        <v>641</v>
      </c>
      <c r="F265" s="4" t="s">
        <v>15</v>
      </c>
      <c r="G265" s="8">
        <f>'(150, 75)'!$K26</f>
        <v>641</v>
      </c>
    </row>
    <row r="266" spans="1:7" ht="15" thickBot="1" x14ac:dyDescent="0.35">
      <c r="D266" s="20" t="s">
        <v>50</v>
      </c>
      <c r="E266" s="27">
        <f>ABS(E256)/150</f>
        <v>2.014340395642222E-2</v>
      </c>
      <c r="F266" s="20" t="s">
        <v>51</v>
      </c>
      <c r="G266" s="28">
        <f>ABS(G256)/75</f>
        <v>6.746698664430591E-3</v>
      </c>
    </row>
    <row r="267" spans="1:7" ht="15" thickBot="1" x14ac:dyDescent="0.35"/>
    <row r="268" spans="1:7" ht="15" thickBot="1" x14ac:dyDescent="0.35">
      <c r="A268" s="21" t="s">
        <v>45</v>
      </c>
      <c r="B268" s="86" t="s">
        <v>24</v>
      </c>
      <c r="C268" s="87"/>
      <c r="D268" s="86" t="s">
        <v>2</v>
      </c>
      <c r="E268" s="87"/>
      <c r="F268" s="88" t="s">
        <v>3</v>
      </c>
      <c r="G268" s="87"/>
    </row>
    <row r="269" spans="1:7" x14ac:dyDescent="0.3">
      <c r="B269" s="12"/>
      <c r="C269" s="7"/>
      <c r="D269" s="12"/>
      <c r="E269" s="7"/>
      <c r="F269" s="3"/>
      <c r="G269" s="7"/>
    </row>
    <row r="270" spans="1:7" x14ac:dyDescent="0.3">
      <c r="B270" s="16" t="s">
        <v>5</v>
      </c>
      <c r="C270" s="10">
        <f>'(150, 100)'!$I4</f>
        <v>2.6573401811242032</v>
      </c>
      <c r="D270" s="16" t="s">
        <v>5</v>
      </c>
      <c r="E270" s="10">
        <f>'(150, 100)'!$I17</f>
        <v>1.157244266441994</v>
      </c>
      <c r="F270" s="9" t="s">
        <v>5</v>
      </c>
      <c r="G270" s="10">
        <f>'(150, 100)'!$K17</f>
        <v>-2.3919359984585622</v>
      </c>
    </row>
    <row r="271" spans="1:7" x14ac:dyDescent="0.3">
      <c r="B271" s="12" t="s">
        <v>7</v>
      </c>
      <c r="C271" s="10">
        <f>'(150, 100)'!$I5</f>
        <v>0.26675572543271431</v>
      </c>
      <c r="D271" s="12" t="s">
        <v>7</v>
      </c>
      <c r="E271" s="7">
        <f>'(150, 100)'!$I18</f>
        <v>0.10726444285902505</v>
      </c>
      <c r="F271" s="3" t="s">
        <v>7</v>
      </c>
      <c r="G271" s="7">
        <f>'(150, 100)'!$K18</f>
        <v>0.2460473815470399</v>
      </c>
    </row>
    <row r="272" spans="1:7" x14ac:dyDescent="0.3">
      <c r="B272" s="12" t="s">
        <v>8</v>
      </c>
      <c r="C272" s="7">
        <f>'(150, 100)'!$I6</f>
        <v>7.1158617051133674E-2</v>
      </c>
      <c r="D272" s="12" t="s">
        <v>8</v>
      </c>
      <c r="E272" s="7">
        <f>'(150, 100)'!$I19</f>
        <v>1.1505660701857049E-2</v>
      </c>
      <c r="F272" s="3" t="s">
        <v>8</v>
      </c>
      <c r="G272" s="7">
        <f>'(150, 100)'!$K19</f>
        <v>6.0539313966154626E-2</v>
      </c>
    </row>
    <row r="273" spans="2:7" x14ac:dyDescent="0.3">
      <c r="B273" s="12" t="s">
        <v>9</v>
      </c>
      <c r="C273" s="7">
        <f>'(150, 100)'!$I7</f>
        <v>1.5585246308253633</v>
      </c>
      <c r="D273" s="12" t="s">
        <v>9</v>
      </c>
      <c r="E273" s="7">
        <f>'(150, 100)'!$I20</f>
        <v>1.785284380759554</v>
      </c>
      <c r="F273" s="3" t="s">
        <v>9</v>
      </c>
      <c r="G273" s="7">
        <f>'(150, 100)'!$K20</f>
        <v>1.4705143023796112</v>
      </c>
    </row>
    <row r="274" spans="2:7" x14ac:dyDescent="0.3">
      <c r="B274" s="12" t="s">
        <v>10</v>
      </c>
      <c r="C274" s="7">
        <f>'(150, 100)'!$I8</f>
        <v>-0.5214509240689813</v>
      </c>
      <c r="D274" s="12" t="s">
        <v>10</v>
      </c>
      <c r="E274" s="7">
        <f>'(150, 100)'!$I21</f>
        <v>-0.77551849273652518</v>
      </c>
      <c r="F274" s="3" t="s">
        <v>10</v>
      </c>
      <c r="G274" s="7">
        <f>'(150, 100)'!$K21</f>
        <v>0.46524248043986005</v>
      </c>
    </row>
    <row r="275" spans="2:7" x14ac:dyDescent="0.3">
      <c r="B275" s="12" t="s">
        <v>11</v>
      </c>
      <c r="C275" s="7">
        <f>'(150, 100)'!$I9</f>
        <v>1.4491814634094453</v>
      </c>
      <c r="D275" s="12" t="s">
        <v>11</v>
      </c>
      <c r="E275" s="7">
        <f>'(150, 100)'!$I22</f>
        <v>0.59153590899998676</v>
      </c>
      <c r="F275" s="3" t="s">
        <v>11</v>
      </c>
      <c r="G275" s="7">
        <f>'(150, 100)'!$K22</f>
        <v>1.3421881749999898</v>
      </c>
    </row>
    <row r="276" spans="2:7" x14ac:dyDescent="0.3">
      <c r="B276" s="12" t="s">
        <v>12</v>
      </c>
      <c r="C276" s="7">
        <f>'(150, 100)'!$I10</f>
        <v>1.7600546346052397</v>
      </c>
      <c r="D276" s="12" t="s">
        <v>12</v>
      </c>
      <c r="E276" s="7">
        <f>'(150, 100)'!$I23</f>
        <v>0.77601056299999982</v>
      </c>
      <c r="F276" s="3" t="s">
        <v>12</v>
      </c>
      <c r="G276" s="7">
        <f>'(150, 100)'!$K23</f>
        <v>-2.9217875629999952</v>
      </c>
    </row>
    <row r="277" spans="2:7" x14ac:dyDescent="0.3">
      <c r="B277" s="12" t="s">
        <v>13</v>
      </c>
      <c r="C277" s="7">
        <f>'(150, 100)'!$I11</f>
        <v>3.209236098014685</v>
      </c>
      <c r="D277" s="12" t="s">
        <v>13</v>
      </c>
      <c r="E277" s="7">
        <f>'(150, 100)'!$I24</f>
        <v>1.3675464719999866</v>
      </c>
      <c r="F277" s="3" t="s">
        <v>13</v>
      </c>
      <c r="G277" s="7">
        <f>'(150, 100)'!$K24</f>
        <v>-1.5795993880000054</v>
      </c>
    </row>
    <row r="278" spans="2:7" x14ac:dyDescent="0.3">
      <c r="B278" s="12" t="s">
        <v>14</v>
      </c>
      <c r="C278" s="7">
        <f>'(150, 100)'!$I12</f>
        <v>1442.9357183504424</v>
      </c>
      <c r="D278" s="12" t="s">
        <v>14</v>
      </c>
      <c r="E278" s="7">
        <f>'(150, 100)'!$I25</f>
        <v>628.38363667800274</v>
      </c>
      <c r="F278" s="3" t="s">
        <v>14</v>
      </c>
      <c r="G278" s="7">
        <f>'(150, 100)'!$K25</f>
        <v>-1298.8212471629993</v>
      </c>
    </row>
    <row r="279" spans="2:7" ht="15" thickBot="1" x14ac:dyDescent="0.35">
      <c r="B279" s="13" t="s">
        <v>15</v>
      </c>
      <c r="C279" s="8">
        <f>'(150, 100)'!$I13</f>
        <v>543</v>
      </c>
      <c r="D279" s="13" t="s">
        <v>15</v>
      </c>
      <c r="E279" s="8">
        <f>'(150, 100)'!$I26</f>
        <v>543</v>
      </c>
      <c r="F279" s="4" t="s">
        <v>15</v>
      </c>
      <c r="G279" s="8">
        <f>'(150, 100)'!$K26</f>
        <v>543</v>
      </c>
    </row>
    <row r="280" spans="2:7" ht="15" thickBot="1" x14ac:dyDescent="0.35">
      <c r="D280" s="20" t="s">
        <v>50</v>
      </c>
      <c r="E280" s="27">
        <f>ABS(E270)/150</f>
        <v>7.7149617762799598E-3</v>
      </c>
      <c r="F280" s="20" t="s">
        <v>51</v>
      </c>
      <c r="G280" s="28">
        <f>ABS(G270)/100</f>
        <v>2.3919359984585623E-2</v>
      </c>
    </row>
  </sheetData>
  <mergeCells count="67">
    <mergeCell ref="D86:E86"/>
    <mergeCell ref="B100:C100"/>
    <mergeCell ref="D100:E100"/>
    <mergeCell ref="B30:C30"/>
    <mergeCell ref="D30:E30"/>
    <mergeCell ref="B44:C44"/>
    <mergeCell ref="D44:E44"/>
    <mergeCell ref="B58:C58"/>
    <mergeCell ref="D58:E58"/>
    <mergeCell ref="B156:C156"/>
    <mergeCell ref="D156:E156"/>
    <mergeCell ref="B170:C170"/>
    <mergeCell ref="D170:E170"/>
    <mergeCell ref="B184:C184"/>
    <mergeCell ref="D184:E184"/>
    <mergeCell ref="B198:C198"/>
    <mergeCell ref="D198:E198"/>
    <mergeCell ref="B212:C212"/>
    <mergeCell ref="D212:E212"/>
    <mergeCell ref="B226:C226"/>
    <mergeCell ref="D226:E226"/>
    <mergeCell ref="B240:C240"/>
    <mergeCell ref="D240:E240"/>
    <mergeCell ref="B254:C254"/>
    <mergeCell ref="D254:E254"/>
    <mergeCell ref="B268:C268"/>
    <mergeCell ref="D268:E268"/>
    <mergeCell ref="F114:G114"/>
    <mergeCell ref="F142:G142"/>
    <mergeCell ref="B1:E1"/>
    <mergeCell ref="F2:G2"/>
    <mergeCell ref="D16:E16"/>
    <mergeCell ref="F16:G16"/>
    <mergeCell ref="F44:G44"/>
    <mergeCell ref="B114:C114"/>
    <mergeCell ref="D114:E114"/>
    <mergeCell ref="B128:C128"/>
    <mergeCell ref="D128:E128"/>
    <mergeCell ref="B142:C142"/>
    <mergeCell ref="D142:E142"/>
    <mergeCell ref="B72:C72"/>
    <mergeCell ref="D72:E72"/>
    <mergeCell ref="B86:C86"/>
    <mergeCell ref="D2:E2"/>
    <mergeCell ref="F30:G30"/>
    <mergeCell ref="F128:G128"/>
    <mergeCell ref="F254:G254"/>
    <mergeCell ref="F268:G268"/>
    <mergeCell ref="F170:G170"/>
    <mergeCell ref="F156:G156"/>
    <mergeCell ref="F184:G184"/>
    <mergeCell ref="F198:G198"/>
    <mergeCell ref="F212:G212"/>
    <mergeCell ref="F226:G226"/>
    <mergeCell ref="F240:G240"/>
    <mergeCell ref="F58:G58"/>
    <mergeCell ref="F72:G72"/>
    <mergeCell ref="F86:G86"/>
    <mergeCell ref="F100:G100"/>
    <mergeCell ref="S22:T22"/>
    <mergeCell ref="I1:J1"/>
    <mergeCell ref="I22:J22"/>
    <mergeCell ref="I23:J23"/>
    <mergeCell ref="L1:M1"/>
    <mergeCell ref="L22:M22"/>
    <mergeCell ref="O22:P22"/>
    <mergeCell ref="L23:M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2"/>
  <sheetViews>
    <sheetView workbookViewId="0">
      <selection activeCell="N16" sqref="N16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9" max="9" width="12" customWidth="1"/>
    <col min="10" max="10" width="18.109375" bestFit="1" customWidth="1"/>
    <col min="11" max="11" width="12" customWidth="1"/>
  </cols>
  <sheetData>
    <row r="1" spans="1:11" ht="15" thickBot="1" x14ac:dyDescent="0.35">
      <c r="A1" s="5" t="s">
        <v>21</v>
      </c>
      <c r="B1" s="5" t="s">
        <v>19</v>
      </c>
      <c r="C1" s="5" t="s">
        <v>2</v>
      </c>
      <c r="D1" s="5" t="s">
        <v>3</v>
      </c>
      <c r="E1" s="5" t="s">
        <v>24</v>
      </c>
      <c r="F1" s="5" t="s">
        <v>4</v>
      </c>
      <c r="H1" t="s">
        <v>17</v>
      </c>
      <c r="I1" s="6"/>
      <c r="J1" s="6"/>
      <c r="K1" s="1"/>
    </row>
    <row r="2" spans="1:11" ht="15" thickBot="1" x14ac:dyDescent="0.35">
      <c r="A2">
        <v>73.702589725799996</v>
      </c>
      <c r="B2">
        <v>101.507943631</v>
      </c>
      <c r="C2">
        <f>75-A2</f>
        <v>1.2974102742000042</v>
      </c>
      <c r="D2">
        <f>100-B2</f>
        <v>-1.5079436310000034</v>
      </c>
      <c r="E2">
        <f>SQRT((75-A2)^2+(100-B2)^2)</f>
        <v>1.989263032852419</v>
      </c>
      <c r="F2" s="2">
        <f>E2/(SQRT(75^2+100^2))</f>
        <v>1.5914104262819351E-2</v>
      </c>
      <c r="H2" s="14" t="s">
        <v>16</v>
      </c>
      <c r="I2" s="15"/>
      <c r="J2" s="17" t="s">
        <v>4</v>
      </c>
      <c r="K2" s="15"/>
    </row>
    <row r="3" spans="1:11" x14ac:dyDescent="0.3">
      <c r="A3">
        <v>73.702689725799999</v>
      </c>
      <c r="B3">
        <v>101.50804363100001</v>
      </c>
      <c r="C3">
        <f t="shared" ref="C3:C66" si="0">75-A3</f>
        <v>1.2973102742000009</v>
      </c>
      <c r="D3">
        <f t="shared" ref="D3:D66" si="1">100-B3</f>
        <v>-1.5080436310000067</v>
      </c>
      <c r="E3">
        <f t="shared" ref="E3:E66" si="2">SQRT((75-A3)^2+(100-B3)^2)</f>
        <v>1.9892736213363322</v>
      </c>
      <c r="F3" s="2">
        <f t="shared" ref="F3:F66" si="3">E3/(SQRT(75^2+100^2))</f>
        <v>1.5914188970690659E-2</v>
      </c>
      <c r="H3" s="12"/>
      <c r="I3" s="7"/>
      <c r="J3" s="29"/>
      <c r="K3" s="30"/>
    </row>
    <row r="4" spans="1:11" x14ac:dyDescent="0.3">
      <c r="A4">
        <v>73.893167305999995</v>
      </c>
      <c r="B4">
        <v>101.437820376</v>
      </c>
      <c r="C4">
        <f t="shared" si="0"/>
        <v>1.1068326940000048</v>
      </c>
      <c r="D4">
        <f t="shared" si="1"/>
        <v>-1.4378203760000048</v>
      </c>
      <c r="E4">
        <f t="shared" si="2"/>
        <v>1.8144988415945884</v>
      </c>
      <c r="F4" s="2">
        <f t="shared" si="3"/>
        <v>1.4515990732756707E-2</v>
      </c>
      <c r="H4" s="16" t="s">
        <v>5</v>
      </c>
      <c r="I4" s="58">
        <f>AVERAGE(E2:E800)</f>
        <v>1.5105787884854576</v>
      </c>
      <c r="J4" s="31" t="s">
        <v>5</v>
      </c>
      <c r="K4" s="56">
        <f>AVERAGE(F2:F800)</f>
        <v>1.2084630307883655E-2</v>
      </c>
    </row>
    <row r="5" spans="1:11" x14ac:dyDescent="0.3">
      <c r="A5">
        <v>73.893267305999998</v>
      </c>
      <c r="B5">
        <v>101.43792037599999</v>
      </c>
      <c r="C5">
        <f t="shared" si="0"/>
        <v>1.1067326940000015</v>
      </c>
      <c r="D5">
        <f t="shared" si="1"/>
        <v>-1.4379203759999939</v>
      </c>
      <c r="E5">
        <f t="shared" si="2"/>
        <v>1.8145170882867057</v>
      </c>
      <c r="F5" s="2">
        <f t="shared" si="3"/>
        <v>1.4516136706293646E-2</v>
      </c>
      <c r="H5" s="12" t="s">
        <v>7</v>
      </c>
      <c r="I5" s="59">
        <f>_xlfn.STDEV.S(E2:E800)</f>
        <v>0.26659133259329731</v>
      </c>
      <c r="J5" s="31" t="s">
        <v>7</v>
      </c>
      <c r="K5" s="55">
        <f>_xlfn.STDEV.S(F2:F800)</f>
        <v>2.1327306607463767E-3</v>
      </c>
    </row>
    <row r="6" spans="1:11" x14ac:dyDescent="0.3">
      <c r="A6">
        <v>73.875080478800001</v>
      </c>
      <c r="B6">
        <v>101.386373847</v>
      </c>
      <c r="C6">
        <f t="shared" si="0"/>
        <v>1.1249195211999989</v>
      </c>
      <c r="D6">
        <f t="shared" si="1"/>
        <v>-1.3863738470000015</v>
      </c>
      <c r="E6">
        <f t="shared" si="2"/>
        <v>1.7853504901902086</v>
      </c>
      <c r="F6" s="2">
        <f t="shared" si="3"/>
        <v>1.428280392152167E-2</v>
      </c>
      <c r="H6" s="12" t="s">
        <v>8</v>
      </c>
      <c r="I6" s="59">
        <f>_xlfn.VAR.S(E2:E800)</f>
        <v>7.1070938613870066E-2</v>
      </c>
      <c r="J6" s="31" t="s">
        <v>8</v>
      </c>
      <c r="K6" s="55">
        <f>_xlfn.VAR.S(F2:F800)</f>
        <v>4.548540071287676E-6</v>
      </c>
    </row>
    <row r="7" spans="1:11" x14ac:dyDescent="0.3">
      <c r="A7">
        <v>73.875180478800004</v>
      </c>
      <c r="B7">
        <v>101.386473847</v>
      </c>
      <c r="C7">
        <f t="shared" si="0"/>
        <v>1.1248195211999956</v>
      </c>
      <c r="D7">
        <f t="shared" si="1"/>
        <v>-1.3864738470000049</v>
      </c>
      <c r="E7">
        <f t="shared" si="2"/>
        <v>1.7853651401569317</v>
      </c>
      <c r="F7" s="2">
        <f t="shared" si="3"/>
        <v>1.4282921121255454E-2</v>
      </c>
      <c r="H7" s="12" t="s">
        <v>9</v>
      </c>
      <c r="I7" s="59">
        <f>KURT(E2:E800)</f>
        <v>328.21540929411708</v>
      </c>
      <c r="J7" s="31" t="s">
        <v>9</v>
      </c>
      <c r="K7" s="55">
        <f>KURT(F2:F800)</f>
        <v>328.21540929411714</v>
      </c>
    </row>
    <row r="8" spans="1:11" x14ac:dyDescent="0.3">
      <c r="A8">
        <v>73.875280478799993</v>
      </c>
      <c r="B8">
        <v>101.38657384699999</v>
      </c>
      <c r="C8">
        <f t="shared" si="0"/>
        <v>1.1247195212000065</v>
      </c>
      <c r="D8">
        <f t="shared" si="1"/>
        <v>-1.386573846999994</v>
      </c>
      <c r="E8">
        <f t="shared" si="2"/>
        <v>1.7853798012055404</v>
      </c>
      <c r="F8" s="2">
        <f t="shared" si="3"/>
        <v>1.4283038409644323E-2</v>
      </c>
      <c r="H8" s="12" t="s">
        <v>10</v>
      </c>
      <c r="I8" s="59">
        <f>SKEW(E2:E800)</f>
        <v>16.308723200056697</v>
      </c>
      <c r="J8" s="31" t="s">
        <v>10</v>
      </c>
      <c r="K8" s="55">
        <f>SKEW(F2:F800)</f>
        <v>16.308723200056701</v>
      </c>
    </row>
    <row r="9" spans="1:11" x14ac:dyDescent="0.3">
      <c r="A9">
        <v>73.811775307600001</v>
      </c>
      <c r="B9">
        <v>101.18211339600001</v>
      </c>
      <c r="C9">
        <f t="shared" si="0"/>
        <v>1.1882246923999986</v>
      </c>
      <c r="D9">
        <f t="shared" si="1"/>
        <v>-1.1821133960000054</v>
      </c>
      <c r="E9">
        <f t="shared" si="2"/>
        <v>1.6760877067241251</v>
      </c>
      <c r="F9" s="2">
        <f t="shared" si="3"/>
        <v>1.3408701653793001E-2</v>
      </c>
      <c r="H9" s="12" t="s">
        <v>11</v>
      </c>
      <c r="I9" s="59">
        <f>I11-I10</f>
        <v>5.6011342951030629</v>
      </c>
      <c r="J9" s="31" t="s">
        <v>11</v>
      </c>
      <c r="K9" s="55">
        <f>K11-K10</f>
        <v>4.48090743608245E-2</v>
      </c>
    </row>
    <row r="10" spans="1:11" x14ac:dyDescent="0.3">
      <c r="A10">
        <v>73.632257047699994</v>
      </c>
      <c r="B10">
        <v>100.846280639</v>
      </c>
      <c r="C10">
        <f t="shared" si="0"/>
        <v>1.3677429523000058</v>
      </c>
      <c r="D10">
        <f t="shared" si="1"/>
        <v>-0.84628063899999972</v>
      </c>
      <c r="E10">
        <f t="shared" si="2"/>
        <v>1.6083879207183147</v>
      </c>
      <c r="F10" s="2">
        <f t="shared" si="3"/>
        <v>1.2867103365746518E-2</v>
      </c>
      <c r="H10" s="12" t="s">
        <v>12</v>
      </c>
      <c r="I10" s="59">
        <f>MIN(E2:E800)</f>
        <v>1.4516720566289163</v>
      </c>
      <c r="J10" s="31" t="s">
        <v>12</v>
      </c>
      <c r="K10" s="55">
        <f>MIN(F2:F800)</f>
        <v>1.1613376453031331E-2</v>
      </c>
    </row>
    <row r="11" spans="1:11" x14ac:dyDescent="0.3">
      <c r="A11">
        <v>73.632357047699998</v>
      </c>
      <c r="B11">
        <v>100.846380639</v>
      </c>
      <c r="C11">
        <f t="shared" si="0"/>
        <v>1.3676429523000024</v>
      </c>
      <c r="D11">
        <f t="shared" si="1"/>
        <v>-0.84638063900000304</v>
      </c>
      <c r="E11">
        <f t="shared" si="2"/>
        <v>1.6083555051822094</v>
      </c>
      <c r="F11" s="2">
        <f t="shared" si="3"/>
        <v>1.2866844041457675E-2</v>
      </c>
      <c r="H11" s="12" t="s">
        <v>13</v>
      </c>
      <c r="I11" s="59">
        <f>MAX(E2:E800)</f>
        <v>7.052806351731979</v>
      </c>
      <c r="J11" s="31" t="s">
        <v>13</v>
      </c>
      <c r="K11" s="55">
        <f>MAX(F2:F800)</f>
        <v>5.6422450813855829E-2</v>
      </c>
    </row>
    <row r="12" spans="1:11" x14ac:dyDescent="0.3">
      <c r="A12">
        <v>73.632457047700001</v>
      </c>
      <c r="B12">
        <v>100.84648063900001</v>
      </c>
      <c r="C12">
        <f t="shared" si="0"/>
        <v>1.3675429522999991</v>
      </c>
      <c r="D12">
        <f t="shared" si="1"/>
        <v>-0.84648063900000636</v>
      </c>
      <c r="E12">
        <f t="shared" si="2"/>
        <v>1.6083231014280859</v>
      </c>
      <c r="F12" s="2">
        <f t="shared" si="3"/>
        <v>1.2866584811424686E-2</v>
      </c>
      <c r="H12" s="12" t="s">
        <v>14</v>
      </c>
      <c r="I12" s="59">
        <f>SUM(E2:E800)</f>
        <v>867.0722245906527</v>
      </c>
      <c r="J12" s="31" t="s">
        <v>14</v>
      </c>
      <c r="K12" s="55">
        <f>SUM(F2:F800)</f>
        <v>6.936577796725218</v>
      </c>
    </row>
    <row r="13" spans="1:11" ht="15" thickBot="1" x14ac:dyDescent="0.35">
      <c r="A13">
        <v>73.632557047700004</v>
      </c>
      <c r="B13">
        <v>100.846580639</v>
      </c>
      <c r="C13">
        <f t="shared" si="0"/>
        <v>1.3674429522999958</v>
      </c>
      <c r="D13">
        <f t="shared" si="1"/>
        <v>-0.84658063899999547</v>
      </c>
      <c r="E13">
        <f t="shared" si="2"/>
        <v>1.6082907094566483</v>
      </c>
      <c r="F13" s="2">
        <f t="shared" si="3"/>
        <v>1.2866325675653186E-2</v>
      </c>
      <c r="H13" s="13" t="s">
        <v>15</v>
      </c>
      <c r="I13" s="60">
        <f>COUNT(E2:E800)</f>
        <v>574</v>
      </c>
      <c r="J13" s="32" t="s">
        <v>15</v>
      </c>
      <c r="K13" s="8">
        <f>COUNT(F2:F800)</f>
        <v>574</v>
      </c>
    </row>
    <row r="14" spans="1:11" ht="15" thickBot="1" x14ac:dyDescent="0.35">
      <c r="A14">
        <v>73.632657047699993</v>
      </c>
      <c r="B14">
        <v>100.846680639</v>
      </c>
      <c r="C14">
        <f t="shared" si="0"/>
        <v>1.3673429523000067</v>
      </c>
      <c r="D14">
        <f t="shared" si="1"/>
        <v>-0.84668063899999879</v>
      </c>
      <c r="E14">
        <f t="shared" si="2"/>
        <v>1.6082583292686361</v>
      </c>
      <c r="F14" s="2">
        <f t="shared" si="3"/>
        <v>1.2866066634149088E-2</v>
      </c>
    </row>
    <row r="15" spans="1:11" ht="15" thickBot="1" x14ac:dyDescent="0.35">
      <c r="A15">
        <v>73.632757047699997</v>
      </c>
      <c r="B15">
        <v>100.846780639</v>
      </c>
      <c r="C15">
        <f t="shared" si="0"/>
        <v>1.3672429523000034</v>
      </c>
      <c r="D15">
        <f t="shared" si="1"/>
        <v>-0.84678063900000211</v>
      </c>
      <c r="E15">
        <f t="shared" si="2"/>
        <v>1.6082259608647291</v>
      </c>
      <c r="F15" s="2">
        <f t="shared" si="3"/>
        <v>1.2865807686917833E-2</v>
      </c>
      <c r="H15" s="92" t="s">
        <v>2</v>
      </c>
      <c r="I15" s="93"/>
      <c r="J15" s="92" t="s">
        <v>3</v>
      </c>
      <c r="K15" s="93"/>
    </row>
    <row r="16" spans="1:11" x14ac:dyDescent="0.3">
      <c r="A16">
        <v>73.6328570477</v>
      </c>
      <c r="B16">
        <v>100.84688063900001</v>
      </c>
      <c r="C16">
        <f t="shared" si="0"/>
        <v>1.3671429523</v>
      </c>
      <c r="D16">
        <f t="shared" si="1"/>
        <v>-0.84688063900000543</v>
      </c>
      <c r="E16">
        <f t="shared" si="2"/>
        <v>1.6081936042456511</v>
      </c>
      <c r="F16" s="2">
        <f t="shared" si="3"/>
        <v>1.2865548833965209E-2</v>
      </c>
      <c r="H16" s="12"/>
      <c r="I16" s="7"/>
      <c r="J16" s="12"/>
      <c r="K16" s="7"/>
    </row>
    <row r="17" spans="1:11" x14ac:dyDescent="0.3">
      <c r="A17">
        <v>73.632957047700003</v>
      </c>
      <c r="B17">
        <v>100.84698063899999</v>
      </c>
      <c r="C17">
        <f t="shared" si="0"/>
        <v>1.3670429522999967</v>
      </c>
      <c r="D17">
        <f t="shared" si="1"/>
        <v>-0.84698063899999454</v>
      </c>
      <c r="E17">
        <f t="shared" si="2"/>
        <v>1.6081612594121057</v>
      </c>
      <c r="F17" s="2">
        <f t="shared" si="3"/>
        <v>1.2865290075296847E-2</v>
      </c>
      <c r="H17" s="16" t="s">
        <v>5</v>
      </c>
      <c r="I17" s="58">
        <f>AVERAGE(C2:C800)</f>
        <v>1.2756190049669007</v>
      </c>
      <c r="J17" s="16" t="s">
        <v>5</v>
      </c>
      <c r="K17" s="58">
        <f>AVERAGE(D2:D800)</f>
        <v>-0.78899263831585187</v>
      </c>
    </row>
    <row r="18" spans="1:11" x14ac:dyDescent="0.3">
      <c r="A18">
        <v>73.633057047700007</v>
      </c>
      <c r="B18">
        <v>100.847080639</v>
      </c>
      <c r="C18">
        <f t="shared" si="0"/>
        <v>1.3669429522999934</v>
      </c>
      <c r="D18">
        <f t="shared" si="1"/>
        <v>-0.84708063899999786</v>
      </c>
      <c r="E18">
        <f t="shared" si="2"/>
        <v>1.6081289263648195</v>
      </c>
      <c r="F18" s="2">
        <f t="shared" si="3"/>
        <v>1.2865031410918557E-2</v>
      </c>
      <c r="H18" s="12" t="s">
        <v>7</v>
      </c>
      <c r="I18" s="59">
        <f>_xlfn.STDEV.S(C2:C800)</f>
        <v>0.23076634884987438</v>
      </c>
      <c r="J18" s="12" t="s">
        <v>7</v>
      </c>
      <c r="K18" s="59">
        <f>_xlfn.STDEV.S(D2:D800)</f>
        <v>0.22362683209264314</v>
      </c>
    </row>
    <row r="19" spans="1:11" x14ac:dyDescent="0.3">
      <c r="A19">
        <v>73.633157047699996</v>
      </c>
      <c r="B19">
        <v>100.847180639</v>
      </c>
      <c r="C19">
        <f t="shared" si="0"/>
        <v>1.3668429523000043</v>
      </c>
      <c r="D19">
        <f t="shared" si="1"/>
        <v>-0.84718063900000118</v>
      </c>
      <c r="E19">
        <f t="shared" si="2"/>
        <v>1.6080966051045074</v>
      </c>
      <c r="F19" s="2">
        <f t="shared" si="3"/>
        <v>1.2864772840836059E-2</v>
      </c>
      <c r="H19" s="12" t="s">
        <v>8</v>
      </c>
      <c r="I19" s="59">
        <f>_xlfn.VAR.S(C2:C800)</f>
        <v>5.3253107761501918E-2</v>
      </c>
      <c r="J19" s="12" t="s">
        <v>8</v>
      </c>
      <c r="K19" s="59">
        <f>_xlfn.VAR.S(D2:D800)</f>
        <v>5.0008960031791214E-2</v>
      </c>
    </row>
    <row r="20" spans="1:11" x14ac:dyDescent="0.3">
      <c r="A20">
        <v>73.633257047699999</v>
      </c>
      <c r="B20">
        <v>100.847280639</v>
      </c>
      <c r="C20">
        <f t="shared" si="0"/>
        <v>1.366742952300001</v>
      </c>
      <c r="D20">
        <f t="shared" si="1"/>
        <v>-0.8472806390000045</v>
      </c>
      <c r="E20">
        <f t="shared" si="2"/>
        <v>1.6080642956318565</v>
      </c>
      <c r="F20" s="2">
        <f t="shared" si="3"/>
        <v>1.2864514365054851E-2</v>
      </c>
      <c r="H20" s="12" t="s">
        <v>9</v>
      </c>
      <c r="I20" s="59">
        <f>KURT(C2:C800)</f>
        <v>437.78615414630389</v>
      </c>
      <c r="J20" s="12" t="s">
        <v>9</v>
      </c>
      <c r="K20" s="59">
        <f>KURT(D2:D800)</f>
        <v>131.64405432315914</v>
      </c>
    </row>
    <row r="21" spans="1:11" x14ac:dyDescent="0.3">
      <c r="A21">
        <v>73.633357047700002</v>
      </c>
      <c r="B21">
        <v>100.84738063899999</v>
      </c>
      <c r="C21">
        <f t="shared" si="0"/>
        <v>1.3666429522999977</v>
      </c>
      <c r="D21">
        <f t="shared" si="1"/>
        <v>-0.84738063899999361</v>
      </c>
      <c r="E21">
        <f t="shared" si="2"/>
        <v>1.6080319979475817</v>
      </c>
      <c r="F21" s="2">
        <f t="shared" si="3"/>
        <v>1.2864255983580654E-2</v>
      </c>
      <c r="H21" s="12" t="s">
        <v>10</v>
      </c>
      <c r="I21" s="59">
        <f>SKEW(C2:C800)</f>
        <v>19.649404607843426</v>
      </c>
      <c r="J21" s="12" t="s">
        <v>10</v>
      </c>
      <c r="K21" s="59">
        <f>SKEW(D2:D800)</f>
        <v>6.2471570909360121</v>
      </c>
    </row>
    <row r="22" spans="1:11" x14ac:dyDescent="0.3">
      <c r="A22">
        <v>73.633457047700006</v>
      </c>
      <c r="B22">
        <v>100.847480639</v>
      </c>
      <c r="C22">
        <f t="shared" si="0"/>
        <v>1.3665429522999943</v>
      </c>
      <c r="D22">
        <f t="shared" si="1"/>
        <v>-0.84748063899999693</v>
      </c>
      <c r="E22">
        <f t="shared" si="2"/>
        <v>1.6079997120524081</v>
      </c>
      <c r="F22" s="2">
        <f t="shared" si="3"/>
        <v>1.2863997696419265E-2</v>
      </c>
      <c r="H22" s="12" t="s">
        <v>11</v>
      </c>
      <c r="I22" s="59">
        <f>I24-I23</f>
        <v>5.4880457850999989</v>
      </c>
      <c r="J22" s="12" t="s">
        <v>11</v>
      </c>
      <c r="K22" s="59">
        <f>K24-K23</f>
        <v>4.742781454699994</v>
      </c>
    </row>
    <row r="23" spans="1:11" x14ac:dyDescent="0.3">
      <c r="A23">
        <v>73.633557045000003</v>
      </c>
      <c r="B23">
        <v>100.847580652</v>
      </c>
      <c r="C23">
        <f t="shared" si="0"/>
        <v>1.3664429549999966</v>
      </c>
      <c r="D23">
        <f t="shared" si="1"/>
        <v>-0.84758065200000487</v>
      </c>
      <c r="E23">
        <f t="shared" si="2"/>
        <v>1.6079674470939627</v>
      </c>
      <c r="F23" s="2">
        <f t="shared" si="3"/>
        <v>1.2863739576751701E-2</v>
      </c>
      <c r="H23" s="12" t="s">
        <v>12</v>
      </c>
      <c r="I23" s="59">
        <f>MIN(C2:C800)</f>
        <v>0.94628200840000432</v>
      </c>
      <c r="J23" s="12" t="s">
        <v>12</v>
      </c>
      <c r="K23" s="59">
        <f>MIN(D2:D800)</f>
        <v>-1.8546153789999948</v>
      </c>
    </row>
    <row r="24" spans="1:11" x14ac:dyDescent="0.3">
      <c r="A24">
        <v>73.633657045000007</v>
      </c>
      <c r="B24">
        <v>100.84768065199999</v>
      </c>
      <c r="C24">
        <f t="shared" si="0"/>
        <v>1.3663429549999933</v>
      </c>
      <c r="D24">
        <f t="shared" si="1"/>
        <v>-0.84768065199999398</v>
      </c>
      <c r="E24">
        <f t="shared" si="2"/>
        <v>1.6079351847799241</v>
      </c>
      <c r="F24" s="2">
        <f t="shared" si="3"/>
        <v>1.2863481478239394E-2</v>
      </c>
      <c r="H24" s="12" t="s">
        <v>13</v>
      </c>
      <c r="I24" s="59">
        <f>MAX(C2:C800)</f>
        <v>6.4343277935000032</v>
      </c>
      <c r="J24" s="12" t="s">
        <v>13</v>
      </c>
      <c r="K24" s="59">
        <f>MAX(D2:D800)</f>
        <v>2.8881660756999992</v>
      </c>
    </row>
    <row r="25" spans="1:11" x14ac:dyDescent="0.3">
      <c r="A25">
        <v>73.633757044999996</v>
      </c>
      <c r="B25">
        <v>100.847780652</v>
      </c>
      <c r="C25">
        <f t="shared" si="0"/>
        <v>1.3662429550000041</v>
      </c>
      <c r="D25">
        <f t="shared" si="1"/>
        <v>-0.8477806519999973</v>
      </c>
      <c r="E25">
        <f t="shared" si="2"/>
        <v>1.6079029342571287</v>
      </c>
      <c r="F25" s="2">
        <f t="shared" si="3"/>
        <v>1.286322347405703E-2</v>
      </c>
      <c r="H25" s="12" t="s">
        <v>14</v>
      </c>
      <c r="I25" s="59">
        <f>SUM(C2:C800)</f>
        <v>732.20530885100106</v>
      </c>
      <c r="J25" s="12" t="s">
        <v>14</v>
      </c>
      <c r="K25" s="59">
        <f>SUM(D2:D800)</f>
        <v>-452.881774393299</v>
      </c>
    </row>
    <row r="26" spans="1:11" ht="15" thickBot="1" x14ac:dyDescent="0.35">
      <c r="A26">
        <v>73.633857044999999</v>
      </c>
      <c r="B26">
        <v>100.847880652</v>
      </c>
      <c r="C26">
        <f t="shared" si="0"/>
        <v>1.3661429550000008</v>
      </c>
      <c r="D26">
        <f t="shared" si="1"/>
        <v>-0.84788065200000062</v>
      </c>
      <c r="E26">
        <f t="shared" si="2"/>
        <v>1.6078706955262541</v>
      </c>
      <c r="F26" s="2">
        <f t="shared" si="3"/>
        <v>1.2862965564210032E-2</v>
      </c>
      <c r="H26" s="13" t="s">
        <v>15</v>
      </c>
      <c r="I26" s="60">
        <f>COUNT(C2:C800)</f>
        <v>574</v>
      </c>
      <c r="J26" s="13" t="s">
        <v>15</v>
      </c>
      <c r="K26" s="60">
        <f>COUNT(D2:D800)</f>
        <v>574</v>
      </c>
    </row>
    <row r="27" spans="1:11" x14ac:dyDescent="0.3">
      <c r="A27">
        <v>73.633957045000002</v>
      </c>
      <c r="B27">
        <v>100.847980652</v>
      </c>
      <c r="C27">
        <f t="shared" si="0"/>
        <v>1.3660429549999975</v>
      </c>
      <c r="D27">
        <f t="shared" si="1"/>
        <v>-0.84798065200000394</v>
      </c>
      <c r="E27">
        <f t="shared" si="2"/>
        <v>1.6078384685880225</v>
      </c>
      <c r="F27" s="2">
        <f t="shared" si="3"/>
        <v>1.286270774870418E-2</v>
      </c>
      <c r="H27" s="57"/>
      <c r="I27" s="57"/>
      <c r="J27" s="57"/>
      <c r="K27" s="57"/>
    </row>
    <row r="28" spans="1:11" x14ac:dyDescent="0.3">
      <c r="A28">
        <v>73.634057045000006</v>
      </c>
      <c r="B28">
        <v>100.84808065199999</v>
      </c>
      <c r="C28">
        <f t="shared" si="0"/>
        <v>1.3659429549999942</v>
      </c>
      <c r="D28">
        <f t="shared" si="1"/>
        <v>-0.84808065199999305</v>
      </c>
      <c r="E28">
        <f t="shared" si="2"/>
        <v>1.6078062534431348</v>
      </c>
      <c r="F28" s="2">
        <f t="shared" si="3"/>
        <v>1.2862450027545078E-2</v>
      </c>
    </row>
    <row r="29" spans="1:11" x14ac:dyDescent="0.3">
      <c r="A29">
        <v>73.634157044999995</v>
      </c>
      <c r="B29">
        <v>100.848180652</v>
      </c>
      <c r="C29">
        <f t="shared" si="0"/>
        <v>1.3658429550000051</v>
      </c>
      <c r="D29">
        <f t="shared" si="1"/>
        <v>-0.84818065199999637</v>
      </c>
      <c r="E29">
        <f t="shared" si="2"/>
        <v>1.607774050092327</v>
      </c>
      <c r="F29" s="2">
        <f t="shared" si="3"/>
        <v>1.2862192400738616E-2</v>
      </c>
    </row>
    <row r="30" spans="1:11" x14ac:dyDescent="0.3">
      <c r="A30">
        <v>73.634257044999998</v>
      </c>
      <c r="B30">
        <v>100.848280652</v>
      </c>
      <c r="C30">
        <f t="shared" si="0"/>
        <v>1.3657429550000018</v>
      </c>
      <c r="D30">
        <f t="shared" si="1"/>
        <v>-0.84828065199999969</v>
      </c>
      <c r="E30">
        <f t="shared" si="2"/>
        <v>1.6077418585362766</v>
      </c>
      <c r="F30" s="2">
        <f t="shared" si="3"/>
        <v>1.2861934868290213E-2</v>
      </c>
      <c r="H30" s="2"/>
      <c r="I30" s="2"/>
      <c r="J30" s="2"/>
    </row>
    <row r="31" spans="1:11" x14ac:dyDescent="0.3">
      <c r="A31">
        <v>73.634357045000002</v>
      </c>
      <c r="B31">
        <v>100.848380652</v>
      </c>
      <c r="C31">
        <f t="shared" si="0"/>
        <v>1.3656429549999984</v>
      </c>
      <c r="D31">
        <f t="shared" si="1"/>
        <v>-0.84838065200000301</v>
      </c>
      <c r="E31">
        <f t="shared" si="2"/>
        <v>1.6077096787757041</v>
      </c>
      <c r="F31" s="2">
        <f t="shared" si="3"/>
        <v>1.2861677430205633E-2</v>
      </c>
      <c r="H31" s="2"/>
      <c r="I31" s="2"/>
      <c r="J31" s="2"/>
    </row>
    <row r="32" spans="1:11" x14ac:dyDescent="0.3">
      <c r="A32">
        <v>73.634457045000005</v>
      </c>
      <c r="B32">
        <v>100.84848065200001</v>
      </c>
      <c r="C32">
        <f t="shared" si="0"/>
        <v>1.3655429549999951</v>
      </c>
      <c r="D32">
        <f t="shared" si="1"/>
        <v>-0.84848065200000633</v>
      </c>
      <c r="E32">
        <f t="shared" si="2"/>
        <v>1.6076775108113177</v>
      </c>
      <c r="F32" s="2">
        <f t="shared" si="3"/>
        <v>1.2861420086490542E-2</v>
      </c>
      <c r="H32" s="2"/>
      <c r="I32" s="2"/>
      <c r="J32" s="2"/>
    </row>
    <row r="33" spans="1:10" x14ac:dyDescent="0.3">
      <c r="A33">
        <v>73.634557044999994</v>
      </c>
      <c r="B33">
        <v>100.848580652</v>
      </c>
      <c r="C33">
        <f t="shared" si="0"/>
        <v>1.365442955000006</v>
      </c>
      <c r="D33">
        <f t="shared" si="1"/>
        <v>-0.84858065199999544</v>
      </c>
      <c r="E33">
        <f t="shared" si="2"/>
        <v>1.6076453546438298</v>
      </c>
      <c r="F33" s="2">
        <f t="shared" si="3"/>
        <v>1.2861162837150639E-2</v>
      </c>
      <c r="H33" s="2"/>
      <c r="I33" s="2"/>
      <c r="J33" s="2"/>
    </row>
    <row r="34" spans="1:10" x14ac:dyDescent="0.3">
      <c r="A34">
        <v>73.634657044999997</v>
      </c>
      <c r="B34">
        <v>100.848680652</v>
      </c>
      <c r="C34">
        <f t="shared" si="0"/>
        <v>1.3653429550000027</v>
      </c>
      <c r="D34">
        <f t="shared" si="1"/>
        <v>-0.84868065199999876</v>
      </c>
      <c r="E34">
        <f t="shared" si="2"/>
        <v>1.6076132102739398</v>
      </c>
      <c r="F34" s="2">
        <f t="shared" si="3"/>
        <v>1.2860905682191517E-2</v>
      </c>
      <c r="H34" s="2"/>
      <c r="I34" s="2"/>
      <c r="J34" s="2"/>
    </row>
    <row r="35" spans="1:10" x14ac:dyDescent="0.3">
      <c r="A35">
        <v>73.634757045000001</v>
      </c>
      <c r="B35">
        <v>100.848780652</v>
      </c>
      <c r="C35">
        <f t="shared" si="0"/>
        <v>1.3652429549999994</v>
      </c>
      <c r="D35">
        <f t="shared" si="1"/>
        <v>-0.84878065200000208</v>
      </c>
      <c r="E35">
        <f t="shared" si="2"/>
        <v>1.6075810777023594</v>
      </c>
      <c r="F35" s="2">
        <f t="shared" si="3"/>
        <v>1.2860648621618875E-2</v>
      </c>
      <c r="H35" s="2"/>
      <c r="I35" s="2"/>
      <c r="J35" s="2"/>
    </row>
    <row r="36" spans="1:10" x14ac:dyDescent="0.3">
      <c r="A36">
        <v>73.634857045000004</v>
      </c>
      <c r="B36">
        <v>100.84888065200001</v>
      </c>
      <c r="C36">
        <f t="shared" si="0"/>
        <v>1.365142954999996</v>
      </c>
      <c r="D36">
        <f t="shared" si="1"/>
        <v>-0.8488806520000054</v>
      </c>
      <c r="E36">
        <f t="shared" si="2"/>
        <v>1.6075489569297963</v>
      </c>
      <c r="F36" s="2">
        <f t="shared" si="3"/>
        <v>1.2860391655438371E-2</v>
      </c>
      <c r="H36" s="2"/>
      <c r="I36" s="2"/>
      <c r="J36" s="2"/>
    </row>
    <row r="37" spans="1:10" x14ac:dyDescent="0.3">
      <c r="A37">
        <v>73.634957044999993</v>
      </c>
      <c r="B37">
        <v>100.84898065199999</v>
      </c>
      <c r="C37">
        <f t="shared" si="0"/>
        <v>1.3650429550000069</v>
      </c>
      <c r="D37">
        <f t="shared" si="1"/>
        <v>-0.84898065199999451</v>
      </c>
      <c r="E37">
        <f t="shared" si="2"/>
        <v>1.6075168479569621</v>
      </c>
      <c r="F37" s="2">
        <f t="shared" si="3"/>
        <v>1.2860134783655696E-2</v>
      </c>
      <c r="H37" s="2"/>
      <c r="I37" s="2"/>
      <c r="J37" s="2"/>
    </row>
    <row r="38" spans="1:10" x14ac:dyDescent="0.3">
      <c r="A38">
        <v>73.635057044999996</v>
      </c>
      <c r="B38">
        <v>100.849080652</v>
      </c>
      <c r="C38">
        <f t="shared" si="0"/>
        <v>1.3649429550000036</v>
      </c>
      <c r="D38">
        <f t="shared" si="1"/>
        <v>-0.84908065199999783</v>
      </c>
      <c r="E38">
        <f t="shared" si="2"/>
        <v>1.6074847507845551</v>
      </c>
      <c r="F38" s="2">
        <f t="shared" si="3"/>
        <v>1.2859878006276441E-2</v>
      </c>
      <c r="H38" s="2"/>
      <c r="I38" s="2"/>
      <c r="J38" s="2"/>
    </row>
    <row r="39" spans="1:10" x14ac:dyDescent="0.3">
      <c r="A39">
        <v>73.635157045</v>
      </c>
      <c r="B39">
        <v>100.849180652</v>
      </c>
      <c r="C39">
        <f t="shared" si="0"/>
        <v>1.3648429550000003</v>
      </c>
      <c r="D39">
        <f t="shared" si="1"/>
        <v>-0.84918065200000115</v>
      </c>
      <c r="E39">
        <f t="shared" si="2"/>
        <v>1.6074526654132868</v>
      </c>
      <c r="F39" s="2">
        <f t="shared" si="3"/>
        <v>1.2859621323306295E-2</v>
      </c>
      <c r="H39" s="2"/>
      <c r="I39" s="2"/>
      <c r="J39" s="2"/>
    </row>
    <row r="40" spans="1:10" x14ac:dyDescent="0.3">
      <c r="A40">
        <v>73.635257045000003</v>
      </c>
      <c r="B40">
        <v>100.849280652</v>
      </c>
      <c r="C40">
        <f t="shared" si="0"/>
        <v>1.364742954999997</v>
      </c>
      <c r="D40">
        <f t="shared" si="1"/>
        <v>-0.84928065200000447</v>
      </c>
      <c r="E40">
        <f t="shared" si="2"/>
        <v>1.6074205918438635</v>
      </c>
      <c r="F40" s="2">
        <f t="shared" si="3"/>
        <v>1.2859364734750908E-2</v>
      </c>
      <c r="H40" s="2"/>
      <c r="I40" s="2"/>
      <c r="J40" s="2"/>
    </row>
    <row r="41" spans="1:10" x14ac:dyDescent="0.3">
      <c r="A41">
        <v>73.635357045000006</v>
      </c>
      <c r="B41">
        <v>100.84938065199999</v>
      </c>
      <c r="C41">
        <f t="shared" si="0"/>
        <v>1.3646429549999937</v>
      </c>
      <c r="D41">
        <f t="shared" si="1"/>
        <v>-0.84938065199999357</v>
      </c>
      <c r="E41">
        <f t="shared" si="2"/>
        <v>1.6073885300769843</v>
      </c>
      <c r="F41" s="2">
        <f t="shared" si="3"/>
        <v>1.2859108240615875E-2</v>
      </c>
      <c r="H41" s="2"/>
      <c r="I41" s="2"/>
      <c r="J41" s="2"/>
    </row>
    <row r="42" spans="1:10" x14ac:dyDescent="0.3">
      <c r="A42">
        <v>73.635457044999995</v>
      </c>
      <c r="B42">
        <v>100.849480652</v>
      </c>
      <c r="C42">
        <f t="shared" si="0"/>
        <v>1.3645429550000046</v>
      </c>
      <c r="D42">
        <f t="shared" si="1"/>
        <v>-0.84948065199999689</v>
      </c>
      <c r="E42">
        <f t="shared" si="2"/>
        <v>1.6073564801133831</v>
      </c>
      <c r="F42" s="2">
        <f t="shared" si="3"/>
        <v>1.2858851840907064E-2</v>
      </c>
      <c r="H42" s="2"/>
      <c r="I42" s="2"/>
      <c r="J42" s="2"/>
    </row>
    <row r="43" spans="1:10" x14ac:dyDescent="0.3">
      <c r="A43">
        <v>73.635557044999999</v>
      </c>
      <c r="B43">
        <v>100.849580652</v>
      </c>
      <c r="C43">
        <f t="shared" si="0"/>
        <v>1.3644429550000012</v>
      </c>
      <c r="D43">
        <f t="shared" si="1"/>
        <v>-0.84958065200000021</v>
      </c>
      <c r="E43">
        <f t="shared" si="2"/>
        <v>1.6073244419537336</v>
      </c>
      <c r="F43" s="2">
        <f t="shared" si="3"/>
        <v>1.2858595535629869E-2</v>
      </c>
      <c r="H43" s="2"/>
      <c r="I43" s="2"/>
      <c r="J43" s="2"/>
    </row>
    <row r="44" spans="1:10" x14ac:dyDescent="0.3">
      <c r="A44">
        <v>73.635657045000002</v>
      </c>
      <c r="B44">
        <v>100.849680652</v>
      </c>
      <c r="C44">
        <f t="shared" si="0"/>
        <v>1.3643429549999979</v>
      </c>
      <c r="D44">
        <f t="shared" si="1"/>
        <v>-0.84968065200000353</v>
      </c>
      <c r="E44">
        <f t="shared" si="2"/>
        <v>1.6072924155987538</v>
      </c>
      <c r="F44" s="2">
        <f t="shared" si="3"/>
        <v>1.285833932479003E-2</v>
      </c>
      <c r="H44" s="2"/>
      <c r="I44" s="2"/>
      <c r="J44" s="2"/>
    </row>
    <row r="45" spans="1:10" x14ac:dyDescent="0.3">
      <c r="A45">
        <v>73.635757045000005</v>
      </c>
      <c r="B45">
        <v>100.84978065200001</v>
      </c>
      <c r="C45">
        <f t="shared" si="0"/>
        <v>1.3642429549999946</v>
      </c>
      <c r="D45">
        <f t="shared" si="1"/>
        <v>-0.84978065200000685</v>
      </c>
      <c r="E45">
        <f t="shared" si="2"/>
        <v>1.6072604010491498</v>
      </c>
      <c r="F45" s="2">
        <f t="shared" si="3"/>
        <v>1.2858083208393198E-2</v>
      </c>
      <c r="H45" s="2"/>
      <c r="I45" s="2"/>
      <c r="J45" s="2"/>
    </row>
    <row r="46" spans="1:10" x14ac:dyDescent="0.3">
      <c r="A46">
        <v>73.635857044999995</v>
      </c>
      <c r="B46">
        <v>100.849880652</v>
      </c>
      <c r="C46">
        <f t="shared" si="0"/>
        <v>1.3641429550000055</v>
      </c>
      <c r="D46">
        <f t="shared" si="1"/>
        <v>-0.84988065199999596</v>
      </c>
      <c r="E46">
        <f t="shared" si="2"/>
        <v>1.6072283983056315</v>
      </c>
      <c r="F46" s="2">
        <f t="shared" si="3"/>
        <v>1.2857827186445053E-2</v>
      </c>
      <c r="H46" s="2"/>
      <c r="I46" s="2"/>
      <c r="J46" s="2"/>
    </row>
    <row r="47" spans="1:10" x14ac:dyDescent="0.3">
      <c r="A47">
        <v>73.635957044999998</v>
      </c>
      <c r="B47">
        <v>100.849980652</v>
      </c>
      <c r="C47">
        <f t="shared" si="0"/>
        <v>1.3640429550000022</v>
      </c>
      <c r="D47">
        <f t="shared" si="1"/>
        <v>-0.84998065199999928</v>
      </c>
      <c r="E47">
        <f t="shared" si="2"/>
        <v>1.6071964073688947</v>
      </c>
      <c r="F47" s="2">
        <f t="shared" si="3"/>
        <v>1.2857571258951157E-2</v>
      </c>
      <c r="H47" s="2"/>
      <c r="I47" s="2"/>
      <c r="J47" s="2"/>
    </row>
    <row r="48" spans="1:10" x14ac:dyDescent="0.3">
      <c r="A48">
        <v>73.636057045000001</v>
      </c>
      <c r="B48">
        <v>100.850080652</v>
      </c>
      <c r="C48">
        <f t="shared" si="0"/>
        <v>1.3639429549999988</v>
      </c>
      <c r="D48">
        <f t="shared" si="1"/>
        <v>-0.8500806520000026</v>
      </c>
      <c r="E48">
        <f t="shared" si="2"/>
        <v>1.6071644282396491</v>
      </c>
      <c r="F48" s="2">
        <f t="shared" si="3"/>
        <v>1.2857315425917193E-2</v>
      </c>
      <c r="H48" s="2"/>
      <c r="I48" s="2"/>
      <c r="J48" s="2"/>
    </row>
    <row r="49" spans="1:10" x14ac:dyDescent="0.3">
      <c r="A49">
        <v>73.636157045000004</v>
      </c>
      <c r="B49">
        <v>100.85018065200001</v>
      </c>
      <c r="C49">
        <f t="shared" si="0"/>
        <v>1.3638429549999955</v>
      </c>
      <c r="D49">
        <f t="shared" si="1"/>
        <v>-0.85018065200000592</v>
      </c>
      <c r="E49">
        <f t="shared" si="2"/>
        <v>1.6071324609186</v>
      </c>
      <c r="F49" s="2">
        <f t="shared" si="3"/>
        <v>1.28570596873488E-2</v>
      </c>
      <c r="H49" s="2"/>
      <c r="I49" s="2"/>
      <c r="J49" s="2"/>
    </row>
    <row r="50" spans="1:10" x14ac:dyDescent="0.3">
      <c r="A50">
        <v>73.636257044999994</v>
      </c>
      <c r="B50">
        <v>100.850280652</v>
      </c>
      <c r="C50">
        <f t="shared" si="0"/>
        <v>1.3637429550000064</v>
      </c>
      <c r="D50">
        <f t="shared" si="1"/>
        <v>-0.85028065199999503</v>
      </c>
      <c r="E50">
        <f t="shared" si="2"/>
        <v>1.6071005054064558</v>
      </c>
      <c r="F50" s="2">
        <f t="shared" si="3"/>
        <v>1.2856804043251647E-2</v>
      </c>
      <c r="H50" s="2"/>
      <c r="I50" s="2"/>
      <c r="J50" s="2"/>
    </row>
    <row r="51" spans="1:10" x14ac:dyDescent="0.3">
      <c r="A51">
        <v>73.636357044999997</v>
      </c>
      <c r="B51">
        <v>100.850380652</v>
      </c>
      <c r="C51">
        <f t="shared" si="0"/>
        <v>1.3636429550000031</v>
      </c>
      <c r="D51">
        <f t="shared" si="1"/>
        <v>-0.85038065199999835</v>
      </c>
      <c r="E51">
        <f t="shared" si="2"/>
        <v>1.6070685617039127</v>
      </c>
      <c r="F51" s="2">
        <f t="shared" si="3"/>
        <v>1.2856548493631301E-2</v>
      </c>
      <c r="H51" s="2"/>
      <c r="I51" s="2"/>
      <c r="J51" s="2"/>
    </row>
    <row r="52" spans="1:10" x14ac:dyDescent="0.3">
      <c r="A52">
        <v>73.636457045</v>
      </c>
      <c r="B52">
        <v>100.850480652</v>
      </c>
      <c r="C52">
        <f t="shared" si="0"/>
        <v>1.3635429549999998</v>
      </c>
      <c r="D52">
        <f t="shared" si="1"/>
        <v>-0.85048065200000167</v>
      </c>
      <c r="E52">
        <f t="shared" si="2"/>
        <v>1.6070366298116789</v>
      </c>
      <c r="F52" s="2">
        <f t="shared" si="3"/>
        <v>1.2856293038493432E-2</v>
      </c>
      <c r="H52" s="2"/>
      <c r="I52" s="2"/>
      <c r="J52" s="2"/>
    </row>
    <row r="53" spans="1:10" x14ac:dyDescent="0.3">
      <c r="A53">
        <v>73.636557045000004</v>
      </c>
      <c r="B53">
        <v>100.850580652</v>
      </c>
      <c r="C53">
        <f t="shared" si="0"/>
        <v>1.3634429549999965</v>
      </c>
      <c r="D53">
        <f t="shared" si="1"/>
        <v>-0.85058065200000499</v>
      </c>
      <c r="E53">
        <f t="shared" si="2"/>
        <v>1.6070047097304587</v>
      </c>
      <c r="F53" s="2">
        <f t="shared" si="3"/>
        <v>1.2856037677843669E-2</v>
      </c>
      <c r="H53" s="2"/>
      <c r="I53" s="2"/>
      <c r="J53" s="2"/>
    </row>
    <row r="54" spans="1:10" x14ac:dyDescent="0.3">
      <c r="A54">
        <v>73.636657045000007</v>
      </c>
      <c r="B54">
        <v>100.85068065199999</v>
      </c>
      <c r="C54">
        <f t="shared" si="0"/>
        <v>1.3633429549999931</v>
      </c>
      <c r="D54">
        <f t="shared" si="1"/>
        <v>-0.8506806519999941</v>
      </c>
      <c r="E54">
        <f t="shared" si="2"/>
        <v>1.6069728014609483</v>
      </c>
      <c r="F54" s="2">
        <f t="shared" si="3"/>
        <v>1.2855782411687586E-2</v>
      </c>
      <c r="H54" s="2"/>
      <c r="I54" s="2"/>
      <c r="J54" s="2"/>
    </row>
    <row r="55" spans="1:10" x14ac:dyDescent="0.3">
      <c r="A55">
        <v>73.636757044999996</v>
      </c>
      <c r="B55">
        <v>100.850780652</v>
      </c>
      <c r="C55">
        <f t="shared" si="0"/>
        <v>1.363242955000004</v>
      </c>
      <c r="D55">
        <f t="shared" si="1"/>
        <v>-0.85078065199999742</v>
      </c>
      <c r="E55">
        <f t="shared" si="2"/>
        <v>1.6069409050038783</v>
      </c>
      <c r="F55" s="2">
        <f t="shared" si="3"/>
        <v>1.2855527240031027E-2</v>
      </c>
      <c r="H55" s="2"/>
      <c r="I55" s="2"/>
      <c r="J55" s="2"/>
    </row>
    <row r="56" spans="1:10" x14ac:dyDescent="0.3">
      <c r="A56">
        <v>73.636857044999999</v>
      </c>
      <c r="B56">
        <v>100.850880652</v>
      </c>
      <c r="C56">
        <f t="shared" si="0"/>
        <v>1.3631429550000007</v>
      </c>
      <c r="D56">
        <f t="shared" si="1"/>
        <v>-0.85088065200000074</v>
      </c>
      <c r="E56">
        <f t="shared" si="2"/>
        <v>1.6069090203599208</v>
      </c>
      <c r="F56" s="2">
        <f t="shared" si="3"/>
        <v>1.2855272162879365E-2</v>
      </c>
      <c r="H56" s="2"/>
      <c r="I56" s="2"/>
      <c r="J56" s="2"/>
    </row>
    <row r="57" spans="1:10" x14ac:dyDescent="0.3">
      <c r="A57">
        <v>73.636957045000003</v>
      </c>
      <c r="B57">
        <v>100.850980652</v>
      </c>
      <c r="C57">
        <f t="shared" si="0"/>
        <v>1.3630429549999974</v>
      </c>
      <c r="D57">
        <f t="shared" si="1"/>
        <v>-0.85098065200000406</v>
      </c>
      <c r="E57">
        <f t="shared" si="2"/>
        <v>1.6068771475297907</v>
      </c>
      <c r="F57" s="2">
        <f t="shared" si="3"/>
        <v>1.2855017180238326E-2</v>
      </c>
      <c r="H57" s="2"/>
      <c r="I57" s="2"/>
      <c r="J57" s="2"/>
    </row>
    <row r="58" spans="1:10" x14ac:dyDescent="0.3">
      <c r="A58">
        <v>73.637057045000006</v>
      </c>
      <c r="B58">
        <v>100.85108065199999</v>
      </c>
      <c r="C58">
        <f t="shared" si="0"/>
        <v>1.3629429549999941</v>
      </c>
      <c r="D58">
        <f t="shared" si="1"/>
        <v>-0.85108065199999317</v>
      </c>
      <c r="E58">
        <f t="shared" si="2"/>
        <v>1.6068452865141838</v>
      </c>
      <c r="F58" s="2">
        <f t="shared" si="3"/>
        <v>1.2854762292113471E-2</v>
      </c>
      <c r="H58" s="2"/>
      <c r="I58" s="2"/>
      <c r="J58" s="2"/>
    </row>
    <row r="59" spans="1:10" x14ac:dyDescent="0.3">
      <c r="A59">
        <v>73.637157044999995</v>
      </c>
      <c r="B59">
        <v>100.851180652</v>
      </c>
      <c r="C59">
        <f t="shared" si="0"/>
        <v>1.362842955000005</v>
      </c>
      <c r="D59">
        <f t="shared" si="1"/>
        <v>-0.85118065199999648</v>
      </c>
      <c r="E59">
        <f t="shared" si="2"/>
        <v>1.6068134373138299</v>
      </c>
      <c r="F59" s="2">
        <f t="shared" si="3"/>
        <v>1.2854507498510638E-2</v>
      </c>
      <c r="H59" s="2"/>
      <c r="I59" s="2"/>
      <c r="J59" s="2"/>
    </row>
    <row r="60" spans="1:10" x14ac:dyDescent="0.3">
      <c r="A60">
        <v>73.637257044999998</v>
      </c>
      <c r="B60">
        <v>100.851280652</v>
      </c>
      <c r="C60">
        <f t="shared" si="0"/>
        <v>1.3627429550000016</v>
      </c>
      <c r="D60">
        <f t="shared" si="1"/>
        <v>-0.8512806519999998</v>
      </c>
      <c r="E60">
        <f t="shared" si="2"/>
        <v>1.6067815999293997</v>
      </c>
      <c r="F60" s="2">
        <f t="shared" si="3"/>
        <v>1.2854252799435199E-2</v>
      </c>
      <c r="H60" s="2"/>
      <c r="I60" s="2"/>
      <c r="J60" s="2"/>
    </row>
    <row r="61" spans="1:10" x14ac:dyDescent="0.3">
      <c r="A61">
        <v>73.637357045000002</v>
      </c>
      <c r="B61">
        <v>100.851380652</v>
      </c>
      <c r="C61">
        <f t="shared" si="0"/>
        <v>1.3626429549999983</v>
      </c>
      <c r="D61">
        <f t="shared" si="1"/>
        <v>-0.85138065200000312</v>
      </c>
      <c r="E61">
        <f t="shared" si="2"/>
        <v>1.6067497743616079</v>
      </c>
      <c r="F61" s="2">
        <f t="shared" si="3"/>
        <v>1.2853998194892864E-2</v>
      </c>
      <c r="H61" s="2"/>
      <c r="I61" s="2"/>
      <c r="J61" s="2"/>
    </row>
    <row r="62" spans="1:10" x14ac:dyDescent="0.3">
      <c r="A62">
        <v>73.921570033500004</v>
      </c>
      <c r="B62">
        <v>101.13943552000001</v>
      </c>
      <c r="C62">
        <f t="shared" si="0"/>
        <v>1.0784299664999963</v>
      </c>
      <c r="D62">
        <f t="shared" si="1"/>
        <v>-1.1394355200000064</v>
      </c>
      <c r="E62">
        <f t="shared" si="2"/>
        <v>1.5688608915014957</v>
      </c>
      <c r="F62" s="2">
        <f t="shared" si="3"/>
        <v>1.2550887132011966E-2</v>
      </c>
      <c r="H62" s="2"/>
      <c r="I62" s="2"/>
      <c r="J62" s="2"/>
    </row>
    <row r="63" spans="1:10" x14ac:dyDescent="0.3">
      <c r="A63">
        <v>73.921670033500007</v>
      </c>
      <c r="B63">
        <v>101.13953552</v>
      </c>
      <c r="C63">
        <f t="shared" si="0"/>
        <v>1.078329966499993</v>
      </c>
      <c r="D63">
        <f t="shared" si="1"/>
        <v>-1.1395355199999955</v>
      </c>
      <c r="E63">
        <f t="shared" si="2"/>
        <v>1.5688647863960539</v>
      </c>
      <c r="F63" s="2">
        <f t="shared" si="3"/>
        <v>1.2550918291168431E-2</v>
      </c>
      <c r="H63" s="2"/>
      <c r="I63" s="2"/>
      <c r="J63" s="2"/>
    </row>
    <row r="64" spans="1:10" x14ac:dyDescent="0.3">
      <c r="A64">
        <v>74.053017991600001</v>
      </c>
      <c r="B64">
        <v>101.126620555</v>
      </c>
      <c r="C64">
        <f t="shared" si="0"/>
        <v>0.94698200839999913</v>
      </c>
      <c r="D64">
        <f t="shared" si="1"/>
        <v>-1.1266205550000024</v>
      </c>
      <c r="E64">
        <f t="shared" si="2"/>
        <v>1.4717502502740774</v>
      </c>
      <c r="F64" s="2">
        <f t="shared" si="3"/>
        <v>1.1774002002192618E-2</v>
      </c>
      <c r="H64" s="2"/>
      <c r="I64" s="2"/>
      <c r="J64" s="2"/>
    </row>
    <row r="65" spans="1:10" x14ac:dyDescent="0.3">
      <c r="A65">
        <v>74.053117991600004</v>
      </c>
      <c r="B65">
        <v>101.12672055500001</v>
      </c>
      <c r="C65">
        <f t="shared" si="0"/>
        <v>0.94688200839999581</v>
      </c>
      <c r="D65">
        <f t="shared" si="1"/>
        <v>-1.1267205550000057</v>
      </c>
      <c r="E65">
        <f t="shared" si="2"/>
        <v>1.4717624627945673</v>
      </c>
      <c r="F65" s="2">
        <f t="shared" si="3"/>
        <v>1.1774099702356539E-2</v>
      </c>
      <c r="H65" s="2"/>
      <c r="I65" s="2"/>
      <c r="J65" s="2"/>
    </row>
    <row r="66" spans="1:10" x14ac:dyDescent="0.3">
      <c r="A66">
        <v>74.053217991599993</v>
      </c>
      <c r="B66">
        <v>101.12682055499999</v>
      </c>
      <c r="C66">
        <f t="shared" si="0"/>
        <v>0.9467820084000067</v>
      </c>
      <c r="D66">
        <f t="shared" si="1"/>
        <v>-1.1268205549999948</v>
      </c>
      <c r="E66">
        <f t="shared" si="2"/>
        <v>1.471774688802755</v>
      </c>
      <c r="F66" s="2">
        <f t="shared" si="3"/>
        <v>1.177419751042204E-2</v>
      </c>
      <c r="H66" s="2"/>
      <c r="I66" s="2"/>
      <c r="J66" s="2"/>
    </row>
    <row r="67" spans="1:10" x14ac:dyDescent="0.3">
      <c r="A67">
        <v>74.053317991599997</v>
      </c>
      <c r="B67">
        <v>101.126920555</v>
      </c>
      <c r="C67">
        <f t="shared" ref="C67:C130" si="4">75-A67</f>
        <v>0.94668200840000338</v>
      </c>
      <c r="D67">
        <f t="shared" ref="D67:D130" si="5">100-B67</f>
        <v>-1.1269205549999981</v>
      </c>
      <c r="E67">
        <f t="shared" ref="E67:E130" si="6">SQRT((75-A67)^2+(100-B67)^2)</f>
        <v>1.4717869282983076</v>
      </c>
      <c r="F67" s="2">
        <f t="shared" ref="F67:F130" si="7">E67/(SQRT(75^2+100^2))</f>
        <v>1.1774295426386461E-2</v>
      </c>
      <c r="H67" s="2"/>
      <c r="I67" s="2"/>
      <c r="J67" s="2"/>
    </row>
    <row r="68" spans="1:10" x14ac:dyDescent="0.3">
      <c r="A68">
        <v>74.0534179916</v>
      </c>
      <c r="B68">
        <v>101.127020555</v>
      </c>
      <c r="C68">
        <f t="shared" si="4"/>
        <v>0.94658200840000006</v>
      </c>
      <c r="D68">
        <f t="shared" si="5"/>
        <v>-1.1270205550000014</v>
      </c>
      <c r="E68">
        <f t="shared" si="6"/>
        <v>1.471799181280887</v>
      </c>
      <c r="F68" s="2">
        <f t="shared" si="7"/>
        <v>1.1774393450247096E-2</v>
      </c>
      <c r="H68" s="2"/>
      <c r="I68" s="2"/>
      <c r="J68" s="2"/>
    </row>
    <row r="69" spans="1:10" x14ac:dyDescent="0.3">
      <c r="A69">
        <v>74.053517991600003</v>
      </c>
      <c r="B69">
        <v>101.127120555</v>
      </c>
      <c r="C69">
        <f t="shared" si="4"/>
        <v>0.94648200839999674</v>
      </c>
      <c r="D69">
        <f t="shared" si="5"/>
        <v>-1.1271205550000047</v>
      </c>
      <c r="E69">
        <f t="shared" si="6"/>
        <v>1.471811447750156</v>
      </c>
      <c r="F69" s="2">
        <f t="shared" si="7"/>
        <v>1.1774491582001249E-2</v>
      </c>
      <c r="H69" s="2"/>
      <c r="I69" s="2"/>
      <c r="J69" s="2"/>
    </row>
    <row r="70" spans="1:10" x14ac:dyDescent="0.3">
      <c r="A70">
        <v>74.053617991600007</v>
      </c>
      <c r="B70">
        <v>101.12722055499999</v>
      </c>
      <c r="C70">
        <f t="shared" si="4"/>
        <v>0.94638200839999342</v>
      </c>
      <c r="D70">
        <f t="shared" si="5"/>
        <v>-1.1272205549999939</v>
      </c>
      <c r="E70">
        <f t="shared" si="6"/>
        <v>1.4718237277057671</v>
      </c>
      <c r="F70" s="2">
        <f t="shared" si="7"/>
        <v>1.1774589821646137E-2</v>
      </c>
      <c r="H70" s="2"/>
      <c r="I70" s="2"/>
      <c r="J70" s="2"/>
    </row>
    <row r="71" spans="1:10" x14ac:dyDescent="0.3">
      <c r="A71">
        <v>74.053717991599996</v>
      </c>
      <c r="B71">
        <v>101.127320555</v>
      </c>
      <c r="C71">
        <f t="shared" si="4"/>
        <v>0.94628200840000432</v>
      </c>
      <c r="D71">
        <f t="shared" si="5"/>
        <v>-1.1273205549999972</v>
      </c>
      <c r="E71">
        <f t="shared" si="6"/>
        <v>1.4718360211474129</v>
      </c>
      <c r="F71" s="2">
        <f t="shared" si="7"/>
        <v>1.1774688169179303E-2</v>
      </c>
      <c r="H71" s="2"/>
      <c r="I71" s="2"/>
      <c r="J71" s="2"/>
    </row>
    <row r="72" spans="1:10" x14ac:dyDescent="0.3">
      <c r="A72">
        <v>73.719256211900003</v>
      </c>
      <c r="B72">
        <v>100.718307747</v>
      </c>
      <c r="C72">
        <f t="shared" si="4"/>
        <v>1.280743788099997</v>
      </c>
      <c r="D72">
        <f t="shared" si="5"/>
        <v>-0.71830774699999722</v>
      </c>
      <c r="E72">
        <f t="shared" si="6"/>
        <v>1.4684245537844094</v>
      </c>
      <c r="F72" s="2">
        <f t="shared" si="7"/>
        <v>1.1747396430275276E-2</v>
      </c>
      <c r="H72" s="2"/>
      <c r="I72" s="2"/>
      <c r="J72" s="2"/>
    </row>
    <row r="73" spans="1:10" x14ac:dyDescent="0.3">
      <c r="A73">
        <v>73.719356211900006</v>
      </c>
      <c r="B73">
        <v>100.718407747</v>
      </c>
      <c r="C73">
        <f t="shared" si="4"/>
        <v>1.2806437880999937</v>
      </c>
      <c r="D73">
        <f t="shared" si="5"/>
        <v>-0.71840774700000054</v>
      </c>
      <c r="E73">
        <f t="shared" si="6"/>
        <v>1.468386258090397</v>
      </c>
      <c r="F73" s="2">
        <f t="shared" si="7"/>
        <v>1.1747090064723176E-2</v>
      </c>
      <c r="H73" s="2"/>
      <c r="I73" s="2"/>
      <c r="J73" s="2"/>
    </row>
    <row r="74" spans="1:10" x14ac:dyDescent="0.3">
      <c r="A74">
        <v>73.719456214399997</v>
      </c>
      <c r="B74">
        <v>100.71850775999999</v>
      </c>
      <c r="C74">
        <f t="shared" si="4"/>
        <v>1.2805437856000026</v>
      </c>
      <c r="D74">
        <f t="shared" si="5"/>
        <v>-0.71850775999999428</v>
      </c>
      <c r="E74">
        <f t="shared" si="6"/>
        <v>1.4683479791994112</v>
      </c>
      <c r="F74" s="2">
        <f t="shared" si="7"/>
        <v>1.174678383359529E-2</v>
      </c>
      <c r="H74" s="2"/>
      <c r="I74" s="2"/>
      <c r="J74" s="2"/>
    </row>
    <row r="75" spans="1:10" x14ac:dyDescent="0.3">
      <c r="A75">
        <v>73.719556214400001</v>
      </c>
      <c r="B75">
        <v>100.71860776</v>
      </c>
      <c r="C75">
        <f t="shared" si="4"/>
        <v>1.2804437855999993</v>
      </c>
      <c r="D75">
        <f t="shared" si="5"/>
        <v>-0.7186077599999976</v>
      </c>
      <c r="E75">
        <f t="shared" si="6"/>
        <v>1.4683097087514851</v>
      </c>
      <c r="F75" s="2">
        <f t="shared" si="7"/>
        <v>1.1746477670011881E-2</v>
      </c>
      <c r="H75" s="2"/>
      <c r="I75" s="2"/>
      <c r="J75" s="2"/>
    </row>
    <row r="76" spans="1:10" x14ac:dyDescent="0.3">
      <c r="A76">
        <v>73.719656214400004</v>
      </c>
      <c r="B76">
        <v>100.71870776</v>
      </c>
      <c r="C76">
        <f t="shared" si="4"/>
        <v>1.280343785599996</v>
      </c>
      <c r="D76">
        <f t="shared" si="5"/>
        <v>-0.71870776000000092</v>
      </c>
      <c r="E76">
        <f t="shared" si="6"/>
        <v>1.4682714509275003</v>
      </c>
      <c r="F76" s="2">
        <f t="shared" si="7"/>
        <v>1.1746171607420003E-2</v>
      </c>
      <c r="H76" s="2"/>
      <c r="I76" s="2"/>
      <c r="J76" s="2"/>
    </row>
    <row r="77" spans="1:10" x14ac:dyDescent="0.3">
      <c r="A77">
        <v>73.719756214399993</v>
      </c>
      <c r="B77">
        <v>100.71880776</v>
      </c>
      <c r="C77">
        <f t="shared" si="4"/>
        <v>1.2802437856000068</v>
      </c>
      <c r="D77">
        <f t="shared" si="5"/>
        <v>-0.71880776000000424</v>
      </c>
      <c r="E77">
        <f t="shared" si="6"/>
        <v>1.4682332057284564</v>
      </c>
      <c r="F77" s="2">
        <f t="shared" si="7"/>
        <v>1.1745865645827651E-2</v>
      </c>
      <c r="H77" s="2"/>
      <c r="I77" s="2"/>
      <c r="J77" s="2"/>
    </row>
    <row r="78" spans="1:10" x14ac:dyDescent="0.3">
      <c r="A78">
        <v>73.719856214399996</v>
      </c>
      <c r="B78">
        <v>100.71890775999999</v>
      </c>
      <c r="C78">
        <f t="shared" si="4"/>
        <v>1.2801437856000035</v>
      </c>
      <c r="D78">
        <f t="shared" si="5"/>
        <v>-0.71890775999999335</v>
      </c>
      <c r="E78">
        <f t="shared" si="6"/>
        <v>1.4681949731553081</v>
      </c>
      <c r="F78" s="2">
        <f t="shared" si="7"/>
        <v>1.1745559785242466E-2</v>
      </c>
      <c r="H78" s="2"/>
      <c r="I78" s="2"/>
      <c r="J78" s="2"/>
    </row>
    <row r="79" spans="1:10" x14ac:dyDescent="0.3">
      <c r="A79">
        <v>73.7199562144</v>
      </c>
      <c r="B79">
        <v>100.71900776</v>
      </c>
      <c r="C79">
        <f t="shared" si="4"/>
        <v>1.2800437856000002</v>
      </c>
      <c r="D79">
        <f t="shared" si="5"/>
        <v>-0.71900775999999667</v>
      </c>
      <c r="E79">
        <f t="shared" si="6"/>
        <v>1.4681567532090678</v>
      </c>
      <c r="F79" s="2">
        <f t="shared" si="7"/>
        <v>1.1745254025672542E-2</v>
      </c>
      <c r="H79" s="2"/>
      <c r="I79" s="2"/>
      <c r="J79" s="2"/>
    </row>
    <row r="80" spans="1:10" x14ac:dyDescent="0.3">
      <c r="A80">
        <v>73.720056214400003</v>
      </c>
      <c r="B80">
        <v>100.71910776</v>
      </c>
      <c r="C80">
        <f t="shared" si="4"/>
        <v>1.2799437855999969</v>
      </c>
      <c r="D80">
        <f t="shared" si="5"/>
        <v>-0.71910775999999998</v>
      </c>
      <c r="E80">
        <f t="shared" si="6"/>
        <v>1.4681185458907153</v>
      </c>
      <c r="F80" s="2">
        <f t="shared" si="7"/>
        <v>1.1744948367125722E-2</v>
      </c>
      <c r="H80" s="2"/>
      <c r="I80" s="2"/>
      <c r="J80" s="2"/>
    </row>
    <row r="81" spans="1:10" x14ac:dyDescent="0.3">
      <c r="A81">
        <v>73.720156214400006</v>
      </c>
      <c r="B81">
        <v>100.71920776</v>
      </c>
      <c r="C81">
        <f t="shared" si="4"/>
        <v>1.2798437855999936</v>
      </c>
      <c r="D81">
        <f t="shared" si="5"/>
        <v>-0.7192077600000033</v>
      </c>
      <c r="E81">
        <f t="shared" si="6"/>
        <v>1.4680803512012361</v>
      </c>
      <c r="F81" s="2">
        <f t="shared" si="7"/>
        <v>1.1744642809609889E-2</v>
      </c>
      <c r="H81" s="2"/>
      <c r="I81" s="2"/>
      <c r="J81" s="2"/>
    </row>
    <row r="82" spans="1:10" x14ac:dyDescent="0.3">
      <c r="A82">
        <v>73.720256214399996</v>
      </c>
      <c r="B82">
        <v>100.71930776000001</v>
      </c>
      <c r="C82">
        <f t="shared" si="4"/>
        <v>1.2797437856000045</v>
      </c>
      <c r="D82">
        <f t="shared" si="5"/>
        <v>-0.71930776000000662</v>
      </c>
      <c r="E82">
        <f t="shared" si="6"/>
        <v>1.4680421691416283</v>
      </c>
      <c r="F82" s="2">
        <f t="shared" si="7"/>
        <v>1.1744337353133027E-2</v>
      </c>
      <c r="H82" s="2"/>
      <c r="I82" s="2"/>
      <c r="J82" s="2"/>
    </row>
    <row r="83" spans="1:10" x14ac:dyDescent="0.3">
      <c r="A83">
        <v>73.720356214399999</v>
      </c>
      <c r="B83">
        <v>100.71940776</v>
      </c>
      <c r="C83">
        <f t="shared" si="4"/>
        <v>1.2796437856000011</v>
      </c>
      <c r="D83">
        <f t="shared" si="5"/>
        <v>-0.71940775999999573</v>
      </c>
      <c r="E83">
        <f t="shared" si="6"/>
        <v>1.4680039997128458</v>
      </c>
      <c r="F83" s="2">
        <f t="shared" si="7"/>
        <v>1.1744031997702766E-2</v>
      </c>
      <c r="H83" s="2"/>
      <c r="I83" s="2"/>
      <c r="J83" s="2"/>
    </row>
    <row r="84" spans="1:10" x14ac:dyDescent="0.3">
      <c r="A84">
        <v>73.720456214400002</v>
      </c>
      <c r="B84">
        <v>100.71950776</v>
      </c>
      <c r="C84">
        <f t="shared" si="4"/>
        <v>1.2795437855999978</v>
      </c>
      <c r="D84">
        <f t="shared" si="5"/>
        <v>-0.71950775999999905</v>
      </c>
      <c r="E84">
        <f t="shared" si="6"/>
        <v>1.4679658429159002</v>
      </c>
      <c r="F84" s="2">
        <f t="shared" si="7"/>
        <v>1.1743726743327201E-2</v>
      </c>
      <c r="H84" s="2"/>
      <c r="I84" s="2"/>
      <c r="J84" s="2"/>
    </row>
    <row r="85" spans="1:10" x14ac:dyDescent="0.3">
      <c r="A85">
        <v>73.720556214400006</v>
      </c>
      <c r="B85">
        <v>100.71960776</v>
      </c>
      <c r="C85">
        <f t="shared" si="4"/>
        <v>1.2794437855999945</v>
      </c>
      <c r="D85">
        <f t="shared" si="5"/>
        <v>-0.71960776000000237</v>
      </c>
      <c r="E85">
        <f t="shared" si="6"/>
        <v>1.4679276987517695</v>
      </c>
      <c r="F85" s="2">
        <f t="shared" si="7"/>
        <v>1.1743421590014156E-2</v>
      </c>
      <c r="H85" s="2"/>
      <c r="I85" s="2"/>
      <c r="J85" s="2"/>
    </row>
    <row r="86" spans="1:10" x14ac:dyDescent="0.3">
      <c r="A86">
        <v>73.720656214399995</v>
      </c>
      <c r="B86">
        <v>100.71970776000001</v>
      </c>
      <c r="C86">
        <f t="shared" si="4"/>
        <v>1.2793437856000054</v>
      </c>
      <c r="D86">
        <f t="shared" si="5"/>
        <v>-0.71970776000000569</v>
      </c>
      <c r="E86">
        <f t="shared" si="6"/>
        <v>1.4678895672214507</v>
      </c>
      <c r="F86" s="2">
        <f t="shared" si="7"/>
        <v>1.1743116537771606E-2</v>
      </c>
      <c r="H86" s="2"/>
      <c r="I86" s="2"/>
      <c r="J86" s="2"/>
    </row>
    <row r="87" spans="1:10" x14ac:dyDescent="0.3">
      <c r="A87">
        <v>73.720756214399998</v>
      </c>
      <c r="B87">
        <v>100.71980775999999</v>
      </c>
      <c r="C87">
        <f t="shared" si="4"/>
        <v>1.2792437856000021</v>
      </c>
      <c r="D87">
        <f t="shared" si="5"/>
        <v>-0.7198077599999948</v>
      </c>
      <c r="E87">
        <f t="shared" si="6"/>
        <v>1.4678514483258973</v>
      </c>
      <c r="F87" s="2">
        <f t="shared" si="7"/>
        <v>1.1742811586607178E-2</v>
      </c>
      <c r="H87" s="2"/>
      <c r="I87" s="2"/>
      <c r="J87" s="2"/>
    </row>
    <row r="88" spans="1:10" x14ac:dyDescent="0.3">
      <c r="A88">
        <v>73.720856214400001</v>
      </c>
      <c r="B88">
        <v>100.71990776</v>
      </c>
      <c r="C88">
        <f t="shared" si="4"/>
        <v>1.2791437855999988</v>
      </c>
      <c r="D88">
        <f t="shared" si="5"/>
        <v>-0.71990775999999812</v>
      </c>
      <c r="E88">
        <f t="shared" si="6"/>
        <v>1.4678133420661192</v>
      </c>
      <c r="F88" s="2">
        <f t="shared" si="7"/>
        <v>1.1742506736528954E-2</v>
      </c>
      <c r="H88" s="2"/>
      <c r="I88" s="2"/>
      <c r="J88" s="2"/>
    </row>
    <row r="89" spans="1:10" x14ac:dyDescent="0.3">
      <c r="A89">
        <v>73.720956214400005</v>
      </c>
      <c r="B89">
        <v>100.72000776</v>
      </c>
      <c r="C89">
        <f t="shared" si="4"/>
        <v>1.2790437855999954</v>
      </c>
      <c r="D89">
        <f t="shared" si="5"/>
        <v>-0.72000776000000144</v>
      </c>
      <c r="E89">
        <f t="shared" si="6"/>
        <v>1.4677752484430941</v>
      </c>
      <c r="F89" s="2">
        <f t="shared" si="7"/>
        <v>1.1742201987544753E-2</v>
      </c>
      <c r="H89" s="2"/>
      <c r="I89" s="2"/>
      <c r="J89" s="2"/>
    </row>
    <row r="90" spans="1:10" x14ac:dyDescent="0.3">
      <c r="A90">
        <v>73.721056214399994</v>
      </c>
      <c r="B90">
        <v>100.72010776</v>
      </c>
      <c r="C90">
        <f t="shared" si="4"/>
        <v>1.2789437856000063</v>
      </c>
      <c r="D90">
        <f t="shared" si="5"/>
        <v>-0.72010776000000476</v>
      </c>
      <c r="E90">
        <f t="shared" si="6"/>
        <v>1.4677371674578181</v>
      </c>
      <c r="F90" s="2">
        <f t="shared" si="7"/>
        <v>1.1741897339662546E-2</v>
      </c>
      <c r="H90" s="2"/>
      <c r="I90" s="2"/>
      <c r="J90" s="2"/>
    </row>
    <row r="91" spans="1:10" x14ac:dyDescent="0.3">
      <c r="A91">
        <v>73.721156214399997</v>
      </c>
      <c r="B91">
        <v>100.72020775999999</v>
      </c>
      <c r="C91">
        <f t="shared" si="4"/>
        <v>1.278843785600003</v>
      </c>
      <c r="D91">
        <f t="shared" si="5"/>
        <v>-0.72020775999999387</v>
      </c>
      <c r="E91">
        <f t="shared" si="6"/>
        <v>1.4676990991112433</v>
      </c>
      <c r="F91" s="2">
        <f t="shared" si="7"/>
        <v>1.1741592792889947E-2</v>
      </c>
      <c r="H91" s="2"/>
      <c r="I91" s="2"/>
      <c r="J91" s="2"/>
    </row>
    <row r="92" spans="1:10" x14ac:dyDescent="0.3">
      <c r="A92">
        <v>73.7212562144</v>
      </c>
      <c r="B92">
        <v>100.72030776</v>
      </c>
      <c r="C92">
        <f t="shared" si="4"/>
        <v>1.2787437855999997</v>
      </c>
      <c r="D92">
        <f t="shared" si="5"/>
        <v>-0.72030775999999719</v>
      </c>
      <c r="E92">
        <f t="shared" si="6"/>
        <v>1.4676610434043793</v>
      </c>
      <c r="F92" s="2">
        <f t="shared" si="7"/>
        <v>1.1741288347235035E-2</v>
      </c>
      <c r="H92" s="2"/>
      <c r="I92" s="2"/>
      <c r="J92" s="2"/>
    </row>
    <row r="93" spans="1:10" x14ac:dyDescent="0.3">
      <c r="A93">
        <v>73.721356214400004</v>
      </c>
      <c r="B93">
        <v>100.72040776</v>
      </c>
      <c r="C93">
        <f t="shared" si="4"/>
        <v>1.2786437855999964</v>
      </c>
      <c r="D93">
        <f t="shared" si="5"/>
        <v>-0.72040776000000051</v>
      </c>
      <c r="E93">
        <f t="shared" si="6"/>
        <v>1.4676230003382025</v>
      </c>
      <c r="F93" s="2">
        <f t="shared" si="7"/>
        <v>1.174098400270562E-2</v>
      </c>
      <c r="H93" s="2"/>
      <c r="I93" s="2"/>
      <c r="J93" s="2"/>
    </row>
    <row r="94" spans="1:10" x14ac:dyDescent="0.3">
      <c r="A94">
        <v>73.721456214400007</v>
      </c>
      <c r="B94">
        <v>100.72050776</v>
      </c>
      <c r="C94">
        <f t="shared" si="4"/>
        <v>1.278543785599993</v>
      </c>
      <c r="D94">
        <f t="shared" si="5"/>
        <v>-0.72050776000000383</v>
      </c>
      <c r="E94">
        <f t="shared" si="6"/>
        <v>1.467584969913696</v>
      </c>
      <c r="F94" s="2">
        <f t="shared" si="7"/>
        <v>1.1740679759309569E-2</v>
      </c>
      <c r="H94" s="2"/>
      <c r="I94" s="2"/>
      <c r="J94" s="2"/>
    </row>
    <row r="95" spans="1:10" x14ac:dyDescent="0.3">
      <c r="A95">
        <v>73.721556214399996</v>
      </c>
      <c r="B95">
        <v>100.72060775999999</v>
      </c>
      <c r="C95">
        <f t="shared" si="4"/>
        <v>1.2784437856000039</v>
      </c>
      <c r="D95">
        <f t="shared" si="5"/>
        <v>-0.72060775999999294</v>
      </c>
      <c r="E95">
        <f t="shared" si="6"/>
        <v>1.4675469521318478</v>
      </c>
      <c r="F95" s="2">
        <f t="shared" si="7"/>
        <v>1.1740375617054783E-2</v>
      </c>
      <c r="H95" s="2"/>
      <c r="I95" s="2"/>
      <c r="J95" s="2"/>
    </row>
    <row r="96" spans="1:10" x14ac:dyDescent="0.3">
      <c r="A96">
        <v>73.721656214399999</v>
      </c>
      <c r="B96">
        <v>100.72070776</v>
      </c>
      <c r="C96">
        <f t="shared" si="4"/>
        <v>1.2783437856000006</v>
      </c>
      <c r="D96">
        <f t="shared" si="5"/>
        <v>-0.72070775999999626</v>
      </c>
      <c r="E96">
        <f t="shared" si="6"/>
        <v>1.46750894699363</v>
      </c>
      <c r="F96" s="2">
        <f t="shared" si="7"/>
        <v>1.174007157594904E-2</v>
      </c>
      <c r="H96" s="2"/>
      <c r="I96" s="2"/>
      <c r="J96" s="2"/>
    </row>
    <row r="97" spans="1:10" x14ac:dyDescent="0.3">
      <c r="A97">
        <v>73.721756214400003</v>
      </c>
      <c r="B97">
        <v>100.72080776</v>
      </c>
      <c r="C97">
        <f t="shared" si="4"/>
        <v>1.2782437855999973</v>
      </c>
      <c r="D97">
        <f t="shared" si="5"/>
        <v>-0.72080775999999958</v>
      </c>
      <c r="E97">
        <f t="shared" si="6"/>
        <v>1.46747095450003</v>
      </c>
      <c r="F97" s="2">
        <f t="shared" si="7"/>
        <v>1.173976763600024E-2</v>
      </c>
      <c r="H97" s="2"/>
      <c r="I97" s="2"/>
      <c r="J97" s="2"/>
    </row>
    <row r="98" spans="1:10" x14ac:dyDescent="0.3">
      <c r="A98">
        <v>73.721856214400006</v>
      </c>
      <c r="B98">
        <v>100.72090776</v>
      </c>
      <c r="C98">
        <f t="shared" si="4"/>
        <v>1.278143785599994</v>
      </c>
      <c r="D98">
        <f t="shared" si="5"/>
        <v>-0.7209077600000029</v>
      </c>
      <c r="E98">
        <f t="shared" si="6"/>
        <v>1.46743297465203</v>
      </c>
      <c r="F98" s="2">
        <f t="shared" si="7"/>
        <v>1.173946379721624E-2</v>
      </c>
      <c r="H98" s="2"/>
      <c r="I98" s="2"/>
      <c r="J98" s="2"/>
    </row>
    <row r="99" spans="1:10" x14ac:dyDescent="0.3">
      <c r="A99">
        <v>73.721956214399995</v>
      </c>
      <c r="B99">
        <v>100.72100776000001</v>
      </c>
      <c r="C99">
        <f t="shared" si="4"/>
        <v>1.2780437856000049</v>
      </c>
      <c r="D99">
        <f t="shared" si="5"/>
        <v>-0.72100776000000621</v>
      </c>
      <c r="E99">
        <f t="shared" si="6"/>
        <v>1.4673950074506243</v>
      </c>
      <c r="F99" s="2">
        <f t="shared" si="7"/>
        <v>1.1739160059604995E-2</v>
      </c>
      <c r="H99" s="2"/>
      <c r="I99" s="2"/>
      <c r="J99" s="2"/>
    </row>
    <row r="100" spans="1:10" x14ac:dyDescent="0.3">
      <c r="A100">
        <v>73.722056214399998</v>
      </c>
      <c r="B100">
        <v>100.72110776</v>
      </c>
      <c r="C100">
        <f t="shared" si="4"/>
        <v>1.2779437856000015</v>
      </c>
      <c r="D100">
        <f t="shared" si="5"/>
        <v>-0.72110775999999532</v>
      </c>
      <c r="E100">
        <f t="shared" si="6"/>
        <v>1.467357052896763</v>
      </c>
      <c r="F100" s="2">
        <f t="shared" si="7"/>
        <v>1.1738856423174104E-2</v>
      </c>
      <c r="H100" s="2"/>
      <c r="I100" s="2"/>
      <c r="J100" s="2"/>
    </row>
    <row r="101" spans="1:10" x14ac:dyDescent="0.3">
      <c r="A101">
        <v>73.722156214400002</v>
      </c>
      <c r="B101">
        <v>100.72120776</v>
      </c>
      <c r="C101">
        <f t="shared" si="4"/>
        <v>1.2778437855999982</v>
      </c>
      <c r="D101">
        <f t="shared" si="5"/>
        <v>-0.72120775999999864</v>
      </c>
      <c r="E101">
        <f t="shared" si="6"/>
        <v>1.4673191109914536</v>
      </c>
      <c r="F101" s="2">
        <f t="shared" si="7"/>
        <v>1.1738552887931629E-2</v>
      </c>
      <c r="H101" s="2"/>
      <c r="I101" s="2"/>
      <c r="J101" s="2"/>
    </row>
    <row r="102" spans="1:10" x14ac:dyDescent="0.3">
      <c r="A102">
        <v>73.722256214400005</v>
      </c>
      <c r="B102">
        <v>100.72130776</v>
      </c>
      <c r="C102">
        <f t="shared" si="4"/>
        <v>1.2777437855999949</v>
      </c>
      <c r="D102">
        <f t="shared" si="5"/>
        <v>-0.72130776000000196</v>
      </c>
      <c r="E102">
        <f t="shared" si="6"/>
        <v>1.4672811817356708</v>
      </c>
      <c r="F102" s="2">
        <f t="shared" si="7"/>
        <v>1.1738249453885366E-2</v>
      </c>
      <c r="H102" s="2"/>
      <c r="I102" s="2"/>
      <c r="J102" s="2"/>
    </row>
    <row r="103" spans="1:10" x14ac:dyDescent="0.3">
      <c r="A103">
        <v>73.722356214399994</v>
      </c>
      <c r="B103">
        <v>100.72140776000001</v>
      </c>
      <c r="C103">
        <f t="shared" si="4"/>
        <v>1.2776437856000058</v>
      </c>
      <c r="D103">
        <f t="shared" si="5"/>
        <v>-0.72140776000000528</v>
      </c>
      <c r="E103">
        <f t="shared" si="6"/>
        <v>1.4672432651304075</v>
      </c>
      <c r="F103" s="2">
        <f t="shared" si="7"/>
        <v>1.173794612104326E-2</v>
      </c>
      <c r="H103" s="2"/>
      <c r="I103" s="2"/>
      <c r="J103" s="2"/>
    </row>
    <row r="104" spans="1:10" x14ac:dyDescent="0.3">
      <c r="A104">
        <v>73.722456214399998</v>
      </c>
      <c r="B104">
        <v>100.72150775999999</v>
      </c>
      <c r="C104">
        <f t="shared" si="4"/>
        <v>1.2775437856000025</v>
      </c>
      <c r="D104">
        <f t="shared" si="5"/>
        <v>-0.72150775999999439</v>
      </c>
      <c r="E104">
        <f t="shared" si="6"/>
        <v>1.4672053611766129</v>
      </c>
      <c r="F104" s="2">
        <f t="shared" si="7"/>
        <v>1.1737642889412904E-2</v>
      </c>
      <c r="H104" s="2"/>
      <c r="I104" s="2"/>
      <c r="J104" s="2"/>
    </row>
    <row r="105" spans="1:10" x14ac:dyDescent="0.3">
      <c r="A105">
        <v>73.722556214400001</v>
      </c>
      <c r="B105">
        <v>100.72160776</v>
      </c>
      <c r="C105">
        <f t="shared" si="4"/>
        <v>1.2774437855999992</v>
      </c>
      <c r="D105">
        <f t="shared" si="5"/>
        <v>-0.72160775999999771</v>
      </c>
      <c r="E105">
        <f t="shared" si="6"/>
        <v>1.4671674698752939</v>
      </c>
      <c r="F105" s="2">
        <f t="shared" si="7"/>
        <v>1.1737339759002352E-2</v>
      </c>
      <c r="H105" s="2"/>
      <c r="I105" s="2"/>
      <c r="J105" s="2"/>
    </row>
    <row r="106" spans="1:10" x14ac:dyDescent="0.3">
      <c r="A106">
        <v>73.722656214400004</v>
      </c>
      <c r="B106">
        <v>100.72170776</v>
      </c>
      <c r="C106">
        <f t="shared" si="4"/>
        <v>1.2773437855999958</v>
      </c>
      <c r="D106">
        <f t="shared" si="5"/>
        <v>-0.72170776000000103</v>
      </c>
      <c r="E106">
        <f t="shared" si="6"/>
        <v>1.4671295912274236</v>
      </c>
      <c r="F106" s="2">
        <f t="shared" si="7"/>
        <v>1.1737036729819388E-2</v>
      </c>
      <c r="H106" s="2"/>
      <c r="I106" s="2"/>
      <c r="J106" s="2"/>
    </row>
    <row r="107" spans="1:10" x14ac:dyDescent="0.3">
      <c r="A107">
        <v>73.722756214399993</v>
      </c>
      <c r="B107">
        <v>100.72180776</v>
      </c>
      <c r="C107">
        <f t="shared" si="4"/>
        <v>1.2772437856000067</v>
      </c>
      <c r="D107">
        <f t="shared" si="5"/>
        <v>-0.72180776000000435</v>
      </c>
      <c r="E107">
        <f t="shared" si="6"/>
        <v>1.467091725233995</v>
      </c>
      <c r="F107" s="2">
        <f t="shared" si="7"/>
        <v>1.173673380187196E-2</v>
      </c>
      <c r="H107" s="2"/>
      <c r="I107" s="2"/>
      <c r="J107" s="2"/>
    </row>
    <row r="108" spans="1:10" x14ac:dyDescent="0.3">
      <c r="A108">
        <v>73.722856214399997</v>
      </c>
      <c r="B108">
        <v>100.72190775999999</v>
      </c>
      <c r="C108">
        <f t="shared" si="4"/>
        <v>1.2771437856000034</v>
      </c>
      <c r="D108">
        <f t="shared" si="5"/>
        <v>-0.72190775999999346</v>
      </c>
      <c r="E108">
        <f t="shared" si="6"/>
        <v>1.467053871895956</v>
      </c>
      <c r="F108" s="2">
        <f t="shared" si="7"/>
        <v>1.1736430975167649E-2</v>
      </c>
      <c r="H108" s="2"/>
      <c r="I108" s="2"/>
      <c r="J108" s="2"/>
    </row>
    <row r="109" spans="1:10" x14ac:dyDescent="0.3">
      <c r="A109">
        <v>73.7229562144</v>
      </c>
      <c r="B109">
        <v>100.72200776</v>
      </c>
      <c r="C109">
        <f t="shared" si="4"/>
        <v>1.2770437856000001</v>
      </c>
      <c r="D109">
        <f t="shared" si="5"/>
        <v>-0.72200775999999678</v>
      </c>
      <c r="E109">
        <f t="shared" si="6"/>
        <v>1.4670160312143123</v>
      </c>
      <c r="F109" s="2">
        <f t="shared" si="7"/>
        <v>1.1736128249714499E-2</v>
      </c>
      <c r="H109" s="2"/>
      <c r="I109" s="2"/>
      <c r="J109" s="2"/>
    </row>
    <row r="110" spans="1:10" x14ac:dyDescent="0.3">
      <c r="A110">
        <v>73.723056214400003</v>
      </c>
      <c r="B110">
        <v>100.72210776</v>
      </c>
      <c r="C110">
        <f t="shared" si="4"/>
        <v>1.2769437855999968</v>
      </c>
      <c r="D110">
        <f t="shared" si="5"/>
        <v>-0.7221077600000001</v>
      </c>
      <c r="E110">
        <f t="shared" si="6"/>
        <v>1.4669782031900367</v>
      </c>
      <c r="F110" s="2">
        <f t="shared" si="7"/>
        <v>1.1735825625520294E-2</v>
      </c>
      <c r="H110" s="2"/>
      <c r="I110" s="2"/>
      <c r="J110" s="2"/>
    </row>
    <row r="111" spans="1:10" x14ac:dyDescent="0.3">
      <c r="A111">
        <v>73.723156214400007</v>
      </c>
      <c r="B111">
        <v>100.72220776</v>
      </c>
      <c r="C111">
        <f t="shared" si="4"/>
        <v>1.2768437855999935</v>
      </c>
      <c r="D111">
        <f t="shared" si="5"/>
        <v>-0.72220776000000342</v>
      </c>
      <c r="E111">
        <f t="shared" si="6"/>
        <v>1.4669403878241081</v>
      </c>
      <c r="F111" s="2">
        <f t="shared" si="7"/>
        <v>1.1735523102592864E-2</v>
      </c>
      <c r="H111" s="2"/>
      <c r="I111" s="2"/>
      <c r="J111" s="2"/>
    </row>
    <row r="112" spans="1:10" x14ac:dyDescent="0.3">
      <c r="A112">
        <v>73.723256214399996</v>
      </c>
      <c r="B112">
        <v>100.72230776000001</v>
      </c>
      <c r="C112">
        <f t="shared" si="4"/>
        <v>1.2767437856000043</v>
      </c>
      <c r="D112">
        <f t="shared" si="5"/>
        <v>-0.72230776000000674</v>
      </c>
      <c r="E112">
        <f t="shared" si="6"/>
        <v>1.4669025851175179</v>
      </c>
      <c r="F112" s="2">
        <f t="shared" si="7"/>
        <v>1.1735220680940144E-2</v>
      </c>
      <c r="H112" s="2"/>
      <c r="I112" s="2"/>
      <c r="J112" s="2"/>
    </row>
    <row r="113" spans="1:10" x14ac:dyDescent="0.3">
      <c r="A113">
        <v>73.723356214399999</v>
      </c>
      <c r="B113">
        <v>100.72240776</v>
      </c>
      <c r="C113">
        <f t="shared" si="4"/>
        <v>1.276643785600001</v>
      </c>
      <c r="D113">
        <f t="shared" si="5"/>
        <v>-0.72240775999999585</v>
      </c>
      <c r="E113">
        <f t="shared" si="6"/>
        <v>1.4668647950712133</v>
      </c>
      <c r="F113" s="2">
        <f t="shared" si="7"/>
        <v>1.1734918360569706E-2</v>
      </c>
      <c r="H113" s="2"/>
      <c r="I113" s="2"/>
      <c r="J113" s="2"/>
    </row>
    <row r="114" spans="1:10" x14ac:dyDescent="0.3">
      <c r="A114">
        <v>73.723456214400002</v>
      </c>
      <c r="B114">
        <v>100.72250776</v>
      </c>
      <c r="C114">
        <f t="shared" si="4"/>
        <v>1.2765437855999977</v>
      </c>
      <c r="D114">
        <f t="shared" si="5"/>
        <v>-0.72250775999999917</v>
      </c>
      <c r="E114">
        <f t="shared" si="6"/>
        <v>1.4668270176861993</v>
      </c>
      <c r="F114" s="2">
        <f t="shared" si="7"/>
        <v>1.1734616141489594E-2</v>
      </c>
      <c r="H114" s="2"/>
      <c r="I114" s="2"/>
      <c r="J114" s="2"/>
    </row>
    <row r="115" spans="1:10" x14ac:dyDescent="0.3">
      <c r="A115">
        <v>73.723556214400006</v>
      </c>
      <c r="B115">
        <v>100.72260776</v>
      </c>
      <c r="C115">
        <f t="shared" si="4"/>
        <v>1.2764437855999944</v>
      </c>
      <c r="D115">
        <f t="shared" si="5"/>
        <v>-0.72260776000000249</v>
      </c>
      <c r="E115">
        <f t="shared" si="6"/>
        <v>1.4667892529634465</v>
      </c>
      <c r="F115" s="2">
        <f t="shared" si="7"/>
        <v>1.1734314023707572E-2</v>
      </c>
      <c r="H115" s="2"/>
      <c r="I115" s="2"/>
      <c r="J115" s="2"/>
    </row>
    <row r="116" spans="1:10" x14ac:dyDescent="0.3">
      <c r="A116">
        <v>73.723656214399995</v>
      </c>
      <c r="B116">
        <v>100.72270776000001</v>
      </c>
      <c r="C116">
        <f t="shared" si="4"/>
        <v>1.2763437856000053</v>
      </c>
      <c r="D116">
        <f t="shared" si="5"/>
        <v>-0.72270776000000581</v>
      </c>
      <c r="E116">
        <f t="shared" si="6"/>
        <v>1.466751500903946</v>
      </c>
      <c r="F116" s="2">
        <f t="shared" si="7"/>
        <v>1.1734012007231568E-2</v>
      </c>
      <c r="H116" s="2"/>
      <c r="I116" s="2"/>
      <c r="J116" s="2"/>
    </row>
    <row r="117" spans="1:10" x14ac:dyDescent="0.3">
      <c r="A117">
        <v>73.723756214399998</v>
      </c>
      <c r="B117">
        <v>100.72280775999999</v>
      </c>
      <c r="C117">
        <f t="shared" si="4"/>
        <v>1.276243785600002</v>
      </c>
      <c r="D117">
        <f t="shared" si="5"/>
        <v>-0.72280775999999491</v>
      </c>
      <c r="E117">
        <f t="shared" si="6"/>
        <v>1.4667137615086434</v>
      </c>
      <c r="F117" s="2">
        <f t="shared" si="7"/>
        <v>1.1733710092069147E-2</v>
      </c>
      <c r="H117" s="2"/>
      <c r="I117" s="2"/>
      <c r="J117" s="2"/>
    </row>
    <row r="118" spans="1:10" x14ac:dyDescent="0.3">
      <c r="A118">
        <v>73.723856214400001</v>
      </c>
      <c r="B118">
        <v>100.72290776</v>
      </c>
      <c r="C118">
        <f t="shared" si="4"/>
        <v>1.2761437855999986</v>
      </c>
      <c r="D118">
        <f t="shared" si="5"/>
        <v>-0.72290775999999823</v>
      </c>
      <c r="E118">
        <f t="shared" si="6"/>
        <v>1.4666760347785432</v>
      </c>
      <c r="F118" s="2">
        <f t="shared" si="7"/>
        <v>1.1733408278228346E-2</v>
      </c>
      <c r="H118" s="2"/>
      <c r="I118" s="2"/>
      <c r="J118" s="2"/>
    </row>
    <row r="119" spans="1:10" x14ac:dyDescent="0.3">
      <c r="A119">
        <v>73.723956214400005</v>
      </c>
      <c r="B119">
        <v>100.72300776</v>
      </c>
      <c r="C119">
        <f t="shared" si="4"/>
        <v>1.2760437855999953</v>
      </c>
      <c r="D119">
        <f t="shared" si="5"/>
        <v>-0.72300776000000155</v>
      </c>
      <c r="E119">
        <f t="shared" si="6"/>
        <v>1.4666383207146152</v>
      </c>
      <c r="F119" s="2">
        <f t="shared" si="7"/>
        <v>1.1733106565716921E-2</v>
      </c>
      <c r="H119" s="2"/>
      <c r="I119" s="2"/>
      <c r="J119" s="2"/>
    </row>
    <row r="120" spans="1:10" x14ac:dyDescent="0.3">
      <c r="A120">
        <v>73.724056214399994</v>
      </c>
      <c r="B120">
        <v>100.72310776</v>
      </c>
      <c r="C120">
        <f t="shared" si="4"/>
        <v>1.2759437856000062</v>
      </c>
      <c r="D120">
        <f t="shared" si="5"/>
        <v>-0.72310776000000487</v>
      </c>
      <c r="E120">
        <f t="shared" si="6"/>
        <v>1.4666006193178494</v>
      </c>
      <c r="F120" s="2">
        <f t="shared" si="7"/>
        <v>1.1732804954542795E-2</v>
      </c>
      <c r="H120" s="2"/>
      <c r="I120" s="2"/>
      <c r="J120" s="2"/>
    </row>
    <row r="121" spans="1:10" x14ac:dyDescent="0.3">
      <c r="A121">
        <v>73.724156214399997</v>
      </c>
      <c r="B121">
        <v>100.72320775999999</v>
      </c>
      <c r="C121">
        <f t="shared" si="4"/>
        <v>1.2758437856000029</v>
      </c>
      <c r="D121">
        <f t="shared" si="5"/>
        <v>-0.72320775999999398</v>
      </c>
      <c r="E121">
        <f t="shared" si="6"/>
        <v>1.4665629305891905</v>
      </c>
      <c r="F121" s="2">
        <f t="shared" si="7"/>
        <v>1.1732503444713525E-2</v>
      </c>
      <c r="H121" s="2"/>
      <c r="I121" s="2"/>
      <c r="J121" s="2"/>
    </row>
    <row r="122" spans="1:10" x14ac:dyDescent="0.3">
      <c r="A122">
        <v>73.7242562144</v>
      </c>
      <c r="B122">
        <v>100.72330776</v>
      </c>
      <c r="C122">
        <f t="shared" si="4"/>
        <v>1.2757437855999996</v>
      </c>
      <c r="D122">
        <f t="shared" si="5"/>
        <v>-0.7233077599999973</v>
      </c>
      <c r="E122">
        <f t="shared" si="6"/>
        <v>1.4665252545296419</v>
      </c>
      <c r="F122" s="2">
        <f t="shared" si="7"/>
        <v>1.1732202036237135E-2</v>
      </c>
      <c r="H122" s="2"/>
      <c r="I122" s="2"/>
      <c r="J122" s="2"/>
    </row>
    <row r="123" spans="1:10" x14ac:dyDescent="0.3">
      <c r="A123">
        <v>73.724356214400004</v>
      </c>
      <c r="B123">
        <v>100.72340776</v>
      </c>
      <c r="C123">
        <f t="shared" si="4"/>
        <v>1.2756437855999962</v>
      </c>
      <c r="D123">
        <f t="shared" si="5"/>
        <v>-0.72340776000000062</v>
      </c>
      <c r="E123">
        <f t="shared" si="6"/>
        <v>1.4664875911401731</v>
      </c>
      <c r="F123" s="2">
        <f t="shared" si="7"/>
        <v>1.1731900729121385E-2</v>
      </c>
      <c r="H123" s="2"/>
      <c r="I123" s="2"/>
      <c r="J123" s="2"/>
    </row>
    <row r="124" spans="1:10" x14ac:dyDescent="0.3">
      <c r="A124">
        <v>73.724456214400007</v>
      </c>
      <c r="B124">
        <v>100.72350776</v>
      </c>
      <c r="C124">
        <f t="shared" si="4"/>
        <v>1.2755437855999929</v>
      </c>
      <c r="D124">
        <f t="shared" si="5"/>
        <v>-0.72350776000000394</v>
      </c>
      <c r="E124">
        <f t="shared" si="6"/>
        <v>1.4664499404217604</v>
      </c>
      <c r="F124" s="2">
        <f t="shared" si="7"/>
        <v>1.1731599523374082E-2</v>
      </c>
      <c r="H124" s="2"/>
      <c r="I124" s="2"/>
      <c r="J124" s="2"/>
    </row>
    <row r="125" spans="1:10" x14ac:dyDescent="0.3">
      <c r="A125">
        <v>73.724556214399996</v>
      </c>
      <c r="B125">
        <v>100.72360775999999</v>
      </c>
      <c r="C125">
        <f t="shared" si="4"/>
        <v>1.2754437856000038</v>
      </c>
      <c r="D125">
        <f t="shared" si="5"/>
        <v>-0.72360775999999305</v>
      </c>
      <c r="E125">
        <f t="shared" si="6"/>
        <v>1.4664123023753846</v>
      </c>
      <c r="F125" s="2">
        <f t="shared" si="7"/>
        <v>1.1731298419003076E-2</v>
      </c>
      <c r="H125" s="2"/>
      <c r="I125" s="2"/>
      <c r="J125" s="2"/>
    </row>
    <row r="126" spans="1:10" x14ac:dyDescent="0.3">
      <c r="A126">
        <v>73.724656214399999</v>
      </c>
      <c r="B126">
        <v>100.72370776</v>
      </c>
      <c r="C126">
        <f t="shared" si="4"/>
        <v>1.2753437856000005</v>
      </c>
      <c r="D126">
        <f t="shared" si="5"/>
        <v>-0.72370775999999637</v>
      </c>
      <c r="E126">
        <f t="shared" si="6"/>
        <v>1.4663746770020112</v>
      </c>
      <c r="F126" s="2">
        <f t="shared" si="7"/>
        <v>1.173099741601609E-2</v>
      </c>
      <c r="H126" s="2"/>
      <c r="I126" s="2"/>
      <c r="J126" s="2"/>
    </row>
    <row r="127" spans="1:10" x14ac:dyDescent="0.3">
      <c r="A127">
        <v>73.724756214400003</v>
      </c>
      <c r="B127">
        <v>100.72380776</v>
      </c>
      <c r="C127">
        <f t="shared" si="4"/>
        <v>1.2752437855999972</v>
      </c>
      <c r="D127">
        <f t="shared" si="5"/>
        <v>-0.72380775999999969</v>
      </c>
      <c r="E127">
        <f t="shared" si="6"/>
        <v>1.466337064302621</v>
      </c>
      <c r="F127" s="2">
        <f t="shared" si="7"/>
        <v>1.1730696514420968E-2</v>
      </c>
      <c r="H127" s="2"/>
      <c r="I127" s="2"/>
      <c r="J127" s="2"/>
    </row>
    <row r="128" spans="1:10" x14ac:dyDescent="0.3">
      <c r="A128">
        <v>73.724856214400006</v>
      </c>
      <c r="B128">
        <v>100.72390776</v>
      </c>
      <c r="C128">
        <f t="shared" si="4"/>
        <v>1.2751437855999939</v>
      </c>
      <c r="D128">
        <f t="shared" si="5"/>
        <v>-0.72390776000000301</v>
      </c>
      <c r="E128">
        <f t="shared" si="6"/>
        <v>1.4662994642781892</v>
      </c>
      <c r="F128" s="2">
        <f t="shared" si="7"/>
        <v>1.1730395714225513E-2</v>
      </c>
      <c r="H128" s="2"/>
      <c r="I128" s="2"/>
      <c r="J128" s="2"/>
    </row>
    <row r="129" spans="1:10" x14ac:dyDescent="0.3">
      <c r="A129">
        <v>73.724956214399995</v>
      </c>
      <c r="B129">
        <v>100.72400776000001</v>
      </c>
      <c r="C129">
        <f t="shared" si="4"/>
        <v>1.2750437856000048</v>
      </c>
      <c r="D129">
        <f t="shared" si="5"/>
        <v>-0.72400776000000633</v>
      </c>
      <c r="E129">
        <f t="shared" si="6"/>
        <v>1.4662618769297038</v>
      </c>
      <c r="F129" s="2">
        <f t="shared" si="7"/>
        <v>1.173009501543763E-2</v>
      </c>
      <c r="H129" s="2"/>
      <c r="I129" s="2"/>
      <c r="J129" s="2"/>
    </row>
    <row r="130" spans="1:10" x14ac:dyDescent="0.3">
      <c r="A130">
        <v>73.725056214399999</v>
      </c>
      <c r="B130">
        <v>100.72410776</v>
      </c>
      <c r="C130">
        <f t="shared" si="4"/>
        <v>1.2749437856000014</v>
      </c>
      <c r="D130">
        <f t="shared" si="5"/>
        <v>-0.72410775999999544</v>
      </c>
      <c r="E130">
        <f t="shared" si="6"/>
        <v>1.4662243022581072</v>
      </c>
      <c r="F130" s="2">
        <f t="shared" si="7"/>
        <v>1.1729794418064857E-2</v>
      </c>
      <c r="H130" s="2"/>
      <c r="I130" s="2"/>
      <c r="J130" s="2"/>
    </row>
    <row r="131" spans="1:10" x14ac:dyDescent="0.3">
      <c r="A131">
        <v>73.725156214400002</v>
      </c>
      <c r="B131">
        <v>100.72420776</v>
      </c>
      <c r="C131">
        <f t="shared" ref="C131:C194" si="8">75-A131</f>
        <v>1.2748437855999981</v>
      </c>
      <c r="D131">
        <f t="shared" ref="D131:D194" si="9">100-B131</f>
        <v>-0.72420775999999876</v>
      </c>
      <c r="E131">
        <f t="shared" ref="E131:E194" si="10">SQRT((75-A131)^2+(100-B131)^2)</f>
        <v>1.4661867402644009</v>
      </c>
      <c r="F131" s="2">
        <f t="shared" ref="F131:F194" si="11">E131/(SQRT(75^2+100^2))</f>
        <v>1.1729493922115208E-2</v>
      </c>
      <c r="H131" s="2"/>
      <c r="I131" s="2"/>
      <c r="J131" s="2"/>
    </row>
    <row r="132" spans="1:10" x14ac:dyDescent="0.3">
      <c r="A132">
        <v>73.725256214400005</v>
      </c>
      <c r="B132">
        <v>100.72430776</v>
      </c>
      <c r="C132">
        <f t="shared" si="8"/>
        <v>1.2747437855999948</v>
      </c>
      <c r="D132">
        <f t="shared" si="9"/>
        <v>-0.72430776000000208</v>
      </c>
      <c r="E132">
        <f t="shared" si="10"/>
        <v>1.4661491909495521</v>
      </c>
      <c r="F132" s="2">
        <f t="shared" si="11"/>
        <v>1.1729193527596417E-2</v>
      </c>
      <c r="H132" s="2"/>
      <c r="I132" s="2"/>
      <c r="J132" s="2"/>
    </row>
    <row r="133" spans="1:10" x14ac:dyDescent="0.3">
      <c r="A133">
        <v>73.725356214399994</v>
      </c>
      <c r="B133">
        <v>100.72440776000001</v>
      </c>
      <c r="C133">
        <f t="shared" si="8"/>
        <v>1.2746437856000057</v>
      </c>
      <c r="D133">
        <f t="shared" si="9"/>
        <v>-0.7244077600000054</v>
      </c>
      <c r="E133">
        <f t="shared" si="10"/>
        <v>1.4661116543145474</v>
      </c>
      <c r="F133" s="2">
        <f t="shared" si="11"/>
        <v>1.1728893234516379E-2</v>
      </c>
      <c r="H133" s="2"/>
      <c r="I133" s="2"/>
      <c r="J133" s="2"/>
    </row>
    <row r="134" spans="1:10" x14ac:dyDescent="0.3">
      <c r="A134">
        <v>73.725456214399998</v>
      </c>
      <c r="B134">
        <v>100.72450775999999</v>
      </c>
      <c r="C134">
        <f t="shared" si="8"/>
        <v>1.2745437856000024</v>
      </c>
      <c r="D134">
        <f t="shared" si="9"/>
        <v>-0.72450775999999451</v>
      </c>
      <c r="E134">
        <f t="shared" si="10"/>
        <v>1.4660741303603289</v>
      </c>
      <c r="F134" s="2">
        <f t="shared" si="11"/>
        <v>1.172859304288263E-2</v>
      </c>
      <c r="H134" s="2"/>
      <c r="I134" s="2"/>
      <c r="J134" s="2"/>
    </row>
    <row r="135" spans="1:10" x14ac:dyDescent="0.3">
      <c r="A135">
        <v>73.725556214400001</v>
      </c>
      <c r="B135">
        <v>100.72460776</v>
      </c>
      <c r="C135">
        <f t="shared" si="8"/>
        <v>1.274443785599999</v>
      </c>
      <c r="D135">
        <f t="shared" si="9"/>
        <v>-0.72460775999999782</v>
      </c>
      <c r="E135">
        <f t="shared" si="10"/>
        <v>1.4660366190878968</v>
      </c>
      <c r="F135" s="2">
        <f t="shared" si="11"/>
        <v>1.1728292952703175E-2</v>
      </c>
      <c r="H135" s="2"/>
      <c r="I135" s="2"/>
      <c r="J135" s="2"/>
    </row>
    <row r="136" spans="1:10" x14ac:dyDescent="0.3">
      <c r="A136">
        <v>73.725656214400004</v>
      </c>
      <c r="B136">
        <v>100.72470776</v>
      </c>
      <c r="C136">
        <f t="shared" si="8"/>
        <v>1.2743437855999957</v>
      </c>
      <c r="D136">
        <f t="shared" si="9"/>
        <v>-0.72470776000000114</v>
      </c>
      <c r="E136">
        <f t="shared" si="10"/>
        <v>1.4659991204982175</v>
      </c>
      <c r="F136" s="2">
        <f t="shared" si="11"/>
        <v>1.172799296398574E-2</v>
      </c>
      <c r="H136" s="2"/>
      <c r="I136" s="2"/>
      <c r="J136" s="2"/>
    </row>
    <row r="137" spans="1:10" x14ac:dyDescent="0.3">
      <c r="A137">
        <v>73.725756214399993</v>
      </c>
      <c r="B137">
        <v>100.72480776</v>
      </c>
      <c r="C137">
        <f t="shared" si="8"/>
        <v>1.2742437856000066</v>
      </c>
      <c r="D137">
        <f t="shared" si="9"/>
        <v>-0.72480776000000446</v>
      </c>
      <c r="E137">
        <f t="shared" si="10"/>
        <v>1.4659616345922768</v>
      </c>
      <c r="F137" s="2">
        <f t="shared" si="11"/>
        <v>1.1727693076738214E-2</v>
      </c>
      <c r="H137" s="2"/>
      <c r="I137" s="2"/>
      <c r="J137" s="2"/>
    </row>
    <row r="138" spans="1:10" x14ac:dyDescent="0.3">
      <c r="A138">
        <v>73.725856214399997</v>
      </c>
      <c r="B138">
        <v>100.72490775999999</v>
      </c>
      <c r="C138">
        <f t="shared" si="8"/>
        <v>1.2741437856000033</v>
      </c>
      <c r="D138">
        <f t="shared" si="9"/>
        <v>-0.72490775999999357</v>
      </c>
      <c r="E138">
        <f t="shared" si="10"/>
        <v>1.4659241613710154</v>
      </c>
      <c r="F138" s="2">
        <f t="shared" si="11"/>
        <v>1.1727393290968124E-2</v>
      </c>
      <c r="H138" s="2"/>
      <c r="I138" s="2"/>
      <c r="J138" s="2"/>
    </row>
    <row r="139" spans="1:10" x14ac:dyDescent="0.3">
      <c r="A139">
        <v>73.7259562144</v>
      </c>
      <c r="B139">
        <v>100.72500776</v>
      </c>
      <c r="C139">
        <f t="shared" si="8"/>
        <v>1.2740437856</v>
      </c>
      <c r="D139">
        <f t="shared" si="9"/>
        <v>-0.72500775999999689</v>
      </c>
      <c r="E139">
        <f t="shared" si="10"/>
        <v>1.4658867008354335</v>
      </c>
      <c r="F139" s="2">
        <f t="shared" si="11"/>
        <v>1.1727093606683468E-2</v>
      </c>
      <c r="H139" s="2"/>
      <c r="I139" s="2"/>
      <c r="J139" s="2"/>
    </row>
    <row r="140" spans="1:10" x14ac:dyDescent="0.3">
      <c r="A140">
        <v>73.726056214400003</v>
      </c>
      <c r="B140">
        <v>100.72510776</v>
      </c>
      <c r="C140">
        <f t="shared" si="8"/>
        <v>1.2739437855999967</v>
      </c>
      <c r="D140">
        <f t="shared" si="9"/>
        <v>-0.72510776000000021</v>
      </c>
      <c r="E140">
        <f t="shared" si="10"/>
        <v>1.4658492529864959</v>
      </c>
      <c r="F140" s="2">
        <f t="shared" si="11"/>
        <v>1.1726794023891967E-2</v>
      </c>
      <c r="H140" s="2"/>
      <c r="I140" s="2"/>
      <c r="J140" s="2"/>
    </row>
    <row r="141" spans="1:10" x14ac:dyDescent="0.3">
      <c r="A141">
        <v>73.726156214400007</v>
      </c>
      <c r="B141">
        <v>100.72520776</v>
      </c>
      <c r="C141">
        <f t="shared" si="8"/>
        <v>1.2738437855999933</v>
      </c>
      <c r="D141">
        <f t="shared" si="9"/>
        <v>-0.72520776000000353</v>
      </c>
      <c r="E141">
        <f t="shared" si="10"/>
        <v>1.4658118178251753</v>
      </c>
      <c r="F141" s="2">
        <f t="shared" si="11"/>
        <v>1.1726494542601402E-2</v>
      </c>
      <c r="H141" s="2"/>
      <c r="I141" s="2"/>
      <c r="J141" s="2"/>
    </row>
    <row r="142" spans="1:10" x14ac:dyDescent="0.3">
      <c r="A142">
        <v>73.726256214399996</v>
      </c>
      <c r="B142">
        <v>100.72530776000001</v>
      </c>
      <c r="C142">
        <f t="shared" si="8"/>
        <v>1.2737437856000042</v>
      </c>
      <c r="D142">
        <f t="shared" si="9"/>
        <v>-0.72530776000000685</v>
      </c>
      <c r="E142">
        <f t="shared" si="10"/>
        <v>1.4657743953524558</v>
      </c>
      <c r="F142" s="2">
        <f t="shared" si="11"/>
        <v>1.1726195162819647E-2</v>
      </c>
      <c r="H142" s="2"/>
      <c r="I142" s="2"/>
      <c r="J142" s="2"/>
    </row>
    <row r="143" spans="1:10" x14ac:dyDescent="0.3">
      <c r="A143">
        <v>73.726356214399999</v>
      </c>
      <c r="B143">
        <v>100.72540776</v>
      </c>
      <c r="C143">
        <f t="shared" si="8"/>
        <v>1.2736437856000009</v>
      </c>
      <c r="D143">
        <f t="shared" si="9"/>
        <v>-0.72540775999999596</v>
      </c>
      <c r="E143">
        <f t="shared" si="10"/>
        <v>1.4657369855692777</v>
      </c>
      <c r="F143" s="2">
        <f t="shared" si="11"/>
        <v>1.1725895884554222E-2</v>
      </c>
      <c r="H143" s="2"/>
      <c r="I143" s="2"/>
      <c r="J143" s="2"/>
    </row>
    <row r="144" spans="1:10" x14ac:dyDescent="0.3">
      <c r="A144">
        <v>73.726456214400002</v>
      </c>
      <c r="B144">
        <v>100.72550776</v>
      </c>
      <c r="C144">
        <f t="shared" si="8"/>
        <v>1.2735437855999976</v>
      </c>
      <c r="D144">
        <f t="shared" si="9"/>
        <v>-0.72550775999999928</v>
      </c>
      <c r="E144">
        <f t="shared" si="10"/>
        <v>1.4656995884766391</v>
      </c>
      <c r="F144" s="2">
        <f t="shared" si="11"/>
        <v>1.1725596707813113E-2</v>
      </c>
      <c r="H144" s="2"/>
      <c r="I144" s="2"/>
      <c r="J144" s="2"/>
    </row>
    <row r="145" spans="1:10" x14ac:dyDescent="0.3">
      <c r="A145">
        <v>73.726556214400006</v>
      </c>
      <c r="B145">
        <v>100.72560776</v>
      </c>
      <c r="C145">
        <f t="shared" si="8"/>
        <v>1.2734437855999943</v>
      </c>
      <c r="D145">
        <f t="shared" si="9"/>
        <v>-0.7256077600000026</v>
      </c>
      <c r="E145">
        <f t="shared" si="10"/>
        <v>1.4656622040755043</v>
      </c>
      <c r="F145" s="2">
        <f t="shared" si="11"/>
        <v>1.1725297632604034E-2</v>
      </c>
      <c r="H145" s="2"/>
      <c r="I145" s="2"/>
      <c r="J145" s="2"/>
    </row>
    <row r="146" spans="1:10" x14ac:dyDescent="0.3">
      <c r="A146">
        <v>73.726656214399995</v>
      </c>
      <c r="B146">
        <v>100.72570776000001</v>
      </c>
      <c r="C146">
        <f t="shared" si="8"/>
        <v>1.2733437856000052</v>
      </c>
      <c r="D146">
        <f t="shared" si="9"/>
        <v>-0.72570776000000592</v>
      </c>
      <c r="E146">
        <f t="shared" si="10"/>
        <v>1.4656248323668573</v>
      </c>
      <c r="F146" s="2">
        <f t="shared" si="11"/>
        <v>1.1724998658934858E-2</v>
      </c>
      <c r="H146" s="2"/>
      <c r="I146" s="2"/>
      <c r="J146" s="2"/>
    </row>
    <row r="147" spans="1:10" x14ac:dyDescent="0.3">
      <c r="A147">
        <v>73.726756214399998</v>
      </c>
      <c r="B147">
        <v>100.72580776</v>
      </c>
      <c r="C147">
        <f t="shared" si="8"/>
        <v>1.2732437856000018</v>
      </c>
      <c r="D147">
        <f t="shared" si="9"/>
        <v>-0.72580775999999503</v>
      </c>
      <c r="E147">
        <f t="shared" si="10"/>
        <v>1.4655874733516365</v>
      </c>
      <c r="F147" s="2">
        <f t="shared" si="11"/>
        <v>1.1724699786813092E-2</v>
      </c>
      <c r="H147" s="2"/>
      <c r="I147" s="2"/>
      <c r="J147" s="2"/>
    </row>
    <row r="148" spans="1:10" x14ac:dyDescent="0.3">
      <c r="A148">
        <v>73.726856214400001</v>
      </c>
      <c r="B148">
        <v>100.72590776</v>
      </c>
      <c r="C148">
        <f t="shared" si="8"/>
        <v>1.2731437855999985</v>
      </c>
      <c r="D148">
        <f t="shared" si="9"/>
        <v>-0.72590775999999835</v>
      </c>
      <c r="E148">
        <f t="shared" si="10"/>
        <v>1.4655501270308398</v>
      </c>
      <c r="F148" s="2">
        <f t="shared" si="11"/>
        <v>1.1724401016246718E-2</v>
      </c>
      <c r="H148" s="2"/>
      <c r="I148" s="2"/>
      <c r="J148" s="2"/>
    </row>
    <row r="149" spans="1:10" x14ac:dyDescent="0.3">
      <c r="A149">
        <v>73.726956214400005</v>
      </c>
      <c r="B149">
        <v>100.72600776</v>
      </c>
      <c r="C149">
        <f t="shared" si="8"/>
        <v>1.2730437855999952</v>
      </c>
      <c r="D149">
        <f t="shared" si="9"/>
        <v>-0.72600776000000167</v>
      </c>
      <c r="E149">
        <f t="shared" si="10"/>
        <v>1.4655127934054299</v>
      </c>
      <c r="F149" s="2">
        <f t="shared" si="11"/>
        <v>1.1724102347243439E-2</v>
      </c>
      <c r="H149" s="2"/>
      <c r="I149" s="2"/>
      <c r="J149" s="2"/>
    </row>
    <row r="150" spans="1:10" x14ac:dyDescent="0.3">
      <c r="A150">
        <v>73.727056214399994</v>
      </c>
      <c r="B150">
        <v>100.72610776</v>
      </c>
      <c r="C150">
        <f t="shared" si="8"/>
        <v>1.2729437856000061</v>
      </c>
      <c r="D150">
        <f t="shared" si="9"/>
        <v>-0.72610776000000499</v>
      </c>
      <c r="E150">
        <f t="shared" si="10"/>
        <v>1.4654754724763903</v>
      </c>
      <c r="F150" s="2">
        <f t="shared" si="11"/>
        <v>1.1723803779811123E-2</v>
      </c>
      <c r="H150" s="2"/>
      <c r="I150" s="2"/>
      <c r="J150" s="2"/>
    </row>
    <row r="151" spans="1:10" x14ac:dyDescent="0.3">
      <c r="A151">
        <v>73.727156214399997</v>
      </c>
      <c r="B151">
        <v>100.72620775999999</v>
      </c>
      <c r="C151">
        <f t="shared" si="8"/>
        <v>1.2728437856000028</v>
      </c>
      <c r="D151">
        <f t="shared" si="9"/>
        <v>-0.7262077599999941</v>
      </c>
      <c r="E151">
        <f t="shared" si="10"/>
        <v>1.4654381642446586</v>
      </c>
      <c r="F151" s="2">
        <f t="shared" si="11"/>
        <v>1.1723505313957269E-2</v>
      </c>
      <c r="H151" s="2"/>
      <c r="I151" s="2"/>
      <c r="J151" s="2"/>
    </row>
    <row r="152" spans="1:10" x14ac:dyDescent="0.3">
      <c r="A152">
        <v>73.727256214400001</v>
      </c>
      <c r="B152">
        <v>100.72630776</v>
      </c>
      <c r="C152">
        <f t="shared" si="8"/>
        <v>1.2727437855999995</v>
      </c>
      <c r="D152">
        <f t="shared" si="9"/>
        <v>-0.72630775999999742</v>
      </c>
      <c r="E152">
        <f t="shared" si="10"/>
        <v>1.4654008687112312</v>
      </c>
      <c r="F152" s="2">
        <f t="shared" si="11"/>
        <v>1.1723206949689849E-2</v>
      </c>
      <c r="H152" s="2"/>
      <c r="I152" s="2"/>
      <c r="J152" s="2"/>
    </row>
    <row r="153" spans="1:10" x14ac:dyDescent="0.3">
      <c r="A153">
        <v>73.727356214400004</v>
      </c>
      <c r="B153">
        <v>100.72640776</v>
      </c>
      <c r="C153">
        <f t="shared" si="8"/>
        <v>1.2726437855999961</v>
      </c>
      <c r="D153">
        <f t="shared" si="9"/>
        <v>-0.72640776000000074</v>
      </c>
      <c r="E153">
        <f t="shared" si="10"/>
        <v>1.4653635858770708</v>
      </c>
      <c r="F153" s="2">
        <f t="shared" si="11"/>
        <v>1.1722908687016566E-2</v>
      </c>
      <c r="H153" s="2"/>
      <c r="I153" s="2"/>
      <c r="J153" s="2"/>
    </row>
    <row r="154" spans="1:10" x14ac:dyDescent="0.3">
      <c r="A154">
        <v>73.727456214399993</v>
      </c>
      <c r="B154">
        <v>100.72650776</v>
      </c>
      <c r="C154">
        <f t="shared" si="8"/>
        <v>1.272543785600007</v>
      </c>
      <c r="D154">
        <f t="shared" si="9"/>
        <v>-0.72650776000000405</v>
      </c>
      <c r="E154">
        <f t="shared" si="10"/>
        <v>1.4653263157431589</v>
      </c>
      <c r="F154" s="2">
        <f t="shared" si="11"/>
        <v>1.1722610525945271E-2</v>
      </c>
      <c r="H154" s="2"/>
      <c r="I154" s="2"/>
      <c r="J154" s="2"/>
    </row>
    <row r="155" spans="1:10" x14ac:dyDescent="0.3">
      <c r="A155">
        <v>73.727556214399996</v>
      </c>
      <c r="B155">
        <v>100.72660775999999</v>
      </c>
      <c r="C155">
        <f t="shared" si="8"/>
        <v>1.2724437856000037</v>
      </c>
      <c r="D155">
        <f t="shared" si="9"/>
        <v>-0.72660775999999316</v>
      </c>
      <c r="E155">
        <f t="shared" si="10"/>
        <v>1.465289058310433</v>
      </c>
      <c r="F155" s="2">
        <f t="shared" si="11"/>
        <v>1.1722312466483463E-2</v>
      </c>
      <c r="H155" s="2"/>
      <c r="I155" s="2"/>
      <c r="J155" s="2"/>
    </row>
    <row r="156" spans="1:10" x14ac:dyDescent="0.3">
      <c r="A156">
        <v>73.7276562144</v>
      </c>
      <c r="B156">
        <v>100.72670776</v>
      </c>
      <c r="C156">
        <f t="shared" si="8"/>
        <v>1.2723437856000004</v>
      </c>
      <c r="D156">
        <f t="shared" si="9"/>
        <v>-0.72670775999999648</v>
      </c>
      <c r="E156">
        <f t="shared" si="10"/>
        <v>1.4652518135798884</v>
      </c>
      <c r="F156" s="2">
        <f t="shared" si="11"/>
        <v>1.1722014508639108E-2</v>
      </c>
      <c r="H156" s="2"/>
      <c r="I156" s="2"/>
      <c r="J156" s="2"/>
    </row>
    <row r="157" spans="1:10" x14ac:dyDescent="0.3">
      <c r="A157">
        <v>73.727756214400003</v>
      </c>
      <c r="B157">
        <v>100.72680776</v>
      </c>
      <c r="C157">
        <f t="shared" si="8"/>
        <v>1.2722437855999971</v>
      </c>
      <c r="D157">
        <f t="shared" si="9"/>
        <v>-0.7268077599999998</v>
      </c>
      <c r="E157">
        <f t="shared" si="10"/>
        <v>1.4652145815524866</v>
      </c>
      <c r="F157" s="2">
        <f t="shared" si="11"/>
        <v>1.1721716652419892E-2</v>
      </c>
      <c r="H157" s="2"/>
      <c r="I157" s="2"/>
      <c r="J157" s="2"/>
    </row>
    <row r="158" spans="1:10" x14ac:dyDescent="0.3">
      <c r="A158">
        <v>73.727856214400006</v>
      </c>
      <c r="B158">
        <v>100.72690776</v>
      </c>
      <c r="C158">
        <f t="shared" si="8"/>
        <v>1.2721437855999937</v>
      </c>
      <c r="D158">
        <f t="shared" si="9"/>
        <v>-0.72690776000000312</v>
      </c>
      <c r="E158">
        <f t="shared" si="10"/>
        <v>1.4651773622291961</v>
      </c>
      <c r="F158" s="2">
        <f t="shared" si="11"/>
        <v>1.1721418897833569E-2</v>
      </c>
      <c r="H158" s="2"/>
      <c r="I158" s="2"/>
      <c r="J158" s="2"/>
    </row>
    <row r="159" spans="1:10" x14ac:dyDescent="0.3">
      <c r="A159">
        <v>73.727956214399995</v>
      </c>
      <c r="B159">
        <v>100.72700776000001</v>
      </c>
      <c r="C159">
        <f t="shared" si="8"/>
        <v>1.2720437856000046</v>
      </c>
      <c r="D159">
        <f t="shared" si="9"/>
        <v>-0.72700776000000644</v>
      </c>
      <c r="E159">
        <f t="shared" si="10"/>
        <v>1.4651401556109973</v>
      </c>
      <c r="F159" s="2">
        <f t="shared" si="11"/>
        <v>1.1721121244887979E-2</v>
      </c>
      <c r="H159" s="2"/>
      <c r="I159" s="2"/>
      <c r="J159" s="2"/>
    </row>
    <row r="160" spans="1:10" x14ac:dyDescent="0.3">
      <c r="A160">
        <v>73.728056214399999</v>
      </c>
      <c r="B160">
        <v>100.72710776</v>
      </c>
      <c r="C160">
        <f t="shared" si="8"/>
        <v>1.2719437856000013</v>
      </c>
      <c r="D160">
        <f t="shared" si="9"/>
        <v>-0.72710775999999555</v>
      </c>
      <c r="E160">
        <f t="shared" si="10"/>
        <v>1.4651029616988265</v>
      </c>
      <c r="F160" s="2">
        <f t="shared" si="11"/>
        <v>1.1720823693590612E-2</v>
      </c>
      <c r="H160" s="2"/>
      <c r="I160" s="2"/>
      <c r="J160" s="2"/>
    </row>
    <row r="161" spans="1:10" x14ac:dyDescent="0.3">
      <c r="A161">
        <v>73.728156214400002</v>
      </c>
      <c r="B161">
        <v>100.72720776</v>
      </c>
      <c r="C161">
        <f t="shared" si="8"/>
        <v>1.271843785599998</v>
      </c>
      <c r="D161">
        <f t="shared" si="9"/>
        <v>-0.72720775999999887</v>
      </c>
      <c r="E161">
        <f t="shared" si="10"/>
        <v>1.465065780493678</v>
      </c>
      <c r="F161" s="2">
        <f t="shared" si="11"/>
        <v>1.1720526243949423E-2</v>
      </c>
      <c r="H161" s="2"/>
      <c r="I161" s="2"/>
      <c r="J161" s="2"/>
    </row>
    <row r="162" spans="1:10" x14ac:dyDescent="0.3">
      <c r="A162">
        <v>73.728256214400005</v>
      </c>
      <c r="B162">
        <v>100.72730776</v>
      </c>
      <c r="C162">
        <f t="shared" si="8"/>
        <v>1.2717437855999947</v>
      </c>
      <c r="D162">
        <f t="shared" si="9"/>
        <v>-0.72730776000000219</v>
      </c>
      <c r="E162">
        <f t="shared" si="10"/>
        <v>1.4650286119965119</v>
      </c>
      <c r="F162" s="2">
        <f t="shared" si="11"/>
        <v>1.1720228895972096E-2</v>
      </c>
      <c r="H162" s="2"/>
      <c r="I162" s="2"/>
      <c r="J162" s="2"/>
    </row>
    <row r="163" spans="1:10" x14ac:dyDescent="0.3">
      <c r="A163">
        <v>73.728356214399994</v>
      </c>
      <c r="B163">
        <v>100.72740776000001</v>
      </c>
      <c r="C163">
        <f t="shared" si="8"/>
        <v>1.2716437856000056</v>
      </c>
      <c r="D163">
        <f t="shared" si="9"/>
        <v>-0.72740776000000551</v>
      </c>
      <c r="E163">
        <f t="shared" si="10"/>
        <v>1.464991456208308</v>
      </c>
      <c r="F163" s="2">
        <f t="shared" si="11"/>
        <v>1.1719931649666464E-2</v>
      </c>
      <c r="H163" s="2"/>
      <c r="I163" s="2"/>
      <c r="J163" s="2"/>
    </row>
    <row r="164" spans="1:10" x14ac:dyDescent="0.3">
      <c r="A164">
        <v>73.728456214399998</v>
      </c>
      <c r="B164">
        <v>100.72750775999999</v>
      </c>
      <c r="C164">
        <f t="shared" si="8"/>
        <v>1.2715437856000023</v>
      </c>
      <c r="D164">
        <f t="shared" si="9"/>
        <v>-0.72750775999999462</v>
      </c>
      <c r="E164">
        <f t="shared" si="10"/>
        <v>1.4649543131300014</v>
      </c>
      <c r="F164" s="2">
        <f t="shared" si="11"/>
        <v>1.1719634505040011E-2</v>
      </c>
      <c r="H164" s="2"/>
      <c r="I164" s="2"/>
      <c r="J164" s="2"/>
    </row>
    <row r="165" spans="1:10" x14ac:dyDescent="0.3">
      <c r="A165">
        <v>73.728556214400001</v>
      </c>
      <c r="B165">
        <v>100.72760776</v>
      </c>
      <c r="C165">
        <f t="shared" si="8"/>
        <v>1.2714437855999989</v>
      </c>
      <c r="D165">
        <f t="shared" si="9"/>
        <v>-0.72760775999999794</v>
      </c>
      <c r="E165">
        <f t="shared" si="10"/>
        <v>1.4649171827625858</v>
      </c>
      <c r="F165" s="2">
        <f t="shared" si="11"/>
        <v>1.1719337462100686E-2</v>
      </c>
      <c r="H165" s="2"/>
      <c r="I165" s="2"/>
      <c r="J165" s="2"/>
    </row>
    <row r="166" spans="1:10" x14ac:dyDescent="0.3">
      <c r="A166">
        <v>73.728656214400004</v>
      </c>
      <c r="B166">
        <v>100.72770776</v>
      </c>
      <c r="C166">
        <f t="shared" si="8"/>
        <v>1.2713437855999956</v>
      </c>
      <c r="D166">
        <f t="shared" si="9"/>
        <v>-0.72770776000000126</v>
      </c>
      <c r="E166">
        <f t="shared" si="10"/>
        <v>1.46488006510702</v>
      </c>
      <c r="F166" s="2">
        <f t="shared" si="11"/>
        <v>1.171904052085616E-2</v>
      </c>
      <c r="H166" s="2"/>
      <c r="I166" s="2"/>
      <c r="J166" s="2"/>
    </row>
    <row r="167" spans="1:10" x14ac:dyDescent="0.3">
      <c r="A167">
        <v>73.728756214399993</v>
      </c>
      <c r="B167">
        <v>100.72780776</v>
      </c>
      <c r="C167">
        <f t="shared" si="8"/>
        <v>1.2712437856000065</v>
      </c>
      <c r="D167">
        <f t="shared" si="9"/>
        <v>-0.72780776000000458</v>
      </c>
      <c r="E167">
        <f t="shared" si="10"/>
        <v>1.4648429601642832</v>
      </c>
      <c r="F167" s="2">
        <f t="shared" si="11"/>
        <v>1.1718743681314266E-2</v>
      </c>
      <c r="H167" s="2"/>
      <c r="I167" s="2"/>
      <c r="J167" s="2"/>
    </row>
    <row r="168" spans="1:10" x14ac:dyDescent="0.3">
      <c r="A168">
        <v>73.728856214399997</v>
      </c>
      <c r="B168">
        <v>100.72790775999999</v>
      </c>
      <c r="C168">
        <f t="shared" si="8"/>
        <v>1.2711437856000032</v>
      </c>
      <c r="D168">
        <f t="shared" si="9"/>
        <v>-0.72790775999999369</v>
      </c>
      <c r="E168">
        <f t="shared" si="10"/>
        <v>1.4648058679353095</v>
      </c>
      <c r="F168" s="2">
        <f t="shared" si="11"/>
        <v>1.1718446943482477E-2</v>
      </c>
      <c r="H168" s="2"/>
      <c r="I168" s="2"/>
      <c r="J168" s="2"/>
    </row>
    <row r="169" spans="1:10" x14ac:dyDescent="0.3">
      <c r="A169">
        <v>73.7289562144</v>
      </c>
      <c r="B169">
        <v>100.72800776</v>
      </c>
      <c r="C169">
        <f t="shared" si="8"/>
        <v>1.2710437855999999</v>
      </c>
      <c r="D169">
        <f t="shared" si="9"/>
        <v>-0.72800775999999701</v>
      </c>
      <c r="E169">
        <f t="shared" si="10"/>
        <v>1.4647687884210912</v>
      </c>
      <c r="F169" s="2">
        <f t="shared" si="11"/>
        <v>1.171815030736873E-2</v>
      </c>
      <c r="H169" s="2"/>
      <c r="I169" s="2"/>
      <c r="J169" s="2"/>
    </row>
    <row r="170" spans="1:10" x14ac:dyDescent="0.3">
      <c r="A170">
        <v>73.729056214400003</v>
      </c>
      <c r="B170">
        <v>100.72810776</v>
      </c>
      <c r="C170">
        <f t="shared" si="8"/>
        <v>1.2709437855999965</v>
      </c>
      <c r="D170">
        <f t="shared" si="9"/>
        <v>-0.72810776000000033</v>
      </c>
      <c r="E170">
        <f t="shared" si="10"/>
        <v>1.464731721622587</v>
      </c>
      <c r="F170" s="2">
        <f t="shared" si="11"/>
        <v>1.1717853772980695E-2</v>
      </c>
      <c r="H170" s="2"/>
      <c r="I170" s="2"/>
      <c r="J170" s="2"/>
    </row>
    <row r="171" spans="1:10" x14ac:dyDescent="0.3">
      <c r="A171">
        <v>73.729156214400007</v>
      </c>
      <c r="B171">
        <v>100.72820776</v>
      </c>
      <c r="C171">
        <f t="shared" si="8"/>
        <v>1.2708437855999932</v>
      </c>
      <c r="D171">
        <f t="shared" si="9"/>
        <v>-0.72820776000000365</v>
      </c>
      <c r="E171">
        <f t="shared" si="10"/>
        <v>1.4646946675407624</v>
      </c>
      <c r="F171" s="2">
        <f t="shared" si="11"/>
        <v>1.1717557340326099E-2</v>
      </c>
      <c r="H171" s="2"/>
      <c r="I171" s="2"/>
      <c r="J171" s="2"/>
    </row>
    <row r="172" spans="1:10" x14ac:dyDescent="0.3">
      <c r="A172">
        <v>73.729256214399996</v>
      </c>
      <c r="B172">
        <v>100.72830776000001</v>
      </c>
      <c r="C172">
        <f t="shared" si="8"/>
        <v>1.2707437856000041</v>
      </c>
      <c r="D172">
        <f t="shared" si="9"/>
        <v>-0.72830776000000697</v>
      </c>
      <c r="E172">
        <f t="shared" si="10"/>
        <v>1.4646576261765947</v>
      </c>
      <c r="F172" s="2">
        <f t="shared" si="11"/>
        <v>1.1717261009412757E-2</v>
      </c>
      <c r="H172" s="2"/>
      <c r="I172" s="2"/>
      <c r="J172" s="2"/>
    </row>
    <row r="173" spans="1:10" x14ac:dyDescent="0.3">
      <c r="A173">
        <v>73.729356214399999</v>
      </c>
      <c r="B173">
        <v>100.72840776</v>
      </c>
      <c r="C173">
        <f t="shared" si="8"/>
        <v>1.2706437856000008</v>
      </c>
      <c r="D173">
        <f t="shared" si="9"/>
        <v>-0.72840775999999607</v>
      </c>
      <c r="E173">
        <f t="shared" si="10"/>
        <v>1.4646205975310169</v>
      </c>
      <c r="F173" s="2">
        <f t="shared" si="11"/>
        <v>1.1716964780248135E-2</v>
      </c>
      <c r="H173" s="2"/>
      <c r="I173" s="2"/>
      <c r="J173" s="2"/>
    </row>
    <row r="174" spans="1:10" x14ac:dyDescent="0.3">
      <c r="A174">
        <v>73.729456214400003</v>
      </c>
      <c r="B174">
        <v>100.72850776</v>
      </c>
      <c r="C174">
        <f t="shared" si="8"/>
        <v>1.2705437855999975</v>
      </c>
      <c r="D174">
        <f t="shared" si="9"/>
        <v>-0.72850775999999939</v>
      </c>
      <c r="E174">
        <f t="shared" si="10"/>
        <v>1.4645835816050203</v>
      </c>
      <c r="F174" s="2">
        <f t="shared" si="11"/>
        <v>1.1716668652840163E-2</v>
      </c>
      <c r="H174" s="2"/>
      <c r="I174" s="2"/>
      <c r="J174" s="2"/>
    </row>
    <row r="175" spans="1:10" x14ac:dyDescent="0.3">
      <c r="A175">
        <v>73.729556214400006</v>
      </c>
      <c r="B175">
        <v>100.72860776</v>
      </c>
      <c r="C175">
        <f t="shared" si="8"/>
        <v>1.2704437855999942</v>
      </c>
      <c r="D175">
        <f t="shared" si="9"/>
        <v>-0.72860776000000271</v>
      </c>
      <c r="E175">
        <f t="shared" si="10"/>
        <v>1.4645465783995624</v>
      </c>
      <c r="F175" s="2">
        <f t="shared" si="11"/>
        <v>1.1716372627196499E-2</v>
      </c>
      <c r="H175" s="2"/>
      <c r="I175" s="2"/>
      <c r="J175" s="2"/>
    </row>
    <row r="176" spans="1:10" x14ac:dyDescent="0.3">
      <c r="A176">
        <v>73.729656214399995</v>
      </c>
      <c r="B176">
        <v>100.72870776000001</v>
      </c>
      <c r="C176">
        <f t="shared" si="8"/>
        <v>1.270343785600005</v>
      </c>
      <c r="D176">
        <f t="shared" si="9"/>
        <v>-0.72870776000000603</v>
      </c>
      <c r="E176">
        <f t="shared" si="10"/>
        <v>1.4645095879156196</v>
      </c>
      <c r="F176" s="2">
        <f t="shared" si="11"/>
        <v>1.1716076703324956E-2</v>
      </c>
      <c r="H176" s="2"/>
      <c r="I176" s="2"/>
      <c r="J176" s="2"/>
    </row>
    <row r="177" spans="1:10" x14ac:dyDescent="0.3">
      <c r="A177">
        <v>73.729756214399998</v>
      </c>
      <c r="B177">
        <v>100.72880776</v>
      </c>
      <c r="C177">
        <f t="shared" si="8"/>
        <v>1.2702437856000017</v>
      </c>
      <c r="D177">
        <f t="shared" si="9"/>
        <v>-0.72880775999999514</v>
      </c>
      <c r="E177">
        <f t="shared" si="10"/>
        <v>1.4644726101541243</v>
      </c>
      <c r="F177" s="2">
        <f t="shared" si="11"/>
        <v>1.1715780881232995E-2</v>
      </c>
      <c r="H177" s="2"/>
      <c r="I177" s="2"/>
      <c r="J177" s="2"/>
    </row>
    <row r="178" spans="1:10" x14ac:dyDescent="0.3">
      <c r="A178">
        <v>73.729856214400002</v>
      </c>
      <c r="B178">
        <v>100.72890776</v>
      </c>
      <c r="C178">
        <f t="shared" si="8"/>
        <v>1.2701437855999984</v>
      </c>
      <c r="D178">
        <f t="shared" si="9"/>
        <v>-0.72890775999999846</v>
      </c>
      <c r="E178">
        <f t="shared" si="10"/>
        <v>1.4644356451160665</v>
      </c>
      <c r="F178" s="2">
        <f t="shared" si="11"/>
        <v>1.1715485160928532E-2</v>
      </c>
      <c r="H178" s="2"/>
      <c r="I178" s="2"/>
      <c r="J178" s="2"/>
    </row>
    <row r="179" spans="1:10" x14ac:dyDescent="0.3">
      <c r="A179">
        <v>73.729956214400005</v>
      </c>
      <c r="B179">
        <v>100.72900776</v>
      </c>
      <c r="C179">
        <f t="shared" si="8"/>
        <v>1.2700437855999951</v>
      </c>
      <c r="D179">
        <f t="shared" si="9"/>
        <v>-0.72900776000000178</v>
      </c>
      <c r="E179">
        <f t="shared" si="10"/>
        <v>1.4643986928024029</v>
      </c>
      <c r="F179" s="2">
        <f t="shared" si="11"/>
        <v>1.1715189542419223E-2</v>
      </c>
      <c r="H179" s="2"/>
      <c r="I179" s="2"/>
      <c r="J179" s="2"/>
    </row>
    <row r="180" spans="1:10" x14ac:dyDescent="0.3">
      <c r="A180">
        <v>73.730056214399994</v>
      </c>
      <c r="B180">
        <v>100.72910776000001</v>
      </c>
      <c r="C180">
        <f t="shared" si="8"/>
        <v>1.269943785600006</v>
      </c>
      <c r="D180">
        <f t="shared" si="9"/>
        <v>-0.7291077600000051</v>
      </c>
      <c r="E180">
        <f t="shared" si="10"/>
        <v>1.4643617532141089</v>
      </c>
      <c r="F180" s="2">
        <f t="shared" si="11"/>
        <v>1.1714894025712871E-2</v>
      </c>
      <c r="H180" s="2"/>
      <c r="I180" s="2"/>
      <c r="J180" s="2"/>
    </row>
    <row r="181" spans="1:10" x14ac:dyDescent="0.3">
      <c r="A181">
        <v>73.730156214399997</v>
      </c>
      <c r="B181">
        <v>100.72920775999999</v>
      </c>
      <c r="C181">
        <f t="shared" si="8"/>
        <v>1.2698437856000027</v>
      </c>
      <c r="D181">
        <f t="shared" si="9"/>
        <v>-0.72920775999999421</v>
      </c>
      <c r="E181">
        <f t="shared" si="10"/>
        <v>1.464324826352116</v>
      </c>
      <c r="F181" s="2">
        <f t="shared" si="11"/>
        <v>1.1714598610816928E-2</v>
      </c>
      <c r="H181" s="2"/>
      <c r="I181" s="2"/>
      <c r="J181" s="2"/>
    </row>
    <row r="182" spans="1:10" x14ac:dyDescent="0.3">
      <c r="A182">
        <v>73.730256214400001</v>
      </c>
      <c r="B182">
        <v>100.72930776</v>
      </c>
      <c r="C182">
        <f t="shared" si="8"/>
        <v>1.2697437855999993</v>
      </c>
      <c r="D182">
        <f t="shared" si="9"/>
        <v>-0.72930775999999753</v>
      </c>
      <c r="E182">
        <f t="shared" si="10"/>
        <v>1.4642879122174133</v>
      </c>
      <c r="F182" s="2">
        <f t="shared" si="11"/>
        <v>1.1714303297739306E-2</v>
      </c>
      <c r="H182" s="2"/>
      <c r="I182" s="2"/>
      <c r="J182" s="2"/>
    </row>
    <row r="183" spans="1:10" x14ac:dyDescent="0.3">
      <c r="A183">
        <v>73.730356214400004</v>
      </c>
      <c r="B183">
        <v>100.72940776</v>
      </c>
      <c r="C183">
        <f t="shared" si="8"/>
        <v>1.269643785599996</v>
      </c>
      <c r="D183">
        <f t="shared" si="9"/>
        <v>-0.72940776000000085</v>
      </c>
      <c r="E183">
        <f t="shared" si="10"/>
        <v>1.4642510108109563</v>
      </c>
      <c r="F183" s="2">
        <f t="shared" si="11"/>
        <v>1.171400808648765E-2</v>
      </c>
      <c r="H183" s="2"/>
      <c r="I183" s="2"/>
      <c r="J183" s="2"/>
    </row>
    <row r="184" spans="1:10" x14ac:dyDescent="0.3">
      <c r="A184">
        <v>73.730456214399993</v>
      </c>
      <c r="B184">
        <v>100.72950776</v>
      </c>
      <c r="C184">
        <f t="shared" si="8"/>
        <v>1.2695437856000069</v>
      </c>
      <c r="D184">
        <f t="shared" si="9"/>
        <v>-0.72950776000000417</v>
      </c>
      <c r="E184">
        <f t="shared" si="10"/>
        <v>1.4642141221337199</v>
      </c>
      <c r="F184" s="2">
        <f t="shared" si="11"/>
        <v>1.171371297706976E-2</v>
      </c>
      <c r="H184" s="2"/>
      <c r="I184" s="2"/>
      <c r="J184" s="2"/>
    </row>
    <row r="185" spans="1:10" x14ac:dyDescent="0.3">
      <c r="A185">
        <v>73.730556214399996</v>
      </c>
      <c r="B185">
        <v>100.72960775999999</v>
      </c>
      <c r="C185">
        <f t="shared" si="8"/>
        <v>1.2694437856000036</v>
      </c>
      <c r="D185">
        <f t="shared" si="9"/>
        <v>-0.72960775999999328</v>
      </c>
      <c r="E185">
        <f t="shared" si="10"/>
        <v>1.4641772461866343</v>
      </c>
      <c r="F185" s="2">
        <f t="shared" si="11"/>
        <v>1.1713417969493075E-2</v>
      </c>
      <c r="H185" s="2"/>
      <c r="I185" s="2"/>
      <c r="J185" s="2"/>
    </row>
    <row r="186" spans="1:10" x14ac:dyDescent="0.3">
      <c r="A186">
        <v>73.7306562144</v>
      </c>
      <c r="B186">
        <v>100.72970776</v>
      </c>
      <c r="C186">
        <f t="shared" si="8"/>
        <v>1.2693437856000003</v>
      </c>
      <c r="D186">
        <f t="shared" si="9"/>
        <v>-0.7297077599999966</v>
      </c>
      <c r="E186">
        <f t="shared" si="10"/>
        <v>1.4641403829706878</v>
      </c>
      <c r="F186" s="2">
        <f t="shared" si="11"/>
        <v>1.1713123063765502E-2</v>
      </c>
      <c r="H186" s="2"/>
      <c r="I186" s="2"/>
      <c r="J186" s="2"/>
    </row>
    <row r="187" spans="1:10" x14ac:dyDescent="0.3">
      <c r="A187">
        <v>73.730756214400003</v>
      </c>
      <c r="B187">
        <v>100.72980776</v>
      </c>
      <c r="C187">
        <f t="shared" si="8"/>
        <v>1.269243785599997</v>
      </c>
      <c r="D187">
        <f t="shared" si="9"/>
        <v>-0.72980775999999992</v>
      </c>
      <c r="E187">
        <f t="shared" si="10"/>
        <v>1.464103532486835</v>
      </c>
      <c r="F187" s="2">
        <f t="shared" si="11"/>
        <v>1.171282825989468E-2</v>
      </c>
      <c r="H187" s="2"/>
      <c r="I187" s="2"/>
      <c r="J187" s="2"/>
    </row>
    <row r="188" spans="1:10" x14ac:dyDescent="0.3">
      <c r="A188">
        <v>73.730856214400006</v>
      </c>
      <c r="B188">
        <v>100.72990776</v>
      </c>
      <c r="C188">
        <f t="shared" si="8"/>
        <v>1.2691437855999936</v>
      </c>
      <c r="D188">
        <f t="shared" si="9"/>
        <v>-0.72990776000000324</v>
      </c>
      <c r="E188">
        <f t="shared" si="10"/>
        <v>1.4640666947360372</v>
      </c>
      <c r="F188" s="2">
        <f t="shared" si="11"/>
        <v>1.1712533557888299E-2</v>
      </c>
      <c r="H188" s="2"/>
      <c r="I188" s="2"/>
      <c r="J188" s="2"/>
    </row>
    <row r="189" spans="1:10" x14ac:dyDescent="0.3">
      <c r="A189">
        <v>73.730956214399995</v>
      </c>
      <c r="B189">
        <v>100.73000776000001</v>
      </c>
      <c r="C189">
        <f t="shared" si="8"/>
        <v>1.2690437856000045</v>
      </c>
      <c r="D189">
        <f t="shared" si="9"/>
        <v>-0.73000776000000656</v>
      </c>
      <c r="E189">
        <f t="shared" si="10"/>
        <v>1.4640298697192682</v>
      </c>
      <c r="F189" s="2">
        <f t="shared" si="11"/>
        <v>1.1712238957754145E-2</v>
      </c>
      <c r="H189" s="2"/>
      <c r="I189" s="2"/>
      <c r="J189" s="2"/>
    </row>
    <row r="190" spans="1:10" x14ac:dyDescent="0.3">
      <c r="A190">
        <v>73.731056214399999</v>
      </c>
      <c r="B190">
        <v>100.73010776</v>
      </c>
      <c r="C190">
        <f t="shared" si="8"/>
        <v>1.2689437856000012</v>
      </c>
      <c r="D190">
        <f t="shared" si="9"/>
        <v>-0.73010775999999566</v>
      </c>
      <c r="E190">
        <f t="shared" si="10"/>
        <v>1.4639930574374569</v>
      </c>
      <c r="F190" s="2">
        <f t="shared" si="11"/>
        <v>1.1711944459499656E-2</v>
      </c>
      <c r="H190" s="2"/>
      <c r="I190" s="2"/>
      <c r="J190" s="2"/>
    </row>
    <row r="191" spans="1:10" x14ac:dyDescent="0.3">
      <c r="A191">
        <v>73.731156214400002</v>
      </c>
      <c r="B191">
        <v>100.73020776</v>
      </c>
      <c r="C191">
        <f t="shared" si="8"/>
        <v>1.2688437855999979</v>
      </c>
      <c r="D191">
        <f t="shared" si="9"/>
        <v>-0.73020775999999898</v>
      </c>
      <c r="E191">
        <f t="shared" si="10"/>
        <v>1.4639562578915908</v>
      </c>
      <c r="F191" s="2">
        <f t="shared" si="11"/>
        <v>1.1711650063132727E-2</v>
      </c>
      <c r="H191" s="2"/>
      <c r="I191" s="2"/>
      <c r="J191" s="2"/>
    </row>
    <row r="192" spans="1:10" x14ac:dyDescent="0.3">
      <c r="A192">
        <v>73.731256214400005</v>
      </c>
      <c r="B192">
        <v>100.73030776</v>
      </c>
      <c r="C192">
        <f t="shared" si="8"/>
        <v>1.2687437855999946</v>
      </c>
      <c r="D192">
        <f t="shared" si="9"/>
        <v>-0.7303077600000023</v>
      </c>
      <c r="E192">
        <f t="shared" si="10"/>
        <v>1.4639194710826227</v>
      </c>
      <c r="F192" s="2">
        <f t="shared" si="11"/>
        <v>1.1711355768660982E-2</v>
      </c>
      <c r="H192" s="2"/>
      <c r="I192" s="2"/>
      <c r="J192" s="2"/>
    </row>
    <row r="193" spans="1:10" x14ac:dyDescent="0.3">
      <c r="A193">
        <v>73.731356214399995</v>
      </c>
      <c r="B193">
        <v>100.73040776000001</v>
      </c>
      <c r="C193">
        <f t="shared" si="8"/>
        <v>1.2686437856000055</v>
      </c>
      <c r="D193">
        <f t="shared" si="9"/>
        <v>-0.73040776000000562</v>
      </c>
      <c r="E193">
        <f t="shared" si="10"/>
        <v>1.4638826970115257</v>
      </c>
      <c r="F193" s="2">
        <f t="shared" si="11"/>
        <v>1.1711061576092205E-2</v>
      </c>
      <c r="H193" s="2"/>
      <c r="I193" s="2"/>
      <c r="J193" s="2"/>
    </row>
    <row r="194" spans="1:10" x14ac:dyDescent="0.3">
      <c r="A194">
        <v>73.731456214399998</v>
      </c>
      <c r="B194">
        <v>100.73050775999999</v>
      </c>
      <c r="C194">
        <f t="shared" si="8"/>
        <v>1.2685437856000021</v>
      </c>
      <c r="D194">
        <f t="shared" si="9"/>
        <v>-0.73050775999999473</v>
      </c>
      <c r="E194">
        <f t="shared" si="10"/>
        <v>1.4638459356792279</v>
      </c>
      <c r="F194" s="2">
        <f t="shared" si="11"/>
        <v>1.1710767485433824E-2</v>
      </c>
      <c r="H194" s="2"/>
      <c r="I194" s="2"/>
      <c r="J194" s="2"/>
    </row>
    <row r="195" spans="1:10" x14ac:dyDescent="0.3">
      <c r="A195">
        <v>73.731556214400001</v>
      </c>
      <c r="B195">
        <v>100.73060776</v>
      </c>
      <c r="C195">
        <f t="shared" ref="C195:C258" si="12">75-A195</f>
        <v>1.2684437855999988</v>
      </c>
      <c r="D195">
        <f t="shared" ref="D195:D258" si="13">100-B195</f>
        <v>-0.73060775999999805</v>
      </c>
      <c r="E195">
        <f t="shared" ref="E195:E258" si="14">SQRT((75-A195)^2+(100-B195)^2)</f>
        <v>1.4638091870867154</v>
      </c>
      <c r="F195" s="2">
        <f t="shared" ref="F195:F258" si="15">E195/(SQRT(75^2+100^2))</f>
        <v>1.1710473496693723E-2</v>
      </c>
      <c r="H195" s="2"/>
      <c r="I195" s="2"/>
      <c r="J195" s="2"/>
    </row>
    <row r="196" spans="1:10" x14ac:dyDescent="0.3">
      <c r="A196">
        <v>73.731656214400005</v>
      </c>
      <c r="B196">
        <v>100.73070776</v>
      </c>
      <c r="C196">
        <f t="shared" si="12"/>
        <v>1.2683437855999955</v>
      </c>
      <c r="D196">
        <f t="shared" si="13"/>
        <v>-0.73070776000000137</v>
      </c>
      <c r="E196">
        <f t="shared" si="14"/>
        <v>1.4637724512349406</v>
      </c>
      <c r="F196" s="2">
        <f t="shared" si="15"/>
        <v>1.1710179609879525E-2</v>
      </c>
      <c r="H196" s="2"/>
      <c r="I196" s="2"/>
      <c r="J196" s="2"/>
    </row>
    <row r="197" spans="1:10" x14ac:dyDescent="0.3">
      <c r="A197">
        <v>73.731756214399994</v>
      </c>
      <c r="B197">
        <v>100.73080776</v>
      </c>
      <c r="C197">
        <f t="shared" si="12"/>
        <v>1.2682437856000064</v>
      </c>
      <c r="D197">
        <f t="shared" si="13"/>
        <v>-0.73080776000000469</v>
      </c>
      <c r="E197">
        <f t="shared" si="14"/>
        <v>1.4637357281248755</v>
      </c>
      <c r="F197" s="2">
        <f t="shared" si="15"/>
        <v>1.1709885824999005E-2</v>
      </c>
      <c r="H197" s="2"/>
      <c r="I197" s="2"/>
      <c r="J197" s="2"/>
    </row>
    <row r="198" spans="1:10" x14ac:dyDescent="0.3">
      <c r="A198">
        <v>73.731856214399997</v>
      </c>
      <c r="B198">
        <v>100.73090775999999</v>
      </c>
      <c r="C198">
        <f t="shared" si="12"/>
        <v>1.2681437856000031</v>
      </c>
      <c r="D198">
        <f t="shared" si="13"/>
        <v>-0.7309077599999938</v>
      </c>
      <c r="E198">
        <f t="shared" si="14"/>
        <v>1.4636990177574472</v>
      </c>
      <c r="F198" s="2">
        <f t="shared" si="15"/>
        <v>1.1709592142059577E-2</v>
      </c>
      <c r="H198" s="2"/>
      <c r="I198" s="2"/>
      <c r="J198" s="2"/>
    </row>
    <row r="199" spans="1:10" x14ac:dyDescent="0.3">
      <c r="A199">
        <v>73.7319562144</v>
      </c>
      <c r="B199">
        <v>100.73100776</v>
      </c>
      <c r="C199">
        <f t="shared" si="12"/>
        <v>1.2680437855999998</v>
      </c>
      <c r="D199">
        <f t="shared" si="13"/>
        <v>-0.73100775999999712</v>
      </c>
      <c r="E199">
        <f t="shared" si="14"/>
        <v>1.4636623201336405</v>
      </c>
      <c r="F199" s="2">
        <f t="shared" si="15"/>
        <v>1.1709298561069123E-2</v>
      </c>
      <c r="H199" s="2"/>
      <c r="I199" s="2"/>
      <c r="J199" s="2"/>
    </row>
    <row r="200" spans="1:10" x14ac:dyDescent="0.3">
      <c r="A200">
        <v>73.732056214400004</v>
      </c>
      <c r="B200">
        <v>100.73110776</v>
      </c>
      <c r="C200">
        <f t="shared" si="12"/>
        <v>1.2679437855999964</v>
      </c>
      <c r="D200">
        <f t="shared" si="13"/>
        <v>-0.73110776000000044</v>
      </c>
      <c r="E200">
        <f t="shared" si="14"/>
        <v>1.4636256352544075</v>
      </c>
      <c r="F200" s="2">
        <f t="shared" si="15"/>
        <v>1.170900508203526E-2</v>
      </c>
      <c r="H200" s="2"/>
      <c r="I200" s="2"/>
      <c r="J200" s="2"/>
    </row>
    <row r="201" spans="1:10" x14ac:dyDescent="0.3">
      <c r="A201">
        <v>73.732156214400007</v>
      </c>
      <c r="B201">
        <v>100.73120776</v>
      </c>
      <c r="C201">
        <f t="shared" si="12"/>
        <v>1.2678437855999931</v>
      </c>
      <c r="D201">
        <f t="shared" si="13"/>
        <v>-0.73120776000000376</v>
      </c>
      <c r="E201">
        <f t="shared" si="14"/>
        <v>1.4635889631207064</v>
      </c>
      <c r="F201" s="2">
        <f t="shared" si="15"/>
        <v>1.1708711704965652E-2</v>
      </c>
      <c r="H201" s="2"/>
      <c r="I201" s="2"/>
      <c r="J201" s="2"/>
    </row>
    <row r="202" spans="1:10" x14ac:dyDescent="0.3">
      <c r="A202">
        <v>73.732256214399996</v>
      </c>
      <c r="B202">
        <v>100.73130776000001</v>
      </c>
      <c r="C202">
        <f t="shared" si="12"/>
        <v>1.267743785600004</v>
      </c>
      <c r="D202">
        <f t="shared" si="13"/>
        <v>-0.73130776000000708</v>
      </c>
      <c r="E202">
        <f t="shared" si="14"/>
        <v>1.4635523037335074</v>
      </c>
      <c r="F202" s="2">
        <f t="shared" si="15"/>
        <v>1.170841842986806E-2</v>
      </c>
      <c r="H202" s="2"/>
      <c r="I202" s="2"/>
      <c r="J202" s="2"/>
    </row>
    <row r="203" spans="1:10" x14ac:dyDescent="0.3">
      <c r="A203">
        <v>73.732356214399999</v>
      </c>
      <c r="B203">
        <v>100.73140776</v>
      </c>
      <c r="C203">
        <f t="shared" si="12"/>
        <v>1.2676437856000007</v>
      </c>
      <c r="D203">
        <f t="shared" si="13"/>
        <v>-0.73140775999999619</v>
      </c>
      <c r="E203">
        <f t="shared" si="14"/>
        <v>1.4635156570937371</v>
      </c>
      <c r="F203" s="2">
        <f t="shared" si="15"/>
        <v>1.1708125256749897E-2</v>
      </c>
      <c r="H203" s="2"/>
      <c r="I203" s="2"/>
      <c r="J203" s="2"/>
    </row>
    <row r="204" spans="1:10" x14ac:dyDescent="0.3">
      <c r="A204">
        <v>73.732456214400003</v>
      </c>
      <c r="B204">
        <v>100.73150776</v>
      </c>
      <c r="C204">
        <f t="shared" si="12"/>
        <v>1.2675437855999974</v>
      </c>
      <c r="D204">
        <f t="shared" si="13"/>
        <v>-0.73150775999999951</v>
      </c>
      <c r="E204">
        <f t="shared" si="14"/>
        <v>1.4634790232023789</v>
      </c>
      <c r="F204" s="2">
        <f t="shared" si="15"/>
        <v>1.1707832185619032E-2</v>
      </c>
      <c r="H204" s="2"/>
      <c r="I204" s="2"/>
      <c r="J204" s="2"/>
    </row>
    <row r="205" spans="1:10" x14ac:dyDescent="0.3">
      <c r="A205">
        <v>73.732556214400006</v>
      </c>
      <c r="B205">
        <v>100.73160776</v>
      </c>
      <c r="C205">
        <f t="shared" si="12"/>
        <v>1.267443785599994</v>
      </c>
      <c r="D205">
        <f t="shared" si="13"/>
        <v>-0.73160776000000283</v>
      </c>
      <c r="E205">
        <f t="shared" si="14"/>
        <v>1.4634424020603836</v>
      </c>
      <c r="F205" s="2">
        <f t="shared" si="15"/>
        <v>1.1707539216483069E-2</v>
      </c>
      <c r="H205" s="2"/>
      <c r="I205" s="2"/>
      <c r="J205" s="2"/>
    </row>
    <row r="206" spans="1:10" x14ac:dyDescent="0.3">
      <c r="A206">
        <v>73.732656214399995</v>
      </c>
      <c r="B206">
        <v>100.73170776000001</v>
      </c>
      <c r="C206">
        <f t="shared" si="12"/>
        <v>1.2673437856000049</v>
      </c>
      <c r="D206">
        <f t="shared" si="13"/>
        <v>-0.73170776000000615</v>
      </c>
      <c r="E206">
        <f t="shared" si="14"/>
        <v>1.4634057936687206</v>
      </c>
      <c r="F206" s="2">
        <f t="shared" si="15"/>
        <v>1.1707246349349765E-2</v>
      </c>
      <c r="H206" s="2"/>
      <c r="I206" s="2"/>
      <c r="J206" s="2"/>
    </row>
    <row r="207" spans="1:10" x14ac:dyDescent="0.3">
      <c r="A207">
        <v>73.732756214399998</v>
      </c>
      <c r="B207">
        <v>100.73180776</v>
      </c>
      <c r="C207">
        <f t="shared" si="12"/>
        <v>1.2672437856000016</v>
      </c>
      <c r="D207">
        <f t="shared" si="13"/>
        <v>-0.73180775999999526</v>
      </c>
      <c r="E207">
        <f t="shared" si="14"/>
        <v>1.4633691980283148</v>
      </c>
      <c r="F207" s="2">
        <f t="shared" si="15"/>
        <v>1.1706953584226519E-2</v>
      </c>
      <c r="H207" s="2"/>
      <c r="I207" s="2"/>
      <c r="J207" s="2"/>
    </row>
    <row r="208" spans="1:10" x14ac:dyDescent="0.3">
      <c r="A208">
        <v>73.732856214400002</v>
      </c>
      <c r="B208">
        <v>100.73190776</v>
      </c>
      <c r="C208">
        <f t="shared" si="12"/>
        <v>1.2671437855999983</v>
      </c>
      <c r="D208">
        <f t="shared" si="13"/>
        <v>-0.73190775999999858</v>
      </c>
      <c r="E208">
        <f t="shared" si="14"/>
        <v>1.4633326151401498</v>
      </c>
      <c r="F208" s="2">
        <f t="shared" si="15"/>
        <v>1.1706660921121199E-2</v>
      </c>
      <c r="H208" s="2"/>
      <c r="I208" s="2"/>
      <c r="J208" s="2"/>
    </row>
    <row r="209" spans="1:10" x14ac:dyDescent="0.3">
      <c r="A209">
        <v>73.732956214400005</v>
      </c>
      <c r="B209">
        <v>100.73200776</v>
      </c>
      <c r="C209">
        <f t="shared" si="12"/>
        <v>1.267043785599995</v>
      </c>
      <c r="D209">
        <f t="shared" si="13"/>
        <v>-0.73200776000000189</v>
      </c>
      <c r="E209">
        <f t="shared" si="14"/>
        <v>1.4632960450051749</v>
      </c>
      <c r="F209" s="2">
        <f t="shared" si="15"/>
        <v>1.1706368360041399E-2</v>
      </c>
      <c r="H209" s="2"/>
      <c r="I209" s="2"/>
      <c r="J209" s="2"/>
    </row>
    <row r="210" spans="1:10" x14ac:dyDescent="0.3">
      <c r="A210">
        <v>73.733056214399994</v>
      </c>
      <c r="B210">
        <v>100.73210776000001</v>
      </c>
      <c r="C210">
        <f t="shared" si="12"/>
        <v>1.2669437856000059</v>
      </c>
      <c r="D210">
        <f t="shared" si="13"/>
        <v>-0.73210776000000521</v>
      </c>
      <c r="E210">
        <f t="shared" si="14"/>
        <v>1.4632594876243581</v>
      </c>
      <c r="F210" s="2">
        <f t="shared" si="15"/>
        <v>1.1706075900994865E-2</v>
      </c>
      <c r="H210" s="2"/>
      <c r="I210" s="2"/>
      <c r="J210" s="2"/>
    </row>
    <row r="211" spans="1:10" x14ac:dyDescent="0.3">
      <c r="A211">
        <v>73.733156214399997</v>
      </c>
      <c r="B211">
        <v>100.73220775999999</v>
      </c>
      <c r="C211">
        <f t="shared" si="12"/>
        <v>1.2668437856000025</v>
      </c>
      <c r="D211">
        <f t="shared" si="13"/>
        <v>-0.73220775999999432</v>
      </c>
      <c r="E211">
        <f t="shared" si="14"/>
        <v>1.4632229429986241</v>
      </c>
      <c r="F211" s="2">
        <f t="shared" si="15"/>
        <v>1.1705783543988994E-2</v>
      </c>
      <c r="H211" s="2"/>
      <c r="I211" s="2"/>
      <c r="J211" s="2"/>
    </row>
    <row r="212" spans="1:10" x14ac:dyDescent="0.3">
      <c r="A212">
        <v>73.733256214400001</v>
      </c>
      <c r="B212">
        <v>100.73230776</v>
      </c>
      <c r="C212">
        <f t="shared" si="12"/>
        <v>1.2667437855999992</v>
      </c>
      <c r="D212">
        <f t="shared" si="13"/>
        <v>-0.73230775999999764</v>
      </c>
      <c r="E212">
        <f t="shared" si="14"/>
        <v>1.4631864111289548</v>
      </c>
      <c r="F212" s="2">
        <f t="shared" si="15"/>
        <v>1.1705491289031637E-2</v>
      </c>
      <c r="H212" s="2"/>
      <c r="I212" s="2"/>
      <c r="J212" s="2"/>
    </row>
    <row r="213" spans="1:10" x14ac:dyDescent="0.3">
      <c r="A213">
        <v>73.733356214400004</v>
      </c>
      <c r="B213">
        <v>100.73240776</v>
      </c>
      <c r="C213">
        <f t="shared" si="12"/>
        <v>1.2666437855999959</v>
      </c>
      <c r="D213">
        <f t="shared" si="13"/>
        <v>-0.73240776000000096</v>
      </c>
      <c r="E213">
        <f t="shared" si="14"/>
        <v>1.4631498920162989</v>
      </c>
      <c r="F213" s="2">
        <f t="shared" si="15"/>
        <v>1.1705199136130391E-2</v>
      </c>
      <c r="H213" s="2"/>
      <c r="I213" s="2"/>
      <c r="J213" s="2"/>
    </row>
    <row r="214" spans="1:10" x14ac:dyDescent="0.3">
      <c r="A214">
        <v>73.733456214399993</v>
      </c>
      <c r="B214">
        <v>100.73250776</v>
      </c>
      <c r="C214">
        <f t="shared" si="12"/>
        <v>1.2665437856000068</v>
      </c>
      <c r="D214">
        <f t="shared" si="13"/>
        <v>-0.73250776000000428</v>
      </c>
      <c r="E214">
        <f t="shared" si="14"/>
        <v>1.4631133856616239</v>
      </c>
      <c r="F214" s="2">
        <f t="shared" si="15"/>
        <v>1.170490708529299E-2</v>
      </c>
      <c r="H214" s="2"/>
      <c r="I214" s="2"/>
      <c r="J214" s="2"/>
    </row>
    <row r="215" spans="1:10" x14ac:dyDescent="0.3">
      <c r="A215">
        <v>73.733556214399997</v>
      </c>
      <c r="B215">
        <v>100.73260775999999</v>
      </c>
      <c r="C215">
        <f t="shared" si="12"/>
        <v>1.2664437856000035</v>
      </c>
      <c r="D215">
        <f t="shared" si="13"/>
        <v>-0.73260775999999339</v>
      </c>
      <c r="E215">
        <f t="shared" si="14"/>
        <v>1.463076892065853</v>
      </c>
      <c r="F215" s="2">
        <f t="shared" si="15"/>
        <v>1.1704615136526824E-2</v>
      </c>
      <c r="H215" s="2"/>
      <c r="I215" s="2"/>
      <c r="J215" s="2"/>
    </row>
    <row r="216" spans="1:10" x14ac:dyDescent="0.3">
      <c r="A216">
        <v>73.7336562144</v>
      </c>
      <c r="B216">
        <v>100.73270776</v>
      </c>
      <c r="C216">
        <f t="shared" si="12"/>
        <v>1.2663437856000002</v>
      </c>
      <c r="D216">
        <f t="shared" si="13"/>
        <v>-0.73270775999999671</v>
      </c>
      <c r="E216">
        <f t="shared" si="14"/>
        <v>1.4630404112299673</v>
      </c>
      <c r="F216" s="2">
        <f t="shared" si="15"/>
        <v>1.1704323289839738E-2</v>
      </c>
      <c r="H216" s="2"/>
      <c r="I216" s="2"/>
      <c r="J216" s="2"/>
    </row>
    <row r="217" spans="1:10" x14ac:dyDescent="0.3">
      <c r="A217">
        <v>73.733756214400003</v>
      </c>
      <c r="B217">
        <v>100.73280776</v>
      </c>
      <c r="C217">
        <f t="shared" si="12"/>
        <v>1.2662437855999968</v>
      </c>
      <c r="D217">
        <f t="shared" si="13"/>
        <v>-0.73280776000000003</v>
      </c>
      <c r="E217">
        <f t="shared" si="14"/>
        <v>1.4630039431549144</v>
      </c>
      <c r="F217" s="2">
        <f t="shared" si="15"/>
        <v>1.1704031545239316E-2</v>
      </c>
      <c r="H217" s="2"/>
      <c r="I217" s="2"/>
      <c r="J217" s="2"/>
    </row>
    <row r="218" spans="1:10" x14ac:dyDescent="0.3">
      <c r="A218">
        <v>73.733856214400006</v>
      </c>
      <c r="B218">
        <v>100.73290776</v>
      </c>
      <c r="C218">
        <f t="shared" si="12"/>
        <v>1.2661437855999935</v>
      </c>
      <c r="D218">
        <f t="shared" si="13"/>
        <v>-0.73290776000000335</v>
      </c>
      <c r="E218">
        <f t="shared" si="14"/>
        <v>1.4629674878416488</v>
      </c>
      <c r="F218" s="2">
        <f t="shared" si="15"/>
        <v>1.170373990273319E-2</v>
      </c>
      <c r="H218" s="2"/>
      <c r="I218" s="2"/>
      <c r="J218" s="2"/>
    </row>
    <row r="219" spans="1:10" x14ac:dyDescent="0.3">
      <c r="A219">
        <v>73.733956214399996</v>
      </c>
      <c r="B219">
        <v>100.73300776000001</v>
      </c>
      <c r="C219">
        <f t="shared" si="12"/>
        <v>1.2660437856000044</v>
      </c>
      <c r="D219">
        <f t="shared" si="13"/>
        <v>-0.73300776000000667</v>
      </c>
      <c r="E219">
        <f t="shared" si="14"/>
        <v>1.4629310452911366</v>
      </c>
      <c r="F219" s="2">
        <f t="shared" si="15"/>
        <v>1.1703448362329092E-2</v>
      </c>
      <c r="H219" s="2"/>
      <c r="I219" s="2"/>
      <c r="J219" s="2"/>
    </row>
    <row r="220" spans="1:10" x14ac:dyDescent="0.3">
      <c r="A220">
        <v>73.734056214399999</v>
      </c>
      <c r="B220">
        <v>100.73310776</v>
      </c>
      <c r="C220">
        <f t="shared" si="12"/>
        <v>1.2659437856000011</v>
      </c>
      <c r="D220">
        <f t="shared" si="13"/>
        <v>-0.73310775999999578</v>
      </c>
      <c r="E220">
        <f t="shared" si="14"/>
        <v>1.4628946155042997</v>
      </c>
      <c r="F220" s="2">
        <f t="shared" si="15"/>
        <v>1.1703156924034397E-2</v>
      </c>
      <c r="H220" s="2"/>
      <c r="I220" s="2"/>
      <c r="J220" s="2"/>
    </row>
    <row r="221" spans="1:10" x14ac:dyDescent="0.3">
      <c r="A221">
        <v>73.734156214400002</v>
      </c>
      <c r="B221">
        <v>100.73320776</v>
      </c>
      <c r="C221">
        <f t="shared" si="12"/>
        <v>1.2658437855999978</v>
      </c>
      <c r="D221">
        <f t="shared" si="13"/>
        <v>-0.7332077599999991</v>
      </c>
      <c r="E221">
        <f t="shared" si="14"/>
        <v>1.4628581984821185</v>
      </c>
      <c r="F221" s="2">
        <f t="shared" si="15"/>
        <v>1.1702865587856949E-2</v>
      </c>
      <c r="H221" s="2"/>
      <c r="I221" s="2"/>
      <c r="J221" s="2"/>
    </row>
    <row r="222" spans="1:10" x14ac:dyDescent="0.3">
      <c r="A222">
        <v>73.734256214400006</v>
      </c>
      <c r="B222">
        <v>100.73330776</v>
      </c>
      <c r="C222">
        <f t="shared" si="12"/>
        <v>1.2657437855999945</v>
      </c>
      <c r="D222">
        <f t="shared" si="13"/>
        <v>-0.73330776000000242</v>
      </c>
      <c r="E222">
        <f t="shared" si="14"/>
        <v>1.4628217942255393</v>
      </c>
      <c r="F222" s="2">
        <f t="shared" si="15"/>
        <v>1.1702574353804314E-2</v>
      </c>
      <c r="H222" s="2"/>
      <c r="I222" s="2"/>
      <c r="J222" s="2"/>
    </row>
    <row r="223" spans="1:10" x14ac:dyDescent="0.3">
      <c r="A223">
        <v>73.734356214399995</v>
      </c>
      <c r="B223">
        <v>100.73340776000001</v>
      </c>
      <c r="C223">
        <f t="shared" si="12"/>
        <v>1.2656437856000053</v>
      </c>
      <c r="D223">
        <f t="shared" si="13"/>
        <v>-0.73340776000000574</v>
      </c>
      <c r="E223">
        <f t="shared" si="14"/>
        <v>1.4627854027355272</v>
      </c>
      <c r="F223" s="2">
        <f t="shared" si="15"/>
        <v>1.1702283221884217E-2</v>
      </c>
      <c r="H223" s="2"/>
      <c r="I223" s="2"/>
      <c r="J223" s="2"/>
    </row>
    <row r="224" spans="1:10" x14ac:dyDescent="0.3">
      <c r="A224">
        <v>73.734456214399998</v>
      </c>
      <c r="B224">
        <v>100.73350775999999</v>
      </c>
      <c r="C224">
        <f t="shared" si="12"/>
        <v>1.265543785600002</v>
      </c>
      <c r="D224">
        <f t="shared" si="13"/>
        <v>-0.73350775999999485</v>
      </c>
      <c r="E224">
        <f t="shared" si="14"/>
        <v>1.4627490240130034</v>
      </c>
      <c r="F224" s="2">
        <f t="shared" si="15"/>
        <v>1.1701992192104027E-2</v>
      </c>
      <c r="H224" s="2"/>
      <c r="I224" s="2"/>
      <c r="J224" s="2"/>
    </row>
    <row r="225" spans="1:10" x14ac:dyDescent="0.3">
      <c r="A225">
        <v>73.734556214400001</v>
      </c>
      <c r="B225">
        <v>100.73360776</v>
      </c>
      <c r="C225">
        <f t="shared" si="12"/>
        <v>1.2654437855999987</v>
      </c>
      <c r="D225">
        <f t="shared" si="13"/>
        <v>-0.73360775999999817</v>
      </c>
      <c r="E225">
        <f t="shared" si="14"/>
        <v>1.4627126580589471</v>
      </c>
      <c r="F225" s="2">
        <f t="shared" si="15"/>
        <v>1.1701701264471577E-2</v>
      </c>
      <c r="H225" s="2"/>
      <c r="I225" s="2"/>
      <c r="J225" s="2"/>
    </row>
    <row r="226" spans="1:10" x14ac:dyDescent="0.3">
      <c r="A226">
        <v>73.734656214400005</v>
      </c>
      <c r="B226">
        <v>100.73370776</v>
      </c>
      <c r="C226">
        <f t="shared" si="12"/>
        <v>1.2653437855999954</v>
      </c>
      <c r="D226">
        <f t="shared" si="13"/>
        <v>-0.73370776000000149</v>
      </c>
      <c r="E226">
        <f t="shared" si="14"/>
        <v>1.4626763048743037</v>
      </c>
      <c r="F226" s="2">
        <f t="shared" si="15"/>
        <v>1.170141043899443E-2</v>
      </c>
      <c r="H226" s="2"/>
      <c r="I226" s="2"/>
      <c r="J226" s="2"/>
    </row>
    <row r="227" spans="1:10" x14ac:dyDescent="0.3">
      <c r="A227">
        <v>73.734756214399994</v>
      </c>
      <c r="B227">
        <v>100.73380776</v>
      </c>
      <c r="C227">
        <f t="shared" si="12"/>
        <v>1.2652437856000063</v>
      </c>
      <c r="D227">
        <f t="shared" si="13"/>
        <v>-0.73380776000000481</v>
      </c>
      <c r="E227">
        <f t="shared" si="14"/>
        <v>1.4626399644600374</v>
      </c>
      <c r="F227" s="2">
        <f t="shared" si="15"/>
        <v>1.1701119715680299E-2</v>
      </c>
      <c r="H227" s="2"/>
      <c r="I227" s="2"/>
      <c r="J227" s="2"/>
    </row>
    <row r="228" spans="1:10" x14ac:dyDescent="0.3">
      <c r="A228">
        <v>73.734856214399997</v>
      </c>
      <c r="B228">
        <v>100.73390775999999</v>
      </c>
      <c r="C228">
        <f t="shared" si="12"/>
        <v>1.265143785600003</v>
      </c>
      <c r="D228">
        <f t="shared" si="13"/>
        <v>-0.73390775999999391</v>
      </c>
      <c r="E228">
        <f t="shared" si="14"/>
        <v>1.4626036368170685</v>
      </c>
      <c r="F228" s="2">
        <f t="shared" si="15"/>
        <v>1.1700829094536548E-2</v>
      </c>
      <c r="H228" s="2"/>
      <c r="I228" s="2"/>
      <c r="J228" s="2"/>
    </row>
    <row r="229" spans="1:10" x14ac:dyDescent="0.3">
      <c r="A229">
        <v>73.7349562144</v>
      </c>
      <c r="B229">
        <v>100.73400776</v>
      </c>
      <c r="C229">
        <f t="shared" si="12"/>
        <v>1.2650437855999996</v>
      </c>
      <c r="D229">
        <f t="shared" si="13"/>
        <v>-0.73400775999999723</v>
      </c>
      <c r="E229">
        <f t="shared" si="14"/>
        <v>1.4625673219463748</v>
      </c>
      <c r="F229" s="2">
        <f t="shared" si="15"/>
        <v>1.1700538575570999E-2</v>
      </c>
      <c r="H229" s="2"/>
      <c r="I229" s="2"/>
      <c r="J229" s="2"/>
    </row>
    <row r="230" spans="1:10" x14ac:dyDescent="0.3">
      <c r="A230">
        <v>73.735056214400004</v>
      </c>
      <c r="B230">
        <v>100.73410776</v>
      </c>
      <c r="C230">
        <f t="shared" si="12"/>
        <v>1.2649437855999963</v>
      </c>
      <c r="D230">
        <f t="shared" si="13"/>
        <v>-0.73410776000000055</v>
      </c>
      <c r="E230">
        <f t="shared" si="14"/>
        <v>1.4625310198489017</v>
      </c>
      <c r="F230" s="2">
        <f t="shared" si="15"/>
        <v>1.1700248158791213E-2</v>
      </c>
      <c r="H230" s="2"/>
      <c r="I230" s="2"/>
      <c r="J230" s="2"/>
    </row>
    <row r="231" spans="1:10" x14ac:dyDescent="0.3">
      <c r="A231">
        <v>73.735156214400007</v>
      </c>
      <c r="B231">
        <v>100.73420776</v>
      </c>
      <c r="C231">
        <f t="shared" si="12"/>
        <v>1.264843785599993</v>
      </c>
      <c r="D231">
        <f t="shared" si="13"/>
        <v>-0.73420776000000387</v>
      </c>
      <c r="E231">
        <f t="shared" si="14"/>
        <v>1.4624947305255989</v>
      </c>
      <c r="F231" s="2">
        <f t="shared" si="15"/>
        <v>1.1699957844204792E-2</v>
      </c>
      <c r="H231" s="2"/>
      <c r="I231" s="2"/>
      <c r="J231" s="2"/>
    </row>
    <row r="232" spans="1:10" x14ac:dyDescent="0.3">
      <c r="A232">
        <v>73.735256214399996</v>
      </c>
      <c r="B232">
        <v>100.73430775999999</v>
      </c>
      <c r="C232">
        <f t="shared" si="12"/>
        <v>1.2647437856000039</v>
      </c>
      <c r="D232">
        <f t="shared" si="13"/>
        <v>-0.73430775999999298</v>
      </c>
      <c r="E232">
        <f t="shared" si="14"/>
        <v>1.4624584539774235</v>
      </c>
      <c r="F232" s="2">
        <f t="shared" si="15"/>
        <v>1.1699667631819387E-2</v>
      </c>
      <c r="H232" s="2"/>
      <c r="I232" s="2"/>
      <c r="J232" s="2"/>
    </row>
    <row r="233" spans="1:10" x14ac:dyDescent="0.3">
      <c r="A233">
        <v>73.735356214399999</v>
      </c>
      <c r="B233">
        <v>100.73440776</v>
      </c>
      <c r="C233">
        <f t="shared" si="12"/>
        <v>1.2646437856000006</v>
      </c>
      <c r="D233">
        <f t="shared" si="13"/>
        <v>-0.7344077599999963</v>
      </c>
      <c r="E233">
        <f t="shared" si="14"/>
        <v>1.4624221902053156</v>
      </c>
      <c r="F233" s="2">
        <f t="shared" si="15"/>
        <v>1.1699377521642525E-2</v>
      </c>
      <c r="H233" s="2"/>
      <c r="I233" s="2"/>
      <c r="J233" s="2"/>
    </row>
    <row r="234" spans="1:10" x14ac:dyDescent="0.3">
      <c r="A234">
        <v>73.735456214400003</v>
      </c>
      <c r="B234">
        <v>100.73450776</v>
      </c>
      <c r="C234">
        <f t="shared" si="12"/>
        <v>1.2645437855999972</v>
      </c>
      <c r="D234">
        <f t="shared" si="13"/>
        <v>-0.73450775999999962</v>
      </c>
      <c r="E234">
        <f t="shared" si="14"/>
        <v>1.4623859392102307</v>
      </c>
      <c r="F234" s="2">
        <f t="shared" si="15"/>
        <v>1.1699087513681846E-2</v>
      </c>
      <c r="H234" s="2"/>
      <c r="I234" s="2"/>
      <c r="J234" s="2"/>
    </row>
    <row r="235" spans="1:10" x14ac:dyDescent="0.3">
      <c r="A235">
        <v>73.735556214400006</v>
      </c>
      <c r="B235">
        <v>100.73460776</v>
      </c>
      <c r="C235">
        <f t="shared" si="12"/>
        <v>1.2644437855999939</v>
      </c>
      <c r="D235">
        <f t="shared" si="13"/>
        <v>-0.73460776000000294</v>
      </c>
      <c r="E235">
        <f t="shared" si="14"/>
        <v>1.4623497009931192</v>
      </c>
      <c r="F235" s="2">
        <f t="shared" si="15"/>
        <v>1.1698797607944953E-2</v>
      </c>
      <c r="H235" s="2"/>
      <c r="I235" s="2"/>
      <c r="J235" s="2"/>
    </row>
    <row r="236" spans="1:10" x14ac:dyDescent="0.3">
      <c r="A236">
        <v>73.735656214399995</v>
      </c>
      <c r="B236">
        <v>100.73470776000001</v>
      </c>
      <c r="C236">
        <f t="shared" si="12"/>
        <v>1.2643437856000048</v>
      </c>
      <c r="D236">
        <f t="shared" si="13"/>
        <v>-0.73470776000000626</v>
      </c>
      <c r="E236">
        <f t="shared" si="14"/>
        <v>1.4623134755549434</v>
      </c>
      <c r="F236" s="2">
        <f t="shared" si="15"/>
        <v>1.1698507804439547E-2</v>
      </c>
      <c r="H236" s="2"/>
      <c r="I236" s="2"/>
      <c r="J236" s="2"/>
    </row>
    <row r="237" spans="1:10" x14ac:dyDescent="0.3">
      <c r="A237">
        <v>73.735756214399998</v>
      </c>
      <c r="B237">
        <v>100.73480776</v>
      </c>
      <c r="C237">
        <f t="shared" si="12"/>
        <v>1.2642437856000015</v>
      </c>
      <c r="D237">
        <f t="shared" si="13"/>
        <v>-0.73480775999999537</v>
      </c>
      <c r="E237">
        <f t="shared" si="14"/>
        <v>1.462277262896621</v>
      </c>
      <c r="F237" s="2">
        <f t="shared" si="15"/>
        <v>1.1698218103172968E-2</v>
      </c>
      <c r="H237" s="2"/>
      <c r="I237" s="2"/>
      <c r="J237" s="2"/>
    </row>
    <row r="238" spans="1:10" x14ac:dyDescent="0.3">
      <c r="A238">
        <v>73.735856214400002</v>
      </c>
      <c r="B238">
        <v>100.73490776</v>
      </c>
      <c r="C238">
        <f t="shared" si="12"/>
        <v>1.2641437855999982</v>
      </c>
      <c r="D238">
        <f t="shared" si="13"/>
        <v>-0.73490775999999869</v>
      </c>
      <c r="E238">
        <f t="shared" si="14"/>
        <v>1.462241063019128</v>
      </c>
      <c r="F238" s="2">
        <f t="shared" si="15"/>
        <v>1.1697928504153025E-2</v>
      </c>
      <c r="H238" s="2"/>
      <c r="I238" s="2"/>
      <c r="J238" s="2"/>
    </row>
    <row r="239" spans="1:10" x14ac:dyDescent="0.3">
      <c r="A239">
        <v>73.735956214400005</v>
      </c>
      <c r="B239">
        <v>100.73500776</v>
      </c>
      <c r="C239">
        <f t="shared" si="12"/>
        <v>1.2640437855999949</v>
      </c>
      <c r="D239">
        <f t="shared" si="13"/>
        <v>-0.73500776000000201</v>
      </c>
      <c r="E239">
        <f t="shared" si="14"/>
        <v>1.4622048759234072</v>
      </c>
      <c r="F239" s="2">
        <f t="shared" si="15"/>
        <v>1.1697639007387257E-2</v>
      </c>
      <c r="H239" s="2"/>
      <c r="I239" s="2"/>
      <c r="J239" s="2"/>
    </row>
    <row r="240" spans="1:10" x14ac:dyDescent="0.3">
      <c r="A240">
        <v>73.736056214399994</v>
      </c>
      <c r="B240">
        <v>100.73510776000001</v>
      </c>
      <c r="C240">
        <f t="shared" si="12"/>
        <v>1.2639437856000058</v>
      </c>
      <c r="D240">
        <f t="shared" si="13"/>
        <v>-0.73510776000000533</v>
      </c>
      <c r="E240">
        <f t="shared" si="14"/>
        <v>1.462168701610419</v>
      </c>
      <c r="F240" s="2">
        <f t="shared" si="15"/>
        <v>1.1697349612883353E-2</v>
      </c>
      <c r="H240" s="2"/>
      <c r="I240" s="2"/>
      <c r="J240" s="2"/>
    </row>
    <row r="241" spans="1:10" x14ac:dyDescent="0.3">
      <c r="A241">
        <v>73.736156214399998</v>
      </c>
      <c r="B241">
        <v>100.73520775999999</v>
      </c>
      <c r="C241">
        <f t="shared" si="12"/>
        <v>1.2638437856000024</v>
      </c>
      <c r="D241">
        <f t="shared" si="13"/>
        <v>-0.73520775999999444</v>
      </c>
      <c r="E241">
        <f t="shared" si="14"/>
        <v>1.462132540081081</v>
      </c>
      <c r="F241" s="2">
        <f t="shared" si="15"/>
        <v>1.1697060320648647E-2</v>
      </c>
      <c r="H241" s="2"/>
      <c r="I241" s="2"/>
      <c r="J241" s="2"/>
    </row>
    <row r="242" spans="1:10" x14ac:dyDescent="0.3">
      <c r="A242">
        <v>73.736256214400001</v>
      </c>
      <c r="B242">
        <v>100.73530776</v>
      </c>
      <c r="C242">
        <f t="shared" si="12"/>
        <v>1.2637437855999991</v>
      </c>
      <c r="D242">
        <f t="shared" si="13"/>
        <v>-0.73530775999999776</v>
      </c>
      <c r="E242">
        <f t="shared" si="14"/>
        <v>1.4620963913363683</v>
      </c>
      <c r="F242" s="2">
        <f t="shared" si="15"/>
        <v>1.1696771130690946E-2</v>
      </c>
      <c r="H242" s="2"/>
      <c r="I242" s="2"/>
      <c r="J242" s="2"/>
    </row>
    <row r="243" spans="1:10" x14ac:dyDescent="0.3">
      <c r="A243">
        <v>73.736356214400004</v>
      </c>
      <c r="B243">
        <v>100.73540776</v>
      </c>
      <c r="C243">
        <f t="shared" si="12"/>
        <v>1.2636437855999958</v>
      </c>
      <c r="D243">
        <f t="shared" si="13"/>
        <v>-0.73540776000000108</v>
      </c>
      <c r="E243">
        <f t="shared" si="14"/>
        <v>1.462060255377222</v>
      </c>
      <c r="F243" s="2">
        <f t="shared" si="15"/>
        <v>1.1696482043017776E-2</v>
      </c>
      <c r="H243" s="2"/>
      <c r="I243" s="2"/>
      <c r="J243" s="2"/>
    </row>
    <row r="244" spans="1:10" x14ac:dyDescent="0.3">
      <c r="A244">
        <v>73.736456214399993</v>
      </c>
      <c r="B244">
        <v>100.73550776</v>
      </c>
      <c r="C244">
        <f t="shared" si="12"/>
        <v>1.2635437856000067</v>
      </c>
      <c r="D244">
        <f t="shared" si="13"/>
        <v>-0.7355077600000044</v>
      </c>
      <c r="E244">
        <f t="shared" si="14"/>
        <v>1.4620241322046021</v>
      </c>
      <c r="F244" s="2">
        <f t="shared" si="15"/>
        <v>1.1696193057636818E-2</v>
      </c>
      <c r="H244" s="2"/>
      <c r="I244" s="2"/>
      <c r="J244" s="2"/>
    </row>
    <row r="245" spans="1:10" x14ac:dyDescent="0.3">
      <c r="A245">
        <v>73.736556214399997</v>
      </c>
      <c r="B245">
        <v>100.73560775999999</v>
      </c>
      <c r="C245">
        <f t="shared" si="12"/>
        <v>1.2634437856000034</v>
      </c>
      <c r="D245">
        <f t="shared" si="13"/>
        <v>-0.7356077599999935</v>
      </c>
      <c r="E245">
        <f t="shared" si="14"/>
        <v>1.4619880218194248</v>
      </c>
      <c r="F245" s="2">
        <f t="shared" si="15"/>
        <v>1.1695904174555398E-2</v>
      </c>
      <c r="H245" s="2"/>
      <c r="I245" s="2"/>
      <c r="J245" s="2"/>
    </row>
    <row r="246" spans="1:10" x14ac:dyDescent="0.3">
      <c r="A246">
        <v>73.7366562144</v>
      </c>
      <c r="B246">
        <v>100.73570776</v>
      </c>
      <c r="C246">
        <f t="shared" si="12"/>
        <v>1.2633437856</v>
      </c>
      <c r="D246">
        <f t="shared" si="13"/>
        <v>-0.73570775999999682</v>
      </c>
      <c r="E246">
        <f t="shared" si="14"/>
        <v>1.4619519242226646</v>
      </c>
      <c r="F246" s="2">
        <f t="shared" si="15"/>
        <v>1.1695615393781318E-2</v>
      </c>
      <c r="H246" s="2"/>
      <c r="I246" s="2"/>
      <c r="J246" s="2"/>
    </row>
    <row r="247" spans="1:10" x14ac:dyDescent="0.3">
      <c r="A247">
        <v>73.736756214400003</v>
      </c>
      <c r="B247">
        <v>100.73580776</v>
      </c>
      <c r="C247">
        <f t="shared" si="12"/>
        <v>1.2632437855999967</v>
      </c>
      <c r="D247">
        <f t="shared" si="13"/>
        <v>-0.73580776000000014</v>
      </c>
      <c r="E247">
        <f t="shared" si="14"/>
        <v>1.4619158394152614</v>
      </c>
      <c r="F247" s="2">
        <f t="shared" si="15"/>
        <v>1.169532671532209E-2</v>
      </c>
      <c r="H247" s="2"/>
      <c r="I247" s="2"/>
      <c r="J247" s="2"/>
    </row>
    <row r="248" spans="1:10" x14ac:dyDescent="0.3">
      <c r="A248">
        <v>73.736856214400007</v>
      </c>
      <c r="B248">
        <v>100.73590776</v>
      </c>
      <c r="C248">
        <f t="shared" si="12"/>
        <v>1.2631437855999934</v>
      </c>
      <c r="D248">
        <f t="shared" si="13"/>
        <v>-0.73590776000000346</v>
      </c>
      <c r="E248">
        <f t="shared" si="14"/>
        <v>1.4618797673981623</v>
      </c>
      <c r="F248" s="2">
        <f t="shared" si="15"/>
        <v>1.1695038139185298E-2</v>
      </c>
      <c r="H248" s="2"/>
      <c r="I248" s="2"/>
      <c r="J248" s="2"/>
    </row>
    <row r="249" spans="1:10" x14ac:dyDescent="0.3">
      <c r="A249">
        <v>73.736956214399996</v>
      </c>
      <c r="B249">
        <v>100.73600776000001</v>
      </c>
      <c r="C249">
        <f t="shared" si="12"/>
        <v>1.2630437856000043</v>
      </c>
      <c r="D249">
        <f t="shared" si="13"/>
        <v>-0.73600776000000678</v>
      </c>
      <c r="E249">
        <f t="shared" si="14"/>
        <v>1.4618437081723261</v>
      </c>
      <c r="F249" s="2">
        <f t="shared" si="15"/>
        <v>1.1694749665378609E-2</v>
      </c>
      <c r="H249" s="2"/>
      <c r="I249" s="2"/>
      <c r="J249" s="2"/>
    </row>
    <row r="250" spans="1:10" x14ac:dyDescent="0.3">
      <c r="A250">
        <v>73.737056214399999</v>
      </c>
      <c r="B250">
        <v>100.73610776</v>
      </c>
      <c r="C250">
        <f t="shared" si="12"/>
        <v>1.262943785600001</v>
      </c>
      <c r="D250">
        <f t="shared" si="13"/>
        <v>-0.73610775999999589</v>
      </c>
      <c r="E250">
        <f t="shared" si="14"/>
        <v>1.4618076617386682</v>
      </c>
      <c r="F250" s="2">
        <f t="shared" si="15"/>
        <v>1.1694461293909345E-2</v>
      </c>
      <c r="H250" s="2"/>
      <c r="I250" s="2"/>
      <c r="J250" s="2"/>
    </row>
    <row r="251" spans="1:10" x14ac:dyDescent="0.3">
      <c r="A251">
        <v>73.737156214400002</v>
      </c>
      <c r="B251">
        <v>100.73620776</v>
      </c>
      <c r="C251">
        <f t="shared" si="12"/>
        <v>1.2628437855999977</v>
      </c>
      <c r="D251">
        <f t="shared" si="13"/>
        <v>-0.73620775999999921</v>
      </c>
      <c r="E251">
        <f t="shared" si="14"/>
        <v>1.4617716280981614</v>
      </c>
      <c r="F251" s="2">
        <f t="shared" si="15"/>
        <v>1.1694173024785291E-2</v>
      </c>
      <c r="H251" s="2"/>
      <c r="I251" s="2"/>
      <c r="J251" s="2"/>
    </row>
    <row r="252" spans="1:10" x14ac:dyDescent="0.3">
      <c r="A252">
        <v>73.737256214400006</v>
      </c>
      <c r="B252">
        <v>100.73630776</v>
      </c>
      <c r="C252">
        <f t="shared" si="12"/>
        <v>1.2627437855999943</v>
      </c>
      <c r="D252">
        <f t="shared" si="13"/>
        <v>-0.73630776000000253</v>
      </c>
      <c r="E252">
        <f t="shared" si="14"/>
        <v>1.4617356072517445</v>
      </c>
      <c r="F252" s="2">
        <f t="shared" si="15"/>
        <v>1.1693884858013955E-2</v>
      </c>
      <c r="H252" s="2"/>
      <c r="I252" s="2"/>
      <c r="J252" s="2"/>
    </row>
    <row r="253" spans="1:10" x14ac:dyDescent="0.3">
      <c r="A253">
        <v>73.737356214399995</v>
      </c>
      <c r="B253">
        <v>100.73640776000001</v>
      </c>
      <c r="C253">
        <f t="shared" si="12"/>
        <v>1.2626437856000052</v>
      </c>
      <c r="D253">
        <f t="shared" si="13"/>
        <v>-0.73640776000000585</v>
      </c>
      <c r="E253">
        <f t="shared" si="14"/>
        <v>1.4616995992003754</v>
      </c>
      <c r="F253" s="2">
        <f t="shared" si="15"/>
        <v>1.1693596793603003E-2</v>
      </c>
      <c r="H253" s="2"/>
      <c r="I253" s="2"/>
      <c r="J253" s="2"/>
    </row>
    <row r="254" spans="1:10" x14ac:dyDescent="0.3">
      <c r="A254">
        <v>73.737456214399998</v>
      </c>
      <c r="B254">
        <v>100.73650775999999</v>
      </c>
      <c r="C254">
        <f t="shared" si="12"/>
        <v>1.2625437856000019</v>
      </c>
      <c r="D254">
        <f t="shared" si="13"/>
        <v>-0.73650775999999496</v>
      </c>
      <c r="E254">
        <f t="shared" si="14"/>
        <v>1.4616636039449686</v>
      </c>
      <c r="F254" s="2">
        <f t="shared" si="15"/>
        <v>1.1693308831559749E-2</v>
      </c>
      <c r="H254" s="2"/>
      <c r="I254" s="2"/>
      <c r="J254" s="2"/>
    </row>
    <row r="255" spans="1:10" x14ac:dyDescent="0.3">
      <c r="A255">
        <v>73.737556214400001</v>
      </c>
      <c r="B255">
        <v>100.73660776</v>
      </c>
      <c r="C255">
        <f t="shared" si="12"/>
        <v>1.2624437855999986</v>
      </c>
      <c r="D255">
        <f t="shared" si="13"/>
        <v>-0.73660775999999828</v>
      </c>
      <c r="E255">
        <f t="shared" si="14"/>
        <v>1.4616276214864956</v>
      </c>
      <c r="F255" s="2">
        <f t="shared" si="15"/>
        <v>1.1693020971891965E-2</v>
      </c>
      <c r="H255" s="2"/>
      <c r="I255" s="2"/>
      <c r="J255" s="2"/>
    </row>
    <row r="256" spans="1:10" x14ac:dyDescent="0.3">
      <c r="A256">
        <v>73.737656214400005</v>
      </c>
      <c r="B256">
        <v>100.73670776</v>
      </c>
      <c r="C256">
        <f t="shared" si="12"/>
        <v>1.2623437855999953</v>
      </c>
      <c r="D256">
        <f t="shared" si="13"/>
        <v>-0.7367077600000016</v>
      </c>
      <c r="E256">
        <f t="shared" si="14"/>
        <v>1.4615916518258945</v>
      </c>
      <c r="F256" s="2">
        <f t="shared" si="15"/>
        <v>1.1692733214607155E-2</v>
      </c>
      <c r="H256" s="2"/>
      <c r="I256" s="2"/>
      <c r="J256" s="2"/>
    </row>
    <row r="257" spans="1:10" x14ac:dyDescent="0.3">
      <c r="A257">
        <v>73.737756214399994</v>
      </c>
      <c r="B257">
        <v>100.73680776</v>
      </c>
      <c r="C257">
        <f t="shared" si="12"/>
        <v>1.2622437856000062</v>
      </c>
      <c r="D257">
        <f t="shared" si="13"/>
        <v>-0.73680776000000492</v>
      </c>
      <c r="E257">
        <f t="shared" si="14"/>
        <v>1.4615556949641226</v>
      </c>
      <c r="F257" s="2">
        <f t="shared" si="15"/>
        <v>1.1692445559712982E-2</v>
      </c>
      <c r="H257" s="2"/>
      <c r="I257" s="2"/>
      <c r="J257" s="2"/>
    </row>
    <row r="258" spans="1:10" x14ac:dyDescent="0.3">
      <c r="A258">
        <v>73.737856214399997</v>
      </c>
      <c r="B258">
        <v>100.73690775999999</v>
      </c>
      <c r="C258">
        <f t="shared" si="12"/>
        <v>1.2621437856000028</v>
      </c>
      <c r="D258">
        <f t="shared" si="13"/>
        <v>-0.73690775999999403</v>
      </c>
      <c r="E258">
        <f t="shared" si="14"/>
        <v>1.4615197509020925</v>
      </c>
      <c r="F258" s="2">
        <f t="shared" si="15"/>
        <v>1.169215800721674E-2</v>
      </c>
      <c r="H258" s="2"/>
      <c r="I258" s="2"/>
      <c r="J258" s="2"/>
    </row>
    <row r="259" spans="1:10" x14ac:dyDescent="0.3">
      <c r="A259">
        <v>73.7379562144</v>
      </c>
      <c r="B259">
        <v>100.73700776</v>
      </c>
      <c r="C259">
        <f t="shared" ref="C259:C322" si="16">75-A259</f>
        <v>1.2620437855999995</v>
      </c>
      <c r="D259">
        <f t="shared" ref="D259:D322" si="17">100-B259</f>
        <v>-0.73700775999999735</v>
      </c>
      <c r="E259">
        <f t="shared" ref="E259:E322" si="18">SQRT((75-A259)^2+(100-B259)^2)</f>
        <v>1.4614838196407756</v>
      </c>
      <c r="F259" s="2">
        <f t="shared" ref="F259:F322" si="19">E259/(SQRT(75^2+100^2))</f>
        <v>1.1691870557126205E-2</v>
      </c>
      <c r="H259" s="2"/>
      <c r="I259" s="2"/>
      <c r="J259" s="2"/>
    </row>
    <row r="260" spans="1:10" x14ac:dyDescent="0.3">
      <c r="A260">
        <v>73.738056214400004</v>
      </c>
      <c r="B260">
        <v>100.73710776</v>
      </c>
      <c r="C260">
        <f t="shared" si="16"/>
        <v>1.2619437855999962</v>
      </c>
      <c r="D260">
        <f t="shared" si="17"/>
        <v>-0.73710776000000067</v>
      </c>
      <c r="E260">
        <f t="shared" si="18"/>
        <v>1.4614479011811088</v>
      </c>
      <c r="F260" s="2">
        <f t="shared" si="19"/>
        <v>1.169158320944887E-2</v>
      </c>
      <c r="H260" s="2"/>
      <c r="I260" s="2"/>
      <c r="J260" s="2"/>
    </row>
    <row r="261" spans="1:10" x14ac:dyDescent="0.3">
      <c r="A261">
        <v>73.738156214399993</v>
      </c>
      <c r="B261">
        <v>100.73720776</v>
      </c>
      <c r="C261">
        <f t="shared" si="16"/>
        <v>1.2618437856000071</v>
      </c>
      <c r="D261">
        <f t="shared" si="17"/>
        <v>-0.73720776000000399</v>
      </c>
      <c r="E261">
        <f t="shared" si="18"/>
        <v>1.4614119955240481</v>
      </c>
      <c r="F261" s="2">
        <f t="shared" si="19"/>
        <v>1.1691295964192385E-2</v>
      </c>
      <c r="H261" s="2"/>
      <c r="I261" s="2"/>
      <c r="J261" s="2"/>
    </row>
    <row r="262" spans="1:10" x14ac:dyDescent="0.3">
      <c r="A262">
        <v>73.738256214399996</v>
      </c>
      <c r="B262">
        <v>100.73730775999999</v>
      </c>
      <c r="C262">
        <f t="shared" si="16"/>
        <v>1.2617437856000038</v>
      </c>
      <c r="D262">
        <f t="shared" si="17"/>
        <v>-0.7373077599999931</v>
      </c>
      <c r="E262">
        <f t="shared" si="18"/>
        <v>1.4613761026705054</v>
      </c>
      <c r="F262" s="2">
        <f t="shared" si="19"/>
        <v>1.1691008821364044E-2</v>
      </c>
      <c r="H262" s="2"/>
      <c r="I262" s="2"/>
      <c r="J262" s="2"/>
    </row>
    <row r="263" spans="1:10" x14ac:dyDescent="0.3">
      <c r="A263">
        <v>73.7383562144</v>
      </c>
      <c r="B263">
        <v>100.73740776</v>
      </c>
      <c r="C263">
        <f t="shared" si="16"/>
        <v>1.2616437856000005</v>
      </c>
      <c r="D263">
        <f t="shared" si="17"/>
        <v>-0.73740775999999641</v>
      </c>
      <c r="E263">
        <f t="shared" si="18"/>
        <v>1.4613402226214511</v>
      </c>
      <c r="F263" s="2">
        <f t="shared" si="19"/>
        <v>1.169072178097161E-2</v>
      </c>
      <c r="H263" s="2"/>
      <c r="I263" s="2"/>
      <c r="J263" s="2"/>
    </row>
    <row r="264" spans="1:10" x14ac:dyDescent="0.3">
      <c r="A264">
        <v>73.738456214400003</v>
      </c>
      <c r="B264">
        <v>100.73750776</v>
      </c>
      <c r="C264">
        <f t="shared" si="16"/>
        <v>1.2615437855999971</v>
      </c>
      <c r="D264">
        <f t="shared" si="17"/>
        <v>-0.73750775999999973</v>
      </c>
      <c r="E264">
        <f t="shared" si="18"/>
        <v>1.4613043553778209</v>
      </c>
      <c r="F264" s="2">
        <f t="shared" si="19"/>
        <v>1.1690434843022566E-2</v>
      </c>
      <c r="H264" s="2"/>
      <c r="I264" s="2"/>
      <c r="J264" s="2"/>
    </row>
    <row r="265" spans="1:10" x14ac:dyDescent="0.3">
      <c r="A265">
        <v>73.738556214400006</v>
      </c>
      <c r="B265">
        <v>100.73760776</v>
      </c>
      <c r="C265">
        <f t="shared" si="16"/>
        <v>1.2614437855999938</v>
      </c>
      <c r="D265">
        <f t="shared" si="17"/>
        <v>-0.73760776000000305</v>
      </c>
      <c r="E265">
        <f t="shared" si="18"/>
        <v>1.4612685009405579</v>
      </c>
      <c r="F265" s="2">
        <f t="shared" si="19"/>
        <v>1.1690148007524463E-2</v>
      </c>
      <c r="H265" s="2"/>
      <c r="I265" s="2"/>
      <c r="J265" s="2"/>
    </row>
    <row r="266" spans="1:10" x14ac:dyDescent="0.3">
      <c r="A266">
        <v>73.738656214399995</v>
      </c>
      <c r="B266">
        <v>100.73770776000001</v>
      </c>
      <c r="C266">
        <f t="shared" si="16"/>
        <v>1.2613437856000047</v>
      </c>
      <c r="D266">
        <f t="shared" si="17"/>
        <v>-0.73770776000000637</v>
      </c>
      <c r="E266">
        <f t="shared" si="18"/>
        <v>1.4612326593106169</v>
      </c>
      <c r="F266" s="2">
        <f t="shared" si="19"/>
        <v>1.1689861274484934E-2</v>
      </c>
      <c r="H266" s="2"/>
      <c r="I266" s="2"/>
      <c r="J266" s="2"/>
    </row>
    <row r="267" spans="1:10" x14ac:dyDescent="0.3">
      <c r="A267">
        <v>73.738756214399999</v>
      </c>
      <c r="B267">
        <v>100.73780776</v>
      </c>
      <c r="C267">
        <f t="shared" si="16"/>
        <v>1.2612437856000014</v>
      </c>
      <c r="D267">
        <f t="shared" si="17"/>
        <v>-0.73780775999999548</v>
      </c>
      <c r="E267">
        <f t="shared" si="18"/>
        <v>1.4611968304889089</v>
      </c>
      <c r="F267" s="2">
        <f t="shared" si="19"/>
        <v>1.1689574643911271E-2</v>
      </c>
      <c r="H267" s="2"/>
      <c r="I267" s="2"/>
      <c r="J267" s="2"/>
    </row>
    <row r="268" spans="1:10" x14ac:dyDescent="0.3">
      <c r="A268">
        <v>73.738856214400002</v>
      </c>
      <c r="B268">
        <v>100.73790776</v>
      </c>
      <c r="C268">
        <f t="shared" si="16"/>
        <v>1.2611437855999981</v>
      </c>
      <c r="D268">
        <f t="shared" si="17"/>
        <v>-0.7379077599999988</v>
      </c>
      <c r="E268">
        <f t="shared" si="18"/>
        <v>1.4611610144764027</v>
      </c>
      <c r="F268" s="2">
        <f t="shared" si="19"/>
        <v>1.1689288115811221E-2</v>
      </c>
      <c r="H268" s="2"/>
      <c r="I268" s="2"/>
      <c r="J268" s="2"/>
    </row>
    <row r="269" spans="1:10" x14ac:dyDescent="0.3">
      <c r="A269">
        <v>73.738956214400005</v>
      </c>
      <c r="B269">
        <v>100.73800776</v>
      </c>
      <c r="C269">
        <f t="shared" si="16"/>
        <v>1.2610437855999947</v>
      </c>
      <c r="D269">
        <f t="shared" si="17"/>
        <v>-0.73800776000000212</v>
      </c>
      <c r="E269">
        <f t="shared" si="18"/>
        <v>1.4611252112740325</v>
      </c>
      <c r="F269" s="2">
        <f t="shared" si="19"/>
        <v>1.168900169019226E-2</v>
      </c>
      <c r="H269" s="2"/>
      <c r="I269" s="2"/>
      <c r="J269" s="2"/>
    </row>
    <row r="270" spans="1:10" x14ac:dyDescent="0.3">
      <c r="A270">
        <v>73.739056214399994</v>
      </c>
      <c r="B270">
        <v>100.73810776000001</v>
      </c>
      <c r="C270">
        <f t="shared" si="16"/>
        <v>1.2609437856000056</v>
      </c>
      <c r="D270">
        <f t="shared" si="17"/>
        <v>-0.73810776000000544</v>
      </c>
      <c r="E270">
        <f t="shared" si="18"/>
        <v>1.461089420882753</v>
      </c>
      <c r="F270" s="2">
        <f t="shared" si="19"/>
        <v>1.1688715367062024E-2</v>
      </c>
      <c r="H270" s="2"/>
      <c r="I270" s="2"/>
      <c r="J270" s="2"/>
    </row>
    <row r="271" spans="1:10" x14ac:dyDescent="0.3">
      <c r="A271">
        <v>73.739156214399998</v>
      </c>
      <c r="B271">
        <v>100.73820775999999</v>
      </c>
      <c r="C271">
        <f t="shared" si="16"/>
        <v>1.2608437856000023</v>
      </c>
      <c r="D271">
        <f t="shared" si="17"/>
        <v>-0.73820775999999455</v>
      </c>
      <c r="E271">
        <f t="shared" si="18"/>
        <v>1.4610536433034738</v>
      </c>
      <c r="F271" s="2">
        <f t="shared" si="19"/>
        <v>1.168842914642779E-2</v>
      </c>
      <c r="H271" s="2"/>
      <c r="I271" s="2"/>
      <c r="J271" s="2"/>
    </row>
    <row r="272" spans="1:10" x14ac:dyDescent="0.3">
      <c r="A272">
        <v>73.739256214400001</v>
      </c>
      <c r="B272">
        <v>100.73830776</v>
      </c>
      <c r="C272">
        <f t="shared" si="16"/>
        <v>1.260743785599999</v>
      </c>
      <c r="D272">
        <f t="shared" si="17"/>
        <v>-0.73830775999999787</v>
      </c>
      <c r="E272">
        <f t="shared" si="18"/>
        <v>1.4610178785371624</v>
      </c>
      <c r="F272" s="2">
        <f t="shared" si="19"/>
        <v>1.1688143028297298E-2</v>
      </c>
      <c r="H272" s="2"/>
      <c r="I272" s="2"/>
      <c r="J272" s="2"/>
    </row>
    <row r="273" spans="1:10" x14ac:dyDescent="0.3">
      <c r="A273">
        <v>73.739356214400004</v>
      </c>
      <c r="B273">
        <v>100.73840776</v>
      </c>
      <c r="C273">
        <f t="shared" si="16"/>
        <v>1.2606437855999957</v>
      </c>
      <c r="D273">
        <f t="shared" si="17"/>
        <v>-0.73840776000000119</v>
      </c>
      <c r="E273">
        <f t="shared" si="18"/>
        <v>1.4609821265847529</v>
      </c>
      <c r="F273" s="2">
        <f t="shared" si="19"/>
        <v>1.1687857012678023E-2</v>
      </c>
      <c r="H273" s="2"/>
      <c r="I273" s="2"/>
      <c r="J273" s="2"/>
    </row>
    <row r="274" spans="1:10" x14ac:dyDescent="0.3">
      <c r="A274">
        <v>73.739456214399993</v>
      </c>
      <c r="B274">
        <v>100.73850776</v>
      </c>
      <c r="C274">
        <f t="shared" si="16"/>
        <v>1.2605437856000066</v>
      </c>
      <c r="D274">
        <f t="shared" si="17"/>
        <v>-0.73850776000000451</v>
      </c>
      <c r="E274">
        <f t="shared" si="18"/>
        <v>1.4609463874471984</v>
      </c>
      <c r="F274" s="2">
        <f t="shared" si="19"/>
        <v>1.1687571099577587E-2</v>
      </c>
      <c r="H274" s="2"/>
      <c r="I274" s="2"/>
      <c r="J274" s="2"/>
    </row>
    <row r="275" spans="1:10" x14ac:dyDescent="0.3">
      <c r="A275">
        <v>73.739556214399997</v>
      </c>
      <c r="B275">
        <v>100.73860775999999</v>
      </c>
      <c r="C275">
        <f t="shared" si="16"/>
        <v>1.2604437856000033</v>
      </c>
      <c r="D275">
        <f t="shared" si="17"/>
        <v>-0.73860775999999362</v>
      </c>
      <c r="E275">
        <f t="shared" si="18"/>
        <v>1.4609106611254075</v>
      </c>
      <c r="F275" s="2">
        <f t="shared" si="19"/>
        <v>1.1687285289003259E-2</v>
      </c>
      <c r="H275" s="2"/>
      <c r="I275" s="2"/>
      <c r="J275" s="2"/>
    </row>
    <row r="276" spans="1:10" x14ac:dyDescent="0.3">
      <c r="A276">
        <v>73.7396562144</v>
      </c>
      <c r="B276">
        <v>100.73870776</v>
      </c>
      <c r="C276">
        <f t="shared" si="16"/>
        <v>1.2603437855999999</v>
      </c>
      <c r="D276">
        <f t="shared" si="17"/>
        <v>-0.73870775999999694</v>
      </c>
      <c r="E276">
        <f t="shared" si="18"/>
        <v>1.4608749476203471</v>
      </c>
      <c r="F276" s="2">
        <f t="shared" si="19"/>
        <v>1.1686999580962776E-2</v>
      </c>
      <c r="H276" s="2"/>
      <c r="I276" s="2"/>
      <c r="J276" s="2"/>
    </row>
    <row r="277" spans="1:10" x14ac:dyDescent="0.3">
      <c r="A277">
        <v>73.739756214400003</v>
      </c>
      <c r="B277">
        <v>100.73880776</v>
      </c>
      <c r="C277">
        <f t="shared" si="16"/>
        <v>1.2602437855999966</v>
      </c>
      <c r="D277">
        <f t="shared" si="17"/>
        <v>-0.73880776000000026</v>
      </c>
      <c r="E277">
        <f t="shared" si="18"/>
        <v>1.4608392469329499</v>
      </c>
      <c r="F277" s="2">
        <f t="shared" si="19"/>
        <v>1.1686713975463598E-2</v>
      </c>
      <c r="H277" s="2"/>
      <c r="I277" s="2"/>
      <c r="J277" s="2"/>
    </row>
    <row r="278" spans="1:10" x14ac:dyDescent="0.3">
      <c r="A278">
        <v>73.739856214400007</v>
      </c>
      <c r="B278">
        <v>100.73890776</v>
      </c>
      <c r="C278">
        <f t="shared" si="16"/>
        <v>1.2601437855999933</v>
      </c>
      <c r="D278">
        <f t="shared" si="17"/>
        <v>-0.73890776000000358</v>
      </c>
      <c r="E278">
        <f t="shared" si="18"/>
        <v>1.4608035590641557</v>
      </c>
      <c r="F278" s="2">
        <f t="shared" si="19"/>
        <v>1.1686428472513246E-2</v>
      </c>
      <c r="H278" s="2"/>
      <c r="I278" s="2"/>
      <c r="J278" s="2"/>
    </row>
    <row r="279" spans="1:10" x14ac:dyDescent="0.3">
      <c r="A279">
        <v>73.739956214399996</v>
      </c>
      <c r="B279">
        <v>100.73900776000001</v>
      </c>
      <c r="C279">
        <f t="shared" si="16"/>
        <v>1.2600437856000042</v>
      </c>
      <c r="D279">
        <f t="shared" si="17"/>
        <v>-0.7390077600000069</v>
      </c>
      <c r="E279">
        <f t="shared" si="18"/>
        <v>1.4607678840149168</v>
      </c>
      <c r="F279" s="2">
        <f t="shared" si="19"/>
        <v>1.1686143072119334E-2</v>
      </c>
      <c r="H279" s="2"/>
      <c r="I279" s="2"/>
      <c r="J279" s="2"/>
    </row>
    <row r="280" spans="1:10" x14ac:dyDescent="0.3">
      <c r="A280">
        <v>73.740056214399999</v>
      </c>
      <c r="B280">
        <v>100.73910776</v>
      </c>
      <c r="C280">
        <f t="shared" si="16"/>
        <v>1.2599437856000009</v>
      </c>
      <c r="D280">
        <f t="shared" si="17"/>
        <v>-0.73910775999999601</v>
      </c>
      <c r="E280">
        <f t="shared" si="18"/>
        <v>1.46073222178614</v>
      </c>
      <c r="F280" s="2">
        <f t="shared" si="19"/>
        <v>1.168585777428912E-2</v>
      </c>
      <c r="H280" s="2"/>
      <c r="I280" s="2"/>
      <c r="J280" s="2"/>
    </row>
    <row r="281" spans="1:10" x14ac:dyDescent="0.3">
      <c r="A281">
        <v>73.740156214400002</v>
      </c>
      <c r="B281">
        <v>100.73920776</v>
      </c>
      <c r="C281">
        <f t="shared" si="16"/>
        <v>1.2598437855999975</v>
      </c>
      <c r="D281">
        <f t="shared" si="17"/>
        <v>-0.73920775999999933</v>
      </c>
      <c r="E281">
        <f t="shared" si="18"/>
        <v>1.4606965723787912</v>
      </c>
      <c r="F281" s="2">
        <f t="shared" si="19"/>
        <v>1.1685572579030331E-2</v>
      </c>
      <c r="H281" s="2"/>
      <c r="I281" s="2"/>
      <c r="J281" s="2"/>
    </row>
    <row r="282" spans="1:10" x14ac:dyDescent="0.3">
      <c r="A282">
        <v>73.740256214400006</v>
      </c>
      <c r="B282">
        <v>100.73930776</v>
      </c>
      <c r="C282">
        <f t="shared" si="16"/>
        <v>1.2597437855999942</v>
      </c>
      <c r="D282">
        <f t="shared" si="17"/>
        <v>-0.73930776000000265</v>
      </c>
      <c r="E282">
        <f t="shared" si="18"/>
        <v>1.4606609357938023</v>
      </c>
      <c r="F282" s="2">
        <f t="shared" si="19"/>
        <v>1.1685287486350419E-2</v>
      </c>
      <c r="H282" s="2"/>
      <c r="I282" s="2"/>
      <c r="J282" s="2"/>
    </row>
    <row r="283" spans="1:10" x14ac:dyDescent="0.3">
      <c r="A283">
        <v>73.740356214399995</v>
      </c>
      <c r="B283">
        <v>100.73940776000001</v>
      </c>
      <c r="C283">
        <f t="shared" si="16"/>
        <v>1.2596437856000051</v>
      </c>
      <c r="D283">
        <f t="shared" si="17"/>
        <v>-0.73940776000000596</v>
      </c>
      <c r="E283">
        <f t="shared" si="18"/>
        <v>1.4606253120321233</v>
      </c>
      <c r="F283" s="2">
        <f t="shared" si="19"/>
        <v>1.1685002496256987E-2</v>
      </c>
      <c r="H283" s="2"/>
      <c r="I283" s="2"/>
      <c r="J283" s="2"/>
    </row>
    <row r="284" spans="1:10" x14ac:dyDescent="0.3">
      <c r="A284">
        <v>73.740456214399998</v>
      </c>
      <c r="B284">
        <v>100.73950776</v>
      </c>
      <c r="C284">
        <f t="shared" si="16"/>
        <v>1.2595437856000018</v>
      </c>
      <c r="D284">
        <f t="shared" si="17"/>
        <v>-0.73950775999999507</v>
      </c>
      <c r="E284">
        <f t="shared" si="18"/>
        <v>1.4605897010946618</v>
      </c>
      <c r="F284" s="2">
        <f t="shared" si="19"/>
        <v>1.1684717608757294E-2</v>
      </c>
      <c r="H284" s="2"/>
      <c r="I284" s="2"/>
      <c r="J284" s="2"/>
    </row>
    <row r="285" spans="1:10" x14ac:dyDescent="0.3">
      <c r="A285">
        <v>73.740556214400002</v>
      </c>
      <c r="B285">
        <v>100.73960776</v>
      </c>
      <c r="C285">
        <f t="shared" si="16"/>
        <v>1.2594437855999985</v>
      </c>
      <c r="D285">
        <f t="shared" si="17"/>
        <v>-0.73960775999999839</v>
      </c>
      <c r="E285">
        <f t="shared" si="18"/>
        <v>1.4605541029823821</v>
      </c>
      <c r="F285" s="2">
        <f t="shared" si="19"/>
        <v>1.1684432823859057E-2</v>
      </c>
      <c r="H285" s="2"/>
      <c r="I285" s="2"/>
      <c r="J285" s="2"/>
    </row>
    <row r="286" spans="1:10" x14ac:dyDescent="0.3">
      <c r="A286">
        <v>73.740656214400005</v>
      </c>
      <c r="B286">
        <v>100.73970776</v>
      </c>
      <c r="C286">
        <f t="shared" si="16"/>
        <v>1.2593437855999952</v>
      </c>
      <c r="D286">
        <f t="shared" si="17"/>
        <v>-0.73970776000000171</v>
      </c>
      <c r="E286">
        <f t="shared" si="18"/>
        <v>1.4605185176962141</v>
      </c>
      <c r="F286" s="2">
        <f t="shared" si="19"/>
        <v>1.1684148141569713E-2</v>
      </c>
      <c r="H286" s="2"/>
      <c r="I286" s="2"/>
      <c r="J286" s="2"/>
    </row>
    <row r="287" spans="1:10" x14ac:dyDescent="0.3">
      <c r="A287">
        <v>73.740756214399994</v>
      </c>
      <c r="B287">
        <v>100.73980776000001</v>
      </c>
      <c r="C287">
        <f t="shared" si="16"/>
        <v>1.259243785600006</v>
      </c>
      <c r="D287">
        <f t="shared" si="17"/>
        <v>-0.73980776000000503</v>
      </c>
      <c r="E287">
        <f t="shared" si="18"/>
        <v>1.4604829452371086</v>
      </c>
      <c r="F287" s="2">
        <f t="shared" si="19"/>
        <v>1.1683863561896869E-2</v>
      </c>
      <c r="H287" s="2"/>
      <c r="I287" s="2"/>
      <c r="J287" s="2"/>
    </row>
    <row r="288" spans="1:10" x14ac:dyDescent="0.3">
      <c r="A288">
        <v>73.740856214399997</v>
      </c>
      <c r="B288">
        <v>100.73990775999999</v>
      </c>
      <c r="C288">
        <f t="shared" si="16"/>
        <v>1.2591437856000027</v>
      </c>
      <c r="D288">
        <f t="shared" si="17"/>
        <v>-0.73990775999999414</v>
      </c>
      <c r="E288">
        <f t="shared" si="18"/>
        <v>1.4604473856059705</v>
      </c>
      <c r="F288" s="2">
        <f t="shared" si="19"/>
        <v>1.1683579084847764E-2</v>
      </c>
      <c r="H288" s="2"/>
      <c r="I288" s="2"/>
      <c r="J288" s="2"/>
    </row>
    <row r="289" spans="1:10" x14ac:dyDescent="0.3">
      <c r="A289">
        <v>73.740956214400001</v>
      </c>
      <c r="B289">
        <v>100.74000776</v>
      </c>
      <c r="C289">
        <f t="shared" si="16"/>
        <v>1.2590437855999994</v>
      </c>
      <c r="D289">
        <f t="shared" si="17"/>
        <v>-0.74000775999999746</v>
      </c>
      <c r="E289">
        <f t="shared" si="18"/>
        <v>1.4604118388037641</v>
      </c>
      <c r="F289" s="2">
        <f t="shared" si="19"/>
        <v>1.1683294710430113E-2</v>
      </c>
      <c r="H289" s="2"/>
      <c r="I289" s="2"/>
      <c r="J289" s="2"/>
    </row>
    <row r="290" spans="1:10" x14ac:dyDescent="0.3">
      <c r="A290">
        <v>73.741056214400004</v>
      </c>
      <c r="B290">
        <v>100.74010776</v>
      </c>
      <c r="C290">
        <f t="shared" si="16"/>
        <v>1.2589437855999961</v>
      </c>
      <c r="D290">
        <f t="shared" si="17"/>
        <v>-0.74010776000000078</v>
      </c>
      <c r="E290">
        <f t="shared" si="18"/>
        <v>1.4603763048314184</v>
      </c>
      <c r="F290" s="2">
        <f t="shared" si="19"/>
        <v>1.1683010438651347E-2</v>
      </c>
      <c r="H290" s="2"/>
      <c r="I290" s="2"/>
      <c r="J290" s="2"/>
    </row>
    <row r="291" spans="1:10" x14ac:dyDescent="0.3">
      <c r="A291">
        <v>73.741156214399993</v>
      </c>
      <c r="B291">
        <v>100.74020776</v>
      </c>
      <c r="C291">
        <f t="shared" si="16"/>
        <v>1.258843785600007</v>
      </c>
      <c r="D291">
        <f t="shared" si="17"/>
        <v>-0.7402077600000041</v>
      </c>
      <c r="E291">
        <f t="shared" si="18"/>
        <v>1.4603407836898825</v>
      </c>
      <c r="F291" s="2">
        <f t="shared" si="19"/>
        <v>1.1682726269519061E-2</v>
      </c>
      <c r="H291" s="2"/>
      <c r="I291" s="2"/>
      <c r="J291" s="2"/>
    </row>
    <row r="292" spans="1:10" x14ac:dyDescent="0.3">
      <c r="A292">
        <v>73.741256214399996</v>
      </c>
      <c r="B292">
        <v>100.74030775999999</v>
      </c>
      <c r="C292">
        <f t="shared" si="16"/>
        <v>1.2587437856000037</v>
      </c>
      <c r="D292">
        <f t="shared" si="17"/>
        <v>-0.74030775999999321</v>
      </c>
      <c r="E292">
        <f t="shared" si="18"/>
        <v>1.4603052753800609</v>
      </c>
      <c r="F292" s="2">
        <f t="shared" si="19"/>
        <v>1.1682442203040487E-2</v>
      </c>
      <c r="H292" s="2"/>
      <c r="I292" s="2"/>
      <c r="J292" s="2"/>
    </row>
    <row r="293" spans="1:10" x14ac:dyDescent="0.3">
      <c r="A293">
        <v>73.7413562144</v>
      </c>
      <c r="B293">
        <v>100.74040776</v>
      </c>
      <c r="C293">
        <f t="shared" si="16"/>
        <v>1.2586437856000003</v>
      </c>
      <c r="D293">
        <f t="shared" si="17"/>
        <v>-0.74040775999999653</v>
      </c>
      <c r="E293">
        <f t="shared" si="18"/>
        <v>1.4602697799029165</v>
      </c>
      <c r="F293" s="2">
        <f t="shared" si="19"/>
        <v>1.1682158239223332E-2</v>
      </c>
      <c r="H293" s="2"/>
      <c r="I293" s="2"/>
      <c r="J293" s="2"/>
    </row>
    <row r="294" spans="1:10" x14ac:dyDescent="0.3">
      <c r="A294">
        <v>73.741456214400003</v>
      </c>
      <c r="B294">
        <v>100.74050776</v>
      </c>
      <c r="C294">
        <f t="shared" si="16"/>
        <v>1.258543785599997</v>
      </c>
      <c r="D294">
        <f t="shared" si="17"/>
        <v>-0.74050775999999985</v>
      </c>
      <c r="E294">
        <f t="shared" si="18"/>
        <v>1.4602342972593776</v>
      </c>
      <c r="F294" s="2">
        <f t="shared" si="19"/>
        <v>1.1681874378075021E-2</v>
      </c>
      <c r="H294" s="2"/>
      <c r="I294" s="2"/>
      <c r="J294" s="2"/>
    </row>
    <row r="295" spans="1:10" x14ac:dyDescent="0.3">
      <c r="A295">
        <v>73.741556214400006</v>
      </c>
      <c r="B295">
        <v>100.74060776</v>
      </c>
      <c r="C295">
        <f t="shared" si="16"/>
        <v>1.2584437855999937</v>
      </c>
      <c r="D295">
        <f t="shared" si="17"/>
        <v>-0.74060776000000317</v>
      </c>
      <c r="E295">
        <f t="shared" si="18"/>
        <v>1.4601988274503801</v>
      </c>
      <c r="F295" s="2">
        <f t="shared" si="19"/>
        <v>1.1681590619603041E-2</v>
      </c>
      <c r="H295" s="2"/>
      <c r="I295" s="2"/>
      <c r="J295" s="2"/>
    </row>
    <row r="296" spans="1:10" x14ac:dyDescent="0.3">
      <c r="A296">
        <v>73.741656214399995</v>
      </c>
      <c r="B296">
        <v>100.74070776000001</v>
      </c>
      <c r="C296">
        <f t="shared" si="16"/>
        <v>1.2583437856000046</v>
      </c>
      <c r="D296">
        <f t="shared" si="17"/>
        <v>-0.74070776000000649</v>
      </c>
      <c r="E296">
        <f t="shared" si="18"/>
        <v>1.4601633704768715</v>
      </c>
      <c r="F296" s="2">
        <f t="shared" si="19"/>
        <v>1.1681306963814971E-2</v>
      </c>
      <c r="H296" s="2"/>
      <c r="I296" s="2"/>
      <c r="J296" s="2"/>
    </row>
    <row r="297" spans="1:10" x14ac:dyDescent="0.3">
      <c r="A297">
        <v>73.741756214399999</v>
      </c>
      <c r="B297">
        <v>100.74080776</v>
      </c>
      <c r="C297">
        <f t="shared" si="16"/>
        <v>1.2582437856000013</v>
      </c>
      <c r="D297">
        <f t="shared" si="17"/>
        <v>-0.7408077599999956</v>
      </c>
      <c r="E297">
        <f t="shared" si="18"/>
        <v>1.4601279263397551</v>
      </c>
      <c r="F297" s="2">
        <f t="shared" si="19"/>
        <v>1.168102341071804E-2</v>
      </c>
      <c r="H297" s="2"/>
      <c r="I297" s="2"/>
      <c r="J297" s="2"/>
    </row>
    <row r="298" spans="1:10" x14ac:dyDescent="0.3">
      <c r="A298">
        <v>73.741856214400002</v>
      </c>
      <c r="B298">
        <v>100.74090776</v>
      </c>
      <c r="C298">
        <f t="shared" si="16"/>
        <v>1.258143785599998</v>
      </c>
      <c r="D298">
        <f t="shared" si="17"/>
        <v>-0.74090775999999892</v>
      </c>
      <c r="E298">
        <f t="shared" si="18"/>
        <v>1.4600924950399921</v>
      </c>
      <c r="F298" s="2">
        <f t="shared" si="19"/>
        <v>1.1680739960319937E-2</v>
      </c>
      <c r="H298" s="2"/>
      <c r="I298" s="2"/>
      <c r="J298" s="2"/>
    </row>
    <row r="299" spans="1:10" x14ac:dyDescent="0.3">
      <c r="A299">
        <v>73.741956214400005</v>
      </c>
      <c r="B299">
        <v>100.74100776</v>
      </c>
      <c r="C299">
        <f t="shared" si="16"/>
        <v>1.2580437855999946</v>
      </c>
      <c r="D299">
        <f t="shared" si="17"/>
        <v>-0.74100776000000224</v>
      </c>
      <c r="E299">
        <f t="shared" si="18"/>
        <v>1.4600570765785104</v>
      </c>
      <c r="F299" s="2">
        <f t="shared" si="19"/>
        <v>1.1680456612628082E-2</v>
      </c>
      <c r="H299" s="2"/>
      <c r="I299" s="2"/>
      <c r="J299" s="2"/>
    </row>
    <row r="300" spans="1:10" x14ac:dyDescent="0.3">
      <c r="A300">
        <v>73.742056214399994</v>
      </c>
      <c r="B300">
        <v>100.74110776000001</v>
      </c>
      <c r="C300">
        <f t="shared" si="16"/>
        <v>1.2579437856000055</v>
      </c>
      <c r="D300">
        <f t="shared" si="17"/>
        <v>-0.74110776000000556</v>
      </c>
      <c r="E300">
        <f t="shared" si="18"/>
        <v>1.4600216709562563</v>
      </c>
      <c r="F300" s="2">
        <f t="shared" si="19"/>
        <v>1.1680173367650051E-2</v>
      </c>
      <c r="H300" s="2"/>
      <c r="I300" s="2"/>
      <c r="J300" s="2"/>
    </row>
    <row r="301" spans="1:10" x14ac:dyDescent="0.3">
      <c r="A301">
        <v>73.742156214399998</v>
      </c>
      <c r="B301">
        <v>100.74120775999999</v>
      </c>
      <c r="C301">
        <f t="shared" si="16"/>
        <v>1.2578437856000022</v>
      </c>
      <c r="D301">
        <f t="shared" si="17"/>
        <v>-0.74120775999999466</v>
      </c>
      <c r="E301">
        <f t="shared" si="18"/>
        <v>1.459986278174132</v>
      </c>
      <c r="F301" s="2">
        <f t="shared" si="19"/>
        <v>1.1679890225393055E-2</v>
      </c>
      <c r="H301" s="2"/>
      <c r="I301" s="2"/>
      <c r="J301" s="2"/>
    </row>
    <row r="302" spans="1:10" x14ac:dyDescent="0.3">
      <c r="A302">
        <v>73.742256214400001</v>
      </c>
      <c r="B302">
        <v>100.74130776</v>
      </c>
      <c r="C302">
        <f t="shared" si="16"/>
        <v>1.2577437855999989</v>
      </c>
      <c r="D302">
        <f t="shared" si="17"/>
        <v>-0.74130775999999798</v>
      </c>
      <c r="E302">
        <f t="shared" si="18"/>
        <v>1.4599508982330982</v>
      </c>
      <c r="F302" s="2">
        <f t="shared" si="19"/>
        <v>1.1679607185864785E-2</v>
      </c>
      <c r="H302" s="2"/>
      <c r="I302" s="2"/>
      <c r="J302" s="2"/>
    </row>
    <row r="303" spans="1:10" x14ac:dyDescent="0.3">
      <c r="A303">
        <v>73.742356214400004</v>
      </c>
      <c r="B303">
        <v>100.74140776</v>
      </c>
      <c r="C303">
        <f t="shared" si="16"/>
        <v>1.2576437855999956</v>
      </c>
      <c r="D303">
        <f t="shared" si="17"/>
        <v>-0.7414077600000013</v>
      </c>
      <c r="E303">
        <f t="shared" si="18"/>
        <v>1.4599155311340815</v>
      </c>
      <c r="F303" s="2">
        <f t="shared" si="19"/>
        <v>1.1679324249072651E-2</v>
      </c>
      <c r="H303" s="2"/>
      <c r="I303" s="2"/>
      <c r="J303" s="2"/>
    </row>
    <row r="304" spans="1:10" x14ac:dyDescent="0.3">
      <c r="A304">
        <v>73.742456214399994</v>
      </c>
      <c r="B304">
        <v>100.74150776</v>
      </c>
      <c r="C304">
        <f t="shared" si="16"/>
        <v>1.2575437856000065</v>
      </c>
      <c r="D304">
        <f t="shared" si="17"/>
        <v>-0.74150776000000462</v>
      </c>
      <c r="E304">
        <f t="shared" si="18"/>
        <v>1.459880176878027</v>
      </c>
      <c r="F304" s="2">
        <f t="shared" si="19"/>
        <v>1.1679041415024216E-2</v>
      </c>
      <c r="H304" s="2"/>
      <c r="I304" s="2"/>
      <c r="J304" s="2"/>
    </row>
    <row r="305" spans="1:10" x14ac:dyDescent="0.3">
      <c r="A305">
        <v>73.742556214399997</v>
      </c>
      <c r="B305">
        <v>100.74160775999999</v>
      </c>
      <c r="C305">
        <f t="shared" si="16"/>
        <v>1.2574437856000031</v>
      </c>
      <c r="D305">
        <f t="shared" si="17"/>
        <v>-0.74160775999999373</v>
      </c>
      <c r="E305">
        <f t="shared" si="18"/>
        <v>1.4598448354658364</v>
      </c>
      <c r="F305" s="2">
        <f t="shared" si="19"/>
        <v>1.1678758683726691E-2</v>
      </c>
      <c r="H305" s="2"/>
      <c r="I305" s="2"/>
      <c r="J305" s="2"/>
    </row>
    <row r="306" spans="1:10" x14ac:dyDescent="0.3">
      <c r="A306">
        <v>73.7426562144</v>
      </c>
      <c r="B306">
        <v>100.74170776</v>
      </c>
      <c r="C306">
        <f t="shared" si="16"/>
        <v>1.2573437855999998</v>
      </c>
      <c r="D306">
        <f t="shared" si="17"/>
        <v>-0.74170775999999705</v>
      </c>
      <c r="E306">
        <f t="shared" si="18"/>
        <v>1.4598095068984691</v>
      </c>
      <c r="F306" s="2">
        <f t="shared" si="19"/>
        <v>1.1678476055187752E-2</v>
      </c>
      <c r="H306" s="2"/>
      <c r="I306" s="2"/>
      <c r="J306" s="2"/>
    </row>
    <row r="307" spans="1:10" x14ac:dyDescent="0.3">
      <c r="A307">
        <v>73.742756214400004</v>
      </c>
      <c r="B307">
        <v>100.74180776</v>
      </c>
      <c r="C307">
        <f t="shared" si="16"/>
        <v>1.2572437855999965</v>
      </c>
      <c r="D307">
        <f t="shared" si="17"/>
        <v>-0.74180776000000037</v>
      </c>
      <c r="E307">
        <f t="shared" si="18"/>
        <v>1.4597741911768505</v>
      </c>
      <c r="F307" s="2">
        <f t="shared" si="19"/>
        <v>1.1678193529414804E-2</v>
      </c>
      <c r="H307" s="2"/>
      <c r="I307" s="2"/>
      <c r="J307" s="2"/>
    </row>
    <row r="308" spans="1:10" x14ac:dyDescent="0.3">
      <c r="A308">
        <v>73.742856214400007</v>
      </c>
      <c r="B308">
        <v>100.74190776</v>
      </c>
      <c r="C308">
        <f t="shared" si="16"/>
        <v>1.2571437855999932</v>
      </c>
      <c r="D308">
        <f t="shared" si="17"/>
        <v>-0.74190776000000369</v>
      </c>
      <c r="E308">
        <f t="shared" si="18"/>
        <v>1.4597388883019129</v>
      </c>
      <c r="F308" s="2">
        <f t="shared" si="19"/>
        <v>1.1677911106415303E-2</v>
      </c>
      <c r="H308" s="2"/>
      <c r="I308" s="2"/>
      <c r="J308" s="2"/>
    </row>
    <row r="309" spans="1:10" x14ac:dyDescent="0.3">
      <c r="A309">
        <v>73.742956214399996</v>
      </c>
      <c r="B309">
        <v>100.74200776000001</v>
      </c>
      <c r="C309">
        <f t="shared" si="16"/>
        <v>1.2570437856000041</v>
      </c>
      <c r="D309">
        <f t="shared" si="17"/>
        <v>-0.74200776000000701</v>
      </c>
      <c r="E309">
        <f t="shared" si="18"/>
        <v>1.4597035982746007</v>
      </c>
      <c r="F309" s="2">
        <f t="shared" si="19"/>
        <v>1.1677628786196806E-2</v>
      </c>
      <c r="H309" s="2"/>
      <c r="I309" s="2"/>
      <c r="J309" s="2"/>
    </row>
    <row r="310" spans="1:10" x14ac:dyDescent="0.3">
      <c r="A310">
        <v>73.743056214399999</v>
      </c>
      <c r="B310">
        <v>100.74210776</v>
      </c>
      <c r="C310">
        <f t="shared" si="16"/>
        <v>1.2569437856000008</v>
      </c>
      <c r="D310">
        <f t="shared" si="17"/>
        <v>-0.74210775999999612</v>
      </c>
      <c r="E310">
        <f t="shared" si="18"/>
        <v>1.4596683210958141</v>
      </c>
      <c r="F310" s="2">
        <f t="shared" si="19"/>
        <v>1.1677346568766513E-2</v>
      </c>
      <c r="H310" s="2"/>
      <c r="I310" s="2"/>
      <c r="J310" s="2"/>
    </row>
    <row r="311" spans="1:10" x14ac:dyDescent="0.3">
      <c r="A311">
        <v>73.743156214400003</v>
      </c>
      <c r="B311">
        <v>100.74220776</v>
      </c>
      <c r="C311">
        <f t="shared" si="16"/>
        <v>1.2568437855999974</v>
      </c>
      <c r="D311">
        <f t="shared" si="17"/>
        <v>-0.74220775999999944</v>
      </c>
      <c r="E311">
        <f t="shared" si="18"/>
        <v>1.459633056766511</v>
      </c>
      <c r="F311" s="2">
        <f t="shared" si="19"/>
        <v>1.1677064454132089E-2</v>
      </c>
      <c r="H311" s="2"/>
      <c r="I311" s="2"/>
      <c r="J311" s="2"/>
    </row>
    <row r="312" spans="1:10" x14ac:dyDescent="0.3">
      <c r="A312">
        <v>73.743256214400006</v>
      </c>
      <c r="B312">
        <v>100.74230776</v>
      </c>
      <c r="C312">
        <f t="shared" si="16"/>
        <v>1.2567437855999941</v>
      </c>
      <c r="D312">
        <f t="shared" si="17"/>
        <v>-0.74230776000000276</v>
      </c>
      <c r="E312">
        <f t="shared" si="18"/>
        <v>1.4595978052876162</v>
      </c>
      <c r="F312" s="2">
        <f t="shared" si="19"/>
        <v>1.1676782442300929E-2</v>
      </c>
      <c r="H312" s="2"/>
      <c r="I312" s="2"/>
      <c r="J312" s="2"/>
    </row>
    <row r="313" spans="1:10" x14ac:dyDescent="0.3">
      <c r="A313">
        <v>73.743356214399995</v>
      </c>
      <c r="B313">
        <v>100.74240776000001</v>
      </c>
      <c r="C313">
        <f t="shared" si="16"/>
        <v>1.256643785600005</v>
      </c>
      <c r="D313">
        <f t="shared" si="17"/>
        <v>-0.74240776000000608</v>
      </c>
      <c r="E313">
        <f t="shared" si="18"/>
        <v>1.4595625666600722</v>
      </c>
      <c r="F313" s="2">
        <f t="shared" si="19"/>
        <v>1.1676500533280577E-2</v>
      </c>
      <c r="H313" s="2"/>
      <c r="I313" s="2"/>
      <c r="J313" s="2"/>
    </row>
    <row r="314" spans="1:10" x14ac:dyDescent="0.3">
      <c r="A314">
        <v>73.743456214399998</v>
      </c>
      <c r="B314">
        <v>100.74250776</v>
      </c>
      <c r="C314">
        <f t="shared" si="16"/>
        <v>1.2565437856000017</v>
      </c>
      <c r="D314">
        <f t="shared" si="17"/>
        <v>-0.74250775999999519</v>
      </c>
      <c r="E314">
        <f t="shared" si="18"/>
        <v>1.4595273408847789</v>
      </c>
      <c r="F314" s="2">
        <f t="shared" si="19"/>
        <v>1.1676218727078231E-2</v>
      </c>
      <c r="H314" s="2"/>
      <c r="I314" s="2"/>
      <c r="J314" s="2"/>
    </row>
    <row r="315" spans="1:10" x14ac:dyDescent="0.3">
      <c r="A315">
        <v>73.743556214400002</v>
      </c>
      <c r="B315">
        <v>100.74260776</v>
      </c>
      <c r="C315">
        <f t="shared" si="16"/>
        <v>1.2564437855999984</v>
      </c>
      <c r="D315">
        <f t="shared" si="17"/>
        <v>-0.74260775999999851</v>
      </c>
      <c r="E315">
        <f t="shared" si="18"/>
        <v>1.4594921279626931</v>
      </c>
      <c r="F315" s="2">
        <f t="shared" si="19"/>
        <v>1.1675937023701545E-2</v>
      </c>
      <c r="H315" s="2"/>
      <c r="I315" s="2"/>
      <c r="J315" s="2"/>
    </row>
    <row r="316" spans="1:10" x14ac:dyDescent="0.3">
      <c r="A316">
        <v>73.743656214400005</v>
      </c>
      <c r="B316">
        <v>100.74270776</v>
      </c>
      <c r="C316">
        <f t="shared" si="16"/>
        <v>1.256343785599995</v>
      </c>
      <c r="D316">
        <f t="shared" si="17"/>
        <v>-0.74270776000000183</v>
      </c>
      <c r="E316">
        <f t="shared" si="18"/>
        <v>1.459456927894738</v>
      </c>
      <c r="F316" s="2">
        <f t="shared" si="19"/>
        <v>1.1675655423157905E-2</v>
      </c>
      <c r="H316" s="2"/>
      <c r="I316" s="2"/>
      <c r="J316" s="2"/>
    </row>
    <row r="317" spans="1:10" x14ac:dyDescent="0.3">
      <c r="A317">
        <v>73.743756214399994</v>
      </c>
      <c r="B317">
        <v>100.74280776000001</v>
      </c>
      <c r="C317">
        <f t="shared" si="16"/>
        <v>1.2562437856000059</v>
      </c>
      <c r="D317">
        <f t="shared" si="17"/>
        <v>-0.74280776000000515</v>
      </c>
      <c r="E317">
        <f t="shared" si="18"/>
        <v>1.4594217406818561</v>
      </c>
      <c r="F317" s="2">
        <f t="shared" si="19"/>
        <v>1.1675373925454849E-2</v>
      </c>
      <c r="H317" s="2"/>
      <c r="I317" s="2"/>
      <c r="J317" s="2"/>
    </row>
    <row r="318" spans="1:10" x14ac:dyDescent="0.3">
      <c r="A318">
        <v>73.743856214399997</v>
      </c>
      <c r="B318">
        <v>100.74290775999999</v>
      </c>
      <c r="C318">
        <f t="shared" si="16"/>
        <v>1.2561437856000026</v>
      </c>
      <c r="D318">
        <f t="shared" si="17"/>
        <v>-0.74290775999999425</v>
      </c>
      <c r="E318">
        <f t="shared" si="18"/>
        <v>1.4593865663249455</v>
      </c>
      <c r="F318" s="2">
        <f t="shared" si="19"/>
        <v>1.1675092530599564E-2</v>
      </c>
      <c r="H318" s="2"/>
      <c r="I318" s="2"/>
      <c r="J318" s="2"/>
    </row>
    <row r="319" spans="1:10" x14ac:dyDescent="0.3">
      <c r="A319">
        <v>73.743956214400001</v>
      </c>
      <c r="B319">
        <v>100.74300776</v>
      </c>
      <c r="C319">
        <f t="shared" si="16"/>
        <v>1.2560437855999993</v>
      </c>
      <c r="D319">
        <f t="shared" si="17"/>
        <v>-0.74300775999999757</v>
      </c>
      <c r="E319">
        <f t="shared" si="18"/>
        <v>1.4593514048249623</v>
      </c>
      <c r="F319" s="2">
        <f t="shared" si="19"/>
        <v>1.1674811238599698E-2</v>
      </c>
      <c r="H319" s="2"/>
      <c r="I319" s="2"/>
      <c r="J319" s="2"/>
    </row>
    <row r="320" spans="1:10" x14ac:dyDescent="0.3">
      <c r="A320">
        <v>73.744056214400004</v>
      </c>
      <c r="B320">
        <v>100.74310776</v>
      </c>
      <c r="C320">
        <f t="shared" si="16"/>
        <v>1.255943785599996</v>
      </c>
      <c r="D320">
        <f t="shared" si="17"/>
        <v>-0.74310776000000089</v>
      </c>
      <c r="E320">
        <f t="shared" si="18"/>
        <v>1.4593162561828288</v>
      </c>
      <c r="F320" s="2">
        <f t="shared" si="19"/>
        <v>1.1674530049462631E-2</v>
      </c>
      <c r="H320" s="2"/>
      <c r="I320" s="2"/>
      <c r="J320" s="2"/>
    </row>
    <row r="321" spans="1:10" x14ac:dyDescent="0.3">
      <c r="A321">
        <v>73.744156214399993</v>
      </c>
      <c r="B321">
        <v>100.74320776</v>
      </c>
      <c r="C321">
        <f t="shared" si="16"/>
        <v>1.2558437856000069</v>
      </c>
      <c r="D321">
        <f t="shared" si="17"/>
        <v>-0.74320776000000421</v>
      </c>
      <c r="E321">
        <f t="shared" si="18"/>
        <v>1.4592811203994862</v>
      </c>
      <c r="F321" s="2">
        <f t="shared" si="19"/>
        <v>1.1674248963195889E-2</v>
      </c>
      <c r="H321" s="2"/>
      <c r="I321" s="2"/>
      <c r="J321" s="2"/>
    </row>
    <row r="322" spans="1:10" x14ac:dyDescent="0.3">
      <c r="A322">
        <v>73.744256214399996</v>
      </c>
      <c r="B322">
        <v>100.74330775999999</v>
      </c>
      <c r="C322">
        <f t="shared" si="16"/>
        <v>1.2557437856000035</v>
      </c>
      <c r="D322">
        <f t="shared" si="17"/>
        <v>-0.74330775999999332</v>
      </c>
      <c r="E322">
        <f t="shared" si="18"/>
        <v>1.4592459974758318</v>
      </c>
      <c r="F322" s="2">
        <f t="shared" si="19"/>
        <v>1.1673967979806655E-2</v>
      </c>
      <c r="H322" s="2"/>
      <c r="I322" s="2"/>
      <c r="J322" s="2"/>
    </row>
    <row r="323" spans="1:10" x14ac:dyDescent="0.3">
      <c r="A323">
        <v>73.7443562144</v>
      </c>
      <c r="B323">
        <v>100.74340776</v>
      </c>
      <c r="C323">
        <f t="shared" ref="C323:C386" si="20">75-A323</f>
        <v>1.2556437856000002</v>
      </c>
      <c r="D323">
        <f t="shared" ref="D323:D386" si="21">100-B323</f>
        <v>-0.74340775999999664</v>
      </c>
      <c r="E323">
        <f t="shared" ref="E323:E386" si="22">SQRT((75-A323)^2+(100-B323)^2)</f>
        <v>1.4592108874128209</v>
      </c>
      <c r="F323" s="2">
        <f t="shared" ref="F323:F386" si="23">E323/(SQRT(75^2+100^2))</f>
        <v>1.1673687099302566E-2</v>
      </c>
      <c r="H323" s="2"/>
      <c r="I323" s="2"/>
      <c r="J323" s="2"/>
    </row>
    <row r="324" spans="1:10" x14ac:dyDescent="0.3">
      <c r="A324">
        <v>73.744456214400003</v>
      </c>
      <c r="B324">
        <v>100.74350776</v>
      </c>
      <c r="C324">
        <f t="shared" si="20"/>
        <v>1.2555437855999969</v>
      </c>
      <c r="D324">
        <f t="shared" si="21"/>
        <v>-0.74350775999999996</v>
      </c>
      <c r="E324">
        <f t="shared" si="22"/>
        <v>1.4591757902113742</v>
      </c>
      <c r="F324" s="2">
        <f t="shared" si="23"/>
        <v>1.1673406321690994E-2</v>
      </c>
      <c r="H324" s="2"/>
      <c r="I324" s="2"/>
      <c r="J324" s="2"/>
    </row>
    <row r="325" spans="1:10" x14ac:dyDescent="0.3">
      <c r="A325">
        <v>73.744556214400006</v>
      </c>
      <c r="B325">
        <v>100.74360776</v>
      </c>
      <c r="C325">
        <f t="shared" si="20"/>
        <v>1.2554437855999936</v>
      </c>
      <c r="D325">
        <f t="shared" si="21"/>
        <v>-0.74360776000000328</v>
      </c>
      <c r="E325">
        <f t="shared" si="22"/>
        <v>1.4591407058724204</v>
      </c>
      <c r="F325" s="2">
        <f t="shared" si="23"/>
        <v>1.1673125646979364E-2</v>
      </c>
      <c r="H325" s="2"/>
      <c r="I325" s="2"/>
      <c r="J325" s="2"/>
    </row>
    <row r="326" spans="1:10" x14ac:dyDescent="0.3">
      <c r="A326">
        <v>73.744656214399996</v>
      </c>
      <c r="B326">
        <v>100.74370776000001</v>
      </c>
      <c r="C326">
        <f t="shared" si="20"/>
        <v>1.2553437856000045</v>
      </c>
      <c r="D326">
        <f t="shared" si="21"/>
        <v>-0.7437077600000066</v>
      </c>
      <c r="E326">
        <f t="shared" si="22"/>
        <v>1.4591056343968991</v>
      </c>
      <c r="F326" s="2">
        <f t="shared" si="23"/>
        <v>1.1672845075175194E-2</v>
      </c>
      <c r="H326" s="2"/>
      <c r="I326" s="2"/>
      <c r="J326" s="2"/>
    </row>
    <row r="327" spans="1:10" x14ac:dyDescent="0.3">
      <c r="A327">
        <v>73.744756214399999</v>
      </c>
      <c r="B327">
        <v>100.74380776</v>
      </c>
      <c r="C327">
        <f t="shared" si="20"/>
        <v>1.2552437856000012</v>
      </c>
      <c r="D327">
        <f t="shared" si="21"/>
        <v>-0.74380775999999571</v>
      </c>
      <c r="E327">
        <f t="shared" si="22"/>
        <v>1.4590705757857065</v>
      </c>
      <c r="F327" s="2">
        <f t="shared" si="23"/>
        <v>1.1672564606285652E-2</v>
      </c>
      <c r="H327" s="2"/>
      <c r="I327" s="2"/>
      <c r="J327" s="2"/>
    </row>
    <row r="328" spans="1:10" x14ac:dyDescent="0.3">
      <c r="A328">
        <v>73.744856214400002</v>
      </c>
      <c r="B328">
        <v>100.74390776</v>
      </c>
      <c r="C328">
        <f t="shared" si="20"/>
        <v>1.2551437855999978</v>
      </c>
      <c r="D328">
        <f t="shared" si="21"/>
        <v>-0.74390775999999903</v>
      </c>
      <c r="E328">
        <f t="shared" si="22"/>
        <v>1.4590355300397964</v>
      </c>
      <c r="F328" s="2">
        <f t="shared" si="23"/>
        <v>1.1672284240318371E-2</v>
      </c>
      <c r="H328" s="2"/>
      <c r="I328" s="2"/>
      <c r="J328" s="2"/>
    </row>
    <row r="329" spans="1:10" x14ac:dyDescent="0.3">
      <c r="A329">
        <v>73.744956214400005</v>
      </c>
      <c r="B329">
        <v>100.74400776</v>
      </c>
      <c r="C329">
        <f t="shared" si="20"/>
        <v>1.2550437855999945</v>
      </c>
      <c r="D329">
        <f t="shared" si="21"/>
        <v>-0.74400776000000235</v>
      </c>
      <c r="E329">
        <f t="shared" si="22"/>
        <v>1.4590004971600887</v>
      </c>
      <c r="F329" s="2">
        <f t="shared" si="23"/>
        <v>1.167200397728071E-2</v>
      </c>
      <c r="H329" s="2"/>
      <c r="I329" s="2"/>
      <c r="J329" s="2"/>
    </row>
    <row r="330" spans="1:10" x14ac:dyDescent="0.3">
      <c r="A330">
        <v>73.745056214399995</v>
      </c>
      <c r="B330">
        <v>100.74410776000001</v>
      </c>
      <c r="C330">
        <f t="shared" si="20"/>
        <v>1.2549437856000054</v>
      </c>
      <c r="D330">
        <f t="shared" si="21"/>
        <v>-0.74410776000000567</v>
      </c>
      <c r="E330">
        <f t="shared" si="22"/>
        <v>1.4589654771475227</v>
      </c>
      <c r="F330" s="2">
        <f t="shared" si="23"/>
        <v>1.1671723817180181E-2</v>
      </c>
      <c r="H330" s="2"/>
      <c r="I330" s="2"/>
      <c r="J330" s="2"/>
    </row>
    <row r="331" spans="1:10" x14ac:dyDescent="0.3">
      <c r="A331">
        <v>73.745156214399998</v>
      </c>
      <c r="B331">
        <v>100.74420775999999</v>
      </c>
      <c r="C331">
        <f t="shared" si="20"/>
        <v>1.2548437856000021</v>
      </c>
      <c r="D331">
        <f t="shared" si="21"/>
        <v>-0.74420775999999478</v>
      </c>
      <c r="E331">
        <f t="shared" si="22"/>
        <v>1.458930470002993</v>
      </c>
      <c r="F331" s="2">
        <f t="shared" si="23"/>
        <v>1.1671443760023945E-2</v>
      </c>
      <c r="H331" s="2"/>
      <c r="I331" s="2"/>
      <c r="J331" s="2"/>
    </row>
    <row r="332" spans="1:10" x14ac:dyDescent="0.3">
      <c r="A332">
        <v>73.745256214400001</v>
      </c>
      <c r="B332">
        <v>100.74430776</v>
      </c>
      <c r="C332">
        <f t="shared" si="20"/>
        <v>1.2547437855999988</v>
      </c>
      <c r="D332">
        <f t="shared" si="21"/>
        <v>-0.7443077599999981</v>
      </c>
      <c r="E332">
        <f t="shared" si="22"/>
        <v>1.4588954757274526</v>
      </c>
      <c r="F332" s="2">
        <f t="shared" si="23"/>
        <v>1.1671163805819621E-2</v>
      </c>
      <c r="H332" s="2"/>
      <c r="I332" s="2"/>
      <c r="J332" s="2"/>
    </row>
    <row r="333" spans="1:10" x14ac:dyDescent="0.3">
      <c r="A333">
        <v>73.745356214400005</v>
      </c>
      <c r="B333">
        <v>100.74440776</v>
      </c>
      <c r="C333">
        <f t="shared" si="20"/>
        <v>1.2546437855999955</v>
      </c>
      <c r="D333">
        <f t="shared" si="21"/>
        <v>-0.74440776000000142</v>
      </c>
      <c r="E333">
        <f t="shared" si="22"/>
        <v>1.4588604943218209</v>
      </c>
      <c r="F333" s="2">
        <f t="shared" si="23"/>
        <v>1.1670883954574567E-2</v>
      </c>
      <c r="H333" s="2"/>
      <c r="I333" s="2"/>
      <c r="J333" s="2"/>
    </row>
    <row r="334" spans="1:10" x14ac:dyDescent="0.3">
      <c r="A334">
        <v>73.745456214399994</v>
      </c>
      <c r="B334">
        <v>100.74450776</v>
      </c>
      <c r="C334">
        <f t="shared" si="20"/>
        <v>1.2545437856000063</v>
      </c>
      <c r="D334">
        <f t="shared" si="21"/>
        <v>-0.74450776000000474</v>
      </c>
      <c r="E334">
        <f t="shared" si="22"/>
        <v>1.4588255257870351</v>
      </c>
      <c r="F334" s="2">
        <f t="shared" si="23"/>
        <v>1.167060420629628E-2</v>
      </c>
      <c r="H334" s="2"/>
      <c r="I334" s="2"/>
      <c r="J334" s="2"/>
    </row>
    <row r="335" spans="1:10" x14ac:dyDescent="0.3">
      <c r="A335">
        <v>73.745556214399997</v>
      </c>
      <c r="B335">
        <v>100.74460775999999</v>
      </c>
      <c r="C335">
        <f t="shared" si="20"/>
        <v>1.254443785600003</v>
      </c>
      <c r="D335">
        <f t="shared" si="21"/>
        <v>-0.74460775999999385</v>
      </c>
      <c r="E335">
        <f t="shared" si="22"/>
        <v>1.4587905701239896</v>
      </c>
      <c r="F335" s="2">
        <f t="shared" si="23"/>
        <v>1.1670324560991917E-2</v>
      </c>
      <c r="H335" s="2"/>
      <c r="I335" s="2"/>
      <c r="J335" s="2"/>
    </row>
    <row r="336" spans="1:10" x14ac:dyDescent="0.3">
      <c r="A336">
        <v>73.7456562144</v>
      </c>
      <c r="B336">
        <v>100.74470776</v>
      </c>
      <c r="C336">
        <f t="shared" si="20"/>
        <v>1.2543437855999997</v>
      </c>
      <c r="D336">
        <f t="shared" si="21"/>
        <v>-0.74470775999999717</v>
      </c>
      <c r="E336">
        <f t="shared" si="22"/>
        <v>1.4587556273336366</v>
      </c>
      <c r="F336" s="2">
        <f t="shared" si="23"/>
        <v>1.1670045018669093E-2</v>
      </c>
      <c r="H336" s="2"/>
      <c r="I336" s="2"/>
      <c r="J336" s="2"/>
    </row>
    <row r="337" spans="1:10" x14ac:dyDescent="0.3">
      <c r="A337">
        <v>73.745756214400004</v>
      </c>
      <c r="B337">
        <v>100.74480776</v>
      </c>
      <c r="C337">
        <f t="shared" si="20"/>
        <v>1.2542437855999964</v>
      </c>
      <c r="D337">
        <f t="shared" si="21"/>
        <v>-0.74480776000000048</v>
      </c>
      <c r="E337">
        <f t="shared" si="22"/>
        <v>1.4587206974168936</v>
      </c>
      <c r="F337" s="2">
        <f t="shared" si="23"/>
        <v>1.1669765579335148E-2</v>
      </c>
      <c r="H337" s="2"/>
      <c r="I337" s="2"/>
      <c r="J337" s="2"/>
    </row>
    <row r="338" spans="1:10" x14ac:dyDescent="0.3">
      <c r="A338">
        <v>73.745856214400007</v>
      </c>
      <c r="B338">
        <v>100.74490776</v>
      </c>
      <c r="C338">
        <f t="shared" si="20"/>
        <v>1.2541437855999931</v>
      </c>
      <c r="D338">
        <f t="shared" si="21"/>
        <v>-0.7449077600000038</v>
      </c>
      <c r="E338">
        <f t="shared" si="22"/>
        <v>1.4586857803746853</v>
      </c>
      <c r="F338" s="2">
        <f t="shared" si="23"/>
        <v>1.1669486242997483E-2</v>
      </c>
      <c r="H338" s="2"/>
      <c r="I338" s="2"/>
      <c r="J338" s="2"/>
    </row>
    <row r="339" spans="1:10" x14ac:dyDescent="0.3">
      <c r="A339">
        <v>73.745956214399996</v>
      </c>
      <c r="B339">
        <v>100.74500775999999</v>
      </c>
      <c r="C339">
        <f t="shared" si="20"/>
        <v>1.254043785600004</v>
      </c>
      <c r="D339">
        <f t="shared" si="21"/>
        <v>-0.74500775999999291</v>
      </c>
      <c r="E339">
        <f t="shared" si="22"/>
        <v>1.4586508762079415</v>
      </c>
      <c r="F339" s="2">
        <f t="shared" si="23"/>
        <v>1.1669207009663533E-2</v>
      </c>
      <c r="H339" s="2"/>
      <c r="I339" s="2"/>
      <c r="J339" s="2"/>
    </row>
    <row r="340" spans="1:10" x14ac:dyDescent="0.3">
      <c r="A340">
        <v>73.746056214399999</v>
      </c>
      <c r="B340">
        <v>100.74510776</v>
      </c>
      <c r="C340">
        <f t="shared" si="20"/>
        <v>1.2539437856000006</v>
      </c>
      <c r="D340">
        <f t="shared" si="21"/>
        <v>-0.74510775999999623</v>
      </c>
      <c r="E340">
        <f t="shared" si="22"/>
        <v>1.4586159849175768</v>
      </c>
      <c r="F340" s="2">
        <f t="shared" si="23"/>
        <v>1.1668927879340615E-2</v>
      </c>
      <c r="H340" s="2"/>
      <c r="I340" s="2"/>
      <c r="J340" s="2"/>
    </row>
    <row r="341" spans="1:10" x14ac:dyDescent="0.3">
      <c r="A341">
        <v>73.746156214400003</v>
      </c>
      <c r="B341">
        <v>100.74520776</v>
      </c>
      <c r="C341">
        <f t="shared" si="20"/>
        <v>1.2538437855999973</v>
      </c>
      <c r="D341">
        <f t="shared" si="21"/>
        <v>-0.74520775999999955</v>
      </c>
      <c r="E341">
        <f t="shared" si="22"/>
        <v>1.4585811065045198</v>
      </c>
      <c r="F341" s="2">
        <f t="shared" si="23"/>
        <v>1.1668648852036159E-2</v>
      </c>
      <c r="H341" s="2"/>
      <c r="I341" s="2"/>
      <c r="J341" s="2"/>
    </row>
    <row r="342" spans="1:10" x14ac:dyDescent="0.3">
      <c r="A342">
        <v>73.746256214400006</v>
      </c>
      <c r="B342">
        <v>100.74530776</v>
      </c>
      <c r="C342">
        <f t="shared" si="20"/>
        <v>1.253743785599994</v>
      </c>
      <c r="D342">
        <f t="shared" si="21"/>
        <v>-0.74530776000000287</v>
      </c>
      <c r="E342">
        <f t="shared" si="22"/>
        <v>1.4585462409696943</v>
      </c>
      <c r="F342" s="2">
        <f t="shared" si="23"/>
        <v>1.1668369927757554E-2</v>
      </c>
      <c r="H342" s="2"/>
      <c r="I342" s="2"/>
      <c r="J342" s="2"/>
    </row>
    <row r="343" spans="1:10" x14ac:dyDescent="0.3">
      <c r="A343">
        <v>73.746356214399995</v>
      </c>
      <c r="B343">
        <v>100.74540776000001</v>
      </c>
      <c r="C343">
        <f t="shared" si="20"/>
        <v>1.2536437856000049</v>
      </c>
      <c r="D343">
        <f t="shared" si="21"/>
        <v>-0.74540776000000619</v>
      </c>
      <c r="E343">
        <f t="shared" si="22"/>
        <v>1.4585113883140364</v>
      </c>
      <c r="F343" s="2">
        <f t="shared" si="23"/>
        <v>1.1668091106512291E-2</v>
      </c>
      <c r="H343" s="2"/>
      <c r="I343" s="2"/>
      <c r="J343" s="2"/>
    </row>
    <row r="344" spans="1:10" x14ac:dyDescent="0.3">
      <c r="A344">
        <v>73.746456214399998</v>
      </c>
      <c r="B344">
        <v>100.74550776</v>
      </c>
      <c r="C344">
        <f t="shared" si="20"/>
        <v>1.2535437856000016</v>
      </c>
      <c r="D344">
        <f t="shared" si="21"/>
        <v>-0.7455077599999953</v>
      </c>
      <c r="E344">
        <f t="shared" si="22"/>
        <v>1.4584765485384374</v>
      </c>
      <c r="F344" s="2">
        <f t="shared" si="23"/>
        <v>1.16678123883075E-2</v>
      </c>
      <c r="H344" s="2"/>
      <c r="I344" s="2"/>
      <c r="J344" s="2"/>
    </row>
    <row r="345" spans="1:10" x14ac:dyDescent="0.3">
      <c r="A345">
        <v>73.746556214400002</v>
      </c>
      <c r="B345">
        <v>100.74560776</v>
      </c>
      <c r="C345">
        <f t="shared" si="20"/>
        <v>1.2534437855999983</v>
      </c>
      <c r="D345">
        <f t="shared" si="21"/>
        <v>-0.74560775999999862</v>
      </c>
      <c r="E345">
        <f t="shared" si="22"/>
        <v>1.4584417216438474</v>
      </c>
      <c r="F345" s="2">
        <f t="shared" si="23"/>
        <v>1.166753377315078E-2</v>
      </c>
      <c r="H345" s="2"/>
      <c r="I345" s="2"/>
      <c r="J345" s="2"/>
    </row>
    <row r="346" spans="1:10" x14ac:dyDescent="0.3">
      <c r="A346">
        <v>73.746656214400005</v>
      </c>
      <c r="B346">
        <v>100.74570776</v>
      </c>
      <c r="C346">
        <f t="shared" si="20"/>
        <v>1.2533437855999949</v>
      </c>
      <c r="D346">
        <f t="shared" si="21"/>
        <v>-0.74570776000000194</v>
      </c>
      <c r="E346">
        <f t="shared" si="22"/>
        <v>1.4584069076311819</v>
      </c>
      <c r="F346" s="2">
        <f t="shared" si="23"/>
        <v>1.1667255261049454E-2</v>
      </c>
      <c r="H346" s="2"/>
      <c r="I346" s="2"/>
      <c r="J346" s="2"/>
    </row>
    <row r="347" spans="1:10" x14ac:dyDescent="0.3">
      <c r="A347">
        <v>73.746756214399994</v>
      </c>
      <c r="B347">
        <v>100.74580776000001</v>
      </c>
      <c r="C347">
        <f t="shared" si="20"/>
        <v>1.2532437856000058</v>
      </c>
      <c r="D347">
        <f t="shared" si="21"/>
        <v>-0.74580776000000526</v>
      </c>
      <c r="E347">
        <f t="shared" si="22"/>
        <v>1.4583721065013753</v>
      </c>
      <c r="F347" s="2">
        <f t="shared" si="23"/>
        <v>1.1666976852011002E-2</v>
      </c>
      <c r="H347" s="2"/>
      <c r="I347" s="2"/>
      <c r="J347" s="2"/>
    </row>
    <row r="348" spans="1:10" x14ac:dyDescent="0.3">
      <c r="A348">
        <v>73.746856214399997</v>
      </c>
      <c r="B348">
        <v>100.74590775999999</v>
      </c>
      <c r="C348">
        <f t="shared" si="20"/>
        <v>1.2531437856000025</v>
      </c>
      <c r="D348">
        <f t="shared" si="21"/>
        <v>-0.74590775999999437</v>
      </c>
      <c r="E348">
        <f t="shared" si="22"/>
        <v>1.4583373182553185</v>
      </c>
      <c r="F348" s="2">
        <f t="shared" si="23"/>
        <v>1.1666698546042548E-2</v>
      </c>
      <c r="H348" s="2"/>
      <c r="I348" s="2"/>
      <c r="J348" s="2"/>
    </row>
    <row r="349" spans="1:10" x14ac:dyDescent="0.3">
      <c r="A349">
        <v>73.746956214400001</v>
      </c>
      <c r="B349">
        <v>100.74600776</v>
      </c>
      <c r="C349">
        <f t="shared" si="20"/>
        <v>1.2530437855999992</v>
      </c>
      <c r="D349">
        <f t="shared" si="21"/>
        <v>-0.74600775999999769</v>
      </c>
      <c r="E349">
        <f t="shared" si="22"/>
        <v>1.4583025428939602</v>
      </c>
      <c r="F349" s="2">
        <f t="shared" si="23"/>
        <v>1.1666420343151681E-2</v>
      </c>
      <c r="H349" s="2"/>
      <c r="I349" s="2"/>
      <c r="J349" s="2"/>
    </row>
    <row r="350" spans="1:10" x14ac:dyDescent="0.3">
      <c r="A350">
        <v>73.747056214400004</v>
      </c>
      <c r="B350">
        <v>100.74610776</v>
      </c>
      <c r="C350">
        <f t="shared" si="20"/>
        <v>1.2529437855999959</v>
      </c>
      <c r="D350">
        <f t="shared" si="21"/>
        <v>-0.74610776000000101</v>
      </c>
      <c r="E350">
        <f t="shared" si="22"/>
        <v>1.4582677804182151</v>
      </c>
      <c r="F350" s="2">
        <f t="shared" si="23"/>
        <v>1.1666142243345721E-2</v>
      </c>
      <c r="H350" s="2"/>
      <c r="I350" s="2"/>
      <c r="J350" s="2"/>
    </row>
    <row r="351" spans="1:10" x14ac:dyDescent="0.3">
      <c r="A351">
        <v>73.747156214399993</v>
      </c>
      <c r="B351">
        <v>100.74620776</v>
      </c>
      <c r="C351">
        <f t="shared" si="20"/>
        <v>1.2528437856000068</v>
      </c>
      <c r="D351">
        <f t="shared" si="21"/>
        <v>-0.74620776000000433</v>
      </c>
      <c r="E351">
        <f t="shared" si="22"/>
        <v>1.4582330308290166</v>
      </c>
      <c r="F351" s="2">
        <f t="shared" si="23"/>
        <v>1.1665864246632133E-2</v>
      </c>
      <c r="H351" s="2"/>
      <c r="I351" s="2"/>
      <c r="J351" s="2"/>
    </row>
    <row r="352" spans="1:10" x14ac:dyDescent="0.3">
      <c r="A352">
        <v>73.747256214399997</v>
      </c>
      <c r="B352">
        <v>100.74630775999999</v>
      </c>
      <c r="C352">
        <f t="shared" si="20"/>
        <v>1.2527437856000034</v>
      </c>
      <c r="D352">
        <f t="shared" si="21"/>
        <v>-0.74630775999999344</v>
      </c>
      <c r="E352">
        <f t="shared" si="22"/>
        <v>1.4581982941272547</v>
      </c>
      <c r="F352" s="2">
        <f t="shared" si="23"/>
        <v>1.1665586353018037E-2</v>
      </c>
      <c r="H352" s="2"/>
      <c r="I352" s="2"/>
      <c r="J352" s="2"/>
    </row>
    <row r="353" spans="1:10" x14ac:dyDescent="0.3">
      <c r="A353">
        <v>73.7473562144</v>
      </c>
      <c r="B353">
        <v>100.74640776</v>
      </c>
      <c r="C353">
        <f t="shared" si="20"/>
        <v>1.2526437856000001</v>
      </c>
      <c r="D353">
        <f t="shared" si="21"/>
        <v>-0.74640775999999676</v>
      </c>
      <c r="E353">
        <f t="shared" si="22"/>
        <v>1.4581635703138767</v>
      </c>
      <c r="F353" s="2">
        <f t="shared" si="23"/>
        <v>1.1665308562511013E-2</v>
      </c>
      <c r="H353" s="2"/>
      <c r="I353" s="2"/>
      <c r="J353" s="2"/>
    </row>
    <row r="354" spans="1:10" x14ac:dyDescent="0.3">
      <c r="A354">
        <v>73.747456214400003</v>
      </c>
      <c r="B354">
        <v>100.74650776</v>
      </c>
      <c r="C354">
        <f t="shared" si="20"/>
        <v>1.2525437855999968</v>
      </c>
      <c r="D354">
        <f t="shared" si="21"/>
        <v>-0.74650776000000008</v>
      </c>
      <c r="E354">
        <f t="shared" si="22"/>
        <v>1.4581288593897963</v>
      </c>
      <c r="F354" s="2">
        <f t="shared" si="23"/>
        <v>1.166503087511837E-2</v>
      </c>
      <c r="H354" s="2"/>
      <c r="I354" s="2"/>
      <c r="J354" s="2"/>
    </row>
    <row r="355" spans="1:10" x14ac:dyDescent="0.3">
      <c r="A355">
        <v>73.747556214400007</v>
      </c>
      <c r="B355">
        <v>100.74660776</v>
      </c>
      <c r="C355">
        <f t="shared" si="20"/>
        <v>1.2524437855999935</v>
      </c>
      <c r="D355">
        <f t="shared" si="21"/>
        <v>-0.7466077600000034</v>
      </c>
      <c r="E355">
        <f t="shared" si="22"/>
        <v>1.4580941613559342</v>
      </c>
      <c r="F355" s="2">
        <f t="shared" si="23"/>
        <v>1.1664753290847473E-2</v>
      </c>
      <c r="H355" s="2"/>
      <c r="I355" s="2"/>
      <c r="J355" s="2"/>
    </row>
    <row r="356" spans="1:10" x14ac:dyDescent="0.3">
      <c r="A356">
        <v>73.747656214399996</v>
      </c>
      <c r="B356">
        <v>100.74670776000001</v>
      </c>
      <c r="C356">
        <f t="shared" si="20"/>
        <v>1.2523437856000044</v>
      </c>
      <c r="D356">
        <f t="shared" si="21"/>
        <v>-0.74670776000000672</v>
      </c>
      <c r="E356">
        <f t="shared" si="22"/>
        <v>1.4580594762132226</v>
      </c>
      <c r="F356" s="2">
        <f t="shared" si="23"/>
        <v>1.166447580970578E-2</v>
      </c>
      <c r="H356" s="2"/>
      <c r="I356" s="2"/>
      <c r="J356" s="2"/>
    </row>
    <row r="357" spans="1:10" x14ac:dyDescent="0.3">
      <c r="A357">
        <v>73.747756214399999</v>
      </c>
      <c r="B357">
        <v>100.74680776</v>
      </c>
      <c r="C357">
        <f t="shared" si="20"/>
        <v>1.252243785600001</v>
      </c>
      <c r="D357">
        <f t="shared" si="21"/>
        <v>-0.74680775999999582</v>
      </c>
      <c r="E357">
        <f t="shared" si="22"/>
        <v>1.4580248039625501</v>
      </c>
      <c r="F357" s="2">
        <f t="shared" si="23"/>
        <v>1.16641984317004E-2</v>
      </c>
      <c r="H357" s="2"/>
      <c r="I357" s="2"/>
      <c r="J357" s="2"/>
    </row>
    <row r="358" spans="1:10" x14ac:dyDescent="0.3">
      <c r="A358">
        <v>73.747856214400002</v>
      </c>
      <c r="B358">
        <v>100.74690776</v>
      </c>
      <c r="C358">
        <f t="shared" si="20"/>
        <v>1.2521437855999977</v>
      </c>
      <c r="D358">
        <f t="shared" si="21"/>
        <v>-0.74690775999999914</v>
      </c>
      <c r="E358">
        <f t="shared" si="22"/>
        <v>1.4579901446048631</v>
      </c>
      <c r="F358" s="2">
        <f t="shared" si="23"/>
        <v>1.1663921156838905E-2</v>
      </c>
      <c r="H358" s="2"/>
      <c r="I358" s="2"/>
      <c r="J358" s="2"/>
    </row>
    <row r="359" spans="1:10" x14ac:dyDescent="0.3">
      <c r="A359">
        <v>73.747956214400006</v>
      </c>
      <c r="B359">
        <v>100.74700776</v>
      </c>
      <c r="C359">
        <f t="shared" si="20"/>
        <v>1.2520437855999944</v>
      </c>
      <c r="D359">
        <f t="shared" si="21"/>
        <v>-0.74700776000000246</v>
      </c>
      <c r="E359">
        <f t="shared" si="22"/>
        <v>1.4579554981410736</v>
      </c>
      <c r="F359" s="2">
        <f t="shared" si="23"/>
        <v>1.1663643985128589E-2</v>
      </c>
      <c r="H359" s="2"/>
      <c r="I359" s="2"/>
      <c r="J359" s="2"/>
    </row>
    <row r="360" spans="1:10" x14ac:dyDescent="0.3">
      <c r="A360">
        <v>73.748056214399995</v>
      </c>
      <c r="B360">
        <v>100.74710776000001</v>
      </c>
      <c r="C360">
        <f t="shared" si="20"/>
        <v>1.2519437856000053</v>
      </c>
      <c r="D360">
        <f t="shared" si="21"/>
        <v>-0.74710776000000578</v>
      </c>
      <c r="E360">
        <f t="shared" si="22"/>
        <v>1.4579208645721133</v>
      </c>
      <c r="F360" s="2">
        <f t="shared" si="23"/>
        <v>1.1663366916576906E-2</v>
      </c>
      <c r="H360" s="2"/>
      <c r="I360" s="2"/>
      <c r="J360" s="2"/>
    </row>
    <row r="361" spans="1:10" x14ac:dyDescent="0.3">
      <c r="A361">
        <v>73.748156214399998</v>
      </c>
      <c r="B361">
        <v>100.74720775999999</v>
      </c>
      <c r="C361">
        <f t="shared" si="20"/>
        <v>1.251843785600002</v>
      </c>
      <c r="D361">
        <f t="shared" si="21"/>
        <v>-0.74720775999999489</v>
      </c>
      <c r="E361">
        <f t="shared" si="22"/>
        <v>1.4578862438988693</v>
      </c>
      <c r="F361" s="2">
        <f t="shared" si="23"/>
        <v>1.1663089951190954E-2</v>
      </c>
      <c r="H361" s="2"/>
      <c r="I361" s="2"/>
      <c r="J361" s="2"/>
    </row>
    <row r="362" spans="1:10" x14ac:dyDescent="0.3">
      <c r="A362">
        <v>73.748256214400001</v>
      </c>
      <c r="B362">
        <v>100.74730776</v>
      </c>
      <c r="C362">
        <f t="shared" si="20"/>
        <v>1.2517437855999987</v>
      </c>
      <c r="D362">
        <f t="shared" si="21"/>
        <v>-0.74730775999999821</v>
      </c>
      <c r="E362">
        <f t="shared" si="22"/>
        <v>1.4578516361222875</v>
      </c>
      <c r="F362" s="2">
        <f t="shared" si="23"/>
        <v>1.16628130889783E-2</v>
      </c>
      <c r="H362" s="2"/>
      <c r="I362" s="2"/>
      <c r="J362" s="2"/>
    </row>
    <row r="363" spans="1:10" x14ac:dyDescent="0.3">
      <c r="A363">
        <v>73.748356214400005</v>
      </c>
      <c r="B363">
        <v>100.74740776</v>
      </c>
      <c r="C363">
        <f t="shared" si="20"/>
        <v>1.2516437855999953</v>
      </c>
      <c r="D363">
        <f t="shared" si="21"/>
        <v>-0.74740776000000153</v>
      </c>
      <c r="E363">
        <f t="shared" si="22"/>
        <v>1.4578170412432785</v>
      </c>
      <c r="F363" s="2">
        <f t="shared" si="23"/>
        <v>1.1662536329946228E-2</v>
      </c>
      <c r="H363" s="2"/>
      <c r="I363" s="2"/>
      <c r="J363" s="2"/>
    </row>
    <row r="364" spans="1:10" x14ac:dyDescent="0.3">
      <c r="A364">
        <v>73.748456214399994</v>
      </c>
      <c r="B364">
        <v>100.74750776</v>
      </c>
      <c r="C364">
        <f t="shared" si="20"/>
        <v>1.2515437856000062</v>
      </c>
      <c r="D364">
        <f t="shared" si="21"/>
        <v>-0.74750776000000485</v>
      </c>
      <c r="E364">
        <f t="shared" si="22"/>
        <v>1.4577824592627733</v>
      </c>
      <c r="F364" s="2">
        <f t="shared" si="23"/>
        <v>1.1662259674102187E-2</v>
      </c>
      <c r="H364" s="2"/>
      <c r="I364" s="2"/>
      <c r="J364" s="2"/>
    </row>
    <row r="365" spans="1:10" x14ac:dyDescent="0.3">
      <c r="A365">
        <v>73.748556214399997</v>
      </c>
      <c r="B365">
        <v>100.74760775999999</v>
      </c>
      <c r="C365">
        <f t="shared" si="20"/>
        <v>1.2514437856000029</v>
      </c>
      <c r="D365">
        <f t="shared" si="21"/>
        <v>-0.74760775999999396</v>
      </c>
      <c r="E365">
        <f t="shared" si="22"/>
        <v>1.4577478901816578</v>
      </c>
      <c r="F365" s="2">
        <f t="shared" si="23"/>
        <v>1.1661983121453263E-2</v>
      </c>
      <c r="H365" s="2"/>
      <c r="I365" s="2"/>
      <c r="J365" s="2"/>
    </row>
    <row r="366" spans="1:10" x14ac:dyDescent="0.3">
      <c r="A366">
        <v>73.7486562144</v>
      </c>
      <c r="B366">
        <v>100.74770776</v>
      </c>
      <c r="C366">
        <f t="shared" si="20"/>
        <v>1.2513437855999996</v>
      </c>
      <c r="D366">
        <f t="shared" si="21"/>
        <v>-0.74770775999999728</v>
      </c>
      <c r="E366">
        <f t="shared" si="22"/>
        <v>1.4577133340008768</v>
      </c>
      <c r="F366" s="2">
        <f t="shared" si="23"/>
        <v>1.1661706672007013E-2</v>
      </c>
      <c r="H366" s="2"/>
      <c r="I366" s="2"/>
      <c r="J366" s="2"/>
    </row>
    <row r="367" spans="1:10" x14ac:dyDescent="0.3">
      <c r="A367">
        <v>73.748756214400004</v>
      </c>
      <c r="B367">
        <v>100.74780776</v>
      </c>
      <c r="C367">
        <f t="shared" si="20"/>
        <v>1.2512437855999963</v>
      </c>
      <c r="D367">
        <f t="shared" si="21"/>
        <v>-0.7478077600000006</v>
      </c>
      <c r="E367">
        <f t="shared" si="22"/>
        <v>1.45767879072134</v>
      </c>
      <c r="F367" s="2">
        <f t="shared" si="23"/>
        <v>1.166143032577072E-2</v>
      </c>
      <c r="H367" s="2"/>
      <c r="I367" s="2"/>
      <c r="J367" s="2"/>
    </row>
    <row r="368" spans="1:10" x14ac:dyDescent="0.3">
      <c r="A368">
        <v>73.748856214400007</v>
      </c>
      <c r="B368">
        <v>100.74790776</v>
      </c>
      <c r="C368">
        <f t="shared" si="20"/>
        <v>1.251143785599993</v>
      </c>
      <c r="D368">
        <f t="shared" si="21"/>
        <v>-0.74790776000000392</v>
      </c>
      <c r="E368">
        <f t="shared" si="22"/>
        <v>1.457644260343965</v>
      </c>
      <c r="F368" s="2">
        <f t="shared" si="23"/>
        <v>1.166115408275172E-2</v>
      </c>
      <c r="H368" s="2"/>
      <c r="I368" s="2"/>
      <c r="J368" s="2"/>
    </row>
    <row r="369" spans="1:10" x14ac:dyDescent="0.3">
      <c r="A369">
        <v>73.748956214399996</v>
      </c>
      <c r="B369">
        <v>100.74800775999999</v>
      </c>
      <c r="C369">
        <f t="shared" si="20"/>
        <v>1.2510437856000038</v>
      </c>
      <c r="D369">
        <f t="shared" si="21"/>
        <v>-0.74800775999999303</v>
      </c>
      <c r="E369">
        <f t="shared" si="22"/>
        <v>1.4576097428696735</v>
      </c>
      <c r="F369" s="2">
        <f t="shared" si="23"/>
        <v>1.1660877942957388E-2</v>
      </c>
      <c r="H369" s="2"/>
      <c r="I369" s="2"/>
      <c r="J369" s="2"/>
    </row>
    <row r="370" spans="1:10" x14ac:dyDescent="0.3">
      <c r="A370">
        <v>73.749056214399999</v>
      </c>
      <c r="B370">
        <v>100.74810776</v>
      </c>
      <c r="C370">
        <f t="shared" si="20"/>
        <v>1.2509437856000005</v>
      </c>
      <c r="D370">
        <f t="shared" si="21"/>
        <v>-0.74810775999999635</v>
      </c>
      <c r="E370">
        <f t="shared" si="22"/>
        <v>1.4575752382993723</v>
      </c>
      <c r="F370" s="2">
        <f t="shared" si="23"/>
        <v>1.1660601906394978E-2</v>
      </c>
      <c r="H370" s="2"/>
      <c r="I370" s="2"/>
      <c r="J370" s="2"/>
    </row>
    <row r="371" spans="1:10" x14ac:dyDescent="0.3">
      <c r="A371">
        <v>73.749156214400003</v>
      </c>
      <c r="B371">
        <v>100.74820776</v>
      </c>
      <c r="C371">
        <f t="shared" si="20"/>
        <v>1.2508437855999972</v>
      </c>
      <c r="D371">
        <f t="shared" si="21"/>
        <v>-0.74820775999999967</v>
      </c>
      <c r="E371">
        <f t="shared" si="22"/>
        <v>1.4575407466339831</v>
      </c>
      <c r="F371" s="2">
        <f t="shared" si="23"/>
        <v>1.1660325973071865E-2</v>
      </c>
      <c r="H371" s="2"/>
      <c r="I371" s="2"/>
      <c r="J371" s="2"/>
    </row>
    <row r="372" spans="1:10" x14ac:dyDescent="0.3">
      <c r="A372">
        <v>73.749256214400006</v>
      </c>
      <c r="B372">
        <v>100.74830776</v>
      </c>
      <c r="C372">
        <f t="shared" si="20"/>
        <v>1.2507437855999939</v>
      </c>
      <c r="D372">
        <f t="shared" si="21"/>
        <v>-0.74830776000000299</v>
      </c>
      <c r="E372">
        <f t="shared" si="22"/>
        <v>1.4575062678744217</v>
      </c>
      <c r="F372" s="2">
        <f t="shared" si="23"/>
        <v>1.1660050142995374E-2</v>
      </c>
      <c r="H372" s="2"/>
      <c r="I372" s="2"/>
      <c r="J372" s="2"/>
    </row>
    <row r="373" spans="1:10" x14ac:dyDescent="0.3">
      <c r="A373">
        <v>73.749356214399995</v>
      </c>
      <c r="B373">
        <v>100.74840776000001</v>
      </c>
      <c r="C373">
        <f t="shared" si="20"/>
        <v>1.2506437856000048</v>
      </c>
      <c r="D373">
        <f t="shared" si="21"/>
        <v>-0.74840776000000631</v>
      </c>
      <c r="E373">
        <f t="shared" si="22"/>
        <v>1.4574718020216164</v>
      </c>
      <c r="F373" s="2">
        <f t="shared" si="23"/>
        <v>1.1659774416172931E-2</v>
      </c>
      <c r="H373" s="2"/>
      <c r="I373" s="2"/>
      <c r="J373" s="2"/>
    </row>
    <row r="374" spans="1:10" x14ac:dyDescent="0.3">
      <c r="A374">
        <v>73.749456214399999</v>
      </c>
      <c r="B374">
        <v>100.74850776</v>
      </c>
      <c r="C374">
        <f t="shared" si="20"/>
        <v>1.2505437856000015</v>
      </c>
      <c r="D374">
        <f t="shared" si="21"/>
        <v>-0.74850775999999541</v>
      </c>
      <c r="E374">
        <f t="shared" si="22"/>
        <v>1.4574373490764509</v>
      </c>
      <c r="F374" s="2">
        <f t="shared" si="23"/>
        <v>1.1659498792611607E-2</v>
      </c>
      <c r="H374" s="2"/>
      <c r="I374" s="2"/>
      <c r="J374" s="2"/>
    </row>
    <row r="375" spans="1:10" x14ac:dyDescent="0.3">
      <c r="A375">
        <v>73.749556214400002</v>
      </c>
      <c r="B375">
        <v>100.74860776</v>
      </c>
      <c r="C375">
        <f t="shared" si="20"/>
        <v>1.2504437855999981</v>
      </c>
      <c r="D375">
        <f t="shared" si="21"/>
        <v>-0.74860775999999873</v>
      </c>
      <c r="E375">
        <f t="shared" si="22"/>
        <v>1.4574029090398679</v>
      </c>
      <c r="F375" s="2">
        <f t="shared" si="23"/>
        <v>1.1659223272318943E-2</v>
      </c>
      <c r="H375" s="2"/>
      <c r="I375" s="2"/>
      <c r="J375" s="2"/>
    </row>
    <row r="376" spans="1:10" x14ac:dyDescent="0.3">
      <c r="A376">
        <v>73.749656214400005</v>
      </c>
      <c r="B376">
        <v>100.74870776</v>
      </c>
      <c r="C376">
        <f t="shared" si="20"/>
        <v>1.2503437855999948</v>
      </c>
      <c r="D376">
        <f t="shared" si="21"/>
        <v>-0.74870776000000205</v>
      </c>
      <c r="E376">
        <f t="shared" si="22"/>
        <v>1.457368481912775</v>
      </c>
      <c r="F376" s="2">
        <f t="shared" si="23"/>
        <v>1.16589478553022E-2</v>
      </c>
      <c r="H376" s="2"/>
      <c r="I376" s="2"/>
      <c r="J376" s="2"/>
    </row>
    <row r="377" spans="1:10" x14ac:dyDescent="0.3">
      <c r="A377">
        <v>73.749756214399994</v>
      </c>
      <c r="B377">
        <v>100.74880776000001</v>
      </c>
      <c r="C377">
        <f t="shared" si="20"/>
        <v>1.2502437856000057</v>
      </c>
      <c r="D377">
        <f t="shared" si="21"/>
        <v>-0.74880776000000537</v>
      </c>
      <c r="E377">
        <f t="shared" si="22"/>
        <v>1.4573340676960993</v>
      </c>
      <c r="F377" s="2">
        <f t="shared" si="23"/>
        <v>1.1658672541568795E-2</v>
      </c>
      <c r="H377" s="2"/>
      <c r="I377" s="2"/>
      <c r="J377" s="2"/>
    </row>
    <row r="378" spans="1:10" x14ac:dyDescent="0.3">
      <c r="A378">
        <v>73.749856214399998</v>
      </c>
      <c r="B378">
        <v>100.74890775999999</v>
      </c>
      <c r="C378">
        <f t="shared" si="20"/>
        <v>1.2501437856000024</v>
      </c>
      <c r="D378">
        <f t="shared" si="21"/>
        <v>-0.74890775999999448</v>
      </c>
      <c r="E378">
        <f t="shared" si="22"/>
        <v>1.4572996663907234</v>
      </c>
      <c r="F378" s="2">
        <f t="shared" si="23"/>
        <v>1.1658397331125787E-2</v>
      </c>
      <c r="H378" s="2"/>
      <c r="I378" s="2"/>
      <c r="J378" s="2"/>
    </row>
    <row r="379" spans="1:10" x14ac:dyDescent="0.3">
      <c r="A379">
        <v>73.749956214400001</v>
      </c>
      <c r="B379">
        <v>100.74900776</v>
      </c>
      <c r="C379">
        <f t="shared" si="20"/>
        <v>1.2500437855999991</v>
      </c>
      <c r="D379">
        <f t="shared" si="21"/>
        <v>-0.7490077599999978</v>
      </c>
      <c r="E379">
        <f t="shared" si="22"/>
        <v>1.4572652779975892</v>
      </c>
      <c r="F379" s="2">
        <f t="shared" si="23"/>
        <v>1.1658122223980714E-2</v>
      </c>
      <c r="H379" s="2"/>
      <c r="I379" s="2"/>
      <c r="J379" s="2"/>
    </row>
    <row r="380" spans="1:10" x14ac:dyDescent="0.3">
      <c r="A380">
        <v>73.750056214400004</v>
      </c>
      <c r="B380">
        <v>100.74910776</v>
      </c>
      <c r="C380">
        <f t="shared" si="20"/>
        <v>1.2499437855999957</v>
      </c>
      <c r="D380">
        <f t="shared" si="21"/>
        <v>-0.74910776000000112</v>
      </c>
      <c r="E380">
        <f t="shared" si="22"/>
        <v>1.4572309025176029</v>
      </c>
      <c r="F380" s="2">
        <f t="shared" si="23"/>
        <v>1.1657847220140823E-2</v>
      </c>
      <c r="H380" s="2"/>
      <c r="I380" s="2"/>
      <c r="J380" s="2"/>
    </row>
    <row r="381" spans="1:10" x14ac:dyDescent="0.3">
      <c r="A381">
        <v>73.750156214399993</v>
      </c>
      <c r="B381">
        <v>100.74920776</v>
      </c>
      <c r="C381">
        <f t="shared" si="20"/>
        <v>1.2498437856000066</v>
      </c>
      <c r="D381">
        <f t="shared" si="21"/>
        <v>-0.74920776000000444</v>
      </c>
      <c r="E381">
        <f t="shared" si="22"/>
        <v>1.4571965399516909</v>
      </c>
      <c r="F381" s="2">
        <f t="shared" si="23"/>
        <v>1.1657572319613526E-2</v>
      </c>
      <c r="H381" s="2"/>
      <c r="I381" s="2"/>
      <c r="J381" s="2"/>
    </row>
    <row r="382" spans="1:10" x14ac:dyDescent="0.3">
      <c r="A382">
        <v>73.750256214399997</v>
      </c>
      <c r="B382">
        <v>100.74930775999999</v>
      </c>
      <c r="C382">
        <f t="shared" si="20"/>
        <v>1.2497437856000033</v>
      </c>
      <c r="D382">
        <f t="shared" si="21"/>
        <v>-0.74930775999999355</v>
      </c>
      <c r="E382">
        <f t="shared" si="22"/>
        <v>1.4571621903007348</v>
      </c>
      <c r="F382" s="2">
        <f t="shared" si="23"/>
        <v>1.1657297522405878E-2</v>
      </c>
      <c r="H382" s="2"/>
      <c r="I382" s="2"/>
      <c r="J382" s="2"/>
    </row>
    <row r="383" spans="1:10" x14ac:dyDescent="0.3">
      <c r="A383">
        <v>73.7503562144</v>
      </c>
      <c r="B383">
        <v>100.74940776</v>
      </c>
      <c r="C383">
        <f t="shared" si="20"/>
        <v>1.2496437856</v>
      </c>
      <c r="D383">
        <f t="shared" si="21"/>
        <v>-0.74940775999999687</v>
      </c>
      <c r="E383">
        <f t="shared" si="22"/>
        <v>1.4571278535656751</v>
      </c>
      <c r="F383" s="2">
        <f t="shared" si="23"/>
        <v>1.1657022828525401E-2</v>
      </c>
      <c r="H383" s="2"/>
      <c r="I383" s="2"/>
      <c r="J383" s="2"/>
    </row>
    <row r="384" spans="1:10" x14ac:dyDescent="0.3">
      <c r="A384">
        <v>73.750456214400003</v>
      </c>
      <c r="B384">
        <v>100.74950776</v>
      </c>
      <c r="C384">
        <f t="shared" si="20"/>
        <v>1.2495437855999967</v>
      </c>
      <c r="D384">
        <f t="shared" si="21"/>
        <v>-0.74950776000000019</v>
      </c>
      <c r="E384">
        <f t="shared" si="22"/>
        <v>1.4570935297474175</v>
      </c>
      <c r="F384" s="2">
        <f t="shared" si="23"/>
        <v>1.1656748237979339E-2</v>
      </c>
      <c r="H384" s="2"/>
      <c r="I384" s="2"/>
      <c r="J384" s="2"/>
    </row>
    <row r="385" spans="1:10" x14ac:dyDescent="0.3">
      <c r="A385">
        <v>73.750556214400007</v>
      </c>
      <c r="B385">
        <v>100.74960776</v>
      </c>
      <c r="C385">
        <f t="shared" si="20"/>
        <v>1.2494437855999934</v>
      </c>
      <c r="D385">
        <f t="shared" si="21"/>
        <v>-0.74960776000000351</v>
      </c>
      <c r="E385">
        <f t="shared" si="22"/>
        <v>1.4570592188468749</v>
      </c>
      <c r="F385" s="2">
        <f t="shared" si="23"/>
        <v>1.1656473750775E-2</v>
      </c>
      <c r="H385" s="2"/>
      <c r="I385" s="2"/>
      <c r="J385" s="2"/>
    </row>
    <row r="386" spans="1:10" x14ac:dyDescent="0.3">
      <c r="A386">
        <v>73.750656214399996</v>
      </c>
      <c r="B386">
        <v>100.74970776000001</v>
      </c>
      <c r="C386">
        <f t="shared" si="20"/>
        <v>1.2493437856000043</v>
      </c>
      <c r="D386">
        <f t="shared" si="21"/>
        <v>-0.74970776000000683</v>
      </c>
      <c r="E386">
        <f t="shared" si="22"/>
        <v>1.4570249208649717</v>
      </c>
      <c r="F386" s="2">
        <f t="shared" si="23"/>
        <v>1.1656199366919773E-2</v>
      </c>
      <c r="H386" s="2"/>
      <c r="I386" s="2"/>
      <c r="J386" s="2"/>
    </row>
    <row r="387" spans="1:10" x14ac:dyDescent="0.3">
      <c r="A387">
        <v>73.750756214399999</v>
      </c>
      <c r="B387">
        <v>100.74980776</v>
      </c>
      <c r="C387">
        <f t="shared" ref="C387:C450" si="24">75-A387</f>
        <v>1.2492437856000009</v>
      </c>
      <c r="D387">
        <f t="shared" ref="D387:D450" si="25">100-B387</f>
        <v>-0.74980775999999594</v>
      </c>
      <c r="E387">
        <f t="shared" ref="E387:E450" si="26">SQRT((75-A387)^2+(100-B387)^2)</f>
        <v>1.456990635802589</v>
      </c>
      <c r="F387" s="2">
        <f t="shared" ref="F387:F450" si="27">E387/(SQRT(75^2+100^2))</f>
        <v>1.1655925086420712E-2</v>
      </c>
      <c r="H387" s="2"/>
      <c r="I387" s="2"/>
      <c r="J387" s="2"/>
    </row>
    <row r="388" spans="1:10" x14ac:dyDescent="0.3">
      <c r="A388">
        <v>73.750856214400002</v>
      </c>
      <c r="B388">
        <v>100.74990776</v>
      </c>
      <c r="C388">
        <f t="shared" si="24"/>
        <v>1.2491437855999976</v>
      </c>
      <c r="D388">
        <f t="shared" si="25"/>
        <v>-0.74990775999999926</v>
      </c>
      <c r="E388">
        <f t="shared" si="26"/>
        <v>1.4569563636606655</v>
      </c>
      <c r="F388" s="2">
        <f t="shared" si="27"/>
        <v>1.1655650909285324E-2</v>
      </c>
      <c r="H388" s="2"/>
      <c r="I388" s="2"/>
      <c r="J388" s="2"/>
    </row>
    <row r="389" spans="1:10" x14ac:dyDescent="0.3">
      <c r="A389">
        <v>73.750956214400006</v>
      </c>
      <c r="B389">
        <v>100.75000776</v>
      </c>
      <c r="C389">
        <f t="shared" si="24"/>
        <v>1.2490437855999943</v>
      </c>
      <c r="D389">
        <f t="shared" si="25"/>
        <v>-0.75000776000000258</v>
      </c>
      <c r="E389">
        <f t="shared" si="26"/>
        <v>1.4569221044401055</v>
      </c>
      <c r="F389" s="2">
        <f t="shared" si="27"/>
        <v>1.1655376835520844E-2</v>
      </c>
      <c r="H389" s="2"/>
      <c r="I389" s="2"/>
      <c r="J389" s="2"/>
    </row>
    <row r="390" spans="1:10" x14ac:dyDescent="0.3">
      <c r="A390">
        <v>73.751056214399995</v>
      </c>
      <c r="B390">
        <v>100.75010776000001</v>
      </c>
      <c r="C390">
        <f t="shared" si="24"/>
        <v>1.2489437856000052</v>
      </c>
      <c r="D390">
        <f t="shared" si="25"/>
        <v>-0.7501077600000059</v>
      </c>
      <c r="E390">
        <f t="shared" si="26"/>
        <v>1.4568878581418332</v>
      </c>
      <c r="F390" s="2">
        <f t="shared" si="27"/>
        <v>1.1655102865134666E-2</v>
      </c>
      <c r="H390" s="2"/>
      <c r="I390" s="2"/>
      <c r="J390" s="2"/>
    </row>
    <row r="391" spans="1:10" x14ac:dyDescent="0.3">
      <c r="A391">
        <v>73.751156214399998</v>
      </c>
      <c r="B391">
        <v>100.75020776</v>
      </c>
      <c r="C391">
        <f t="shared" si="24"/>
        <v>1.2488437856000019</v>
      </c>
      <c r="D391">
        <f t="shared" si="25"/>
        <v>-0.75020775999999501</v>
      </c>
      <c r="E391">
        <f t="shared" si="26"/>
        <v>1.4568536247667279</v>
      </c>
      <c r="F391" s="2">
        <f t="shared" si="27"/>
        <v>1.1654828998133823E-2</v>
      </c>
      <c r="H391" s="2"/>
      <c r="I391" s="2"/>
      <c r="J391" s="2"/>
    </row>
    <row r="392" spans="1:10" x14ac:dyDescent="0.3">
      <c r="A392">
        <v>73.751256214400001</v>
      </c>
      <c r="B392">
        <v>100.75030776</v>
      </c>
      <c r="C392">
        <f t="shared" si="24"/>
        <v>1.2487437855999985</v>
      </c>
      <c r="D392">
        <f t="shared" si="25"/>
        <v>-0.75030775999999832</v>
      </c>
      <c r="E392">
        <f t="shared" si="26"/>
        <v>1.4568194043157272</v>
      </c>
      <c r="F392" s="2">
        <f t="shared" si="27"/>
        <v>1.1654555234525818E-2</v>
      </c>
      <c r="H392" s="2"/>
      <c r="I392" s="2"/>
      <c r="J392" s="2"/>
    </row>
    <row r="393" spans="1:10" x14ac:dyDescent="0.3">
      <c r="A393">
        <v>73.751356214400005</v>
      </c>
      <c r="B393">
        <v>100.75040776</v>
      </c>
      <c r="C393">
        <f t="shared" si="24"/>
        <v>1.2486437855999952</v>
      </c>
      <c r="D393">
        <f t="shared" si="25"/>
        <v>-0.75040776000000164</v>
      </c>
      <c r="E393">
        <f t="shared" si="26"/>
        <v>1.4567851967897349</v>
      </c>
      <c r="F393" s="2">
        <f t="shared" si="27"/>
        <v>1.165428157431788E-2</v>
      </c>
      <c r="H393" s="2"/>
      <c r="I393" s="2"/>
      <c r="J393" s="2"/>
    </row>
    <row r="394" spans="1:10" x14ac:dyDescent="0.3">
      <c r="A394">
        <v>73.751456214399994</v>
      </c>
      <c r="B394">
        <v>100.75050776</v>
      </c>
      <c r="C394">
        <f t="shared" si="24"/>
        <v>1.2485437856000061</v>
      </c>
      <c r="D394">
        <f t="shared" si="25"/>
        <v>-0.75050776000000496</v>
      </c>
      <c r="E394">
        <f t="shared" si="26"/>
        <v>1.4567510021896739</v>
      </c>
      <c r="F394" s="2">
        <f t="shared" si="27"/>
        <v>1.1654008017517391E-2</v>
      </c>
      <c r="H394" s="2"/>
      <c r="I394" s="2"/>
      <c r="J394" s="2"/>
    </row>
    <row r="395" spans="1:10" x14ac:dyDescent="0.3">
      <c r="A395">
        <v>73.751556214399997</v>
      </c>
      <c r="B395">
        <v>100.75060775999999</v>
      </c>
      <c r="C395">
        <f t="shared" si="24"/>
        <v>1.2484437856000028</v>
      </c>
      <c r="D395">
        <f t="shared" si="25"/>
        <v>-0.75060775999999407</v>
      </c>
      <c r="E395">
        <f t="shared" si="26"/>
        <v>1.4567168205164223</v>
      </c>
      <c r="F395" s="2">
        <f t="shared" si="27"/>
        <v>1.1653734564131378E-2</v>
      </c>
      <c r="H395" s="2"/>
      <c r="I395" s="2"/>
      <c r="J395" s="2"/>
    </row>
    <row r="396" spans="1:10" x14ac:dyDescent="0.3">
      <c r="A396">
        <v>73.751656214400001</v>
      </c>
      <c r="B396">
        <v>100.75070776</v>
      </c>
      <c r="C396">
        <f t="shared" si="24"/>
        <v>1.2483437855999995</v>
      </c>
      <c r="D396">
        <f t="shared" si="25"/>
        <v>-0.75070775999999739</v>
      </c>
      <c r="E396">
        <f t="shared" si="26"/>
        <v>1.4566826517709173</v>
      </c>
      <c r="F396" s="2">
        <f t="shared" si="27"/>
        <v>1.1653461214167339E-2</v>
      </c>
      <c r="H396" s="2"/>
      <c r="I396" s="2"/>
      <c r="J396" s="2"/>
    </row>
    <row r="397" spans="1:10" x14ac:dyDescent="0.3">
      <c r="A397">
        <v>73.751756214400004</v>
      </c>
      <c r="B397">
        <v>100.75080776</v>
      </c>
      <c r="C397">
        <f t="shared" si="24"/>
        <v>1.2482437855999962</v>
      </c>
      <c r="D397">
        <f t="shared" si="25"/>
        <v>-0.75080776000000071</v>
      </c>
      <c r="E397">
        <f t="shared" si="26"/>
        <v>1.4566484959540609</v>
      </c>
      <c r="F397" s="2">
        <f t="shared" si="27"/>
        <v>1.1653187967632487E-2</v>
      </c>
      <c r="H397" s="2"/>
      <c r="I397" s="2"/>
      <c r="J397" s="2"/>
    </row>
    <row r="398" spans="1:10" x14ac:dyDescent="0.3">
      <c r="A398">
        <v>73.751856214399993</v>
      </c>
      <c r="B398">
        <v>100.75090776</v>
      </c>
      <c r="C398">
        <f t="shared" si="24"/>
        <v>1.248143785600007</v>
      </c>
      <c r="D398">
        <f t="shared" si="25"/>
        <v>-0.75090776000000403</v>
      </c>
      <c r="E398">
        <f t="shared" si="26"/>
        <v>1.4566143530667752</v>
      </c>
      <c r="F398" s="2">
        <f t="shared" si="27"/>
        <v>1.1652914824534202E-2</v>
      </c>
      <c r="H398" s="2"/>
      <c r="I398" s="2"/>
      <c r="J398" s="2"/>
    </row>
    <row r="399" spans="1:10" x14ac:dyDescent="0.3">
      <c r="A399">
        <v>73.751956214399996</v>
      </c>
      <c r="B399">
        <v>100.75100775999999</v>
      </c>
      <c r="C399">
        <f t="shared" si="24"/>
        <v>1.2480437856000037</v>
      </c>
      <c r="D399">
        <f t="shared" si="25"/>
        <v>-0.75100775999999314</v>
      </c>
      <c r="E399">
        <f t="shared" si="26"/>
        <v>1.4565802231099376</v>
      </c>
      <c r="F399" s="2">
        <f t="shared" si="27"/>
        <v>1.1652641784879502E-2</v>
      </c>
      <c r="H399" s="2"/>
      <c r="I399" s="2"/>
      <c r="J399" s="2"/>
    </row>
    <row r="400" spans="1:10" x14ac:dyDescent="0.3">
      <c r="A400">
        <v>73.7520562144</v>
      </c>
      <c r="B400">
        <v>100.75110776</v>
      </c>
      <c r="C400">
        <f t="shared" si="24"/>
        <v>1.2479437856000004</v>
      </c>
      <c r="D400">
        <f t="shared" si="25"/>
        <v>-0.75110775999999646</v>
      </c>
      <c r="E400">
        <f t="shared" si="26"/>
        <v>1.4565461060844838</v>
      </c>
      <c r="F400" s="2">
        <f t="shared" si="27"/>
        <v>1.1652368848675871E-2</v>
      </c>
      <c r="H400" s="2"/>
      <c r="I400" s="2"/>
      <c r="J400" s="2"/>
    </row>
    <row r="401" spans="1:10" x14ac:dyDescent="0.3">
      <c r="A401">
        <v>73.752156214400003</v>
      </c>
      <c r="B401">
        <v>100.75120776</v>
      </c>
      <c r="C401">
        <f t="shared" si="24"/>
        <v>1.2478437855999971</v>
      </c>
      <c r="D401">
        <f t="shared" si="25"/>
        <v>-0.75120775999999978</v>
      </c>
      <c r="E401">
        <f t="shared" si="26"/>
        <v>1.4565120019913151</v>
      </c>
      <c r="F401" s="2">
        <f t="shared" si="27"/>
        <v>1.1652096015930521E-2</v>
      </c>
      <c r="H401" s="2"/>
      <c r="I401" s="2"/>
      <c r="J401" s="2"/>
    </row>
    <row r="402" spans="1:10" x14ac:dyDescent="0.3">
      <c r="A402">
        <v>73.752256214400006</v>
      </c>
      <c r="B402">
        <v>100.75130776</v>
      </c>
      <c r="C402">
        <f t="shared" si="24"/>
        <v>1.2477437855999938</v>
      </c>
      <c r="D402">
        <f t="shared" si="25"/>
        <v>-0.7513077600000031</v>
      </c>
      <c r="E402">
        <f t="shared" si="26"/>
        <v>1.4564779108313402</v>
      </c>
      <c r="F402" s="2">
        <f t="shared" si="27"/>
        <v>1.1651823286650721E-2</v>
      </c>
      <c r="H402" s="2"/>
      <c r="I402" s="2"/>
      <c r="J402" s="2"/>
    </row>
    <row r="403" spans="1:10" x14ac:dyDescent="0.3">
      <c r="A403">
        <v>73.752356214399995</v>
      </c>
      <c r="B403">
        <v>100.75140776000001</v>
      </c>
      <c r="C403">
        <f t="shared" si="24"/>
        <v>1.2476437856000047</v>
      </c>
      <c r="D403">
        <f t="shared" si="25"/>
        <v>-0.75140776000000642</v>
      </c>
      <c r="E403">
        <f t="shared" si="26"/>
        <v>1.4564438326054794</v>
      </c>
      <c r="F403" s="2">
        <f t="shared" si="27"/>
        <v>1.1651550660843835E-2</v>
      </c>
      <c r="H403" s="2"/>
      <c r="I403" s="2"/>
      <c r="J403" s="2"/>
    </row>
    <row r="404" spans="1:10" x14ac:dyDescent="0.3">
      <c r="A404">
        <v>73.752456214399999</v>
      </c>
      <c r="B404">
        <v>100.75150776</v>
      </c>
      <c r="C404">
        <f t="shared" si="24"/>
        <v>1.2475437856000013</v>
      </c>
      <c r="D404">
        <f t="shared" si="25"/>
        <v>-0.75150775999999553</v>
      </c>
      <c r="E404">
        <f t="shared" si="26"/>
        <v>1.4564097673146088</v>
      </c>
      <c r="F404" s="2">
        <f t="shared" si="27"/>
        <v>1.1651278138516871E-2</v>
      </c>
      <c r="H404" s="2"/>
      <c r="I404" s="2"/>
      <c r="J404" s="2"/>
    </row>
    <row r="405" spans="1:10" x14ac:dyDescent="0.3">
      <c r="A405">
        <v>73.752556214400002</v>
      </c>
      <c r="B405">
        <v>100.75160776</v>
      </c>
      <c r="C405">
        <f t="shared" si="24"/>
        <v>1.247443785599998</v>
      </c>
      <c r="D405">
        <f t="shared" si="25"/>
        <v>-0.75160775999999885</v>
      </c>
      <c r="E405">
        <f t="shared" si="26"/>
        <v>1.456375714959663</v>
      </c>
      <c r="F405" s="2">
        <f t="shared" si="27"/>
        <v>1.1651005719677305E-2</v>
      </c>
      <c r="H405" s="2"/>
      <c r="I405" s="2"/>
      <c r="J405" s="2"/>
    </row>
    <row r="406" spans="1:10" x14ac:dyDescent="0.3">
      <c r="A406">
        <v>73.752656214400005</v>
      </c>
      <c r="B406">
        <v>100.75170776</v>
      </c>
      <c r="C406">
        <f t="shared" si="24"/>
        <v>1.2473437855999947</v>
      </c>
      <c r="D406">
        <f t="shared" si="25"/>
        <v>-0.75170776000000217</v>
      </c>
      <c r="E406">
        <f t="shared" si="26"/>
        <v>1.4563416755415421</v>
      </c>
      <c r="F406" s="2">
        <f t="shared" si="27"/>
        <v>1.1650733404332337E-2</v>
      </c>
      <c r="H406" s="2"/>
      <c r="I406" s="2"/>
      <c r="J406" s="2"/>
    </row>
    <row r="407" spans="1:10" x14ac:dyDescent="0.3">
      <c r="A407">
        <v>73.752756214399994</v>
      </c>
      <c r="B407">
        <v>100.75180776000001</v>
      </c>
      <c r="C407">
        <f t="shared" si="24"/>
        <v>1.2472437856000056</v>
      </c>
      <c r="D407">
        <f t="shared" si="25"/>
        <v>-0.75180776000000549</v>
      </c>
      <c r="E407">
        <f t="shared" si="26"/>
        <v>1.4563076490611655</v>
      </c>
      <c r="F407" s="2">
        <f t="shared" si="27"/>
        <v>1.1650461192489324E-2</v>
      </c>
      <c r="H407" s="2"/>
      <c r="I407" s="2"/>
      <c r="J407" s="2"/>
    </row>
    <row r="408" spans="1:10" x14ac:dyDescent="0.3">
      <c r="A408">
        <v>73.752856214399998</v>
      </c>
      <c r="B408">
        <v>100.75190775999999</v>
      </c>
      <c r="C408">
        <f t="shared" si="24"/>
        <v>1.2471437856000023</v>
      </c>
      <c r="D408">
        <f t="shared" si="25"/>
        <v>-0.7519077599999946</v>
      </c>
      <c r="E408">
        <f t="shared" si="26"/>
        <v>1.4562736355194081</v>
      </c>
      <c r="F408" s="2">
        <f t="shared" si="27"/>
        <v>1.1650189084155264E-2</v>
      </c>
      <c r="H408" s="2"/>
      <c r="I408" s="2"/>
      <c r="J408" s="2"/>
    </row>
    <row r="409" spans="1:10" x14ac:dyDescent="0.3">
      <c r="A409">
        <v>73.752956214400001</v>
      </c>
      <c r="B409">
        <v>100.75200776</v>
      </c>
      <c r="C409">
        <f t="shared" si="24"/>
        <v>1.247043785599999</v>
      </c>
      <c r="D409">
        <f t="shared" si="25"/>
        <v>-0.75200775999999792</v>
      </c>
      <c r="E409">
        <f t="shared" si="26"/>
        <v>1.4562396349172038</v>
      </c>
      <c r="F409" s="2">
        <f t="shared" si="27"/>
        <v>1.1649917079337629E-2</v>
      </c>
      <c r="H409" s="2"/>
      <c r="I409" s="2"/>
      <c r="J409" s="2"/>
    </row>
    <row r="410" spans="1:10" x14ac:dyDescent="0.3">
      <c r="A410">
        <v>73.753056214400004</v>
      </c>
      <c r="B410">
        <v>100.75210776</v>
      </c>
      <c r="C410">
        <f t="shared" si="24"/>
        <v>1.2469437855999956</v>
      </c>
      <c r="D410">
        <f t="shared" si="25"/>
        <v>-0.75210776000000124</v>
      </c>
      <c r="E410">
        <f t="shared" si="26"/>
        <v>1.456205647255451</v>
      </c>
      <c r="F410" s="2">
        <f t="shared" si="27"/>
        <v>1.1649645178043608E-2</v>
      </c>
      <c r="H410" s="2"/>
      <c r="I410" s="2"/>
      <c r="J410" s="2"/>
    </row>
    <row r="411" spans="1:10" x14ac:dyDescent="0.3">
      <c r="A411">
        <v>73.753156214399993</v>
      </c>
      <c r="B411">
        <v>100.75220776</v>
      </c>
      <c r="C411">
        <f t="shared" si="24"/>
        <v>1.2468437856000065</v>
      </c>
      <c r="D411">
        <f t="shared" si="25"/>
        <v>-0.75220776000000455</v>
      </c>
      <c r="E411">
        <f t="shared" si="26"/>
        <v>1.4561716725350689</v>
      </c>
      <c r="F411" s="2">
        <f t="shared" si="27"/>
        <v>1.1649373380280551E-2</v>
      </c>
      <c r="H411" s="2"/>
      <c r="I411" s="2"/>
      <c r="J411" s="2"/>
    </row>
    <row r="412" spans="1:10" x14ac:dyDescent="0.3">
      <c r="A412">
        <v>73.753256214399997</v>
      </c>
      <c r="B412">
        <v>100.75230775999999</v>
      </c>
      <c r="C412">
        <f t="shared" si="24"/>
        <v>1.2467437856000032</v>
      </c>
      <c r="D412">
        <f t="shared" si="25"/>
        <v>-0.75230775999999366</v>
      </c>
      <c r="E412">
        <f t="shared" si="26"/>
        <v>1.4561377107569307</v>
      </c>
      <c r="F412" s="2">
        <f t="shared" si="27"/>
        <v>1.1649101686055445E-2</v>
      </c>
      <c r="H412" s="2"/>
      <c r="I412" s="2"/>
      <c r="J412" s="2"/>
    </row>
    <row r="413" spans="1:10" x14ac:dyDescent="0.3">
      <c r="A413">
        <v>73.7533562144</v>
      </c>
      <c r="B413">
        <v>100.75240776</v>
      </c>
      <c r="C413">
        <f t="shared" si="24"/>
        <v>1.2466437855999999</v>
      </c>
      <c r="D413">
        <f t="shared" si="25"/>
        <v>-0.75240775999999698</v>
      </c>
      <c r="E413">
        <f t="shared" si="26"/>
        <v>1.4561037619219694</v>
      </c>
      <c r="F413" s="2">
        <f t="shared" si="27"/>
        <v>1.1648830095375755E-2</v>
      </c>
      <c r="H413" s="2"/>
      <c r="I413" s="2"/>
      <c r="J413" s="2"/>
    </row>
    <row r="414" spans="1:10" x14ac:dyDescent="0.3">
      <c r="A414">
        <v>73.753456214400003</v>
      </c>
      <c r="B414">
        <v>100.75250776</v>
      </c>
      <c r="C414">
        <f t="shared" si="24"/>
        <v>1.2465437855999966</v>
      </c>
      <c r="D414">
        <f t="shared" si="25"/>
        <v>-0.7525077600000003</v>
      </c>
      <c r="E414">
        <f t="shared" si="26"/>
        <v>1.4560698260310829</v>
      </c>
      <c r="F414" s="2">
        <f t="shared" si="27"/>
        <v>1.1648558608248663E-2</v>
      </c>
      <c r="H414" s="2"/>
      <c r="I414" s="2"/>
      <c r="J414" s="2"/>
    </row>
    <row r="415" spans="1:10" x14ac:dyDescent="0.3">
      <c r="A415">
        <v>73.753556214400007</v>
      </c>
      <c r="B415">
        <v>100.75260776</v>
      </c>
      <c r="C415">
        <f t="shared" si="24"/>
        <v>1.2464437855999932</v>
      </c>
      <c r="D415">
        <f t="shared" si="25"/>
        <v>-0.75260776000000362</v>
      </c>
      <c r="E415">
        <f t="shared" si="26"/>
        <v>1.4560359030851764</v>
      </c>
      <c r="F415" s="2">
        <f t="shared" si="27"/>
        <v>1.1648287224681411E-2</v>
      </c>
      <c r="H415" s="2"/>
      <c r="I415" s="2"/>
      <c r="J415" s="2"/>
    </row>
    <row r="416" spans="1:10" x14ac:dyDescent="0.3">
      <c r="A416">
        <v>73.753656214399996</v>
      </c>
      <c r="B416">
        <v>100.75270776000001</v>
      </c>
      <c r="C416">
        <f t="shared" si="24"/>
        <v>1.2463437856000041</v>
      </c>
      <c r="D416">
        <f t="shared" si="25"/>
        <v>-0.75270776000000694</v>
      </c>
      <c r="E416">
        <f t="shared" si="26"/>
        <v>1.4560019930851666</v>
      </c>
      <c r="F416" s="2">
        <f t="shared" si="27"/>
        <v>1.1648015944681333E-2</v>
      </c>
      <c r="H416" s="2"/>
      <c r="I416" s="2"/>
      <c r="J416" s="2"/>
    </row>
    <row r="417" spans="1:10" x14ac:dyDescent="0.3">
      <c r="A417">
        <v>73.753756214399999</v>
      </c>
      <c r="B417">
        <v>100.75280776</v>
      </c>
      <c r="C417">
        <f t="shared" si="24"/>
        <v>1.2462437856000008</v>
      </c>
      <c r="D417">
        <f t="shared" si="25"/>
        <v>-0.75280775999999605</v>
      </c>
      <c r="E417">
        <f t="shared" si="26"/>
        <v>1.4559680960319263</v>
      </c>
      <c r="F417" s="2">
        <f t="shared" si="27"/>
        <v>1.164774476825541E-2</v>
      </c>
      <c r="H417" s="2"/>
      <c r="I417" s="2"/>
      <c r="J417" s="2"/>
    </row>
    <row r="418" spans="1:10" x14ac:dyDescent="0.3">
      <c r="A418">
        <v>73.753856214400003</v>
      </c>
      <c r="B418">
        <v>100.75290776</v>
      </c>
      <c r="C418">
        <f t="shared" si="24"/>
        <v>1.2461437855999975</v>
      </c>
      <c r="D418">
        <f t="shared" si="25"/>
        <v>-0.75290775999999937</v>
      </c>
      <c r="E418">
        <f t="shared" si="26"/>
        <v>1.4559342119263869</v>
      </c>
      <c r="F418" s="2">
        <f t="shared" si="27"/>
        <v>1.1647473695411095E-2</v>
      </c>
      <c r="H418" s="2"/>
      <c r="I418" s="2"/>
      <c r="J418" s="2"/>
    </row>
    <row r="419" spans="1:10" x14ac:dyDescent="0.3">
      <c r="A419">
        <v>73.753956214400006</v>
      </c>
      <c r="B419">
        <v>100.75300776</v>
      </c>
      <c r="C419">
        <f t="shared" si="24"/>
        <v>1.2460437855999942</v>
      </c>
      <c r="D419">
        <f t="shared" si="25"/>
        <v>-0.75300776000000269</v>
      </c>
      <c r="E419">
        <f t="shared" si="26"/>
        <v>1.4559003407694449</v>
      </c>
      <c r="F419" s="2">
        <f t="shared" si="27"/>
        <v>1.1647202726155558E-2</v>
      </c>
      <c r="H419" s="2"/>
      <c r="I419" s="2"/>
      <c r="J419" s="2"/>
    </row>
    <row r="420" spans="1:10" x14ac:dyDescent="0.3">
      <c r="A420">
        <v>73.754056214399995</v>
      </c>
      <c r="B420">
        <v>100.75310776000001</v>
      </c>
      <c r="C420">
        <f t="shared" si="24"/>
        <v>1.2459437856000051</v>
      </c>
      <c r="D420">
        <f t="shared" si="25"/>
        <v>-0.75310776000000601</v>
      </c>
      <c r="E420">
        <f t="shared" si="26"/>
        <v>1.4558664825620165</v>
      </c>
      <c r="F420" s="2">
        <f t="shared" si="27"/>
        <v>1.1646931860496132E-2</v>
      </c>
      <c r="H420" s="2"/>
      <c r="I420" s="2"/>
      <c r="J420" s="2"/>
    </row>
    <row r="421" spans="1:10" x14ac:dyDescent="0.3">
      <c r="A421">
        <v>73.754156214399998</v>
      </c>
      <c r="B421">
        <v>100.75320776</v>
      </c>
      <c r="C421">
        <f t="shared" si="24"/>
        <v>1.2458437856000018</v>
      </c>
      <c r="D421">
        <f t="shared" si="25"/>
        <v>-0.75320775999999512</v>
      </c>
      <c r="E421">
        <f t="shared" si="26"/>
        <v>1.455832637304973</v>
      </c>
      <c r="F421" s="2">
        <f t="shared" si="27"/>
        <v>1.1646661098439785E-2</v>
      </c>
      <c r="H421" s="2"/>
      <c r="I421" s="2"/>
      <c r="J421" s="2"/>
    </row>
    <row r="422" spans="1:10" x14ac:dyDescent="0.3">
      <c r="A422">
        <v>73.754256214400002</v>
      </c>
      <c r="B422">
        <v>100.75330776</v>
      </c>
      <c r="C422">
        <f t="shared" si="24"/>
        <v>1.2457437855999984</v>
      </c>
      <c r="D422">
        <f t="shared" si="25"/>
        <v>-0.75330775999999844</v>
      </c>
      <c r="E422">
        <f t="shared" si="26"/>
        <v>1.4557988049992452</v>
      </c>
      <c r="F422" s="2">
        <f t="shared" si="27"/>
        <v>1.1646390439993961E-2</v>
      </c>
      <c r="H422" s="2"/>
      <c r="I422" s="2"/>
      <c r="J422" s="2"/>
    </row>
    <row r="423" spans="1:10" x14ac:dyDescent="0.3">
      <c r="A423">
        <v>73.754356214400005</v>
      </c>
      <c r="B423">
        <v>100.75340776</v>
      </c>
      <c r="C423">
        <f t="shared" si="24"/>
        <v>1.2456437855999951</v>
      </c>
      <c r="D423">
        <f t="shared" si="25"/>
        <v>-0.75340776000000176</v>
      </c>
      <c r="E423">
        <f t="shared" si="26"/>
        <v>1.455764985645728</v>
      </c>
      <c r="F423" s="2">
        <f t="shared" si="27"/>
        <v>1.1646119885165824E-2</v>
      </c>
      <c r="H423" s="2"/>
      <c r="I423" s="2"/>
      <c r="J423" s="2"/>
    </row>
    <row r="424" spans="1:10" x14ac:dyDescent="0.3">
      <c r="A424">
        <v>73.754456214399994</v>
      </c>
      <c r="B424">
        <v>100.75350776000001</v>
      </c>
      <c r="C424">
        <f t="shared" si="24"/>
        <v>1.245543785600006</v>
      </c>
      <c r="D424">
        <f t="shared" si="25"/>
        <v>-0.75350776000000508</v>
      </c>
      <c r="E424">
        <f t="shared" si="26"/>
        <v>1.4557311792453369</v>
      </c>
      <c r="F424" s="2">
        <f t="shared" si="27"/>
        <v>1.1645849433962695E-2</v>
      </c>
      <c r="H424" s="2"/>
      <c r="I424" s="2"/>
      <c r="J424" s="2"/>
    </row>
    <row r="425" spans="1:10" x14ac:dyDescent="0.3">
      <c r="A425">
        <v>73.754556214399997</v>
      </c>
      <c r="B425">
        <v>100.75360775999999</v>
      </c>
      <c r="C425">
        <f t="shared" si="24"/>
        <v>1.2454437856000027</v>
      </c>
      <c r="D425">
        <f t="shared" si="25"/>
        <v>-0.75360775999999419</v>
      </c>
      <c r="E425">
        <f t="shared" si="26"/>
        <v>1.4556973857989421</v>
      </c>
      <c r="F425" s="2">
        <f t="shared" si="27"/>
        <v>1.1645579086391538E-2</v>
      </c>
      <c r="H425" s="2"/>
      <c r="I425" s="2"/>
      <c r="J425" s="2"/>
    </row>
    <row r="426" spans="1:10" x14ac:dyDescent="0.3">
      <c r="A426">
        <v>73.754656214400001</v>
      </c>
      <c r="B426">
        <v>100.75370776</v>
      </c>
      <c r="C426">
        <f t="shared" si="24"/>
        <v>1.2453437855999994</v>
      </c>
      <c r="D426">
        <f t="shared" si="25"/>
        <v>-0.75370775999999751</v>
      </c>
      <c r="E426">
        <f t="shared" si="26"/>
        <v>1.4556636053074732</v>
      </c>
      <c r="F426" s="2">
        <f t="shared" si="27"/>
        <v>1.1645308842459786E-2</v>
      </c>
      <c r="H426" s="2"/>
      <c r="I426" s="2"/>
      <c r="J426" s="2"/>
    </row>
    <row r="427" spans="1:10" x14ac:dyDescent="0.3">
      <c r="A427">
        <v>73.754756214400004</v>
      </c>
      <c r="B427">
        <v>100.75380776</v>
      </c>
      <c r="C427">
        <f t="shared" si="24"/>
        <v>1.245243785599996</v>
      </c>
      <c r="D427">
        <f t="shared" si="25"/>
        <v>-0.75380776000000083</v>
      </c>
      <c r="E427">
        <f t="shared" si="26"/>
        <v>1.4556298377718244</v>
      </c>
      <c r="F427" s="2">
        <f t="shared" si="27"/>
        <v>1.1645038702174596E-2</v>
      </c>
      <c r="H427" s="2"/>
      <c r="I427" s="2"/>
      <c r="J427" s="2"/>
    </row>
    <row r="428" spans="1:10" x14ac:dyDescent="0.3">
      <c r="A428">
        <v>73.754856214399993</v>
      </c>
      <c r="B428">
        <v>100.75390776</v>
      </c>
      <c r="C428">
        <f t="shared" si="24"/>
        <v>1.2451437856000069</v>
      </c>
      <c r="D428">
        <f t="shared" si="25"/>
        <v>-0.75390776000000415</v>
      </c>
      <c r="E428">
        <f t="shared" si="26"/>
        <v>1.4555960831929096</v>
      </c>
      <c r="F428" s="2">
        <f t="shared" si="27"/>
        <v>1.1644768665543277E-2</v>
      </c>
      <c r="H428" s="2"/>
      <c r="I428" s="2"/>
      <c r="J428" s="2"/>
    </row>
    <row r="429" spans="1:10" x14ac:dyDescent="0.3">
      <c r="A429">
        <v>73.754956214399996</v>
      </c>
      <c r="B429">
        <v>100.75400775999999</v>
      </c>
      <c r="C429">
        <f t="shared" si="24"/>
        <v>1.2450437856000036</v>
      </c>
      <c r="D429">
        <f t="shared" si="25"/>
        <v>-0.75400775999999325</v>
      </c>
      <c r="E429">
        <f t="shared" si="26"/>
        <v>1.4555623415715986</v>
      </c>
      <c r="F429" s="2">
        <f t="shared" si="27"/>
        <v>1.1644498732572789E-2</v>
      </c>
      <c r="H429" s="2"/>
      <c r="I429" s="2"/>
      <c r="J429" s="2"/>
    </row>
    <row r="430" spans="1:10" x14ac:dyDescent="0.3">
      <c r="A430">
        <v>73.7550562144</v>
      </c>
      <c r="B430">
        <v>100.75410776</v>
      </c>
      <c r="C430">
        <f t="shared" si="24"/>
        <v>1.2449437856000003</v>
      </c>
      <c r="D430">
        <f t="shared" si="25"/>
        <v>-0.75410775999999657</v>
      </c>
      <c r="E430">
        <f t="shared" si="26"/>
        <v>1.4555286129088194</v>
      </c>
      <c r="F430" s="2">
        <f t="shared" si="27"/>
        <v>1.1644228903270555E-2</v>
      </c>
      <c r="H430" s="2"/>
      <c r="I430" s="2"/>
      <c r="J430" s="2"/>
    </row>
    <row r="431" spans="1:10" x14ac:dyDescent="0.3">
      <c r="A431">
        <v>73.755156214400003</v>
      </c>
      <c r="B431">
        <v>100.75420776</v>
      </c>
      <c r="C431">
        <f t="shared" si="24"/>
        <v>1.244843785599997</v>
      </c>
      <c r="D431">
        <f t="shared" si="25"/>
        <v>-0.75420775999999989</v>
      </c>
      <c r="E431">
        <f t="shared" si="26"/>
        <v>1.4554948972054655</v>
      </c>
      <c r="F431" s="2">
        <f t="shared" si="27"/>
        <v>1.1643959177643725E-2</v>
      </c>
      <c r="H431" s="2"/>
      <c r="I431" s="2"/>
      <c r="J431" s="2"/>
    </row>
    <row r="432" spans="1:10" x14ac:dyDescent="0.3">
      <c r="A432">
        <v>73.755256214400006</v>
      </c>
      <c r="B432">
        <v>100.75430776</v>
      </c>
      <c r="C432">
        <f t="shared" si="24"/>
        <v>1.2447437855999937</v>
      </c>
      <c r="D432">
        <f t="shared" si="25"/>
        <v>-0.75430776000000321</v>
      </c>
      <c r="E432">
        <f t="shared" si="26"/>
        <v>1.4554611944624376</v>
      </c>
      <c r="F432" s="2">
        <f t="shared" si="27"/>
        <v>1.1643689555699501E-2</v>
      </c>
      <c r="H432" s="2"/>
      <c r="I432" s="2"/>
      <c r="J432" s="2"/>
    </row>
    <row r="433" spans="1:10" x14ac:dyDescent="0.3">
      <c r="A433">
        <v>73.755356214399995</v>
      </c>
      <c r="B433">
        <v>100.75440776000001</v>
      </c>
      <c r="C433">
        <f t="shared" si="24"/>
        <v>1.2446437856000045</v>
      </c>
      <c r="D433">
        <f t="shared" si="25"/>
        <v>-0.75440776000000653</v>
      </c>
      <c r="E433">
        <f t="shared" si="26"/>
        <v>1.455427504680648</v>
      </c>
      <c r="F433" s="2">
        <f t="shared" si="27"/>
        <v>1.1643420037445184E-2</v>
      </c>
      <c r="H433" s="2"/>
      <c r="I433" s="2"/>
      <c r="J433" s="2"/>
    </row>
    <row r="434" spans="1:10" x14ac:dyDescent="0.3">
      <c r="A434">
        <v>73.755456214399999</v>
      </c>
      <c r="B434">
        <v>100.75450776</v>
      </c>
      <c r="C434">
        <f t="shared" si="24"/>
        <v>1.2445437856000012</v>
      </c>
      <c r="D434">
        <f t="shared" si="25"/>
        <v>-0.75450775999999564</v>
      </c>
      <c r="E434">
        <f t="shared" si="26"/>
        <v>1.4553938278609653</v>
      </c>
      <c r="F434" s="2">
        <f t="shared" si="27"/>
        <v>1.1643150622887722E-2</v>
      </c>
      <c r="H434" s="2"/>
      <c r="I434" s="2"/>
      <c r="J434" s="2"/>
    </row>
    <row r="435" spans="1:10" x14ac:dyDescent="0.3">
      <c r="A435">
        <v>73.755556214400002</v>
      </c>
      <c r="B435">
        <v>100.75460776</v>
      </c>
      <c r="C435">
        <f t="shared" si="24"/>
        <v>1.2444437855999979</v>
      </c>
      <c r="D435">
        <f t="shared" si="25"/>
        <v>-0.75460775999999896</v>
      </c>
      <c r="E435">
        <f t="shared" si="26"/>
        <v>1.4553601640043159</v>
      </c>
      <c r="F435" s="2">
        <f t="shared" si="27"/>
        <v>1.1642881312034527E-2</v>
      </c>
      <c r="H435" s="2"/>
      <c r="I435" s="2"/>
      <c r="J435" s="2"/>
    </row>
    <row r="436" spans="1:10" x14ac:dyDescent="0.3">
      <c r="A436">
        <v>73.755656214400005</v>
      </c>
      <c r="B436">
        <v>100.75470776</v>
      </c>
      <c r="C436">
        <f t="shared" si="24"/>
        <v>1.2443437855999946</v>
      </c>
      <c r="D436">
        <f t="shared" si="25"/>
        <v>-0.75470776000000228</v>
      </c>
      <c r="E436">
        <f t="shared" si="26"/>
        <v>1.4553265131115924</v>
      </c>
      <c r="F436" s="2">
        <f t="shared" si="27"/>
        <v>1.164261210489274E-2</v>
      </c>
      <c r="H436" s="2"/>
      <c r="I436" s="2"/>
      <c r="J436" s="2"/>
    </row>
    <row r="437" spans="1:10" x14ac:dyDescent="0.3">
      <c r="A437">
        <v>73.755756214399995</v>
      </c>
      <c r="B437">
        <v>100.75480776000001</v>
      </c>
      <c r="C437">
        <f t="shared" si="24"/>
        <v>1.2442437856000055</v>
      </c>
      <c r="D437">
        <f t="shared" si="25"/>
        <v>-0.7548077600000056</v>
      </c>
      <c r="E437">
        <f t="shared" si="26"/>
        <v>1.4552928751837064</v>
      </c>
      <c r="F437" s="2">
        <f t="shared" si="27"/>
        <v>1.1642343001469652E-2</v>
      </c>
      <c r="H437" s="2"/>
      <c r="I437" s="2"/>
      <c r="J437" s="2"/>
    </row>
    <row r="438" spans="1:10" x14ac:dyDescent="0.3">
      <c r="A438">
        <v>73.755856214399998</v>
      </c>
      <c r="B438">
        <v>100.75490775999999</v>
      </c>
      <c r="C438">
        <f t="shared" si="24"/>
        <v>1.2441437856000022</v>
      </c>
      <c r="D438">
        <f t="shared" si="25"/>
        <v>-0.75490775999999471</v>
      </c>
      <c r="E438">
        <f t="shared" si="26"/>
        <v>1.4552592502215245</v>
      </c>
      <c r="F438" s="2">
        <f t="shared" si="27"/>
        <v>1.1642074001772196E-2</v>
      </c>
      <c r="H438" s="2"/>
      <c r="I438" s="2"/>
      <c r="J438" s="2"/>
    </row>
    <row r="439" spans="1:10" x14ac:dyDescent="0.3">
      <c r="A439">
        <v>73.755956214400001</v>
      </c>
      <c r="B439">
        <v>100.75500776</v>
      </c>
      <c r="C439">
        <f t="shared" si="24"/>
        <v>1.2440437855999988</v>
      </c>
      <c r="D439">
        <f t="shared" si="25"/>
        <v>-0.75500775999999803</v>
      </c>
      <c r="E439">
        <f t="shared" si="26"/>
        <v>1.455225638225973</v>
      </c>
      <c r="F439" s="2">
        <f t="shared" si="27"/>
        <v>1.1641805105807784E-2</v>
      </c>
      <c r="H439" s="2"/>
      <c r="I439" s="2"/>
      <c r="J439" s="2"/>
    </row>
    <row r="440" spans="1:10" x14ac:dyDescent="0.3">
      <c r="A440">
        <v>73.756056214400004</v>
      </c>
      <c r="B440">
        <v>100.75510776</v>
      </c>
      <c r="C440">
        <f t="shared" si="24"/>
        <v>1.2439437855999955</v>
      </c>
      <c r="D440">
        <f t="shared" si="25"/>
        <v>-0.75510776000000135</v>
      </c>
      <c r="E440">
        <f t="shared" si="26"/>
        <v>1.4551920391979429</v>
      </c>
      <c r="F440" s="2">
        <f t="shared" si="27"/>
        <v>1.1641536313583544E-2</v>
      </c>
      <c r="H440" s="2"/>
      <c r="I440" s="2"/>
      <c r="J440" s="2"/>
    </row>
    <row r="441" spans="1:10" x14ac:dyDescent="0.3">
      <c r="A441">
        <v>73.756156214399994</v>
      </c>
      <c r="B441">
        <v>100.75520776</v>
      </c>
      <c r="C441">
        <f t="shared" si="24"/>
        <v>1.2438437856000064</v>
      </c>
      <c r="D441">
        <f t="shared" si="25"/>
        <v>-0.75520776000000467</v>
      </c>
      <c r="E441">
        <f t="shared" si="26"/>
        <v>1.4551584531383444</v>
      </c>
      <c r="F441" s="2">
        <f t="shared" si="27"/>
        <v>1.1641267625106755E-2</v>
      </c>
      <c r="H441" s="2"/>
      <c r="I441" s="2"/>
      <c r="J441" s="2"/>
    </row>
    <row r="442" spans="1:10" x14ac:dyDescent="0.3">
      <c r="A442">
        <v>73.756256214399997</v>
      </c>
      <c r="B442">
        <v>100.75530775999999</v>
      </c>
      <c r="C442">
        <f t="shared" si="24"/>
        <v>1.2437437856000031</v>
      </c>
      <c r="D442">
        <f t="shared" si="25"/>
        <v>-0.75530775999999378</v>
      </c>
      <c r="E442">
        <f t="shared" si="26"/>
        <v>1.4551248800480441</v>
      </c>
      <c r="F442" s="2">
        <f t="shared" si="27"/>
        <v>1.1640999040384353E-2</v>
      </c>
      <c r="H442" s="2"/>
      <c r="I442" s="2"/>
      <c r="J442" s="2"/>
    </row>
    <row r="443" spans="1:10" x14ac:dyDescent="0.3">
      <c r="A443">
        <v>73.7563562144</v>
      </c>
      <c r="B443">
        <v>100.75540776</v>
      </c>
      <c r="C443">
        <f t="shared" si="24"/>
        <v>1.2436437855999998</v>
      </c>
      <c r="D443">
        <f t="shared" si="25"/>
        <v>-0.7554077599999971</v>
      </c>
      <c r="E443">
        <f t="shared" si="26"/>
        <v>1.4550913199279663</v>
      </c>
      <c r="F443" s="2">
        <f t="shared" si="27"/>
        <v>1.164073055942373E-2</v>
      </c>
      <c r="H443" s="2"/>
      <c r="I443" s="2"/>
      <c r="J443" s="2"/>
    </row>
    <row r="444" spans="1:10" x14ac:dyDescent="0.3">
      <c r="A444">
        <v>73.756456214400004</v>
      </c>
      <c r="B444">
        <v>100.75550776</v>
      </c>
      <c r="C444">
        <f t="shared" si="24"/>
        <v>1.2435437855999965</v>
      </c>
      <c r="D444">
        <f t="shared" si="25"/>
        <v>-0.75550776000000042</v>
      </c>
      <c r="E444">
        <f t="shared" si="26"/>
        <v>1.4550577727790015</v>
      </c>
      <c r="F444" s="2">
        <f t="shared" si="27"/>
        <v>1.1640462182232011E-2</v>
      </c>
      <c r="H444" s="2"/>
      <c r="I444" s="2"/>
      <c r="J444" s="2"/>
    </row>
    <row r="445" spans="1:10" x14ac:dyDescent="0.3">
      <c r="A445">
        <v>73.756556214400007</v>
      </c>
      <c r="B445">
        <v>100.75560776</v>
      </c>
      <c r="C445">
        <f t="shared" si="24"/>
        <v>1.2434437855999931</v>
      </c>
      <c r="D445">
        <f t="shared" si="25"/>
        <v>-0.75560776000000374</v>
      </c>
      <c r="E445">
        <f t="shared" si="26"/>
        <v>1.4550242386020464</v>
      </c>
      <c r="F445" s="2">
        <f t="shared" si="27"/>
        <v>1.1640193908816371E-2</v>
      </c>
      <c r="H445" s="2"/>
      <c r="I445" s="2"/>
      <c r="J445" s="2"/>
    </row>
    <row r="446" spans="1:10" x14ac:dyDescent="0.3">
      <c r="A446">
        <v>73.756656214399996</v>
      </c>
      <c r="B446">
        <v>100.75570776000001</v>
      </c>
      <c r="C446">
        <f t="shared" si="24"/>
        <v>1.243343785600004</v>
      </c>
      <c r="D446">
        <f t="shared" si="25"/>
        <v>-0.75570776000000706</v>
      </c>
      <c r="E446">
        <f t="shared" si="26"/>
        <v>1.4549907173980103</v>
      </c>
      <c r="F446" s="2">
        <f t="shared" si="27"/>
        <v>1.1639925739184083E-2</v>
      </c>
      <c r="H446" s="2"/>
      <c r="I446" s="2"/>
      <c r="J446" s="2"/>
    </row>
    <row r="447" spans="1:10" x14ac:dyDescent="0.3">
      <c r="A447">
        <v>73.756756214399999</v>
      </c>
      <c r="B447">
        <v>100.75580776</v>
      </c>
      <c r="C447">
        <f t="shared" si="24"/>
        <v>1.2432437856000007</v>
      </c>
      <c r="D447">
        <f t="shared" si="25"/>
        <v>-0.75580775999999616</v>
      </c>
      <c r="E447">
        <f t="shared" si="26"/>
        <v>1.4549572091677583</v>
      </c>
      <c r="F447" s="2">
        <f t="shared" si="27"/>
        <v>1.1639657673342066E-2</v>
      </c>
      <c r="H447" s="2"/>
      <c r="I447" s="2"/>
      <c r="J447" s="2"/>
    </row>
    <row r="448" spans="1:10" x14ac:dyDescent="0.3">
      <c r="A448">
        <v>73.756856214400003</v>
      </c>
      <c r="B448">
        <v>100.75590776</v>
      </c>
      <c r="C448">
        <f t="shared" si="24"/>
        <v>1.2431437855999974</v>
      </c>
      <c r="D448">
        <f t="shared" si="25"/>
        <v>-0.75590775999999948</v>
      </c>
      <c r="E448">
        <f t="shared" si="26"/>
        <v>1.4549237139122138</v>
      </c>
      <c r="F448" s="2">
        <f t="shared" si="27"/>
        <v>1.163938971129771E-2</v>
      </c>
      <c r="H448" s="2"/>
      <c r="I448" s="2"/>
      <c r="J448" s="2"/>
    </row>
    <row r="449" spans="1:10" x14ac:dyDescent="0.3">
      <c r="A449">
        <v>73.756956214400006</v>
      </c>
      <c r="B449">
        <v>100.75600776</v>
      </c>
      <c r="C449">
        <f t="shared" si="24"/>
        <v>1.2430437855999941</v>
      </c>
      <c r="D449">
        <f t="shared" si="25"/>
        <v>-0.7560077600000028</v>
      </c>
      <c r="E449">
        <f t="shared" si="26"/>
        <v>1.4548902316322649</v>
      </c>
      <c r="F449" s="2">
        <f t="shared" si="27"/>
        <v>1.1639121853058119E-2</v>
      </c>
      <c r="H449" s="2"/>
      <c r="I449" s="2"/>
      <c r="J449" s="2"/>
    </row>
    <row r="450" spans="1:10" x14ac:dyDescent="0.3">
      <c r="A450">
        <v>73.757056214399995</v>
      </c>
      <c r="B450">
        <v>100.75610776000001</v>
      </c>
      <c r="C450">
        <f t="shared" si="24"/>
        <v>1.242943785600005</v>
      </c>
      <c r="D450">
        <f t="shared" si="25"/>
        <v>-0.75610776000000612</v>
      </c>
      <c r="E450">
        <f t="shared" si="26"/>
        <v>1.4548567623288204</v>
      </c>
      <c r="F450" s="2">
        <f t="shared" si="27"/>
        <v>1.1638854098630564E-2</v>
      </c>
      <c r="H450" s="2"/>
      <c r="I450" s="2"/>
      <c r="J450" s="2"/>
    </row>
    <row r="451" spans="1:10" x14ac:dyDescent="0.3">
      <c r="A451">
        <v>73.757156214399998</v>
      </c>
      <c r="B451">
        <v>100.75620776</v>
      </c>
      <c r="C451">
        <f t="shared" ref="C451:C514" si="28">75-A451</f>
        <v>1.2428437856000016</v>
      </c>
      <c r="D451">
        <f t="shared" ref="D451:D514" si="29">100-B451</f>
        <v>-0.75620775999999523</v>
      </c>
      <c r="E451">
        <f t="shared" ref="E451:E514" si="30">SQRT((75-A451)^2+(100-B451)^2)</f>
        <v>1.4548233060027438</v>
      </c>
      <c r="F451" s="2">
        <f t="shared" ref="F451:F514" si="31">E451/(SQRT(75^2+100^2))</f>
        <v>1.1638586448021951E-2</v>
      </c>
      <c r="H451" s="2"/>
      <c r="I451" s="2"/>
      <c r="J451" s="2"/>
    </row>
    <row r="452" spans="1:10" x14ac:dyDescent="0.3">
      <c r="A452">
        <v>73.757256214400002</v>
      </c>
      <c r="B452">
        <v>100.75630776</v>
      </c>
      <c r="C452">
        <f t="shared" si="28"/>
        <v>1.2427437855999983</v>
      </c>
      <c r="D452">
        <f t="shared" si="29"/>
        <v>-0.75630775999999855</v>
      </c>
      <c r="E452">
        <f t="shared" si="30"/>
        <v>1.4547898626549574</v>
      </c>
      <c r="F452" s="2">
        <f t="shared" si="31"/>
        <v>1.1638318901239659E-2</v>
      </c>
      <c r="H452" s="2"/>
      <c r="I452" s="2"/>
      <c r="J452" s="2"/>
    </row>
    <row r="453" spans="1:10" x14ac:dyDescent="0.3">
      <c r="A453">
        <v>73.757356214400005</v>
      </c>
      <c r="B453">
        <v>100.75640776</v>
      </c>
      <c r="C453">
        <f t="shared" si="28"/>
        <v>1.242643785599995</v>
      </c>
      <c r="D453">
        <f t="shared" si="29"/>
        <v>-0.75640776000000187</v>
      </c>
      <c r="E453">
        <f t="shared" si="30"/>
        <v>1.4547564322863489</v>
      </c>
      <c r="F453" s="2">
        <f t="shared" si="31"/>
        <v>1.1638051458290791E-2</v>
      </c>
      <c r="H453" s="2"/>
      <c r="I453" s="2"/>
      <c r="J453" s="2"/>
    </row>
    <row r="454" spans="1:10" x14ac:dyDescent="0.3">
      <c r="A454">
        <v>73.757456214399994</v>
      </c>
      <c r="B454">
        <v>100.75650776000001</v>
      </c>
      <c r="C454">
        <f t="shared" si="28"/>
        <v>1.2425437856000059</v>
      </c>
      <c r="D454">
        <f t="shared" si="29"/>
        <v>-0.75650776000000519</v>
      </c>
      <c r="E454">
        <f t="shared" si="30"/>
        <v>1.4547230148978254</v>
      </c>
      <c r="F454" s="2">
        <f t="shared" si="31"/>
        <v>1.1637784119182603E-2</v>
      </c>
      <c r="H454" s="2"/>
      <c r="I454" s="2"/>
      <c r="J454" s="2"/>
    </row>
    <row r="455" spans="1:10" x14ac:dyDescent="0.3">
      <c r="A455">
        <v>73.757556214399997</v>
      </c>
      <c r="B455">
        <v>100.75660775999999</v>
      </c>
      <c r="C455">
        <f t="shared" si="28"/>
        <v>1.2424437856000026</v>
      </c>
      <c r="D455">
        <f t="shared" si="29"/>
        <v>-0.7566077599999943</v>
      </c>
      <c r="E455">
        <f t="shared" si="30"/>
        <v>1.4546896104902496</v>
      </c>
      <c r="F455" s="2">
        <f t="shared" si="31"/>
        <v>1.1637516883921997E-2</v>
      </c>
      <c r="H455" s="2"/>
      <c r="I455" s="2"/>
      <c r="J455" s="2"/>
    </row>
    <row r="456" spans="1:10" x14ac:dyDescent="0.3">
      <c r="A456">
        <v>73.757656214400001</v>
      </c>
      <c r="B456">
        <v>100.75670776</v>
      </c>
      <c r="C456">
        <f t="shared" si="28"/>
        <v>1.2423437855999993</v>
      </c>
      <c r="D456">
        <f t="shared" si="29"/>
        <v>-0.75670775999999762</v>
      </c>
      <c r="E456">
        <f t="shared" si="30"/>
        <v>1.4546562190645427</v>
      </c>
      <c r="F456" s="2">
        <f t="shared" si="31"/>
        <v>1.1637249752516341E-2</v>
      </c>
      <c r="H456" s="2"/>
      <c r="I456" s="2"/>
      <c r="J456" s="2"/>
    </row>
    <row r="457" spans="1:10" x14ac:dyDescent="0.3">
      <c r="A457">
        <v>73.757756214400004</v>
      </c>
      <c r="B457">
        <v>100.75680776</v>
      </c>
      <c r="C457">
        <f t="shared" si="28"/>
        <v>1.2422437855999959</v>
      </c>
      <c r="D457">
        <f t="shared" si="29"/>
        <v>-0.75680776000000094</v>
      </c>
      <c r="E457">
        <f t="shared" si="30"/>
        <v>1.4546228406215913</v>
      </c>
      <c r="F457" s="2">
        <f t="shared" si="31"/>
        <v>1.163698272497273E-2</v>
      </c>
      <c r="H457" s="2"/>
      <c r="I457" s="2"/>
      <c r="J457" s="2"/>
    </row>
    <row r="458" spans="1:10" x14ac:dyDescent="0.3">
      <c r="A458">
        <v>73.757856214399993</v>
      </c>
      <c r="B458">
        <v>100.75690776</v>
      </c>
      <c r="C458">
        <f t="shared" si="28"/>
        <v>1.2421437856000068</v>
      </c>
      <c r="D458">
        <f t="shared" si="29"/>
        <v>-0.75690776000000426</v>
      </c>
      <c r="E458">
        <f t="shared" si="30"/>
        <v>1.4545894751623014</v>
      </c>
      <c r="F458" s="2">
        <f t="shared" si="31"/>
        <v>1.1636715801298412E-2</v>
      </c>
      <c r="H458" s="2"/>
      <c r="I458" s="2"/>
      <c r="J458" s="2"/>
    </row>
    <row r="459" spans="1:10" x14ac:dyDescent="0.3">
      <c r="A459">
        <v>73.757956214399996</v>
      </c>
      <c r="B459">
        <v>100.75700775999999</v>
      </c>
      <c r="C459">
        <f t="shared" si="28"/>
        <v>1.2420437856000035</v>
      </c>
      <c r="D459">
        <f t="shared" si="29"/>
        <v>-0.75700775999999337</v>
      </c>
      <c r="E459">
        <f t="shared" si="30"/>
        <v>1.454556122687535</v>
      </c>
      <c r="F459" s="2">
        <f t="shared" si="31"/>
        <v>1.1636448981500279E-2</v>
      </c>
      <c r="H459" s="2"/>
      <c r="I459" s="2"/>
      <c r="J459" s="2"/>
    </row>
    <row r="460" spans="1:10" x14ac:dyDescent="0.3">
      <c r="A460">
        <v>73.7580562144</v>
      </c>
      <c r="B460">
        <v>100.75710776</v>
      </c>
      <c r="C460">
        <f t="shared" si="28"/>
        <v>1.2419437856000002</v>
      </c>
      <c r="D460">
        <f t="shared" si="29"/>
        <v>-0.75710775999999669</v>
      </c>
      <c r="E460">
        <f t="shared" si="30"/>
        <v>1.4545227831982115</v>
      </c>
      <c r="F460" s="2">
        <f t="shared" si="31"/>
        <v>1.1636182265585692E-2</v>
      </c>
      <c r="H460" s="2"/>
      <c r="I460" s="2"/>
      <c r="J460" s="2"/>
    </row>
    <row r="461" spans="1:10" x14ac:dyDescent="0.3">
      <c r="A461">
        <v>73.758156214400003</v>
      </c>
      <c r="B461">
        <v>100.75720776</v>
      </c>
      <c r="C461">
        <f t="shared" si="28"/>
        <v>1.2418437855999969</v>
      </c>
      <c r="D461">
        <f t="shared" si="29"/>
        <v>-0.75720776000000001</v>
      </c>
      <c r="E461">
        <f t="shared" si="30"/>
        <v>1.4544894566952173</v>
      </c>
      <c r="F461" s="2">
        <f t="shared" si="31"/>
        <v>1.163591565356174E-2</v>
      </c>
      <c r="H461" s="2"/>
      <c r="I461" s="2"/>
      <c r="J461" s="2"/>
    </row>
    <row r="462" spans="1:10" x14ac:dyDescent="0.3">
      <c r="A462">
        <v>73.758256214400006</v>
      </c>
      <c r="B462">
        <v>100.75730776</v>
      </c>
      <c r="C462">
        <f t="shared" si="28"/>
        <v>1.2417437855999935</v>
      </c>
      <c r="D462">
        <f t="shared" si="29"/>
        <v>-0.75730776000000333</v>
      </c>
      <c r="E462">
        <f t="shared" si="30"/>
        <v>1.4544561431794447</v>
      </c>
      <c r="F462" s="2">
        <f t="shared" si="31"/>
        <v>1.1635649145435557E-2</v>
      </c>
      <c r="H462" s="2"/>
      <c r="I462" s="2"/>
      <c r="J462" s="2"/>
    </row>
    <row r="463" spans="1:10" x14ac:dyDescent="0.3">
      <c r="A463">
        <v>73.758356214399996</v>
      </c>
      <c r="B463">
        <v>100.75740776000001</v>
      </c>
      <c r="C463">
        <f t="shared" si="28"/>
        <v>1.2416437856000044</v>
      </c>
      <c r="D463">
        <f t="shared" si="29"/>
        <v>-0.75740776000000665</v>
      </c>
      <c r="E463">
        <f t="shared" si="30"/>
        <v>1.4544228426517984</v>
      </c>
      <c r="F463" s="2">
        <f t="shared" si="31"/>
        <v>1.1635382741214388E-2</v>
      </c>
      <c r="H463" s="2"/>
      <c r="I463" s="2"/>
      <c r="J463" s="2"/>
    </row>
    <row r="464" spans="1:10" x14ac:dyDescent="0.3">
      <c r="A464">
        <v>73.758456214399999</v>
      </c>
      <c r="B464">
        <v>100.75750776</v>
      </c>
      <c r="C464">
        <f t="shared" si="28"/>
        <v>1.2415437856000011</v>
      </c>
      <c r="D464">
        <f t="shared" si="29"/>
        <v>-0.75750775999999576</v>
      </c>
      <c r="E464">
        <f t="shared" si="30"/>
        <v>1.4543895551131385</v>
      </c>
      <c r="F464" s="2">
        <f t="shared" si="31"/>
        <v>1.1635116440905108E-2</v>
      </c>
      <c r="H464" s="2"/>
      <c r="I464" s="2"/>
      <c r="J464" s="2"/>
    </row>
    <row r="465" spans="1:10" x14ac:dyDescent="0.3">
      <c r="A465">
        <v>73.758556214400002</v>
      </c>
      <c r="B465">
        <v>100.75760776</v>
      </c>
      <c r="C465">
        <f t="shared" si="28"/>
        <v>1.2414437855999978</v>
      </c>
      <c r="D465">
        <f t="shared" si="29"/>
        <v>-0.75760775999999908</v>
      </c>
      <c r="E465">
        <f t="shared" si="30"/>
        <v>1.4543562805643842</v>
      </c>
      <c r="F465" s="2">
        <f t="shared" si="31"/>
        <v>1.1634850244515074E-2</v>
      </c>
      <c r="H465" s="2"/>
      <c r="I465" s="2"/>
      <c r="J465" s="2"/>
    </row>
    <row r="466" spans="1:10" x14ac:dyDescent="0.3">
      <c r="A466">
        <v>73.758656214400006</v>
      </c>
      <c r="B466">
        <v>100.75770776</v>
      </c>
      <c r="C466">
        <f t="shared" si="28"/>
        <v>1.2413437855999945</v>
      </c>
      <c r="D466">
        <f t="shared" si="29"/>
        <v>-0.75770776000000239</v>
      </c>
      <c r="E466">
        <f t="shared" si="30"/>
        <v>1.4543230190064194</v>
      </c>
      <c r="F466" s="2">
        <f t="shared" si="31"/>
        <v>1.1634584152051354E-2</v>
      </c>
      <c r="H466" s="2"/>
      <c r="I466" s="2"/>
      <c r="J466" s="2"/>
    </row>
    <row r="467" spans="1:10" x14ac:dyDescent="0.3">
      <c r="A467">
        <v>73.758756214399995</v>
      </c>
      <c r="B467">
        <v>100.75780776000001</v>
      </c>
      <c r="C467">
        <f t="shared" si="28"/>
        <v>1.2412437856000054</v>
      </c>
      <c r="D467">
        <f t="shared" si="29"/>
        <v>-0.75780776000000571</v>
      </c>
      <c r="E467">
        <f t="shared" si="30"/>
        <v>1.4542897704401481</v>
      </c>
      <c r="F467" s="2">
        <f t="shared" si="31"/>
        <v>1.1634318163521184E-2</v>
      </c>
      <c r="H467" s="2"/>
      <c r="I467" s="2"/>
      <c r="J467" s="2"/>
    </row>
    <row r="468" spans="1:10" x14ac:dyDescent="0.3">
      <c r="A468">
        <v>73.758856214399998</v>
      </c>
      <c r="B468">
        <v>100.75790775999999</v>
      </c>
      <c r="C468">
        <f t="shared" si="28"/>
        <v>1.241143785600002</v>
      </c>
      <c r="D468">
        <f t="shared" si="29"/>
        <v>-0.75790775999999482</v>
      </c>
      <c r="E468">
        <f t="shared" si="30"/>
        <v>1.4542565348664291</v>
      </c>
      <c r="F468" s="2">
        <f t="shared" si="31"/>
        <v>1.1634052278931432E-2</v>
      </c>
      <c r="H468" s="2"/>
      <c r="I468" s="2"/>
      <c r="J468" s="2"/>
    </row>
    <row r="469" spans="1:10" x14ac:dyDescent="0.3">
      <c r="A469">
        <v>73.758956214400001</v>
      </c>
      <c r="B469">
        <v>100.75800776</v>
      </c>
      <c r="C469">
        <f t="shared" si="28"/>
        <v>1.2410437855999987</v>
      </c>
      <c r="D469">
        <f t="shared" si="29"/>
        <v>-0.75800775999999814</v>
      </c>
      <c r="E469">
        <f t="shared" si="30"/>
        <v>1.4542233122861805</v>
      </c>
      <c r="F469" s="2">
        <f t="shared" si="31"/>
        <v>1.1633786498289445E-2</v>
      </c>
      <c r="H469" s="2"/>
      <c r="I469" s="2"/>
      <c r="J469" s="2"/>
    </row>
    <row r="470" spans="1:10" x14ac:dyDescent="0.3">
      <c r="A470">
        <v>73.759056214400005</v>
      </c>
      <c r="B470">
        <v>100.75810776</v>
      </c>
      <c r="C470">
        <f t="shared" si="28"/>
        <v>1.2409437855999954</v>
      </c>
      <c r="D470">
        <f t="shared" si="29"/>
        <v>-0.75810776000000146</v>
      </c>
      <c r="E470">
        <f t="shared" si="30"/>
        <v>1.4541901027002855</v>
      </c>
      <c r="F470" s="2">
        <f t="shared" si="31"/>
        <v>1.1633520821602284E-2</v>
      </c>
      <c r="H470" s="2"/>
      <c r="I470" s="2"/>
      <c r="J470" s="2"/>
    </row>
    <row r="471" spans="1:10" x14ac:dyDescent="0.3">
      <c r="A471">
        <v>73.759156214399994</v>
      </c>
      <c r="B471">
        <v>100.75820776</v>
      </c>
      <c r="C471">
        <f t="shared" si="28"/>
        <v>1.2408437856000063</v>
      </c>
      <c r="D471">
        <f t="shared" si="29"/>
        <v>-0.75820776000000478</v>
      </c>
      <c r="E471">
        <f t="shared" si="30"/>
        <v>1.4541569061096464</v>
      </c>
      <c r="F471" s="2">
        <f t="shared" si="31"/>
        <v>1.1633255248877171E-2</v>
      </c>
      <c r="H471" s="2"/>
      <c r="I471" s="2"/>
      <c r="J471" s="2"/>
    </row>
    <row r="472" spans="1:10" x14ac:dyDescent="0.3">
      <c r="A472">
        <v>73.759256214399997</v>
      </c>
      <c r="B472">
        <v>100.75830775999999</v>
      </c>
      <c r="C472">
        <f t="shared" si="28"/>
        <v>1.240743785600003</v>
      </c>
      <c r="D472">
        <f t="shared" si="29"/>
        <v>-0.75830775999999389</v>
      </c>
      <c r="E472">
        <f t="shared" si="30"/>
        <v>1.4541237225151216</v>
      </c>
      <c r="F472" s="2">
        <f t="shared" si="31"/>
        <v>1.1632989780120973E-2</v>
      </c>
      <c r="H472" s="2"/>
      <c r="I472" s="2"/>
      <c r="J472" s="2"/>
    </row>
    <row r="473" spans="1:10" x14ac:dyDescent="0.3">
      <c r="A473">
        <v>73.7593562144</v>
      </c>
      <c r="B473">
        <v>100.75840776</v>
      </c>
      <c r="C473">
        <f t="shared" si="28"/>
        <v>1.2406437855999997</v>
      </c>
      <c r="D473">
        <f t="shared" si="29"/>
        <v>-0.75840775999999721</v>
      </c>
      <c r="E473">
        <f t="shared" si="30"/>
        <v>1.4540905519176277</v>
      </c>
      <c r="F473" s="2">
        <f t="shared" si="31"/>
        <v>1.1632724415341021E-2</v>
      </c>
      <c r="H473" s="2"/>
      <c r="I473" s="2"/>
      <c r="J473" s="2"/>
    </row>
    <row r="474" spans="1:10" x14ac:dyDescent="0.3">
      <c r="A474">
        <v>73.759456214400004</v>
      </c>
      <c r="B474">
        <v>100.75850776</v>
      </c>
      <c r="C474">
        <f t="shared" si="28"/>
        <v>1.2405437855999963</v>
      </c>
      <c r="D474">
        <f t="shared" si="29"/>
        <v>-0.75850776000000053</v>
      </c>
      <c r="E474">
        <f t="shared" si="30"/>
        <v>1.454057394318047</v>
      </c>
      <c r="F474" s="2">
        <f t="shared" si="31"/>
        <v>1.1632459154544377E-2</v>
      </c>
      <c r="H474" s="2"/>
      <c r="I474" s="2"/>
      <c r="J474" s="2"/>
    </row>
    <row r="475" spans="1:10" x14ac:dyDescent="0.3">
      <c r="A475">
        <v>73.759556214400007</v>
      </c>
      <c r="B475">
        <v>100.75860776</v>
      </c>
      <c r="C475">
        <f t="shared" si="28"/>
        <v>1.240443785599993</v>
      </c>
      <c r="D475">
        <f t="shared" si="29"/>
        <v>-0.75860776000000385</v>
      </c>
      <c r="E475">
        <f t="shared" si="30"/>
        <v>1.4540242497172684</v>
      </c>
      <c r="F475" s="2">
        <f t="shared" si="31"/>
        <v>1.1632193997738148E-2</v>
      </c>
      <c r="H475" s="2"/>
      <c r="I475" s="2"/>
      <c r="J475" s="2"/>
    </row>
    <row r="476" spans="1:10" x14ac:dyDescent="0.3">
      <c r="A476">
        <v>73.759656214399996</v>
      </c>
      <c r="B476">
        <v>100.75870775999999</v>
      </c>
      <c r="C476">
        <f t="shared" si="28"/>
        <v>1.2403437856000039</v>
      </c>
      <c r="D476">
        <f t="shared" si="29"/>
        <v>-0.75870775999999296</v>
      </c>
      <c r="E476">
        <f t="shared" si="30"/>
        <v>1.4539911181161855</v>
      </c>
      <c r="F476" s="2">
        <f t="shared" si="31"/>
        <v>1.1631928944929485E-2</v>
      </c>
      <c r="H476" s="2"/>
      <c r="I476" s="2"/>
      <c r="J476" s="2"/>
    </row>
    <row r="477" spans="1:10" x14ac:dyDescent="0.3">
      <c r="A477">
        <v>73.759756214399999</v>
      </c>
      <c r="B477">
        <v>100.75880776</v>
      </c>
      <c r="C477">
        <f t="shared" si="28"/>
        <v>1.2402437856000006</v>
      </c>
      <c r="D477">
        <f t="shared" si="29"/>
        <v>-0.75880775999999628</v>
      </c>
      <c r="E477">
        <f t="shared" si="30"/>
        <v>1.4539579995156779</v>
      </c>
      <c r="F477" s="2">
        <f t="shared" si="31"/>
        <v>1.1631663996125424E-2</v>
      </c>
      <c r="H477" s="2"/>
      <c r="I477" s="2"/>
      <c r="J477" s="2"/>
    </row>
    <row r="478" spans="1:10" x14ac:dyDescent="0.3">
      <c r="A478">
        <v>73.759856214400003</v>
      </c>
      <c r="B478">
        <v>100.75890776</v>
      </c>
      <c r="C478">
        <f t="shared" si="28"/>
        <v>1.2401437855999973</v>
      </c>
      <c r="D478">
        <f t="shared" si="29"/>
        <v>-0.7589077599999996</v>
      </c>
      <c r="E478">
        <f t="shared" si="30"/>
        <v>1.4539248939166387</v>
      </c>
      <c r="F478" s="2">
        <f t="shared" si="31"/>
        <v>1.163139915133311E-2</v>
      </c>
      <c r="H478" s="2"/>
      <c r="I478" s="2"/>
      <c r="J478" s="2"/>
    </row>
    <row r="479" spans="1:10" x14ac:dyDescent="0.3">
      <c r="A479">
        <v>73.759956214400006</v>
      </c>
      <c r="B479">
        <v>100.75900776</v>
      </c>
      <c r="C479">
        <f t="shared" si="28"/>
        <v>1.240043785599994</v>
      </c>
      <c r="D479">
        <f t="shared" si="29"/>
        <v>-0.75900776000000292</v>
      </c>
      <c r="E479">
        <f t="shared" si="30"/>
        <v>1.4538918013199558</v>
      </c>
      <c r="F479" s="2">
        <f t="shared" si="31"/>
        <v>1.1631134410559647E-2</v>
      </c>
      <c r="H479" s="2"/>
      <c r="I479" s="2"/>
      <c r="J479" s="2"/>
    </row>
    <row r="480" spans="1:10" x14ac:dyDescent="0.3">
      <c r="A480">
        <v>73.760056214399995</v>
      </c>
      <c r="B480">
        <v>100.75910776000001</v>
      </c>
      <c r="C480">
        <f t="shared" si="28"/>
        <v>1.2399437856000048</v>
      </c>
      <c r="D480">
        <f t="shared" si="29"/>
        <v>-0.75910776000000624</v>
      </c>
      <c r="E480">
        <f t="shared" si="30"/>
        <v>1.4538587217265293</v>
      </c>
      <c r="F480" s="2">
        <f t="shared" si="31"/>
        <v>1.1630869773812235E-2</v>
      </c>
      <c r="H480" s="2"/>
      <c r="I480" s="2"/>
      <c r="J480" s="2"/>
    </row>
    <row r="481" spans="1:10" x14ac:dyDescent="0.3">
      <c r="A481">
        <v>73.760156214399998</v>
      </c>
      <c r="B481">
        <v>100.75920776</v>
      </c>
      <c r="C481">
        <f t="shared" si="28"/>
        <v>1.2398437856000015</v>
      </c>
      <c r="D481">
        <f t="shared" si="29"/>
        <v>-0.75920775999999535</v>
      </c>
      <c r="E481">
        <f t="shared" si="30"/>
        <v>1.4538256551372151</v>
      </c>
      <c r="F481" s="2">
        <f t="shared" si="31"/>
        <v>1.163060524109772E-2</v>
      </c>
      <c r="H481" s="2"/>
      <c r="I481" s="2"/>
      <c r="J481" s="2"/>
    </row>
    <row r="482" spans="1:10" x14ac:dyDescent="0.3">
      <c r="A482">
        <v>73.760256214400002</v>
      </c>
      <c r="B482">
        <v>100.75930776</v>
      </c>
      <c r="C482">
        <f t="shared" si="28"/>
        <v>1.2397437855999982</v>
      </c>
      <c r="D482">
        <f t="shared" si="29"/>
        <v>-0.75930775999999867</v>
      </c>
      <c r="E482">
        <f t="shared" si="30"/>
        <v>1.4537926015529277</v>
      </c>
      <c r="F482" s="2">
        <f t="shared" si="31"/>
        <v>1.1630340812423421E-2</v>
      </c>
      <c r="H482" s="2"/>
      <c r="I482" s="2"/>
      <c r="J482" s="2"/>
    </row>
    <row r="483" spans="1:10" x14ac:dyDescent="0.3">
      <c r="A483">
        <v>73.760356214400005</v>
      </c>
      <c r="B483">
        <v>100.75940776</v>
      </c>
      <c r="C483">
        <f t="shared" si="28"/>
        <v>1.2396437855999949</v>
      </c>
      <c r="D483">
        <f t="shared" si="29"/>
        <v>-0.75940776000000199</v>
      </c>
      <c r="E483">
        <f t="shared" si="30"/>
        <v>1.4537595609745466</v>
      </c>
      <c r="F483" s="2">
        <f t="shared" si="31"/>
        <v>1.1630076487796372E-2</v>
      </c>
      <c r="H483" s="2"/>
      <c r="I483" s="2"/>
      <c r="J483" s="2"/>
    </row>
    <row r="484" spans="1:10" x14ac:dyDescent="0.3">
      <c r="A484">
        <v>73.760456214399994</v>
      </c>
      <c r="B484">
        <v>100.75950776000001</v>
      </c>
      <c r="C484">
        <f t="shared" si="28"/>
        <v>1.2395437856000058</v>
      </c>
      <c r="D484">
        <f t="shared" si="29"/>
        <v>-0.75950776000000531</v>
      </c>
      <c r="E484">
        <f t="shared" si="30"/>
        <v>1.4537265334029708</v>
      </c>
      <c r="F484" s="2">
        <f t="shared" si="31"/>
        <v>1.1629812267223765E-2</v>
      </c>
      <c r="H484" s="2"/>
      <c r="I484" s="2"/>
      <c r="J484" s="2"/>
    </row>
    <row r="485" spans="1:10" x14ac:dyDescent="0.3">
      <c r="A485">
        <v>73.760556214399998</v>
      </c>
      <c r="B485">
        <v>100.75960775999999</v>
      </c>
      <c r="C485">
        <f t="shared" si="28"/>
        <v>1.2394437856000025</v>
      </c>
      <c r="D485">
        <f t="shared" si="29"/>
        <v>-0.75960775999999441</v>
      </c>
      <c r="E485">
        <f t="shared" si="30"/>
        <v>1.453693518839055</v>
      </c>
      <c r="F485" s="2">
        <f t="shared" si="31"/>
        <v>1.1629548150712439E-2</v>
      </c>
      <c r="H485" s="2"/>
      <c r="I485" s="2"/>
      <c r="J485" s="2"/>
    </row>
    <row r="486" spans="1:10" x14ac:dyDescent="0.3">
      <c r="A486">
        <v>73.760656214400001</v>
      </c>
      <c r="B486">
        <v>100.75970776</v>
      </c>
      <c r="C486">
        <f t="shared" si="28"/>
        <v>1.2393437855999991</v>
      </c>
      <c r="D486">
        <f t="shared" si="29"/>
        <v>-0.75970775999999773</v>
      </c>
      <c r="E486">
        <f t="shared" si="30"/>
        <v>1.4536605172837127</v>
      </c>
      <c r="F486" s="2">
        <f t="shared" si="31"/>
        <v>1.1629284138269701E-2</v>
      </c>
      <c r="H486" s="2"/>
      <c r="I486" s="2"/>
      <c r="J486" s="2"/>
    </row>
    <row r="487" spans="1:10" x14ac:dyDescent="0.3">
      <c r="A487">
        <v>73.760756214400004</v>
      </c>
      <c r="B487">
        <v>100.75980776</v>
      </c>
      <c r="C487">
        <f t="shared" si="28"/>
        <v>1.2392437855999958</v>
      </c>
      <c r="D487">
        <f t="shared" si="29"/>
        <v>-0.75980776000000105</v>
      </c>
      <c r="E487">
        <f t="shared" si="30"/>
        <v>1.453627528737822</v>
      </c>
      <c r="F487" s="2">
        <f t="shared" si="31"/>
        <v>1.1629020229902576E-2</v>
      </c>
      <c r="H487" s="2"/>
      <c r="I487" s="2"/>
      <c r="J487" s="2"/>
    </row>
    <row r="488" spans="1:10" x14ac:dyDescent="0.3">
      <c r="A488">
        <v>73.760856214399993</v>
      </c>
      <c r="B488">
        <v>100.75990776</v>
      </c>
      <c r="C488">
        <f t="shared" si="28"/>
        <v>1.2391437856000067</v>
      </c>
      <c r="D488">
        <f t="shared" si="29"/>
        <v>-0.75990776000000437</v>
      </c>
      <c r="E488">
        <f t="shared" si="30"/>
        <v>1.4535945532022814</v>
      </c>
      <c r="F488" s="2">
        <f t="shared" si="31"/>
        <v>1.1628756425618251E-2</v>
      </c>
      <c r="H488" s="2"/>
      <c r="I488" s="2"/>
      <c r="J488" s="2"/>
    </row>
    <row r="489" spans="1:10" x14ac:dyDescent="0.3">
      <c r="A489">
        <v>73.760956214399997</v>
      </c>
      <c r="B489">
        <v>100.76000775999999</v>
      </c>
      <c r="C489">
        <f t="shared" si="28"/>
        <v>1.2390437856000034</v>
      </c>
      <c r="D489">
        <f t="shared" si="29"/>
        <v>-0.76000775999999348</v>
      </c>
      <c r="E489">
        <f t="shared" si="30"/>
        <v>1.453561590677944</v>
      </c>
      <c r="F489" s="2">
        <f t="shared" si="31"/>
        <v>1.1628492725423552E-2</v>
      </c>
      <c r="H489" s="2"/>
      <c r="I489" s="2"/>
      <c r="J489" s="2"/>
    </row>
    <row r="490" spans="1:10" x14ac:dyDescent="0.3">
      <c r="A490">
        <v>73.7610562144</v>
      </c>
      <c r="B490">
        <v>100.76010776</v>
      </c>
      <c r="C490">
        <f t="shared" si="28"/>
        <v>1.2389437856000001</v>
      </c>
      <c r="D490">
        <f t="shared" si="29"/>
        <v>-0.7601077599999968</v>
      </c>
      <c r="E490">
        <f t="shared" si="30"/>
        <v>1.4535286411657224</v>
      </c>
      <c r="F490" s="2">
        <f t="shared" si="31"/>
        <v>1.162822912932578E-2</v>
      </c>
      <c r="H490" s="2"/>
      <c r="I490" s="2"/>
      <c r="J490" s="2"/>
    </row>
    <row r="491" spans="1:10" x14ac:dyDescent="0.3">
      <c r="A491">
        <v>73.761156214400003</v>
      </c>
      <c r="B491">
        <v>100.76020776</v>
      </c>
      <c r="C491">
        <f t="shared" si="28"/>
        <v>1.2388437855999967</v>
      </c>
      <c r="D491">
        <f t="shared" si="29"/>
        <v>-0.76020776000000012</v>
      </c>
      <c r="E491">
        <f t="shared" si="30"/>
        <v>1.453495704666494</v>
      </c>
      <c r="F491" s="2">
        <f t="shared" si="31"/>
        <v>1.1627965637331952E-2</v>
      </c>
      <c r="H491" s="2"/>
      <c r="I491" s="2"/>
      <c r="J491" s="2"/>
    </row>
    <row r="492" spans="1:10" x14ac:dyDescent="0.3">
      <c r="A492">
        <v>73.761256214400007</v>
      </c>
      <c r="B492">
        <v>100.76030776</v>
      </c>
      <c r="C492">
        <f t="shared" si="28"/>
        <v>1.2387437855999934</v>
      </c>
      <c r="D492">
        <f t="shared" si="29"/>
        <v>-0.76030776000000344</v>
      </c>
      <c r="E492">
        <f t="shared" si="30"/>
        <v>1.4534627811811438</v>
      </c>
      <c r="F492" s="2">
        <f t="shared" si="31"/>
        <v>1.1627702249449151E-2</v>
      </c>
      <c r="H492" s="2"/>
      <c r="I492" s="2"/>
      <c r="J492" s="2"/>
    </row>
    <row r="493" spans="1:10" x14ac:dyDescent="0.3">
      <c r="A493">
        <v>73.761356214399996</v>
      </c>
      <c r="B493">
        <v>100.76040776000001</v>
      </c>
      <c r="C493">
        <f t="shared" si="28"/>
        <v>1.2386437856000043</v>
      </c>
      <c r="D493">
        <f t="shared" si="29"/>
        <v>-0.76040776000000676</v>
      </c>
      <c r="E493">
        <f t="shared" si="30"/>
        <v>1.4534298707105677</v>
      </c>
      <c r="F493" s="2">
        <f t="shared" si="31"/>
        <v>1.1627438965684541E-2</v>
      </c>
      <c r="H493" s="2"/>
      <c r="I493" s="2"/>
      <c r="J493" s="2"/>
    </row>
    <row r="494" spans="1:10" x14ac:dyDescent="0.3">
      <c r="A494">
        <v>73.761456214399999</v>
      </c>
      <c r="B494">
        <v>100.76050776</v>
      </c>
      <c r="C494">
        <f t="shared" si="28"/>
        <v>1.238543785600001</v>
      </c>
      <c r="D494">
        <f t="shared" si="29"/>
        <v>-0.76050775999999587</v>
      </c>
      <c r="E494">
        <f t="shared" si="30"/>
        <v>1.4533969732556185</v>
      </c>
      <c r="F494" s="2">
        <f t="shared" si="31"/>
        <v>1.1627175786044948E-2</v>
      </c>
      <c r="H494" s="2"/>
      <c r="I494" s="2"/>
      <c r="J494" s="2"/>
    </row>
    <row r="495" spans="1:10" x14ac:dyDescent="0.3">
      <c r="A495">
        <v>73.761556214400002</v>
      </c>
      <c r="B495">
        <v>100.76060776</v>
      </c>
      <c r="C495">
        <f t="shared" si="28"/>
        <v>1.2384437855999977</v>
      </c>
      <c r="D495">
        <f t="shared" si="29"/>
        <v>-0.76060775999999919</v>
      </c>
      <c r="E495">
        <f t="shared" si="30"/>
        <v>1.4533640888172068</v>
      </c>
      <c r="F495" s="2">
        <f t="shared" si="31"/>
        <v>1.1626912710537654E-2</v>
      </c>
      <c r="H495" s="2"/>
      <c r="I495" s="2"/>
      <c r="J495" s="2"/>
    </row>
    <row r="496" spans="1:10" x14ac:dyDescent="0.3">
      <c r="A496">
        <v>73.761656214400006</v>
      </c>
      <c r="B496">
        <v>100.76070776</v>
      </c>
      <c r="C496">
        <f t="shared" si="28"/>
        <v>1.2383437855999944</v>
      </c>
      <c r="D496">
        <f t="shared" si="29"/>
        <v>-0.76070776000000251</v>
      </c>
      <c r="E496">
        <f t="shared" si="30"/>
        <v>1.4533312173962087</v>
      </c>
      <c r="F496" s="2">
        <f t="shared" si="31"/>
        <v>1.1626649739169669E-2</v>
      </c>
      <c r="H496" s="2"/>
      <c r="I496" s="2"/>
      <c r="J496" s="2"/>
    </row>
    <row r="497" spans="1:10" x14ac:dyDescent="0.3">
      <c r="A497">
        <v>73.761756214399995</v>
      </c>
      <c r="B497">
        <v>100.76080776000001</v>
      </c>
      <c r="C497">
        <f t="shared" si="28"/>
        <v>1.2382437856000053</v>
      </c>
      <c r="D497">
        <f t="shared" si="29"/>
        <v>-0.76080776000000583</v>
      </c>
      <c r="E497">
        <f t="shared" si="30"/>
        <v>1.45329835899352</v>
      </c>
      <c r="F497" s="2">
        <f t="shared" si="31"/>
        <v>1.162638687194816E-2</v>
      </c>
      <c r="H497" s="2"/>
      <c r="I497" s="2"/>
      <c r="J497" s="2"/>
    </row>
    <row r="498" spans="1:10" x14ac:dyDescent="0.3">
      <c r="A498">
        <v>73.761856214399998</v>
      </c>
      <c r="B498">
        <v>100.76090775999999</v>
      </c>
      <c r="C498">
        <f t="shared" si="28"/>
        <v>1.2381437856000019</v>
      </c>
      <c r="D498">
        <f t="shared" si="29"/>
        <v>-0.76090775999999494</v>
      </c>
      <c r="E498">
        <f t="shared" si="30"/>
        <v>1.4532655136099919</v>
      </c>
      <c r="F498" s="2">
        <f t="shared" si="31"/>
        <v>1.1626124108879934E-2</v>
      </c>
      <c r="H498" s="2"/>
      <c r="I498" s="2"/>
      <c r="J498" s="2"/>
    </row>
    <row r="499" spans="1:10" x14ac:dyDescent="0.3">
      <c r="A499">
        <v>73.761956214400001</v>
      </c>
      <c r="B499">
        <v>100.76100776</v>
      </c>
      <c r="C499">
        <f t="shared" si="28"/>
        <v>1.2380437855999986</v>
      </c>
      <c r="D499">
        <f t="shared" si="29"/>
        <v>-0.76100775999999826</v>
      </c>
      <c r="E499">
        <f t="shared" si="30"/>
        <v>1.4532326812465342</v>
      </c>
      <c r="F499" s="2">
        <f t="shared" si="31"/>
        <v>1.1625861449972272E-2</v>
      </c>
      <c r="H499" s="2"/>
      <c r="I499" s="2"/>
      <c r="J499" s="2"/>
    </row>
    <row r="500" spans="1:10" x14ac:dyDescent="0.3">
      <c r="A500">
        <v>73.762056214400005</v>
      </c>
      <c r="B500">
        <v>100.76110776</v>
      </c>
      <c r="C500">
        <f t="shared" si="28"/>
        <v>1.2379437855999953</v>
      </c>
      <c r="D500">
        <f t="shared" si="29"/>
        <v>-0.76110776000000158</v>
      </c>
      <c r="E500">
        <f t="shared" si="30"/>
        <v>1.4531998619040214</v>
      </c>
      <c r="F500" s="2">
        <f t="shared" si="31"/>
        <v>1.1625598895232171E-2</v>
      </c>
      <c r="H500" s="2"/>
      <c r="I500" s="2"/>
      <c r="J500" s="2"/>
    </row>
    <row r="501" spans="1:10" x14ac:dyDescent="0.3">
      <c r="A501">
        <v>73.762156214399994</v>
      </c>
      <c r="B501">
        <v>100.76120776</v>
      </c>
      <c r="C501">
        <f t="shared" si="28"/>
        <v>1.2378437856000062</v>
      </c>
      <c r="D501">
        <f t="shared" si="29"/>
        <v>-0.7612077600000049</v>
      </c>
      <c r="E501">
        <f t="shared" si="30"/>
        <v>1.4531670555833487</v>
      </c>
      <c r="F501" s="2">
        <f t="shared" si="31"/>
        <v>1.162533644466679E-2</v>
      </c>
      <c r="H501" s="2"/>
      <c r="I501" s="2"/>
      <c r="J501" s="2"/>
    </row>
    <row r="502" spans="1:10" x14ac:dyDescent="0.3">
      <c r="A502">
        <v>73.762256214399997</v>
      </c>
      <c r="B502">
        <v>100.76130775999999</v>
      </c>
      <c r="C502">
        <f t="shared" si="28"/>
        <v>1.2377437856000029</v>
      </c>
      <c r="D502">
        <f t="shared" si="29"/>
        <v>-0.761307759999994</v>
      </c>
      <c r="E502">
        <f t="shared" si="30"/>
        <v>1.4531342622853658</v>
      </c>
      <c r="F502" s="2">
        <f t="shared" si="31"/>
        <v>1.1625074098282926E-2</v>
      </c>
      <c r="H502" s="2"/>
      <c r="I502" s="2"/>
      <c r="J502" s="2"/>
    </row>
    <row r="503" spans="1:10" x14ac:dyDescent="0.3">
      <c r="A503">
        <v>73.7623562144</v>
      </c>
      <c r="B503">
        <v>100.76140776</v>
      </c>
      <c r="C503">
        <f t="shared" si="28"/>
        <v>1.2376437855999995</v>
      </c>
      <c r="D503">
        <f t="shared" si="29"/>
        <v>-0.76140775999999732</v>
      </c>
      <c r="E503">
        <f t="shared" si="30"/>
        <v>1.4531014820109815</v>
      </c>
      <c r="F503" s="2">
        <f t="shared" si="31"/>
        <v>1.1624811856087852E-2</v>
      </c>
      <c r="H503" s="2"/>
      <c r="I503" s="2"/>
      <c r="J503" s="2"/>
    </row>
    <row r="504" spans="1:10" x14ac:dyDescent="0.3">
      <c r="A504">
        <v>73.762456214400004</v>
      </c>
      <c r="B504">
        <v>100.76150776</v>
      </c>
      <c r="C504">
        <f t="shared" si="28"/>
        <v>1.2375437855999962</v>
      </c>
      <c r="D504">
        <f t="shared" si="29"/>
        <v>-0.76150776000000064</v>
      </c>
      <c r="E504">
        <f t="shared" si="30"/>
        <v>1.4530687147610701</v>
      </c>
      <c r="F504" s="2">
        <f t="shared" si="31"/>
        <v>1.162454971808856E-2</v>
      </c>
      <c r="H504" s="2"/>
      <c r="I504" s="2"/>
      <c r="J504" s="2"/>
    </row>
    <row r="505" spans="1:10" x14ac:dyDescent="0.3">
      <c r="A505">
        <v>73.762556214400007</v>
      </c>
      <c r="B505">
        <v>100.76160776</v>
      </c>
      <c r="C505">
        <f t="shared" si="28"/>
        <v>1.2374437855999929</v>
      </c>
      <c r="D505">
        <f t="shared" si="29"/>
        <v>-0.76160776000000396</v>
      </c>
      <c r="E505">
        <f t="shared" si="30"/>
        <v>1.4530359605365122</v>
      </c>
      <c r="F505" s="2">
        <f t="shared" si="31"/>
        <v>1.1624287684292097E-2</v>
      </c>
      <c r="H505" s="2"/>
      <c r="I505" s="2"/>
      <c r="J505" s="2"/>
    </row>
    <row r="506" spans="1:10" x14ac:dyDescent="0.3">
      <c r="A506">
        <v>73.762656214399996</v>
      </c>
      <c r="B506">
        <v>100.76170775999999</v>
      </c>
      <c r="C506">
        <f t="shared" si="28"/>
        <v>1.2373437856000038</v>
      </c>
      <c r="D506">
        <f t="shared" si="29"/>
        <v>-0.76170775999999307</v>
      </c>
      <c r="E506">
        <f t="shared" si="30"/>
        <v>1.4530032193381939</v>
      </c>
      <c r="F506" s="2">
        <f t="shared" si="31"/>
        <v>1.1624025754705551E-2</v>
      </c>
      <c r="H506" s="2"/>
      <c r="I506" s="2"/>
      <c r="J506" s="2"/>
    </row>
    <row r="507" spans="1:10" x14ac:dyDescent="0.3">
      <c r="A507">
        <v>73.7627562144</v>
      </c>
      <c r="B507">
        <v>100.76180776</v>
      </c>
      <c r="C507">
        <f t="shared" si="28"/>
        <v>1.2372437856000005</v>
      </c>
      <c r="D507">
        <f t="shared" si="29"/>
        <v>-0.76180775999999639</v>
      </c>
      <c r="E507">
        <f t="shared" si="30"/>
        <v>1.4529704911669858</v>
      </c>
      <c r="F507" s="2">
        <f t="shared" si="31"/>
        <v>1.1623763929335887E-2</v>
      </c>
      <c r="H507" s="2"/>
      <c r="I507" s="2"/>
      <c r="J507" s="2"/>
    </row>
    <row r="508" spans="1:10" x14ac:dyDescent="0.3">
      <c r="A508">
        <v>73.762856214400003</v>
      </c>
      <c r="B508">
        <v>100.76190776</v>
      </c>
      <c r="C508">
        <f t="shared" si="28"/>
        <v>1.2371437855999972</v>
      </c>
      <c r="D508">
        <f t="shared" si="29"/>
        <v>-0.76190775999999971</v>
      </c>
      <c r="E508">
        <f t="shared" si="30"/>
        <v>1.4529377760237736</v>
      </c>
      <c r="F508" s="2">
        <f t="shared" si="31"/>
        <v>1.1623502208190188E-2</v>
      </c>
      <c r="H508" s="2"/>
      <c r="I508" s="2"/>
      <c r="J508" s="2"/>
    </row>
    <row r="509" spans="1:10" x14ac:dyDescent="0.3">
      <c r="A509">
        <v>73.762956214400006</v>
      </c>
      <c r="B509">
        <v>100.76200776</v>
      </c>
      <c r="C509">
        <f t="shared" si="28"/>
        <v>1.2370437855999938</v>
      </c>
      <c r="D509">
        <f t="shared" si="29"/>
        <v>-0.76200776000000303</v>
      </c>
      <c r="E509">
        <f t="shared" si="30"/>
        <v>1.4529050739094367</v>
      </c>
      <c r="F509" s="2">
        <f t="shared" si="31"/>
        <v>1.1623240591275494E-2</v>
      </c>
      <c r="H509" s="2"/>
      <c r="I509" s="2"/>
      <c r="J509" s="2"/>
    </row>
    <row r="510" spans="1:10" x14ac:dyDescent="0.3">
      <c r="A510">
        <v>73.763056214399995</v>
      </c>
      <c r="B510">
        <v>100.76210776000001</v>
      </c>
      <c r="C510">
        <f t="shared" si="28"/>
        <v>1.2369437856000047</v>
      </c>
      <c r="D510">
        <f t="shared" si="29"/>
        <v>-0.76210776000000635</v>
      </c>
      <c r="E510">
        <f t="shared" si="30"/>
        <v>1.4528723848248675</v>
      </c>
      <c r="F510" s="2">
        <f t="shared" si="31"/>
        <v>1.162297907859894E-2</v>
      </c>
      <c r="H510" s="2"/>
      <c r="I510" s="2"/>
      <c r="J510" s="2"/>
    </row>
    <row r="511" spans="1:10" x14ac:dyDescent="0.3">
      <c r="A511">
        <v>73.763156214399999</v>
      </c>
      <c r="B511">
        <v>100.76220776</v>
      </c>
      <c r="C511">
        <f t="shared" si="28"/>
        <v>1.2368437856000014</v>
      </c>
      <c r="D511">
        <f t="shared" si="29"/>
        <v>-0.76220775999999546</v>
      </c>
      <c r="E511">
        <f t="shared" si="30"/>
        <v>1.4528397087709137</v>
      </c>
      <c r="F511" s="2">
        <f t="shared" si="31"/>
        <v>1.162271767016731E-2</v>
      </c>
      <c r="H511" s="2"/>
      <c r="I511" s="2"/>
      <c r="J511" s="2"/>
    </row>
    <row r="512" spans="1:10" x14ac:dyDescent="0.3">
      <c r="A512">
        <v>73.763256214400002</v>
      </c>
      <c r="B512">
        <v>100.76230776</v>
      </c>
      <c r="C512">
        <f t="shared" si="28"/>
        <v>1.2367437855999981</v>
      </c>
      <c r="D512">
        <f t="shared" si="29"/>
        <v>-0.76230775999999878</v>
      </c>
      <c r="E512">
        <f t="shared" si="30"/>
        <v>1.4528070457484814</v>
      </c>
      <c r="F512" s="2">
        <f t="shared" si="31"/>
        <v>1.1622456365987851E-2</v>
      </c>
      <c r="H512" s="2"/>
      <c r="I512" s="2"/>
      <c r="J512" s="2"/>
    </row>
    <row r="513" spans="1:10" x14ac:dyDescent="0.3">
      <c r="A513">
        <v>73.763356214400005</v>
      </c>
      <c r="B513">
        <v>100.76240776</v>
      </c>
      <c r="C513">
        <f t="shared" si="28"/>
        <v>1.2366437855999948</v>
      </c>
      <c r="D513">
        <f t="shared" si="29"/>
        <v>-0.7624077600000021</v>
      </c>
      <c r="E513">
        <f t="shared" si="30"/>
        <v>1.452774395758442</v>
      </c>
      <c r="F513" s="2">
        <f t="shared" si="31"/>
        <v>1.1622195166067537E-2</v>
      </c>
      <c r="H513" s="2"/>
      <c r="I513" s="2"/>
      <c r="J513" s="2"/>
    </row>
    <row r="514" spans="1:10" x14ac:dyDescent="0.3">
      <c r="A514">
        <v>73.763456214399994</v>
      </c>
      <c r="B514">
        <v>100.76250776000001</v>
      </c>
      <c r="C514">
        <f t="shared" si="28"/>
        <v>1.2365437856000057</v>
      </c>
      <c r="D514">
        <f t="shared" si="29"/>
        <v>-0.76250776000000542</v>
      </c>
      <c r="E514">
        <f t="shared" si="30"/>
        <v>1.4527417588016869</v>
      </c>
      <c r="F514" s="2">
        <f t="shared" si="31"/>
        <v>1.1621934070413495E-2</v>
      </c>
      <c r="H514" s="2"/>
      <c r="I514" s="2"/>
      <c r="J514" s="2"/>
    </row>
    <row r="515" spans="1:10" x14ac:dyDescent="0.3">
      <c r="A515">
        <v>73.763556214399998</v>
      </c>
      <c r="B515">
        <v>100.76260775999999</v>
      </c>
      <c r="C515">
        <f t="shared" ref="C515:C575" si="32">75-A515</f>
        <v>1.2364437856000023</v>
      </c>
      <c r="D515">
        <f t="shared" ref="D515:D575" si="33">100-B515</f>
        <v>-0.76260775999999453</v>
      </c>
      <c r="E515">
        <f t="shared" ref="E515:E575" si="34">SQRT((75-A515)^2+(100-B515)^2)</f>
        <v>1.4527091348790624</v>
      </c>
      <c r="F515" s="2">
        <f t="shared" ref="F515:F575" si="35">E515/(SQRT(75^2+100^2))</f>
        <v>1.1621673079032498E-2</v>
      </c>
      <c r="H515" s="2"/>
      <c r="I515" s="2"/>
      <c r="J515" s="2"/>
    </row>
    <row r="516" spans="1:10" x14ac:dyDescent="0.3">
      <c r="A516">
        <v>73.763656214400001</v>
      </c>
      <c r="B516">
        <v>100.76270776</v>
      </c>
      <c r="C516">
        <f t="shared" si="32"/>
        <v>1.236343785599999</v>
      </c>
      <c r="D516">
        <f t="shared" si="33"/>
        <v>-0.76270775999999785</v>
      </c>
      <c r="E516">
        <f t="shared" si="34"/>
        <v>1.4526765239914736</v>
      </c>
      <c r="F516" s="2">
        <f t="shared" si="35"/>
        <v>1.1621412191931789E-2</v>
      </c>
      <c r="H516" s="2"/>
      <c r="I516" s="2"/>
      <c r="J516" s="2"/>
    </row>
    <row r="517" spans="1:10" x14ac:dyDescent="0.3">
      <c r="A517">
        <v>73.763756214400004</v>
      </c>
      <c r="B517">
        <v>100.76280776</v>
      </c>
      <c r="C517">
        <f t="shared" si="32"/>
        <v>1.2362437855999957</v>
      </c>
      <c r="D517">
        <f t="shared" si="33"/>
        <v>-0.76280776000000117</v>
      </c>
      <c r="E517">
        <f t="shared" si="34"/>
        <v>1.4526439261397914</v>
      </c>
      <c r="F517" s="2">
        <f t="shared" si="35"/>
        <v>1.1621151409118331E-2</v>
      </c>
      <c r="H517" s="2"/>
      <c r="I517" s="2"/>
      <c r="J517" s="2"/>
    </row>
    <row r="518" spans="1:10" x14ac:dyDescent="0.3">
      <c r="A518">
        <v>73.763856214399993</v>
      </c>
      <c r="B518">
        <v>100.76290776</v>
      </c>
      <c r="C518">
        <f t="shared" si="32"/>
        <v>1.2361437856000066</v>
      </c>
      <c r="D518">
        <f t="shared" si="33"/>
        <v>-0.76290776000000449</v>
      </c>
      <c r="E518">
        <f t="shared" si="34"/>
        <v>1.4526113413249051</v>
      </c>
      <c r="F518" s="2">
        <f t="shared" si="35"/>
        <v>1.1620890730599241E-2</v>
      </c>
      <c r="H518" s="2"/>
      <c r="I518" s="2"/>
      <c r="J518" s="2"/>
    </row>
    <row r="519" spans="1:10" x14ac:dyDescent="0.3">
      <c r="A519">
        <v>73.763956214399997</v>
      </c>
      <c r="B519">
        <v>100.76300775999999</v>
      </c>
      <c r="C519">
        <f t="shared" si="32"/>
        <v>1.2360437856000033</v>
      </c>
      <c r="D519">
        <f t="shared" si="33"/>
        <v>-0.7630077599999936</v>
      </c>
      <c r="E519">
        <f t="shared" si="34"/>
        <v>1.4525787695476602</v>
      </c>
      <c r="F519" s="2">
        <f t="shared" si="35"/>
        <v>1.1620630156381281E-2</v>
      </c>
      <c r="H519" s="2"/>
      <c r="I519" s="2"/>
      <c r="J519" s="2"/>
    </row>
    <row r="520" spans="1:10" x14ac:dyDescent="0.3">
      <c r="A520">
        <v>73.7640562144</v>
      </c>
      <c r="B520">
        <v>100.76310776</v>
      </c>
      <c r="C520">
        <f t="shared" si="32"/>
        <v>1.2359437856</v>
      </c>
      <c r="D520">
        <f t="shared" si="33"/>
        <v>-0.76310775999999692</v>
      </c>
      <c r="E520">
        <f t="shared" si="34"/>
        <v>1.4525462108089613</v>
      </c>
      <c r="F520" s="2">
        <f t="shared" si="35"/>
        <v>1.162036968647169E-2</v>
      </c>
      <c r="H520" s="2"/>
      <c r="I520" s="2"/>
      <c r="J520" s="2"/>
    </row>
    <row r="521" spans="1:10" x14ac:dyDescent="0.3">
      <c r="A521">
        <v>73.764156214400003</v>
      </c>
      <c r="B521">
        <v>100.76320776</v>
      </c>
      <c r="C521">
        <f t="shared" si="32"/>
        <v>1.2358437855999966</v>
      </c>
      <c r="D521">
        <f t="shared" si="33"/>
        <v>-0.76320776000000023</v>
      </c>
      <c r="E521">
        <f t="shared" si="34"/>
        <v>1.4525136651096775</v>
      </c>
      <c r="F521" s="2">
        <f t="shared" si="35"/>
        <v>1.162010932087742E-2</v>
      </c>
      <c r="H521" s="2"/>
      <c r="I521" s="2"/>
      <c r="J521" s="2"/>
    </row>
    <row r="522" spans="1:10" x14ac:dyDescent="0.3">
      <c r="A522">
        <v>73.764256214400007</v>
      </c>
      <c r="B522">
        <v>100.76330776</v>
      </c>
      <c r="C522">
        <f t="shared" si="32"/>
        <v>1.2357437855999933</v>
      </c>
      <c r="D522">
        <f t="shared" si="33"/>
        <v>-0.76330776000000355</v>
      </c>
      <c r="E522">
        <f t="shared" si="34"/>
        <v>1.4524811324506854</v>
      </c>
      <c r="F522" s="2">
        <f t="shared" si="35"/>
        <v>1.1619849059605484E-2</v>
      </c>
      <c r="H522" s="2"/>
      <c r="I522" s="2"/>
      <c r="J522" s="2"/>
    </row>
    <row r="523" spans="1:10" x14ac:dyDescent="0.3">
      <c r="A523">
        <v>73.764356214399996</v>
      </c>
      <c r="B523">
        <v>100.76340776000001</v>
      </c>
      <c r="C523">
        <f t="shared" si="32"/>
        <v>1.2356437856000042</v>
      </c>
      <c r="D523">
        <f t="shared" si="33"/>
        <v>-0.76340776000000687</v>
      </c>
      <c r="E523">
        <f t="shared" si="34"/>
        <v>1.4524486128328731</v>
      </c>
      <c r="F523" s="2">
        <f t="shared" si="35"/>
        <v>1.1619588902662984E-2</v>
      </c>
      <c r="H523" s="2"/>
      <c r="I523" s="2"/>
      <c r="J523" s="2"/>
    </row>
    <row r="524" spans="1:10" x14ac:dyDescent="0.3">
      <c r="A524">
        <v>73.764456214399999</v>
      </c>
      <c r="B524">
        <v>100.76350776</v>
      </c>
      <c r="C524">
        <f t="shared" si="32"/>
        <v>1.2355437856000009</v>
      </c>
      <c r="D524">
        <f t="shared" si="33"/>
        <v>-0.76350775999999598</v>
      </c>
      <c r="E524">
        <f t="shared" si="34"/>
        <v>1.4524161062570851</v>
      </c>
      <c r="F524" s="2">
        <f t="shared" si="35"/>
        <v>1.1619328850056681E-2</v>
      </c>
      <c r="H524" s="2"/>
      <c r="I524" s="2"/>
      <c r="J524" s="2"/>
    </row>
    <row r="525" spans="1:10" x14ac:dyDescent="0.3">
      <c r="A525">
        <v>73.764556214400002</v>
      </c>
      <c r="B525">
        <v>100.76360776</v>
      </c>
      <c r="C525">
        <f t="shared" si="32"/>
        <v>1.2354437855999976</v>
      </c>
      <c r="D525">
        <f t="shared" si="33"/>
        <v>-0.7636077599999993</v>
      </c>
      <c r="E525">
        <f t="shared" si="34"/>
        <v>1.4523836127242242</v>
      </c>
      <c r="F525" s="2">
        <f t="shared" si="35"/>
        <v>1.1619068901793794E-2</v>
      </c>
      <c r="H525" s="2"/>
      <c r="I525" s="2"/>
      <c r="J525" s="2"/>
    </row>
    <row r="526" spans="1:10" x14ac:dyDescent="0.3">
      <c r="A526">
        <v>73.764656214400006</v>
      </c>
      <c r="B526">
        <v>100.76370776</v>
      </c>
      <c r="C526">
        <f t="shared" si="32"/>
        <v>1.2353437855999942</v>
      </c>
      <c r="D526">
        <f t="shared" si="33"/>
        <v>-0.76370776000000262</v>
      </c>
      <c r="E526">
        <f t="shared" si="34"/>
        <v>1.4523511322351583</v>
      </c>
      <c r="F526" s="2">
        <f t="shared" si="35"/>
        <v>1.1618809057881267E-2</v>
      </c>
      <c r="H526" s="2"/>
      <c r="I526" s="2"/>
      <c r="J526" s="2"/>
    </row>
    <row r="527" spans="1:10" x14ac:dyDescent="0.3">
      <c r="A527">
        <v>73.764756214399995</v>
      </c>
      <c r="B527">
        <v>100.76380776000001</v>
      </c>
      <c r="C527">
        <f t="shared" si="32"/>
        <v>1.2352437856000051</v>
      </c>
      <c r="D527">
        <f t="shared" si="33"/>
        <v>-0.76380776000000594</v>
      </c>
      <c r="E527">
        <f t="shared" si="34"/>
        <v>1.4523186647907744</v>
      </c>
      <c r="F527" s="2">
        <f t="shared" si="35"/>
        <v>1.1618549318326196E-2</v>
      </c>
      <c r="H527" s="2"/>
      <c r="I527" s="2"/>
      <c r="J527" s="2"/>
    </row>
    <row r="528" spans="1:10" x14ac:dyDescent="0.3">
      <c r="A528">
        <v>73.764856214399998</v>
      </c>
      <c r="B528">
        <v>100.76390776</v>
      </c>
      <c r="C528">
        <f t="shared" si="32"/>
        <v>1.2351437856000018</v>
      </c>
      <c r="D528">
        <f t="shared" si="33"/>
        <v>-0.76390775999999505</v>
      </c>
      <c r="E528">
        <f t="shared" si="34"/>
        <v>1.4522862103919163</v>
      </c>
      <c r="F528" s="2">
        <f t="shared" si="35"/>
        <v>1.161828968313533E-2</v>
      </c>
      <c r="H528" s="2"/>
      <c r="I528" s="2"/>
      <c r="J528" s="2"/>
    </row>
    <row r="529" spans="1:10" x14ac:dyDescent="0.3">
      <c r="A529">
        <v>73.764956214400001</v>
      </c>
      <c r="B529">
        <v>100.76400776</v>
      </c>
      <c r="C529">
        <f t="shared" si="32"/>
        <v>1.2350437855999985</v>
      </c>
      <c r="D529">
        <f t="shared" si="33"/>
        <v>-0.76400775999999837</v>
      </c>
      <c r="E529">
        <f t="shared" si="34"/>
        <v>1.452253769039485</v>
      </c>
      <c r="F529" s="2">
        <f t="shared" si="35"/>
        <v>1.161803015231588E-2</v>
      </c>
      <c r="H529" s="2"/>
      <c r="I529" s="2"/>
      <c r="J529" s="2"/>
    </row>
    <row r="530" spans="1:10" x14ac:dyDescent="0.3">
      <c r="A530">
        <v>73.765056214400005</v>
      </c>
      <c r="B530">
        <v>100.76410776</v>
      </c>
      <c r="C530">
        <f t="shared" si="32"/>
        <v>1.2349437855999952</v>
      </c>
      <c r="D530">
        <f t="shared" si="33"/>
        <v>-0.76410776000000169</v>
      </c>
      <c r="E530">
        <f t="shared" si="34"/>
        <v>1.4522213407343478</v>
      </c>
      <c r="F530" s="2">
        <f t="shared" si="35"/>
        <v>1.1617770725874783E-2</v>
      </c>
      <c r="H530" s="2"/>
      <c r="I530" s="2"/>
      <c r="J530" s="2"/>
    </row>
    <row r="531" spans="1:10" x14ac:dyDescent="0.3">
      <c r="A531">
        <v>73.765156214399994</v>
      </c>
      <c r="B531">
        <v>100.76420776000001</v>
      </c>
      <c r="C531">
        <f t="shared" si="32"/>
        <v>1.2348437856000061</v>
      </c>
      <c r="D531">
        <f t="shared" si="33"/>
        <v>-0.76420776000000501</v>
      </c>
      <c r="E531">
        <f t="shared" si="34"/>
        <v>1.4521889254773908</v>
      </c>
      <c r="F531" s="2">
        <f t="shared" si="35"/>
        <v>1.1617511403819126E-2</v>
      </c>
      <c r="H531" s="2"/>
      <c r="I531" s="2"/>
      <c r="J531" s="2"/>
    </row>
    <row r="532" spans="1:10" x14ac:dyDescent="0.3">
      <c r="A532">
        <v>73.765256214399997</v>
      </c>
      <c r="B532">
        <v>100.76430775999999</v>
      </c>
      <c r="C532">
        <f t="shared" si="32"/>
        <v>1.2347437856000028</v>
      </c>
      <c r="D532">
        <f t="shared" si="33"/>
        <v>-0.76430775999999412</v>
      </c>
      <c r="E532">
        <f t="shared" si="34"/>
        <v>1.452156523269456</v>
      </c>
      <c r="F532" s="2">
        <f t="shared" si="35"/>
        <v>1.1617252186155648E-2</v>
      </c>
      <c r="H532" s="2"/>
      <c r="I532" s="2"/>
      <c r="J532" s="2"/>
    </row>
    <row r="533" spans="1:10" x14ac:dyDescent="0.3">
      <c r="A533">
        <v>73.765356214400001</v>
      </c>
      <c r="B533">
        <v>100.76440776</v>
      </c>
      <c r="C533">
        <f t="shared" si="32"/>
        <v>1.2346437855999994</v>
      </c>
      <c r="D533">
        <f t="shared" si="33"/>
        <v>-0.76440775999999744</v>
      </c>
      <c r="E533">
        <f t="shared" si="34"/>
        <v>1.4521241341114439</v>
      </c>
      <c r="F533" s="2">
        <f t="shared" si="35"/>
        <v>1.1616993072891551E-2</v>
      </c>
      <c r="H533" s="2"/>
      <c r="I533" s="2"/>
      <c r="J533" s="2"/>
    </row>
    <row r="534" spans="1:10" x14ac:dyDescent="0.3">
      <c r="A534">
        <v>73.765456214400004</v>
      </c>
      <c r="B534">
        <v>100.76450776</v>
      </c>
      <c r="C534">
        <f t="shared" si="32"/>
        <v>1.2345437855999961</v>
      </c>
      <c r="D534">
        <f t="shared" si="33"/>
        <v>-0.76450776000000076</v>
      </c>
      <c r="E534">
        <f t="shared" si="34"/>
        <v>1.4520917580042205</v>
      </c>
      <c r="F534" s="2">
        <f t="shared" si="35"/>
        <v>1.1616734064033764E-2</v>
      </c>
      <c r="H534" s="2"/>
      <c r="I534" s="2"/>
      <c r="J534" s="2"/>
    </row>
    <row r="535" spans="1:10" x14ac:dyDescent="0.3">
      <c r="A535">
        <v>73.765556214399993</v>
      </c>
      <c r="B535">
        <v>100.76460776</v>
      </c>
      <c r="C535">
        <f t="shared" si="32"/>
        <v>1.234443785600007</v>
      </c>
      <c r="D535">
        <f t="shared" si="33"/>
        <v>-0.76460776000000408</v>
      </c>
      <c r="E535">
        <f t="shared" si="34"/>
        <v>1.4520593949486709</v>
      </c>
      <c r="F535" s="2">
        <f t="shared" si="35"/>
        <v>1.1616475159589367E-2</v>
      </c>
      <c r="H535" s="2"/>
      <c r="I535" s="2"/>
      <c r="J535" s="2"/>
    </row>
    <row r="536" spans="1:10" x14ac:dyDescent="0.3">
      <c r="A536">
        <v>73.765656214399996</v>
      </c>
      <c r="B536">
        <v>100.76470775999999</v>
      </c>
      <c r="C536">
        <f t="shared" si="32"/>
        <v>1.2343437856000037</v>
      </c>
      <c r="D536">
        <f t="shared" si="33"/>
        <v>-0.76470775999999319</v>
      </c>
      <c r="E536">
        <f t="shared" si="34"/>
        <v>1.4520270449456358</v>
      </c>
      <c r="F536" s="2">
        <f t="shared" si="35"/>
        <v>1.1616216359565086E-2</v>
      </c>
      <c r="H536" s="2"/>
      <c r="I536" s="2"/>
      <c r="J536" s="2"/>
    </row>
    <row r="537" spans="1:10" x14ac:dyDescent="0.3">
      <c r="A537">
        <v>73.7657562144</v>
      </c>
      <c r="B537">
        <v>100.76480776</v>
      </c>
      <c r="C537">
        <f t="shared" si="32"/>
        <v>1.2342437856000004</v>
      </c>
      <c r="D537">
        <f t="shared" si="33"/>
        <v>-0.76480775999999651</v>
      </c>
      <c r="E537">
        <f t="shared" si="34"/>
        <v>1.4519947079960147</v>
      </c>
      <c r="F537" s="2">
        <f t="shared" si="35"/>
        <v>1.1615957663968118E-2</v>
      </c>
      <c r="H537" s="2"/>
      <c r="I537" s="2"/>
      <c r="J537" s="2"/>
    </row>
    <row r="538" spans="1:10" x14ac:dyDescent="0.3">
      <c r="A538">
        <v>73.765856214400003</v>
      </c>
      <c r="B538">
        <v>100.76490776</v>
      </c>
      <c r="C538">
        <f t="shared" si="32"/>
        <v>1.234143785599997</v>
      </c>
      <c r="D538">
        <f t="shared" si="33"/>
        <v>-0.76490775999999983</v>
      </c>
      <c r="E538">
        <f t="shared" si="34"/>
        <v>1.4519623841006726</v>
      </c>
      <c r="F538" s="2">
        <f t="shared" si="35"/>
        <v>1.161569907280538E-2</v>
      </c>
      <c r="H538" s="2"/>
      <c r="I538" s="2"/>
      <c r="J538" s="2"/>
    </row>
    <row r="539" spans="1:10" x14ac:dyDescent="0.3">
      <c r="A539">
        <v>73.765956214400006</v>
      </c>
      <c r="B539">
        <v>100.76500776</v>
      </c>
      <c r="C539">
        <f t="shared" si="32"/>
        <v>1.2340437855999937</v>
      </c>
      <c r="D539">
        <f t="shared" si="33"/>
        <v>-0.76500776000000315</v>
      </c>
      <c r="E539">
        <f t="shared" si="34"/>
        <v>1.451930073260481</v>
      </c>
      <c r="F539" s="2">
        <f t="shared" si="35"/>
        <v>1.1615440586083848E-2</v>
      </c>
      <c r="H539" s="2"/>
      <c r="I539" s="2"/>
      <c r="J539" s="2"/>
    </row>
    <row r="540" spans="1:10" x14ac:dyDescent="0.3">
      <c r="A540">
        <v>73.766056214399995</v>
      </c>
      <c r="B540">
        <v>100.76510776000001</v>
      </c>
      <c r="C540">
        <f t="shared" si="32"/>
        <v>1.2339437856000046</v>
      </c>
      <c r="D540">
        <f t="shared" si="33"/>
        <v>-0.76510776000000646</v>
      </c>
      <c r="E540">
        <f t="shared" si="34"/>
        <v>1.4518977754763238</v>
      </c>
      <c r="F540" s="2">
        <f t="shared" si="35"/>
        <v>1.161518220381059E-2</v>
      </c>
      <c r="H540" s="2"/>
      <c r="I540" s="2"/>
      <c r="J540" s="2"/>
    </row>
    <row r="541" spans="1:10" x14ac:dyDescent="0.3">
      <c r="A541">
        <v>73.766156214399999</v>
      </c>
      <c r="B541">
        <v>100.76520776</v>
      </c>
      <c r="C541">
        <f t="shared" si="32"/>
        <v>1.2338437856000013</v>
      </c>
      <c r="D541">
        <f t="shared" si="33"/>
        <v>-0.76520775999999557</v>
      </c>
      <c r="E541">
        <f t="shared" si="34"/>
        <v>1.4518654907490407</v>
      </c>
      <c r="F541" s="2">
        <f t="shared" si="35"/>
        <v>1.1614923925992325E-2</v>
      </c>
      <c r="H541" s="2"/>
      <c r="I541" s="2"/>
      <c r="J541" s="2"/>
    </row>
    <row r="542" spans="1:10" x14ac:dyDescent="0.3">
      <c r="A542">
        <v>73.766256214400002</v>
      </c>
      <c r="B542">
        <v>100.76530776</v>
      </c>
      <c r="C542">
        <f t="shared" si="32"/>
        <v>1.233743785599998</v>
      </c>
      <c r="D542">
        <f t="shared" si="33"/>
        <v>-0.76530775999999889</v>
      </c>
      <c r="E542">
        <f t="shared" si="34"/>
        <v>1.4518332190795298</v>
      </c>
      <c r="F542" s="2">
        <f t="shared" si="35"/>
        <v>1.1614665752636238E-2</v>
      </c>
      <c r="H542" s="2"/>
      <c r="I542" s="2"/>
      <c r="J542" s="2"/>
    </row>
    <row r="543" spans="1:10" x14ac:dyDescent="0.3">
      <c r="A543">
        <v>73.766356214400005</v>
      </c>
      <c r="B543">
        <v>100.76540776</v>
      </c>
      <c r="C543">
        <f t="shared" si="32"/>
        <v>1.2336437855999947</v>
      </c>
      <c r="D543">
        <f t="shared" si="33"/>
        <v>-0.76540776000000221</v>
      </c>
      <c r="E543">
        <f t="shared" si="34"/>
        <v>1.4518009604686541</v>
      </c>
      <c r="F543" s="2">
        <f t="shared" si="35"/>
        <v>1.1614407683749233E-2</v>
      </c>
      <c r="H543" s="2"/>
      <c r="I543" s="2"/>
      <c r="J543" s="2"/>
    </row>
    <row r="544" spans="1:10" x14ac:dyDescent="0.3">
      <c r="A544">
        <v>73.766456214399994</v>
      </c>
      <c r="B544">
        <v>100.76550776000001</v>
      </c>
      <c r="C544">
        <f t="shared" si="32"/>
        <v>1.2335437856000055</v>
      </c>
      <c r="D544">
        <f t="shared" si="33"/>
        <v>-0.76550776000000553</v>
      </c>
      <c r="E544">
        <f t="shared" si="34"/>
        <v>1.4517687149172964</v>
      </c>
      <c r="F544" s="2">
        <f t="shared" si="35"/>
        <v>1.1614149719338371E-2</v>
      </c>
      <c r="H544" s="2"/>
      <c r="I544" s="2"/>
      <c r="J544" s="2"/>
    </row>
    <row r="545" spans="1:10" x14ac:dyDescent="0.3">
      <c r="A545">
        <v>73.766556214399998</v>
      </c>
      <c r="B545">
        <v>100.76560775999999</v>
      </c>
      <c r="C545">
        <f t="shared" si="32"/>
        <v>1.2334437856000022</v>
      </c>
      <c r="D545">
        <f t="shared" si="33"/>
        <v>-0.76560775999999464</v>
      </c>
      <c r="E545">
        <f t="shared" si="34"/>
        <v>1.4517364824262955</v>
      </c>
      <c r="F545" s="2">
        <f t="shared" si="35"/>
        <v>1.1613891859410364E-2</v>
      </c>
      <c r="H545" s="2"/>
      <c r="I545" s="2"/>
      <c r="J545" s="2"/>
    </row>
    <row r="546" spans="1:10" x14ac:dyDescent="0.3">
      <c r="A546">
        <v>73.766656214400001</v>
      </c>
      <c r="B546">
        <v>100.76570776</v>
      </c>
      <c r="C546">
        <f t="shared" si="32"/>
        <v>1.2333437855999989</v>
      </c>
      <c r="D546">
        <f t="shared" si="33"/>
        <v>-0.76570775999999796</v>
      </c>
      <c r="E546">
        <f t="shared" si="34"/>
        <v>1.451704262996548</v>
      </c>
      <c r="F546" s="2">
        <f t="shared" si="35"/>
        <v>1.1613634103972384E-2</v>
      </c>
      <c r="H546" s="2"/>
      <c r="I546" s="2"/>
      <c r="J546" s="2"/>
    </row>
    <row r="547" spans="1:10" x14ac:dyDescent="0.3">
      <c r="A547">
        <v>73.766756214400004</v>
      </c>
      <c r="B547">
        <v>100.76580776</v>
      </c>
      <c r="C547">
        <f t="shared" si="32"/>
        <v>1.2332437855999956</v>
      </c>
      <c r="D547">
        <f t="shared" si="33"/>
        <v>-0.76580776000000128</v>
      </c>
      <c r="E547">
        <f t="shared" si="34"/>
        <v>1.4516720566289163</v>
      </c>
      <c r="F547" s="2">
        <f t="shared" si="35"/>
        <v>1.1613376453031331E-2</v>
      </c>
      <c r="H547" s="2"/>
      <c r="I547" s="2"/>
      <c r="J547" s="2"/>
    </row>
    <row r="548" spans="1:10" x14ac:dyDescent="0.3">
      <c r="A548">
        <v>68.565672206499997</v>
      </c>
      <c r="B548">
        <v>97.111833924300001</v>
      </c>
      <c r="C548">
        <f t="shared" si="32"/>
        <v>6.4343277935000032</v>
      </c>
      <c r="D548">
        <f t="shared" si="33"/>
        <v>2.8881660756999992</v>
      </c>
      <c r="E548">
        <f t="shared" si="34"/>
        <v>7.052806351731979</v>
      </c>
      <c r="F548" s="2">
        <f t="shared" si="35"/>
        <v>5.6422450813855829E-2</v>
      </c>
      <c r="H548" s="2"/>
      <c r="I548" s="2"/>
      <c r="J548" s="2"/>
    </row>
    <row r="549" spans="1:10" x14ac:dyDescent="0.3">
      <c r="A549">
        <v>73.433425353000004</v>
      </c>
      <c r="B549">
        <v>101.854315379</v>
      </c>
      <c r="C549">
        <f t="shared" si="32"/>
        <v>1.5665746469999959</v>
      </c>
      <c r="D549">
        <f t="shared" si="33"/>
        <v>-1.8543153789999991</v>
      </c>
      <c r="E549">
        <f t="shared" si="34"/>
        <v>2.4274763952341685</v>
      </c>
      <c r="F549" s="2">
        <f t="shared" si="35"/>
        <v>1.9419811161873347E-2</v>
      </c>
      <c r="H549" s="2"/>
      <c r="I549" s="2"/>
      <c r="J549" s="2"/>
    </row>
    <row r="550" spans="1:10" x14ac:dyDescent="0.3">
      <c r="A550">
        <v>73.433525352999993</v>
      </c>
      <c r="B550">
        <v>101.854415379</v>
      </c>
      <c r="C550">
        <f t="shared" si="32"/>
        <v>1.5664746470000068</v>
      </c>
      <c r="D550">
        <f t="shared" si="33"/>
        <v>-1.8544153790000024</v>
      </c>
      <c r="E550">
        <f t="shared" si="34"/>
        <v>2.427488252817203</v>
      </c>
      <c r="F550" s="2">
        <f t="shared" si="35"/>
        <v>1.9419906022537625E-2</v>
      </c>
      <c r="H550" s="2"/>
      <c r="I550" s="2"/>
      <c r="J550" s="2"/>
    </row>
    <row r="551" spans="1:10" x14ac:dyDescent="0.3">
      <c r="A551">
        <v>73.433625352999996</v>
      </c>
      <c r="B551">
        <v>101.85451537900001</v>
      </c>
      <c r="C551">
        <f t="shared" si="32"/>
        <v>1.5663746470000035</v>
      </c>
      <c r="D551">
        <f t="shared" si="33"/>
        <v>-1.8545153790000057</v>
      </c>
      <c r="E551">
        <f t="shared" si="34"/>
        <v>2.427500118581237</v>
      </c>
      <c r="F551" s="2">
        <f t="shared" si="35"/>
        <v>1.9420000948649898E-2</v>
      </c>
      <c r="H551" s="2"/>
      <c r="I551" s="2"/>
      <c r="J551" s="2"/>
    </row>
    <row r="552" spans="1:10" x14ac:dyDescent="0.3">
      <c r="A552">
        <v>73.433725353</v>
      </c>
      <c r="B552">
        <v>101.85461537899999</v>
      </c>
      <c r="C552">
        <f t="shared" si="32"/>
        <v>1.5662746470000002</v>
      </c>
      <c r="D552">
        <f t="shared" si="33"/>
        <v>-1.8546153789999948</v>
      </c>
      <c r="E552">
        <f t="shared" si="34"/>
        <v>2.4275119925261479</v>
      </c>
      <c r="F552" s="2">
        <f t="shared" si="35"/>
        <v>1.9420095940209183E-2</v>
      </c>
      <c r="H552" s="2"/>
      <c r="I552" s="2"/>
      <c r="J552" s="2"/>
    </row>
    <row r="553" spans="1:10" x14ac:dyDescent="0.3">
      <c r="A553">
        <v>73.482867211599995</v>
      </c>
      <c r="B553">
        <v>101.357263054</v>
      </c>
      <c r="C553">
        <f t="shared" si="32"/>
        <v>1.517132788400005</v>
      </c>
      <c r="D553">
        <f t="shared" si="33"/>
        <v>-1.3572630540000006</v>
      </c>
      <c r="E553">
        <f t="shared" si="34"/>
        <v>2.03564606338916</v>
      </c>
      <c r="F553" s="2">
        <f t="shared" si="35"/>
        <v>1.6285168507113281E-2</v>
      </c>
      <c r="H553" s="2"/>
      <c r="I553" s="2"/>
      <c r="J553" s="2"/>
    </row>
    <row r="554" spans="1:10" x14ac:dyDescent="0.3">
      <c r="A554">
        <v>73.482967211599998</v>
      </c>
      <c r="B554">
        <v>101.357363054</v>
      </c>
      <c r="C554">
        <f t="shared" si="32"/>
        <v>1.5170327884000017</v>
      </c>
      <c r="D554">
        <f t="shared" si="33"/>
        <v>-1.3573630540000039</v>
      </c>
      <c r="E554">
        <f t="shared" si="34"/>
        <v>2.0356382147731709</v>
      </c>
      <c r="F554" s="2">
        <f t="shared" si="35"/>
        <v>1.6285105718185366E-2</v>
      </c>
      <c r="H554" s="2"/>
      <c r="I554" s="2"/>
      <c r="J554" s="2"/>
    </row>
    <row r="555" spans="1:10" x14ac:dyDescent="0.3">
      <c r="A555">
        <v>72.972716719100006</v>
      </c>
      <c r="B555">
        <v>101.46153040599999</v>
      </c>
      <c r="C555">
        <f t="shared" si="32"/>
        <v>2.0272832808999937</v>
      </c>
      <c r="D555">
        <f t="shared" si="33"/>
        <v>-1.4615304059999943</v>
      </c>
      <c r="E555">
        <f t="shared" si="34"/>
        <v>2.4991895943843776</v>
      </c>
      <c r="F555" s="2">
        <f t="shared" si="35"/>
        <v>1.9993516755075019E-2</v>
      </c>
      <c r="H555" s="2"/>
      <c r="I555" s="2"/>
      <c r="J555" s="2"/>
    </row>
    <row r="556" spans="1:10" x14ac:dyDescent="0.3">
      <c r="A556">
        <v>73.237321831100004</v>
      </c>
      <c r="B556">
        <v>101.589748747</v>
      </c>
      <c r="C556">
        <f t="shared" si="32"/>
        <v>1.7626781688999955</v>
      </c>
      <c r="D556">
        <f t="shared" si="33"/>
        <v>-1.5897487470000016</v>
      </c>
      <c r="E556">
        <f t="shared" si="34"/>
        <v>2.3736755055619367</v>
      </c>
      <c r="F556" s="2">
        <f t="shared" si="35"/>
        <v>1.8989404044495495E-2</v>
      </c>
      <c r="H556" s="2"/>
      <c r="I556" s="2"/>
      <c r="J556" s="2"/>
    </row>
    <row r="557" spans="1:10" x14ac:dyDescent="0.3">
      <c r="A557">
        <v>73.268920953999995</v>
      </c>
      <c r="B557">
        <v>101.519667304</v>
      </c>
      <c r="C557">
        <f t="shared" si="32"/>
        <v>1.731079046000005</v>
      </c>
      <c r="D557">
        <f t="shared" si="33"/>
        <v>-1.5196673039999951</v>
      </c>
      <c r="E557">
        <f t="shared" si="34"/>
        <v>2.3034807093498526</v>
      </c>
      <c r="F557" s="2">
        <f t="shared" si="35"/>
        <v>1.8427845674798819E-2</v>
      </c>
      <c r="H557" s="2"/>
      <c r="I557" s="2"/>
      <c r="J557" s="2"/>
    </row>
    <row r="558" spans="1:10" x14ac:dyDescent="0.3">
      <c r="A558">
        <v>73.385333244600005</v>
      </c>
      <c r="B558">
        <v>101.10213847599999</v>
      </c>
      <c r="C558">
        <f t="shared" si="32"/>
        <v>1.6146667553999947</v>
      </c>
      <c r="D558">
        <f t="shared" si="33"/>
        <v>-1.1021384759999933</v>
      </c>
      <c r="E558">
        <f t="shared" si="34"/>
        <v>1.9549572760737086</v>
      </c>
      <c r="F558" s="2">
        <f t="shared" si="35"/>
        <v>1.5639658208589671E-2</v>
      </c>
      <c r="H558" s="2"/>
      <c r="I558" s="2"/>
      <c r="J558" s="2"/>
    </row>
    <row r="559" spans="1:10" x14ac:dyDescent="0.3">
      <c r="A559">
        <v>73.385433244599994</v>
      </c>
      <c r="B559">
        <v>101.102238476</v>
      </c>
      <c r="C559">
        <f t="shared" si="32"/>
        <v>1.6145667554000056</v>
      </c>
      <c r="D559">
        <f t="shared" si="33"/>
        <v>-1.1022384759999966</v>
      </c>
      <c r="E559">
        <f t="shared" si="34"/>
        <v>1.9549310641599864</v>
      </c>
      <c r="F559" s="2">
        <f t="shared" si="35"/>
        <v>1.5639448513279891E-2</v>
      </c>
      <c r="H559" s="2"/>
      <c r="I559" s="2"/>
      <c r="J559" s="2"/>
    </row>
    <row r="560" spans="1:10" x14ac:dyDescent="0.3">
      <c r="A560">
        <v>73.385533244599998</v>
      </c>
      <c r="B560">
        <v>101.102338476</v>
      </c>
      <c r="C560">
        <f t="shared" si="32"/>
        <v>1.6144667554000023</v>
      </c>
      <c r="D560">
        <f t="shared" si="33"/>
        <v>-1.1023384759999999</v>
      </c>
      <c r="E560">
        <f t="shared" si="34"/>
        <v>1.9549048621254725</v>
      </c>
      <c r="F560" s="2">
        <f t="shared" si="35"/>
        <v>1.563923889700378E-2</v>
      </c>
      <c r="H560" s="2"/>
      <c r="I560" s="2"/>
      <c r="J560" s="2"/>
    </row>
    <row r="561" spans="1:10" x14ac:dyDescent="0.3">
      <c r="A561">
        <v>73.385633244600001</v>
      </c>
      <c r="B561">
        <v>101.102438476</v>
      </c>
      <c r="C561">
        <f t="shared" si="32"/>
        <v>1.614366755399999</v>
      </c>
      <c r="D561">
        <f t="shared" si="33"/>
        <v>-1.1024384760000032</v>
      </c>
      <c r="E561">
        <f t="shared" si="34"/>
        <v>1.9548786699705765</v>
      </c>
      <c r="F561" s="2">
        <f t="shared" si="35"/>
        <v>1.5639029359764613E-2</v>
      </c>
      <c r="H561" s="2"/>
      <c r="I561" s="2"/>
      <c r="J561" s="2"/>
    </row>
    <row r="562" spans="1:10" x14ac:dyDescent="0.3">
      <c r="A562">
        <v>73.851339385200006</v>
      </c>
      <c r="B562">
        <v>101.19725475600001</v>
      </c>
      <c r="C562">
        <f t="shared" si="32"/>
        <v>1.1486606147999936</v>
      </c>
      <c r="D562">
        <f t="shared" si="33"/>
        <v>-1.1972547560000066</v>
      </c>
      <c r="E562">
        <f t="shared" si="34"/>
        <v>1.6591685142737413</v>
      </c>
      <c r="F562" s="2">
        <f t="shared" si="35"/>
        <v>1.3273348114189931E-2</v>
      </c>
      <c r="H562" s="2"/>
      <c r="I562" s="2"/>
      <c r="J562" s="2"/>
    </row>
    <row r="563" spans="1:10" x14ac:dyDescent="0.3">
      <c r="A563">
        <v>73.851439385199996</v>
      </c>
      <c r="B563">
        <v>101.197354756</v>
      </c>
      <c r="C563">
        <f t="shared" si="32"/>
        <v>1.1485606148000045</v>
      </c>
      <c r="D563">
        <f t="shared" si="33"/>
        <v>-1.1973547559999957</v>
      </c>
      <c r="E563">
        <f t="shared" si="34"/>
        <v>1.6591714491231981</v>
      </c>
      <c r="F563" s="2">
        <f t="shared" si="35"/>
        <v>1.3273371592985585E-2</v>
      </c>
      <c r="H563" s="2"/>
      <c r="I563" s="2"/>
      <c r="J563" s="2"/>
    </row>
    <row r="564" spans="1:10" x14ac:dyDescent="0.3">
      <c r="A564">
        <v>73.851539385199999</v>
      </c>
      <c r="B564">
        <v>101.197454756</v>
      </c>
      <c r="C564">
        <f t="shared" si="32"/>
        <v>1.1484606148000012</v>
      </c>
      <c r="D564">
        <f t="shared" si="33"/>
        <v>-1.1974547559999991</v>
      </c>
      <c r="E564">
        <f t="shared" si="34"/>
        <v>1.6591743960216521</v>
      </c>
      <c r="F564" s="2">
        <f t="shared" si="35"/>
        <v>1.3273395168173217E-2</v>
      </c>
      <c r="H564" s="2"/>
      <c r="I564" s="2"/>
      <c r="J564" s="2"/>
    </row>
    <row r="565" spans="1:10" x14ac:dyDescent="0.3">
      <c r="A565">
        <v>73.851639385200002</v>
      </c>
      <c r="B565">
        <v>101.197554756</v>
      </c>
      <c r="C565">
        <f t="shared" si="32"/>
        <v>1.1483606147999978</v>
      </c>
      <c r="D565">
        <f t="shared" si="33"/>
        <v>-1.1975547560000024</v>
      </c>
      <c r="E565">
        <f t="shared" si="34"/>
        <v>1.6591773549690385</v>
      </c>
      <c r="F565" s="2">
        <f t="shared" si="35"/>
        <v>1.3273418839752308E-2</v>
      </c>
      <c r="H565" s="2"/>
      <c r="I565" s="2"/>
      <c r="J565" s="2"/>
    </row>
    <row r="566" spans="1:10" x14ac:dyDescent="0.3">
      <c r="A566">
        <v>73.851739385200005</v>
      </c>
      <c r="B566">
        <v>101.19765475600001</v>
      </c>
      <c r="C566">
        <f t="shared" si="32"/>
        <v>1.1482606147999945</v>
      </c>
      <c r="D566">
        <f t="shared" si="33"/>
        <v>-1.1976547560000057</v>
      </c>
      <c r="E566">
        <f t="shared" si="34"/>
        <v>1.6591803259652926</v>
      </c>
      <c r="F566" s="2">
        <f t="shared" si="35"/>
        <v>1.3273442607722341E-2</v>
      </c>
      <c r="H566" s="2"/>
      <c r="I566" s="2"/>
      <c r="J566" s="2"/>
    </row>
    <row r="567" spans="1:10" x14ac:dyDescent="0.3">
      <c r="A567">
        <v>73.851839385199995</v>
      </c>
      <c r="B567">
        <v>101.19775475599999</v>
      </c>
      <c r="C567">
        <f t="shared" si="32"/>
        <v>1.1481606148000054</v>
      </c>
      <c r="D567">
        <f t="shared" si="33"/>
        <v>-1.1977547559999948</v>
      </c>
      <c r="E567">
        <f t="shared" si="34"/>
        <v>1.6591833090103498</v>
      </c>
      <c r="F567" s="2">
        <f t="shared" si="35"/>
        <v>1.3273466472082799E-2</v>
      </c>
      <c r="H567" s="2"/>
      <c r="I567" s="2"/>
      <c r="J567" s="2"/>
    </row>
    <row r="568" spans="1:10" x14ac:dyDescent="0.3">
      <c r="A568">
        <v>73.851939385199998</v>
      </c>
      <c r="B568">
        <v>101.197854756</v>
      </c>
      <c r="C568">
        <f t="shared" si="32"/>
        <v>1.1480606148000021</v>
      </c>
      <c r="D568">
        <f t="shared" si="33"/>
        <v>-1.1978547559999981</v>
      </c>
      <c r="E568">
        <f t="shared" si="34"/>
        <v>1.6591863041041455</v>
      </c>
      <c r="F568" s="2">
        <f t="shared" si="35"/>
        <v>1.3273490432833164E-2</v>
      </c>
      <c r="H568" s="2"/>
      <c r="I568" s="2"/>
      <c r="J568" s="2"/>
    </row>
    <row r="569" spans="1:10" x14ac:dyDescent="0.3">
      <c r="A569">
        <v>73.852039385200001</v>
      </c>
      <c r="B569">
        <v>101.197954756</v>
      </c>
      <c r="C569">
        <f t="shared" si="32"/>
        <v>1.1479606147999988</v>
      </c>
      <c r="D569">
        <f t="shared" si="33"/>
        <v>-1.1979547560000015</v>
      </c>
      <c r="E569">
        <f t="shared" si="34"/>
        <v>1.6591893112466143</v>
      </c>
      <c r="F569" s="2">
        <f t="shared" si="35"/>
        <v>1.3273514489972915E-2</v>
      </c>
      <c r="H569" s="2"/>
      <c r="I569" s="2"/>
      <c r="J569" s="2"/>
    </row>
    <row r="570" spans="1:10" x14ac:dyDescent="0.3">
      <c r="A570">
        <v>73.852139385200005</v>
      </c>
      <c r="B570">
        <v>101.198054756</v>
      </c>
      <c r="C570">
        <f t="shared" si="32"/>
        <v>1.1478606147999955</v>
      </c>
      <c r="D570">
        <f t="shared" si="33"/>
        <v>-1.1980547560000048</v>
      </c>
      <c r="E570">
        <f t="shared" si="34"/>
        <v>1.6591923304376905</v>
      </c>
      <c r="F570" s="2">
        <f t="shared" si="35"/>
        <v>1.3273538643501524E-2</v>
      </c>
      <c r="H570" s="2"/>
      <c r="I570" s="2"/>
      <c r="J570" s="2"/>
    </row>
    <row r="571" spans="1:10" x14ac:dyDescent="0.3">
      <c r="A571">
        <v>73.852239385199994</v>
      </c>
      <c r="B571">
        <v>101.19815475599999</v>
      </c>
      <c r="C571">
        <f t="shared" si="32"/>
        <v>1.1477606148000064</v>
      </c>
      <c r="D571">
        <f t="shared" si="33"/>
        <v>-1.1981547559999939</v>
      </c>
      <c r="E571">
        <f t="shared" si="34"/>
        <v>1.6591953616773083</v>
      </c>
      <c r="F571" s="2">
        <f t="shared" si="35"/>
        <v>1.3273562893418467E-2</v>
      </c>
      <c r="H571" s="2"/>
      <c r="I571" s="2"/>
      <c r="J571" s="2"/>
    </row>
    <row r="572" spans="1:10" x14ac:dyDescent="0.3">
      <c r="A572">
        <v>73.852339385199997</v>
      </c>
      <c r="B572">
        <v>101.198254756</v>
      </c>
      <c r="C572">
        <f t="shared" si="32"/>
        <v>1.147660614800003</v>
      </c>
      <c r="D572">
        <f t="shared" si="33"/>
        <v>-1.1982547559999972</v>
      </c>
      <c r="E572">
        <f t="shared" si="34"/>
        <v>1.6591984049654018</v>
      </c>
      <c r="F572" s="2">
        <f t="shared" si="35"/>
        <v>1.3273587239723215E-2</v>
      </c>
      <c r="H572" s="2"/>
      <c r="I572" s="2"/>
      <c r="J572" s="2"/>
    </row>
    <row r="573" spans="1:10" x14ac:dyDescent="0.3">
      <c r="A573">
        <v>73.8524393852</v>
      </c>
      <c r="B573">
        <v>101.198354756</v>
      </c>
      <c r="C573">
        <f t="shared" si="32"/>
        <v>1.1475606147999997</v>
      </c>
      <c r="D573">
        <f t="shared" si="33"/>
        <v>-1.1983547560000005</v>
      </c>
      <c r="E573">
        <f t="shared" si="34"/>
        <v>1.6592014603019052</v>
      </c>
      <c r="F573" s="2">
        <f t="shared" si="35"/>
        <v>1.3273611682415242E-2</v>
      </c>
      <c r="H573" s="2"/>
      <c r="I573" s="2"/>
      <c r="J573" s="2"/>
    </row>
    <row r="574" spans="1:10" x14ac:dyDescent="0.3">
      <c r="A574">
        <v>73.852539385200004</v>
      </c>
      <c r="B574">
        <v>101.198454756</v>
      </c>
      <c r="C574">
        <f t="shared" si="32"/>
        <v>1.1474606147999964</v>
      </c>
      <c r="D574">
        <f t="shared" si="33"/>
        <v>-1.1984547560000038</v>
      </c>
      <c r="E574">
        <f t="shared" si="34"/>
        <v>1.6592045276867509</v>
      </c>
      <c r="F574" s="2">
        <f t="shared" si="35"/>
        <v>1.3273636221494007E-2</v>
      </c>
      <c r="H574" s="2"/>
      <c r="I574" s="2"/>
      <c r="J574" s="2"/>
    </row>
    <row r="575" spans="1:10" x14ac:dyDescent="0.3">
      <c r="A575">
        <v>73.852639385200007</v>
      </c>
      <c r="B575">
        <v>101.19855475599999</v>
      </c>
      <c r="C575">
        <f t="shared" si="32"/>
        <v>1.1473606147999931</v>
      </c>
      <c r="D575">
        <f t="shared" si="33"/>
        <v>-1.1985547559999929</v>
      </c>
      <c r="E575">
        <f t="shared" si="34"/>
        <v>1.6592076071198627</v>
      </c>
      <c r="F575" s="2">
        <f t="shared" si="35"/>
        <v>1.3273660856958901E-2</v>
      </c>
      <c r="H575" s="2"/>
      <c r="I575" s="2"/>
      <c r="J575" s="2"/>
    </row>
    <row r="576" spans="1:10" x14ac:dyDescent="0.3">
      <c r="A576">
        <v>73.852739385199996</v>
      </c>
      <c r="B576">
        <v>101.198654756</v>
      </c>
      <c r="H576" s="2"/>
      <c r="I576" s="2"/>
      <c r="J576" s="2"/>
    </row>
    <row r="577" spans="1:10" x14ac:dyDescent="0.3">
      <c r="A577">
        <v>73.852839385199999</v>
      </c>
      <c r="B577">
        <v>101.198754756</v>
      </c>
      <c r="H577" s="2"/>
      <c r="I577" s="2"/>
      <c r="J577" s="2"/>
    </row>
    <row r="578" spans="1:10" x14ac:dyDescent="0.3">
      <c r="A578">
        <v>73.852939302799996</v>
      </c>
      <c r="B578">
        <v>101.198854818</v>
      </c>
      <c r="H578" s="2"/>
      <c r="I578" s="2"/>
      <c r="J578" s="2"/>
    </row>
    <row r="579" spans="1:10" x14ac:dyDescent="0.3">
      <c r="A579">
        <v>73.853039302799999</v>
      </c>
      <c r="B579">
        <v>101.198954818</v>
      </c>
      <c r="H579" s="2"/>
      <c r="I579" s="2"/>
      <c r="J579" s="2"/>
    </row>
    <row r="580" spans="1:10" x14ac:dyDescent="0.3">
      <c r="A580">
        <v>73.4570544141</v>
      </c>
      <c r="B580">
        <v>101.73007380599999</v>
      </c>
      <c r="H580" s="2"/>
      <c r="I580" s="2"/>
      <c r="J580" s="2"/>
    </row>
    <row r="581" spans="1:10" x14ac:dyDescent="0.3">
      <c r="A581">
        <v>73.457154414100003</v>
      </c>
      <c r="B581">
        <v>101.730173806</v>
      </c>
      <c r="H581" s="2"/>
      <c r="I581" s="2"/>
      <c r="J581" s="2"/>
    </row>
    <row r="582" spans="1:10" x14ac:dyDescent="0.3">
      <c r="A582">
        <v>73.457254414100007</v>
      </c>
      <c r="B582">
        <v>101.730273806</v>
      </c>
      <c r="H582" s="2"/>
      <c r="I582" s="2"/>
      <c r="J582" s="2"/>
    </row>
    <row r="583" spans="1:10" x14ac:dyDescent="0.3">
      <c r="H583" s="2"/>
      <c r="I583" s="2"/>
      <c r="J583" s="2"/>
    </row>
    <row r="584" spans="1:10" x14ac:dyDescent="0.3">
      <c r="H584" s="2"/>
      <c r="I584" s="2"/>
      <c r="J584" s="2"/>
    </row>
    <row r="585" spans="1:10" x14ac:dyDescent="0.3">
      <c r="H585" s="2"/>
      <c r="I585" s="2"/>
      <c r="J585" s="2"/>
    </row>
    <row r="586" spans="1:10" x14ac:dyDescent="0.3">
      <c r="H586" s="2"/>
      <c r="I586" s="2"/>
      <c r="J586" s="2"/>
    </row>
    <row r="587" spans="1:10" x14ac:dyDescent="0.3">
      <c r="H587" s="2"/>
      <c r="I587" s="2"/>
      <c r="J587" s="2"/>
    </row>
    <row r="588" spans="1:10" x14ac:dyDescent="0.3">
      <c r="H588" s="2"/>
      <c r="I588" s="2"/>
      <c r="J588" s="2"/>
    </row>
    <row r="589" spans="1:10" x14ac:dyDescent="0.3">
      <c r="H589" s="2"/>
      <c r="I589" s="2"/>
      <c r="J589" s="2"/>
    </row>
    <row r="590" spans="1:10" x14ac:dyDescent="0.3">
      <c r="H590" s="2"/>
      <c r="I590" s="2"/>
      <c r="J590" s="2"/>
    </row>
    <row r="591" spans="1:10" x14ac:dyDescent="0.3">
      <c r="H591" s="2"/>
      <c r="I591" s="2"/>
      <c r="J591" s="2"/>
    </row>
    <row r="592" spans="1:10" x14ac:dyDescent="0.3">
      <c r="H592" s="2"/>
      <c r="I592" s="2"/>
      <c r="J592" s="2"/>
    </row>
    <row r="593" spans="8:10" x14ac:dyDescent="0.3">
      <c r="H593" s="2"/>
      <c r="I593" s="2"/>
      <c r="J593" s="2"/>
    </row>
    <row r="594" spans="8:10" x14ac:dyDescent="0.3">
      <c r="H594" s="2"/>
      <c r="I594" s="2"/>
      <c r="J594" s="2"/>
    </row>
    <row r="595" spans="8:10" x14ac:dyDescent="0.3">
      <c r="H595" s="2"/>
      <c r="I595" s="2"/>
      <c r="J595" s="2"/>
    </row>
    <row r="596" spans="8:10" x14ac:dyDescent="0.3">
      <c r="H596" s="2"/>
      <c r="I596" s="2"/>
      <c r="J596" s="2"/>
    </row>
    <row r="597" spans="8:10" x14ac:dyDescent="0.3">
      <c r="H597" s="2"/>
      <c r="I597" s="2"/>
      <c r="J597" s="2"/>
    </row>
    <row r="598" spans="8:10" x14ac:dyDescent="0.3">
      <c r="H598" s="2"/>
      <c r="I598" s="2"/>
      <c r="J598" s="2"/>
    </row>
    <row r="599" spans="8:10" x14ac:dyDescent="0.3">
      <c r="H599" s="2"/>
      <c r="I599" s="2"/>
      <c r="J599" s="2"/>
    </row>
    <row r="600" spans="8:10" x14ac:dyDescent="0.3">
      <c r="H600" s="2"/>
      <c r="I600" s="2"/>
      <c r="J600" s="2"/>
    </row>
    <row r="601" spans="8:10" x14ac:dyDescent="0.3">
      <c r="H601" s="2"/>
      <c r="I601" s="2"/>
      <c r="J601" s="2"/>
    </row>
    <row r="602" spans="8:10" x14ac:dyDescent="0.3">
      <c r="H602" s="2"/>
      <c r="I602" s="2"/>
      <c r="J602" s="2"/>
    </row>
    <row r="603" spans="8:10" x14ac:dyDescent="0.3">
      <c r="H603" s="2"/>
      <c r="I603" s="2"/>
      <c r="J603" s="2"/>
    </row>
    <row r="604" spans="8:10" x14ac:dyDescent="0.3">
      <c r="H604" s="2"/>
      <c r="I604" s="2"/>
      <c r="J604" s="2"/>
    </row>
    <row r="605" spans="8:10" x14ac:dyDescent="0.3">
      <c r="H605" s="2"/>
      <c r="I605" s="2"/>
      <c r="J605" s="2"/>
    </row>
    <row r="606" spans="8:10" x14ac:dyDescent="0.3">
      <c r="H606" s="2"/>
      <c r="I606" s="2"/>
      <c r="J606" s="2"/>
    </row>
    <row r="607" spans="8:10" x14ac:dyDescent="0.3">
      <c r="H607" s="2"/>
      <c r="I607" s="2"/>
      <c r="J607" s="2"/>
    </row>
    <row r="608" spans="8:10" x14ac:dyDescent="0.3">
      <c r="H608" s="2"/>
      <c r="I608" s="2"/>
      <c r="J608" s="2"/>
    </row>
    <row r="609" spans="8:10" x14ac:dyDescent="0.3">
      <c r="H609" s="2"/>
      <c r="I609" s="2"/>
      <c r="J609" s="2"/>
    </row>
    <row r="610" spans="8:10" x14ac:dyDescent="0.3">
      <c r="H610" s="2"/>
      <c r="I610" s="2"/>
      <c r="J610" s="2"/>
    </row>
    <row r="611" spans="8:10" x14ac:dyDescent="0.3">
      <c r="H611" s="2"/>
      <c r="I611" s="2"/>
      <c r="J611" s="2"/>
    </row>
    <row r="612" spans="8:10" x14ac:dyDescent="0.3">
      <c r="H612" s="2"/>
      <c r="I612" s="2"/>
      <c r="J612" s="2"/>
    </row>
    <row r="613" spans="8:10" x14ac:dyDescent="0.3">
      <c r="H613" s="2"/>
      <c r="I613" s="2"/>
      <c r="J613" s="2"/>
    </row>
    <row r="614" spans="8:10" x14ac:dyDescent="0.3">
      <c r="H614" s="2"/>
      <c r="I614" s="2"/>
      <c r="J614" s="2"/>
    </row>
    <row r="615" spans="8:10" x14ac:dyDescent="0.3">
      <c r="H615" s="2"/>
      <c r="I615" s="2"/>
      <c r="J615" s="2"/>
    </row>
    <row r="616" spans="8:10" x14ac:dyDescent="0.3">
      <c r="H616" s="2"/>
      <c r="I616" s="2"/>
      <c r="J616" s="2"/>
    </row>
    <row r="617" spans="8:10" x14ac:dyDescent="0.3">
      <c r="H617" s="2"/>
      <c r="I617" s="2"/>
      <c r="J617" s="2"/>
    </row>
    <row r="618" spans="8:10" x14ac:dyDescent="0.3">
      <c r="H618" s="2"/>
      <c r="I618" s="2"/>
      <c r="J618" s="2"/>
    </row>
    <row r="619" spans="8:10" x14ac:dyDescent="0.3">
      <c r="H619" s="2"/>
      <c r="I619" s="2"/>
      <c r="J619" s="2"/>
    </row>
    <row r="620" spans="8:10" x14ac:dyDescent="0.3">
      <c r="H620" s="2"/>
      <c r="I620" s="2"/>
      <c r="J620" s="2"/>
    </row>
    <row r="621" spans="8:10" x14ac:dyDescent="0.3">
      <c r="H621" s="2"/>
      <c r="I621" s="2"/>
      <c r="J621" s="2"/>
    </row>
    <row r="622" spans="8:10" x14ac:dyDescent="0.3">
      <c r="H622" s="2"/>
      <c r="I622" s="2"/>
      <c r="J622" s="2"/>
    </row>
    <row r="623" spans="8:10" x14ac:dyDescent="0.3">
      <c r="H623" s="2"/>
      <c r="I623" s="2"/>
      <c r="J623" s="2"/>
    </row>
    <row r="624" spans="8:10" x14ac:dyDescent="0.3">
      <c r="H624" s="2"/>
      <c r="I624" s="2"/>
      <c r="J624" s="2"/>
    </row>
    <row r="625" spans="8:10" x14ac:dyDescent="0.3">
      <c r="H625" s="2"/>
      <c r="I625" s="2"/>
      <c r="J625" s="2"/>
    </row>
    <row r="626" spans="8:10" x14ac:dyDescent="0.3">
      <c r="H626" s="2"/>
      <c r="I626" s="2"/>
      <c r="J626" s="2"/>
    </row>
    <row r="627" spans="8:10" x14ac:dyDescent="0.3">
      <c r="H627" s="2"/>
      <c r="I627" s="2"/>
      <c r="J627" s="2"/>
    </row>
    <row r="628" spans="8:10" x14ac:dyDescent="0.3">
      <c r="H628" s="2"/>
      <c r="I628" s="2"/>
      <c r="J628" s="2"/>
    </row>
    <row r="629" spans="8:10" x14ac:dyDescent="0.3">
      <c r="H629" s="2"/>
      <c r="I629" s="2"/>
      <c r="J629" s="2"/>
    </row>
    <row r="630" spans="8:10" x14ac:dyDescent="0.3">
      <c r="H630" s="2"/>
      <c r="I630" s="2"/>
      <c r="J630" s="2"/>
    </row>
    <row r="631" spans="8:10" x14ac:dyDescent="0.3">
      <c r="H631" s="2"/>
      <c r="I631" s="2"/>
      <c r="J631" s="2"/>
    </row>
    <row r="632" spans="8:10" x14ac:dyDescent="0.3">
      <c r="H632" s="2"/>
      <c r="I632" s="2"/>
      <c r="J632" s="2"/>
    </row>
    <row r="633" spans="8:10" x14ac:dyDescent="0.3">
      <c r="H633" s="2"/>
      <c r="I633" s="2"/>
      <c r="J633" s="2"/>
    </row>
    <row r="634" spans="8:10" x14ac:dyDescent="0.3">
      <c r="H634" s="2"/>
      <c r="I634" s="2"/>
      <c r="J634" s="2"/>
    </row>
    <row r="635" spans="8:10" x14ac:dyDescent="0.3">
      <c r="H635" s="2"/>
      <c r="I635" s="2"/>
      <c r="J635" s="2"/>
    </row>
    <row r="636" spans="8:10" x14ac:dyDescent="0.3">
      <c r="H636" s="2"/>
      <c r="I636" s="2"/>
      <c r="J636" s="2"/>
    </row>
    <row r="637" spans="8:10" x14ac:dyDescent="0.3">
      <c r="H637" s="2"/>
      <c r="I637" s="2"/>
      <c r="J637" s="2"/>
    </row>
    <row r="638" spans="8:10" x14ac:dyDescent="0.3">
      <c r="H638" s="2"/>
      <c r="I638" s="2"/>
      <c r="J638" s="2"/>
    </row>
    <row r="639" spans="8:10" x14ac:dyDescent="0.3">
      <c r="H639" s="2"/>
      <c r="I639" s="2"/>
      <c r="J639" s="2"/>
    </row>
    <row r="640" spans="8:10" x14ac:dyDescent="0.3">
      <c r="H640" s="2"/>
      <c r="I640" s="2"/>
      <c r="J640" s="2"/>
    </row>
    <row r="641" spans="8:10" x14ac:dyDescent="0.3">
      <c r="H641" s="2"/>
      <c r="I641" s="2"/>
      <c r="J641" s="2"/>
    </row>
    <row r="642" spans="8:10" x14ac:dyDescent="0.3">
      <c r="H642" s="2"/>
      <c r="I642" s="2"/>
      <c r="J642" s="2"/>
    </row>
    <row r="643" spans="8:10" x14ac:dyDescent="0.3">
      <c r="H643" s="2"/>
      <c r="I643" s="2"/>
      <c r="J643" s="2"/>
    </row>
    <row r="644" spans="8:10" x14ac:dyDescent="0.3">
      <c r="H644" s="2"/>
      <c r="I644" s="2"/>
      <c r="J644" s="2"/>
    </row>
    <row r="645" spans="8:10" x14ac:dyDescent="0.3">
      <c r="H645" s="2"/>
      <c r="I645" s="2"/>
      <c r="J645" s="2"/>
    </row>
    <row r="646" spans="8:10" x14ac:dyDescent="0.3">
      <c r="H646" s="2"/>
      <c r="I646" s="2"/>
      <c r="J646" s="2"/>
    </row>
    <row r="647" spans="8:10" x14ac:dyDescent="0.3">
      <c r="H647" s="2"/>
      <c r="I647" s="2"/>
      <c r="J647" s="2"/>
    </row>
    <row r="648" spans="8:10" x14ac:dyDescent="0.3">
      <c r="H648" s="2"/>
      <c r="I648" s="2"/>
      <c r="J648" s="2"/>
    </row>
    <row r="649" spans="8:10" x14ac:dyDescent="0.3">
      <c r="H649" s="2"/>
      <c r="I649" s="2"/>
      <c r="J649" s="2"/>
    </row>
    <row r="650" spans="8:10" x14ac:dyDescent="0.3">
      <c r="H650" s="2"/>
      <c r="I650" s="2"/>
      <c r="J650" s="2"/>
    </row>
    <row r="651" spans="8:10" x14ac:dyDescent="0.3">
      <c r="H651" s="2"/>
      <c r="I651" s="2"/>
      <c r="J651" s="2"/>
    </row>
    <row r="652" spans="8:10" x14ac:dyDescent="0.3">
      <c r="H652" s="2"/>
      <c r="I652" s="2"/>
      <c r="J652" s="2"/>
    </row>
    <row r="653" spans="8:10" x14ac:dyDescent="0.3">
      <c r="H653" s="2"/>
      <c r="I653" s="2"/>
      <c r="J653" s="2"/>
    </row>
    <row r="654" spans="8:10" x14ac:dyDescent="0.3">
      <c r="H654" s="2"/>
      <c r="I654" s="2"/>
      <c r="J654" s="2"/>
    </row>
    <row r="655" spans="8:10" x14ac:dyDescent="0.3">
      <c r="H655" s="2"/>
      <c r="I655" s="2"/>
      <c r="J655" s="2"/>
    </row>
    <row r="656" spans="8:10" x14ac:dyDescent="0.3">
      <c r="H656" s="2"/>
      <c r="I656" s="2"/>
      <c r="J656" s="2"/>
    </row>
    <row r="657" spans="8:10" x14ac:dyDescent="0.3">
      <c r="H657" s="2"/>
      <c r="I657" s="2"/>
      <c r="J657" s="2"/>
    </row>
    <row r="658" spans="8:10" x14ac:dyDescent="0.3">
      <c r="H658" s="2"/>
      <c r="I658" s="2"/>
      <c r="J658" s="2"/>
    </row>
    <row r="659" spans="8:10" x14ac:dyDescent="0.3">
      <c r="H659" s="2"/>
      <c r="I659" s="2"/>
      <c r="J659" s="2"/>
    </row>
    <row r="660" spans="8:10" x14ac:dyDescent="0.3">
      <c r="H660" s="2"/>
      <c r="I660" s="2"/>
      <c r="J660" s="2"/>
    </row>
    <row r="661" spans="8:10" x14ac:dyDescent="0.3">
      <c r="H661" s="2"/>
      <c r="I661" s="2"/>
      <c r="J661" s="2"/>
    </row>
    <row r="662" spans="8:10" x14ac:dyDescent="0.3">
      <c r="H662" s="2"/>
      <c r="I662" s="2"/>
      <c r="J662" s="2"/>
    </row>
    <row r="663" spans="8:10" x14ac:dyDescent="0.3">
      <c r="H663" s="2"/>
      <c r="I663" s="2"/>
      <c r="J663" s="2"/>
    </row>
    <row r="664" spans="8:10" x14ac:dyDescent="0.3">
      <c r="H664" s="2"/>
      <c r="I664" s="2"/>
      <c r="J664" s="2"/>
    </row>
    <row r="665" spans="8:10" x14ac:dyDescent="0.3">
      <c r="H665" s="2"/>
      <c r="I665" s="2"/>
      <c r="J665" s="2"/>
    </row>
    <row r="666" spans="8:10" x14ac:dyDescent="0.3">
      <c r="H666" s="2"/>
      <c r="I666" s="2"/>
      <c r="J666" s="2"/>
    </row>
    <row r="667" spans="8:10" x14ac:dyDescent="0.3">
      <c r="H667" s="2"/>
      <c r="I667" s="2"/>
      <c r="J667" s="2"/>
    </row>
    <row r="668" spans="8:10" x14ac:dyDescent="0.3">
      <c r="H668" s="2"/>
      <c r="I668" s="2"/>
      <c r="J668" s="2"/>
    </row>
    <row r="669" spans="8:10" x14ac:dyDescent="0.3">
      <c r="H669" s="2"/>
      <c r="I669" s="2"/>
      <c r="J669" s="2"/>
    </row>
    <row r="670" spans="8:10" x14ac:dyDescent="0.3">
      <c r="H670" s="2"/>
      <c r="I670" s="2"/>
      <c r="J670" s="2"/>
    </row>
    <row r="671" spans="8:10" x14ac:dyDescent="0.3">
      <c r="H671" s="2"/>
      <c r="I671" s="2"/>
      <c r="J671" s="2"/>
    </row>
    <row r="672" spans="8:10" x14ac:dyDescent="0.3">
      <c r="H672" s="2"/>
      <c r="I672" s="2"/>
      <c r="J672" s="2"/>
    </row>
    <row r="673" spans="8:10" x14ac:dyDescent="0.3">
      <c r="H673" s="2"/>
      <c r="I673" s="2"/>
      <c r="J673" s="2"/>
    </row>
    <row r="674" spans="8:10" x14ac:dyDescent="0.3">
      <c r="H674" s="2"/>
      <c r="I674" s="2"/>
      <c r="J674" s="2"/>
    </row>
    <row r="675" spans="8:10" x14ac:dyDescent="0.3">
      <c r="H675" s="2"/>
      <c r="I675" s="2"/>
      <c r="J675" s="2"/>
    </row>
    <row r="676" spans="8:10" x14ac:dyDescent="0.3">
      <c r="H676" s="2"/>
      <c r="I676" s="2"/>
      <c r="J676" s="2"/>
    </row>
    <row r="677" spans="8:10" x14ac:dyDescent="0.3">
      <c r="H677" s="2"/>
      <c r="I677" s="2"/>
      <c r="J677" s="2"/>
    </row>
    <row r="678" spans="8:10" x14ac:dyDescent="0.3">
      <c r="H678" s="2"/>
      <c r="I678" s="2"/>
      <c r="J678" s="2"/>
    </row>
    <row r="679" spans="8:10" x14ac:dyDescent="0.3">
      <c r="H679" s="2"/>
      <c r="I679" s="2"/>
      <c r="J679" s="2"/>
    </row>
    <row r="680" spans="8:10" x14ac:dyDescent="0.3">
      <c r="H680" s="2"/>
      <c r="I680" s="2"/>
      <c r="J680" s="2"/>
    </row>
    <row r="681" spans="8:10" x14ac:dyDescent="0.3">
      <c r="H681" s="2"/>
      <c r="I681" s="2"/>
      <c r="J681" s="2"/>
    </row>
    <row r="682" spans="8:10" x14ac:dyDescent="0.3">
      <c r="H682" s="2"/>
      <c r="I682" s="2"/>
      <c r="J682" s="2"/>
    </row>
    <row r="683" spans="8:10" x14ac:dyDescent="0.3">
      <c r="H683" s="2"/>
      <c r="I683" s="2"/>
      <c r="J683" s="2"/>
    </row>
    <row r="684" spans="8:10" x14ac:dyDescent="0.3">
      <c r="H684" s="2"/>
      <c r="I684" s="2"/>
      <c r="J684" s="2"/>
    </row>
    <row r="685" spans="8:10" x14ac:dyDescent="0.3">
      <c r="H685" s="2"/>
      <c r="I685" s="2"/>
      <c r="J685" s="2"/>
    </row>
    <row r="686" spans="8:10" x14ac:dyDescent="0.3">
      <c r="H686" s="2"/>
      <c r="I686" s="2"/>
      <c r="J686" s="2"/>
    </row>
    <row r="687" spans="8:10" x14ac:dyDescent="0.3">
      <c r="H687" s="2"/>
      <c r="I687" s="2"/>
      <c r="J687" s="2"/>
    </row>
    <row r="688" spans="8:10" x14ac:dyDescent="0.3">
      <c r="H688" s="2"/>
      <c r="I688" s="2"/>
      <c r="J688" s="2"/>
    </row>
    <row r="689" spans="8:10" x14ac:dyDescent="0.3">
      <c r="H689" s="2"/>
      <c r="I689" s="2"/>
      <c r="J689" s="2"/>
    </row>
    <row r="690" spans="8:10" x14ac:dyDescent="0.3">
      <c r="H690" s="2"/>
      <c r="I690" s="2"/>
      <c r="J690" s="2"/>
    </row>
    <row r="691" spans="8:10" x14ac:dyDescent="0.3">
      <c r="H691" s="2"/>
      <c r="I691" s="2"/>
      <c r="J691" s="2"/>
    </row>
    <row r="692" spans="8:10" x14ac:dyDescent="0.3">
      <c r="H692" s="2"/>
      <c r="I692" s="2"/>
      <c r="J692" s="2"/>
    </row>
    <row r="693" spans="8:10" x14ac:dyDescent="0.3">
      <c r="H693" s="2"/>
      <c r="I693" s="2"/>
      <c r="J693" s="2"/>
    </row>
    <row r="694" spans="8:10" x14ac:dyDescent="0.3">
      <c r="H694" s="2"/>
      <c r="I694" s="2"/>
      <c r="J694" s="2"/>
    </row>
    <row r="695" spans="8:10" x14ac:dyDescent="0.3">
      <c r="H695" s="2"/>
      <c r="I695" s="2"/>
      <c r="J695" s="2"/>
    </row>
    <row r="696" spans="8:10" x14ac:dyDescent="0.3">
      <c r="H696" s="2"/>
      <c r="I696" s="2"/>
      <c r="J696" s="2"/>
    </row>
    <row r="697" spans="8:10" x14ac:dyDescent="0.3">
      <c r="H697" s="2"/>
      <c r="I697" s="2"/>
      <c r="J697" s="2"/>
    </row>
    <row r="698" spans="8:10" x14ac:dyDescent="0.3">
      <c r="H698" s="2"/>
      <c r="I698" s="2"/>
      <c r="J698" s="2"/>
    </row>
    <row r="699" spans="8:10" x14ac:dyDescent="0.3">
      <c r="H699" s="2"/>
      <c r="I699" s="2"/>
      <c r="J699" s="2"/>
    </row>
    <row r="700" spans="8:10" x14ac:dyDescent="0.3">
      <c r="H700" s="2"/>
      <c r="I700" s="2"/>
      <c r="J700" s="2"/>
    </row>
    <row r="701" spans="8:10" x14ac:dyDescent="0.3">
      <c r="H701" s="2"/>
      <c r="I701" s="2"/>
      <c r="J701" s="2"/>
    </row>
    <row r="702" spans="8:10" x14ac:dyDescent="0.3">
      <c r="H702" s="2"/>
      <c r="I702" s="2"/>
      <c r="J702" s="2"/>
    </row>
    <row r="703" spans="8:10" x14ac:dyDescent="0.3">
      <c r="H703" s="2"/>
      <c r="I703" s="2"/>
      <c r="J703" s="2"/>
    </row>
    <row r="704" spans="8:10" x14ac:dyDescent="0.3">
      <c r="H704" s="2"/>
      <c r="I704" s="2"/>
      <c r="J704" s="2"/>
    </row>
    <row r="705" spans="8:10" x14ac:dyDescent="0.3">
      <c r="H705" s="2"/>
      <c r="I705" s="2"/>
      <c r="J705" s="2"/>
    </row>
    <row r="706" spans="8:10" x14ac:dyDescent="0.3">
      <c r="H706" s="2"/>
      <c r="I706" s="2"/>
      <c r="J706" s="2"/>
    </row>
    <row r="707" spans="8:10" x14ac:dyDescent="0.3">
      <c r="H707" s="2"/>
      <c r="I707" s="2"/>
      <c r="J707" s="2"/>
    </row>
    <row r="708" spans="8:10" x14ac:dyDescent="0.3">
      <c r="H708" s="2"/>
      <c r="I708" s="2"/>
      <c r="J708" s="2"/>
    </row>
    <row r="709" spans="8:10" x14ac:dyDescent="0.3">
      <c r="H709" s="2"/>
      <c r="I709" s="2"/>
      <c r="J709" s="2"/>
    </row>
    <row r="710" spans="8:10" x14ac:dyDescent="0.3">
      <c r="H710" s="2"/>
      <c r="I710" s="2"/>
      <c r="J710" s="2"/>
    </row>
    <row r="711" spans="8:10" x14ac:dyDescent="0.3">
      <c r="H711" s="2"/>
      <c r="I711" s="2"/>
      <c r="J711" s="2"/>
    </row>
    <row r="712" spans="8:10" x14ac:dyDescent="0.3">
      <c r="H712" s="2"/>
      <c r="I712" s="2"/>
      <c r="J712" s="2"/>
    </row>
    <row r="713" spans="8:10" x14ac:dyDescent="0.3">
      <c r="H713" s="2"/>
      <c r="I713" s="2"/>
      <c r="J713" s="2"/>
    </row>
    <row r="714" spans="8:10" x14ac:dyDescent="0.3">
      <c r="H714" s="2"/>
      <c r="I714" s="2"/>
      <c r="J714" s="2"/>
    </row>
    <row r="715" spans="8:10" x14ac:dyDescent="0.3">
      <c r="H715" s="2"/>
      <c r="I715" s="2"/>
      <c r="J715" s="2"/>
    </row>
    <row r="716" spans="8:10" x14ac:dyDescent="0.3">
      <c r="H716" s="2"/>
      <c r="I716" s="2"/>
      <c r="J716" s="2"/>
    </row>
    <row r="717" spans="8:10" x14ac:dyDescent="0.3">
      <c r="H717" s="2"/>
      <c r="I717" s="2"/>
      <c r="J717" s="2"/>
    </row>
    <row r="718" spans="8:10" x14ac:dyDescent="0.3">
      <c r="H718" s="2"/>
      <c r="I718" s="2"/>
      <c r="J718" s="2"/>
    </row>
    <row r="719" spans="8:10" x14ac:dyDescent="0.3">
      <c r="H719" s="2"/>
      <c r="I719" s="2"/>
      <c r="J719" s="2"/>
    </row>
    <row r="720" spans="8:10" x14ac:dyDescent="0.3">
      <c r="H720" s="2"/>
      <c r="I720" s="2"/>
      <c r="J720" s="2"/>
    </row>
    <row r="721" spans="8:10" x14ac:dyDescent="0.3">
      <c r="H721" s="2"/>
      <c r="I721" s="2"/>
      <c r="J721" s="2"/>
    </row>
    <row r="722" spans="8:10" x14ac:dyDescent="0.3">
      <c r="H722" s="2"/>
      <c r="I722" s="2"/>
      <c r="J722" s="2"/>
    </row>
    <row r="723" spans="8:10" x14ac:dyDescent="0.3">
      <c r="H723" s="2"/>
      <c r="I723" s="2"/>
      <c r="J723" s="2"/>
    </row>
    <row r="724" spans="8:10" x14ac:dyDescent="0.3">
      <c r="H724" s="2"/>
      <c r="I724" s="2"/>
      <c r="J724" s="2"/>
    </row>
    <row r="725" spans="8:10" x14ac:dyDescent="0.3">
      <c r="H725" s="2"/>
      <c r="I725" s="2"/>
      <c r="J725" s="2"/>
    </row>
    <row r="726" spans="8:10" x14ac:dyDescent="0.3">
      <c r="H726" s="2"/>
      <c r="I726" s="2"/>
      <c r="J726" s="2"/>
    </row>
    <row r="727" spans="8:10" x14ac:dyDescent="0.3">
      <c r="H727" s="2"/>
      <c r="I727" s="2"/>
      <c r="J727" s="2"/>
    </row>
    <row r="728" spans="8:10" x14ac:dyDescent="0.3">
      <c r="H728" s="2"/>
      <c r="I728" s="2"/>
      <c r="J728" s="2"/>
    </row>
    <row r="729" spans="8:10" x14ac:dyDescent="0.3">
      <c r="H729" s="2"/>
      <c r="I729" s="2"/>
      <c r="J729" s="2"/>
    </row>
    <row r="730" spans="8:10" x14ac:dyDescent="0.3">
      <c r="H730" s="2"/>
      <c r="I730" s="2"/>
      <c r="J730" s="2"/>
    </row>
    <row r="731" spans="8:10" x14ac:dyDescent="0.3">
      <c r="H731" s="2"/>
      <c r="I731" s="2"/>
      <c r="J731" s="2"/>
    </row>
    <row r="732" spans="8:10" x14ac:dyDescent="0.3">
      <c r="H732" s="2"/>
      <c r="I732" s="2"/>
      <c r="J732" s="2"/>
    </row>
    <row r="733" spans="8:10" x14ac:dyDescent="0.3">
      <c r="H733" s="2"/>
      <c r="I733" s="2"/>
      <c r="J733" s="2"/>
    </row>
    <row r="734" spans="8:10" x14ac:dyDescent="0.3">
      <c r="H734" s="2"/>
      <c r="I734" s="2"/>
      <c r="J734" s="2"/>
    </row>
    <row r="735" spans="8:10" x14ac:dyDescent="0.3">
      <c r="H735" s="2"/>
      <c r="I735" s="2"/>
      <c r="J735" s="2"/>
    </row>
    <row r="736" spans="8:10" x14ac:dyDescent="0.3">
      <c r="H736" s="2"/>
      <c r="I736" s="2"/>
      <c r="J736" s="2"/>
    </row>
    <row r="737" spans="8:10" x14ac:dyDescent="0.3">
      <c r="H737" s="2"/>
      <c r="I737" s="2"/>
      <c r="J737" s="2"/>
    </row>
    <row r="738" spans="8:10" x14ac:dyDescent="0.3">
      <c r="H738" s="2"/>
      <c r="I738" s="2"/>
      <c r="J738" s="2"/>
    </row>
    <row r="739" spans="8:10" x14ac:dyDescent="0.3">
      <c r="H739" s="2"/>
      <c r="I739" s="2"/>
      <c r="J739" s="2"/>
    </row>
    <row r="740" spans="8:10" x14ac:dyDescent="0.3">
      <c r="H740" s="2"/>
      <c r="I740" s="2"/>
      <c r="J740" s="2"/>
    </row>
    <row r="741" spans="8:10" x14ac:dyDescent="0.3">
      <c r="H741" s="2"/>
      <c r="I741" s="2"/>
      <c r="J741" s="2"/>
    </row>
    <row r="742" spans="8:10" x14ac:dyDescent="0.3">
      <c r="H742" s="2"/>
      <c r="I742" s="2"/>
      <c r="J742" s="2"/>
    </row>
    <row r="743" spans="8:10" x14ac:dyDescent="0.3">
      <c r="H743" s="2"/>
      <c r="I743" s="2"/>
      <c r="J743" s="2"/>
    </row>
    <row r="744" spans="8:10" x14ac:dyDescent="0.3">
      <c r="H744" s="2"/>
      <c r="I744" s="2"/>
      <c r="J744" s="2"/>
    </row>
    <row r="745" spans="8:10" x14ac:dyDescent="0.3">
      <c r="H745" s="2"/>
      <c r="I745" s="2"/>
      <c r="J745" s="2"/>
    </row>
    <row r="746" spans="8:10" x14ac:dyDescent="0.3">
      <c r="H746" s="2"/>
      <c r="I746" s="2"/>
      <c r="J746" s="2"/>
    </row>
    <row r="747" spans="8:10" x14ac:dyDescent="0.3">
      <c r="H747" s="2"/>
      <c r="I747" s="2"/>
      <c r="J747" s="2"/>
    </row>
    <row r="748" spans="8:10" x14ac:dyDescent="0.3">
      <c r="H748" s="2"/>
      <c r="I748" s="2"/>
      <c r="J748" s="2"/>
    </row>
    <row r="749" spans="8:10" x14ac:dyDescent="0.3">
      <c r="H749" s="2"/>
      <c r="I749" s="2"/>
      <c r="J749" s="2"/>
    </row>
    <row r="750" spans="8:10" x14ac:dyDescent="0.3">
      <c r="H750" s="2"/>
      <c r="I750" s="2"/>
      <c r="J750" s="2"/>
    </row>
    <row r="751" spans="8:10" x14ac:dyDescent="0.3">
      <c r="H751" s="2"/>
      <c r="I751" s="2"/>
      <c r="J751" s="2"/>
    </row>
    <row r="752" spans="8:10" x14ac:dyDescent="0.3">
      <c r="H752" s="2"/>
      <c r="I752" s="2"/>
      <c r="J752" s="2"/>
    </row>
    <row r="753" spans="8:10" x14ac:dyDescent="0.3">
      <c r="H753" s="2"/>
      <c r="I753" s="2"/>
      <c r="J753" s="2"/>
    </row>
    <row r="754" spans="8:10" x14ac:dyDescent="0.3">
      <c r="H754" s="2"/>
      <c r="I754" s="2"/>
      <c r="J754" s="2"/>
    </row>
    <row r="755" spans="8:10" x14ac:dyDescent="0.3">
      <c r="H755" s="2"/>
      <c r="I755" s="2"/>
      <c r="J755" s="2"/>
    </row>
    <row r="756" spans="8:10" x14ac:dyDescent="0.3">
      <c r="H756" s="2"/>
      <c r="I756" s="2"/>
      <c r="J756" s="2"/>
    </row>
    <row r="757" spans="8:10" x14ac:dyDescent="0.3">
      <c r="H757" s="2"/>
      <c r="I757" s="2"/>
      <c r="J757" s="2"/>
    </row>
    <row r="758" spans="8:10" x14ac:dyDescent="0.3">
      <c r="H758" s="2"/>
      <c r="I758" s="2"/>
      <c r="J758" s="2"/>
    </row>
    <row r="759" spans="8:10" x14ac:dyDescent="0.3">
      <c r="H759" s="2"/>
      <c r="I759" s="2"/>
      <c r="J759" s="2"/>
    </row>
    <row r="760" spans="8:10" x14ac:dyDescent="0.3">
      <c r="H760" s="2"/>
      <c r="I760" s="2"/>
      <c r="J760" s="2"/>
    </row>
    <row r="761" spans="8:10" x14ac:dyDescent="0.3">
      <c r="H761" s="2"/>
      <c r="I761" s="2"/>
      <c r="J761" s="2"/>
    </row>
    <row r="762" spans="8:10" x14ac:dyDescent="0.3">
      <c r="H762" s="2"/>
      <c r="I762" s="2"/>
      <c r="J762" s="2"/>
    </row>
    <row r="763" spans="8:10" x14ac:dyDescent="0.3">
      <c r="H763" s="2"/>
      <c r="I763" s="2"/>
      <c r="J763" s="2"/>
    </row>
    <row r="764" spans="8:10" x14ac:dyDescent="0.3">
      <c r="H764" s="2"/>
      <c r="I764" s="2"/>
      <c r="J764" s="2"/>
    </row>
    <row r="765" spans="8:10" x14ac:dyDescent="0.3">
      <c r="H765" s="2"/>
      <c r="I765" s="2"/>
      <c r="J765" s="2"/>
    </row>
    <row r="766" spans="8:10" x14ac:dyDescent="0.3">
      <c r="H766" s="2"/>
      <c r="I766" s="2"/>
      <c r="J766" s="2"/>
    </row>
    <row r="767" spans="8:10" x14ac:dyDescent="0.3">
      <c r="H767" s="2"/>
      <c r="I767" s="2"/>
      <c r="J767" s="2"/>
    </row>
    <row r="768" spans="8:10" x14ac:dyDescent="0.3">
      <c r="H768" s="2"/>
      <c r="I768" s="2"/>
      <c r="J768" s="2"/>
    </row>
    <row r="769" spans="8:10" x14ac:dyDescent="0.3">
      <c r="H769" s="2"/>
      <c r="I769" s="2"/>
      <c r="J769" s="2"/>
    </row>
    <row r="770" spans="8:10" x14ac:dyDescent="0.3">
      <c r="H770" s="2"/>
      <c r="I770" s="2"/>
      <c r="J770" s="2"/>
    </row>
    <row r="771" spans="8:10" x14ac:dyDescent="0.3">
      <c r="H771" s="2"/>
      <c r="I771" s="2"/>
      <c r="J771" s="2"/>
    </row>
    <row r="772" spans="8:10" x14ac:dyDescent="0.3">
      <c r="H772" s="2"/>
      <c r="I772" s="2"/>
      <c r="J772" s="2"/>
    </row>
    <row r="773" spans="8:10" x14ac:dyDescent="0.3">
      <c r="H773" s="2"/>
      <c r="I773" s="2"/>
      <c r="J773" s="2"/>
    </row>
    <row r="774" spans="8:10" x14ac:dyDescent="0.3">
      <c r="H774" s="2"/>
      <c r="I774" s="2"/>
      <c r="J774" s="2"/>
    </row>
    <row r="775" spans="8:10" x14ac:dyDescent="0.3">
      <c r="H775" s="2"/>
      <c r="I775" s="2"/>
      <c r="J775" s="2"/>
    </row>
    <row r="776" spans="8:10" x14ac:dyDescent="0.3">
      <c r="H776" s="2"/>
      <c r="I776" s="2"/>
      <c r="J776" s="2"/>
    </row>
    <row r="777" spans="8:10" x14ac:dyDescent="0.3">
      <c r="H777" s="2"/>
      <c r="I777" s="2"/>
      <c r="J777" s="2"/>
    </row>
    <row r="778" spans="8:10" x14ac:dyDescent="0.3">
      <c r="H778" s="2"/>
      <c r="I778" s="2"/>
      <c r="J778" s="2"/>
    </row>
    <row r="779" spans="8:10" x14ac:dyDescent="0.3">
      <c r="H779" s="2"/>
      <c r="I779" s="2"/>
      <c r="J779" s="2"/>
    </row>
    <row r="780" spans="8:10" x14ac:dyDescent="0.3">
      <c r="H780" s="2"/>
      <c r="I780" s="2"/>
      <c r="J780" s="2"/>
    </row>
    <row r="781" spans="8:10" x14ac:dyDescent="0.3">
      <c r="H781" s="2"/>
      <c r="I781" s="2"/>
      <c r="J781" s="2"/>
    </row>
    <row r="782" spans="8:10" x14ac:dyDescent="0.3">
      <c r="H782" s="2"/>
      <c r="I782" s="2"/>
      <c r="J782" s="2"/>
    </row>
    <row r="783" spans="8:10" x14ac:dyDescent="0.3">
      <c r="H783" s="2"/>
      <c r="I783" s="2"/>
      <c r="J783" s="2"/>
    </row>
    <row r="784" spans="8:10" x14ac:dyDescent="0.3">
      <c r="H784" s="2"/>
      <c r="I784" s="2"/>
      <c r="J784" s="2"/>
    </row>
    <row r="785" spans="8:10" x14ac:dyDescent="0.3">
      <c r="H785" s="2"/>
      <c r="I785" s="2"/>
      <c r="J785" s="2"/>
    </row>
    <row r="786" spans="8:10" x14ac:dyDescent="0.3">
      <c r="H786" s="2"/>
      <c r="I786" s="2"/>
      <c r="J786" s="2"/>
    </row>
    <row r="787" spans="8:10" x14ac:dyDescent="0.3">
      <c r="H787" s="2"/>
      <c r="I787" s="2"/>
      <c r="J787" s="2"/>
    </row>
    <row r="788" spans="8:10" x14ac:dyDescent="0.3">
      <c r="H788" s="2"/>
      <c r="I788" s="2"/>
      <c r="J788" s="2"/>
    </row>
    <row r="789" spans="8:10" x14ac:dyDescent="0.3">
      <c r="H789" s="2"/>
      <c r="I789" s="2"/>
      <c r="J789" s="2"/>
    </row>
    <row r="790" spans="8:10" x14ac:dyDescent="0.3">
      <c r="H790" s="2"/>
      <c r="I790" s="2"/>
      <c r="J790" s="2"/>
    </row>
    <row r="791" spans="8:10" x14ac:dyDescent="0.3">
      <c r="H791" s="2"/>
      <c r="I791" s="2"/>
      <c r="J791" s="2"/>
    </row>
    <row r="792" spans="8:10" x14ac:dyDescent="0.3">
      <c r="H792" s="2"/>
      <c r="I792" s="2"/>
      <c r="J792" s="2"/>
    </row>
    <row r="793" spans="8:10" x14ac:dyDescent="0.3">
      <c r="H793" s="2"/>
      <c r="I793" s="2"/>
      <c r="J793" s="2"/>
    </row>
    <row r="794" spans="8:10" x14ac:dyDescent="0.3">
      <c r="H794" s="2"/>
      <c r="I794" s="2"/>
      <c r="J794" s="2"/>
    </row>
    <row r="795" spans="8:10" x14ac:dyDescent="0.3">
      <c r="H795" s="2"/>
      <c r="I795" s="2"/>
      <c r="J795" s="2"/>
    </row>
    <row r="796" spans="8:10" x14ac:dyDescent="0.3">
      <c r="H796" s="2"/>
      <c r="I796" s="2"/>
      <c r="J796" s="2"/>
    </row>
    <row r="797" spans="8:10" x14ac:dyDescent="0.3">
      <c r="H797" s="2"/>
      <c r="I797" s="2"/>
      <c r="J797" s="2"/>
    </row>
    <row r="798" spans="8:10" x14ac:dyDescent="0.3">
      <c r="H798" s="2"/>
      <c r="I798" s="2"/>
      <c r="J798" s="2"/>
    </row>
    <row r="799" spans="8:10" x14ac:dyDescent="0.3">
      <c r="H799" s="2"/>
      <c r="I799" s="2"/>
      <c r="J799" s="2"/>
    </row>
    <row r="800" spans="8:10" x14ac:dyDescent="0.3">
      <c r="H800" s="2"/>
      <c r="I800" s="2"/>
      <c r="J800" s="2"/>
    </row>
    <row r="801" spans="8:10" x14ac:dyDescent="0.3">
      <c r="H801" s="2"/>
      <c r="I801" s="2"/>
      <c r="J801" s="2"/>
    </row>
    <row r="802" spans="8:10" x14ac:dyDescent="0.3">
      <c r="H802" s="2"/>
      <c r="I802" s="2"/>
      <c r="J802" s="2"/>
    </row>
    <row r="803" spans="8:10" x14ac:dyDescent="0.3">
      <c r="H803" s="2"/>
      <c r="I803" s="2"/>
      <c r="J803" s="2"/>
    </row>
    <row r="804" spans="8:10" x14ac:dyDescent="0.3">
      <c r="H804" s="2"/>
      <c r="I804" s="2"/>
      <c r="J804" s="2"/>
    </row>
    <row r="805" spans="8:10" x14ac:dyDescent="0.3">
      <c r="H805" s="2"/>
      <c r="I805" s="2"/>
      <c r="J805" s="2"/>
    </row>
    <row r="806" spans="8:10" x14ac:dyDescent="0.3">
      <c r="H806" s="2"/>
      <c r="I806" s="2"/>
      <c r="J806" s="2"/>
    </row>
    <row r="807" spans="8:10" x14ac:dyDescent="0.3">
      <c r="H807" s="2"/>
      <c r="I807" s="2"/>
      <c r="J807" s="2"/>
    </row>
    <row r="808" spans="8:10" x14ac:dyDescent="0.3">
      <c r="H808" s="2"/>
      <c r="I808" s="2"/>
      <c r="J808" s="2"/>
    </row>
    <row r="809" spans="8:10" x14ac:dyDescent="0.3">
      <c r="H809" s="2"/>
      <c r="I809" s="2"/>
      <c r="J809" s="2"/>
    </row>
    <row r="810" spans="8:10" x14ac:dyDescent="0.3">
      <c r="H810" s="2"/>
      <c r="I810" s="2"/>
      <c r="J810" s="2"/>
    </row>
    <row r="811" spans="8:10" x14ac:dyDescent="0.3">
      <c r="H811" s="2"/>
      <c r="I811" s="2"/>
      <c r="J811" s="2"/>
    </row>
    <row r="812" spans="8:10" x14ac:dyDescent="0.3">
      <c r="H812" s="2"/>
      <c r="I812" s="2"/>
      <c r="J812" s="2"/>
    </row>
    <row r="813" spans="8:10" x14ac:dyDescent="0.3">
      <c r="H813" s="2"/>
      <c r="I813" s="2"/>
      <c r="J813" s="2"/>
    </row>
    <row r="814" spans="8:10" x14ac:dyDescent="0.3">
      <c r="H814" s="2"/>
      <c r="I814" s="2"/>
      <c r="J814" s="2"/>
    </row>
    <row r="815" spans="8:10" x14ac:dyDescent="0.3">
      <c r="H815" s="2"/>
      <c r="I815" s="2"/>
      <c r="J815" s="2"/>
    </row>
    <row r="816" spans="8:10" x14ac:dyDescent="0.3">
      <c r="H816" s="2"/>
      <c r="I816" s="2"/>
      <c r="J816" s="2"/>
    </row>
    <row r="817" spans="8:10" x14ac:dyDescent="0.3">
      <c r="H817" s="2"/>
      <c r="I817" s="2"/>
      <c r="J817" s="2"/>
    </row>
    <row r="818" spans="8:10" x14ac:dyDescent="0.3">
      <c r="H818" s="2"/>
      <c r="I818" s="2"/>
      <c r="J818" s="2"/>
    </row>
    <row r="819" spans="8:10" x14ac:dyDescent="0.3">
      <c r="H819" s="2"/>
      <c r="I819" s="2"/>
      <c r="J819" s="2"/>
    </row>
    <row r="820" spans="8:10" x14ac:dyDescent="0.3">
      <c r="H820" s="2"/>
      <c r="I820" s="2"/>
      <c r="J820" s="2"/>
    </row>
    <row r="821" spans="8:10" x14ac:dyDescent="0.3">
      <c r="H821" s="2"/>
      <c r="I821" s="2"/>
      <c r="J821" s="2"/>
    </row>
    <row r="822" spans="8:10" x14ac:dyDescent="0.3">
      <c r="H822" s="2"/>
      <c r="I822" s="2"/>
      <c r="J822" s="2"/>
    </row>
    <row r="823" spans="8:10" x14ac:dyDescent="0.3">
      <c r="H823" s="2"/>
      <c r="I823" s="2"/>
      <c r="J823" s="2"/>
    </row>
    <row r="824" spans="8:10" x14ac:dyDescent="0.3">
      <c r="H824" s="2"/>
      <c r="I824" s="2"/>
      <c r="J824" s="2"/>
    </row>
    <row r="825" spans="8:10" x14ac:dyDescent="0.3">
      <c r="H825" s="2"/>
      <c r="I825" s="2"/>
      <c r="J825" s="2"/>
    </row>
    <row r="826" spans="8:10" x14ac:dyDescent="0.3">
      <c r="H826" s="2"/>
      <c r="I826" s="2"/>
      <c r="J826" s="2"/>
    </row>
    <row r="827" spans="8:10" x14ac:dyDescent="0.3">
      <c r="H827" s="2"/>
      <c r="I827" s="2"/>
      <c r="J827" s="2"/>
    </row>
    <row r="828" spans="8:10" x14ac:dyDescent="0.3">
      <c r="H828" s="2"/>
      <c r="I828" s="2"/>
      <c r="J828" s="2"/>
    </row>
    <row r="829" spans="8:10" x14ac:dyDescent="0.3">
      <c r="H829" s="2"/>
      <c r="I829" s="2"/>
      <c r="J829" s="2"/>
    </row>
    <row r="830" spans="8:10" x14ac:dyDescent="0.3">
      <c r="H830" s="2"/>
      <c r="I830" s="2"/>
      <c r="J830" s="2"/>
    </row>
    <row r="831" spans="8:10" x14ac:dyDescent="0.3">
      <c r="H831" s="2"/>
      <c r="I831" s="2"/>
      <c r="J831" s="2"/>
    </row>
    <row r="832" spans="8:10" x14ac:dyDescent="0.3">
      <c r="H832" s="2"/>
      <c r="I832" s="2"/>
      <c r="J832" s="2"/>
    </row>
    <row r="833" spans="8:10" x14ac:dyDescent="0.3">
      <c r="H833" s="2"/>
      <c r="I833" s="2"/>
      <c r="J833" s="2"/>
    </row>
    <row r="834" spans="8:10" x14ac:dyDescent="0.3">
      <c r="H834" s="2"/>
      <c r="I834" s="2"/>
      <c r="J834" s="2"/>
    </row>
    <row r="835" spans="8:10" x14ac:dyDescent="0.3">
      <c r="H835" s="2"/>
      <c r="I835" s="2"/>
      <c r="J835" s="2"/>
    </row>
    <row r="836" spans="8:10" x14ac:dyDescent="0.3">
      <c r="H836" s="2"/>
      <c r="I836" s="2"/>
      <c r="J836" s="2"/>
    </row>
    <row r="837" spans="8:10" x14ac:dyDescent="0.3">
      <c r="H837" s="2"/>
      <c r="I837" s="2"/>
      <c r="J837" s="2"/>
    </row>
    <row r="838" spans="8:10" x14ac:dyDescent="0.3">
      <c r="H838" s="2"/>
      <c r="I838" s="2"/>
      <c r="J838" s="2"/>
    </row>
    <row r="839" spans="8:10" x14ac:dyDescent="0.3">
      <c r="H839" s="2"/>
      <c r="I839" s="2"/>
      <c r="J839" s="2"/>
    </row>
    <row r="840" spans="8:10" x14ac:dyDescent="0.3">
      <c r="H840" s="2"/>
      <c r="I840" s="2"/>
      <c r="J840" s="2"/>
    </row>
    <row r="841" spans="8:10" x14ac:dyDescent="0.3">
      <c r="H841" s="2"/>
      <c r="I841" s="2"/>
      <c r="J841" s="2"/>
    </row>
    <row r="842" spans="8:10" x14ac:dyDescent="0.3">
      <c r="H842" s="2"/>
      <c r="I842" s="2"/>
      <c r="J842" s="2"/>
    </row>
  </sheetData>
  <mergeCells count="2">
    <mergeCell ref="J15:K15"/>
    <mergeCell ref="H15:I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6"/>
  <sheetViews>
    <sheetView workbookViewId="0">
      <selection activeCell="P9" sqref="P9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9" max="9" width="12" customWidth="1"/>
    <col min="10" max="10" width="18.109375" bestFit="1" customWidth="1"/>
    <col min="11" max="11" width="12" customWidth="1"/>
  </cols>
  <sheetData>
    <row r="1" spans="1:11" ht="15" thickBot="1" x14ac:dyDescent="0.35">
      <c r="A1" s="5" t="s">
        <v>22</v>
      </c>
      <c r="B1" s="5" t="s">
        <v>1</v>
      </c>
      <c r="C1" s="5" t="s">
        <v>2</v>
      </c>
      <c r="D1" s="5" t="s">
        <v>3</v>
      </c>
      <c r="E1" s="5" t="s">
        <v>24</v>
      </c>
      <c r="F1" s="5" t="s">
        <v>4</v>
      </c>
      <c r="H1" t="s">
        <v>17</v>
      </c>
      <c r="I1" s="6"/>
      <c r="J1" s="6"/>
      <c r="K1" s="1"/>
    </row>
    <row r="2" spans="1:11" ht="15" thickBot="1" x14ac:dyDescent="0.35">
      <c r="A2">
        <v>98.837325542499997</v>
      </c>
      <c r="B2">
        <v>22.9111323612</v>
      </c>
      <c r="C2">
        <f>100-A2</f>
        <v>1.1626744575000032</v>
      </c>
      <c r="D2">
        <f>25-B2</f>
        <v>2.0888676388</v>
      </c>
      <c r="E2">
        <f>SQRT((100-A2)^2+(25-B2)^2)</f>
        <v>2.3906442450830725</v>
      </c>
      <c r="F2" s="2">
        <f>E2/(SQRT(25^2+100^2))</f>
        <v>2.3192655848829416E-2</v>
      </c>
      <c r="H2" s="14" t="s">
        <v>16</v>
      </c>
      <c r="I2" s="15"/>
      <c r="J2" s="17" t="s">
        <v>4</v>
      </c>
      <c r="K2" s="15"/>
    </row>
    <row r="3" spans="1:11" x14ac:dyDescent="0.3">
      <c r="A3">
        <v>98.243578959900006</v>
      </c>
      <c r="B3">
        <v>22.772581660699998</v>
      </c>
      <c r="C3">
        <f t="shared" ref="C3:C66" si="0">100-A3</f>
        <v>1.756421040099994</v>
      </c>
      <c r="D3">
        <f t="shared" ref="D3:D66" si="1">25-B3</f>
        <v>2.2274183393000015</v>
      </c>
      <c r="E3">
        <f t="shared" ref="E3:E66" si="2">SQRT((100-A3)^2+(25-B3)^2)</f>
        <v>2.8366189959802361</v>
      </c>
      <c r="F3" s="2">
        <f t="shared" ref="F3:F66" si="3">E3/(SQRT(25^2+100^2))</f>
        <v>2.7519246447200073E-2</v>
      </c>
      <c r="H3" s="12"/>
      <c r="I3" s="7"/>
      <c r="J3" s="29"/>
      <c r="K3" s="30"/>
    </row>
    <row r="4" spans="1:11" x14ac:dyDescent="0.3">
      <c r="A4">
        <v>98.243678959899995</v>
      </c>
      <c r="B4">
        <v>22.772681660700002</v>
      </c>
      <c r="C4">
        <f t="shared" si="0"/>
        <v>1.7563210401000049</v>
      </c>
      <c r="D4">
        <f t="shared" si="1"/>
        <v>2.2273183392999982</v>
      </c>
      <c r="E4">
        <f t="shared" si="2"/>
        <v>2.8364785527974763</v>
      </c>
      <c r="F4" s="2">
        <f t="shared" si="3"/>
        <v>2.7517883948195564E-2</v>
      </c>
      <c r="H4" s="16" t="s">
        <v>5</v>
      </c>
      <c r="I4" s="58">
        <f>AVERAGE(E2:E800)</f>
        <v>2.1192307155195764</v>
      </c>
      <c r="J4" s="31" t="s">
        <v>5</v>
      </c>
      <c r="K4" s="56">
        <f>AVERAGE(F2:F800)</f>
        <v>2.0559557847389425E-2</v>
      </c>
    </row>
    <row r="5" spans="1:11" x14ac:dyDescent="0.3">
      <c r="A5">
        <v>98.243778959899998</v>
      </c>
      <c r="B5">
        <v>22.772781660700002</v>
      </c>
      <c r="C5">
        <f t="shared" si="0"/>
        <v>1.7562210401000016</v>
      </c>
      <c r="D5">
        <f t="shared" si="1"/>
        <v>2.2272183392999985</v>
      </c>
      <c r="E5">
        <f t="shared" si="2"/>
        <v>2.8363381097119174</v>
      </c>
      <c r="F5" s="2">
        <f t="shared" si="3"/>
        <v>2.751652145013404E-2</v>
      </c>
      <c r="H5" s="12" t="s">
        <v>7</v>
      </c>
      <c r="I5" s="59">
        <f>_xlfn.STDEV.S(E2:E800)</f>
        <v>0.59630349918947279</v>
      </c>
      <c r="J5" s="31" t="s">
        <v>7</v>
      </c>
      <c r="K5" s="55">
        <f>_xlfn.STDEV.S(F2:F800)</f>
        <v>5.7849936754908651E-3</v>
      </c>
    </row>
    <row r="6" spans="1:11" x14ac:dyDescent="0.3">
      <c r="A6">
        <v>98.243878959900002</v>
      </c>
      <c r="B6">
        <v>22.772881660700001</v>
      </c>
      <c r="C6">
        <f t="shared" si="0"/>
        <v>1.7561210400999983</v>
      </c>
      <c r="D6">
        <f t="shared" si="1"/>
        <v>2.2271183392999987</v>
      </c>
      <c r="E6">
        <f t="shared" si="2"/>
        <v>2.8361976667235811</v>
      </c>
      <c r="F6" s="2">
        <f t="shared" si="3"/>
        <v>2.7515158953015716E-2</v>
      </c>
      <c r="H6" s="12" t="s">
        <v>8</v>
      </c>
      <c r="I6" s="59">
        <f>_xlfn.VAR.S(E2:E800)</f>
        <v>0.35557786314560952</v>
      </c>
      <c r="J6" s="31" t="s">
        <v>8</v>
      </c>
      <c r="K6" s="55">
        <f>_xlfn.VAR.S(F2:F800)</f>
        <v>3.3466151825469305E-5</v>
      </c>
    </row>
    <row r="7" spans="1:11" x14ac:dyDescent="0.3">
      <c r="A7">
        <v>100.011398731</v>
      </c>
      <c r="B7">
        <v>22.681236081400002</v>
      </c>
      <c r="C7">
        <f t="shared" si="0"/>
        <v>-1.1398730999999884E-2</v>
      </c>
      <c r="D7">
        <f t="shared" si="1"/>
        <v>2.3187639185999984</v>
      </c>
      <c r="E7">
        <f t="shared" si="2"/>
        <v>2.3187919357436169</v>
      </c>
      <c r="F7" s="2">
        <f t="shared" si="3"/>
        <v>2.2495586058591463E-2</v>
      </c>
      <c r="H7" s="12" t="s">
        <v>9</v>
      </c>
      <c r="I7" s="59">
        <f>KURT(E2:E800)</f>
        <v>-2.594547636260236E-2</v>
      </c>
      <c r="J7" s="31" t="s">
        <v>9</v>
      </c>
      <c r="K7" s="55">
        <f>KURT(F2:F800)</f>
        <v>-2.5945476362588593E-2</v>
      </c>
    </row>
    <row r="8" spans="1:11" x14ac:dyDescent="0.3">
      <c r="A8">
        <v>100.011498731</v>
      </c>
      <c r="B8">
        <v>22.681336081400001</v>
      </c>
      <c r="C8">
        <f t="shared" si="0"/>
        <v>-1.1498731000003204E-2</v>
      </c>
      <c r="D8">
        <f t="shared" si="1"/>
        <v>2.3186639185999987</v>
      </c>
      <c r="E8">
        <f t="shared" si="2"/>
        <v>2.3186924307100569</v>
      </c>
      <c r="F8" s="2">
        <f t="shared" si="3"/>
        <v>2.2494620717971113E-2</v>
      </c>
      <c r="H8" s="12" t="s">
        <v>10</v>
      </c>
      <c r="I8" s="59">
        <f>SKEW(E2:E800)</f>
        <v>-0.98186646801218114</v>
      </c>
      <c r="J8" s="31" t="s">
        <v>10</v>
      </c>
      <c r="K8" s="55">
        <f>SKEW(F2:F800)</f>
        <v>-0.98186646801218413</v>
      </c>
    </row>
    <row r="9" spans="1:11" x14ac:dyDescent="0.3">
      <c r="A9">
        <v>99.704694610100006</v>
      </c>
      <c r="B9">
        <v>22.919296490899999</v>
      </c>
      <c r="C9">
        <f t="shared" si="0"/>
        <v>0.295305389899994</v>
      </c>
      <c r="D9">
        <f t="shared" si="1"/>
        <v>2.080703509100001</v>
      </c>
      <c r="E9">
        <f t="shared" si="2"/>
        <v>2.101554749723415</v>
      </c>
      <c r="F9" s="2">
        <f t="shared" si="3"/>
        <v>2.038807579088971E-2</v>
      </c>
      <c r="H9" s="12" t="s">
        <v>11</v>
      </c>
      <c r="I9" s="59">
        <f>I11-I10</f>
        <v>2.6138845997674265</v>
      </c>
      <c r="J9" s="31" t="s">
        <v>11</v>
      </c>
      <c r="K9" s="55">
        <f>K11-K10</f>
        <v>2.5358405407097509E-2</v>
      </c>
    </row>
    <row r="10" spans="1:11" x14ac:dyDescent="0.3">
      <c r="A10">
        <v>99.704794610099995</v>
      </c>
      <c r="B10">
        <v>22.919396490899999</v>
      </c>
      <c r="C10">
        <f t="shared" si="0"/>
        <v>0.29520538990000489</v>
      </c>
      <c r="D10">
        <f t="shared" si="1"/>
        <v>2.0806035091000012</v>
      </c>
      <c r="E10">
        <f t="shared" si="2"/>
        <v>2.1014416918642431</v>
      </c>
      <c r="F10" s="2">
        <f t="shared" si="3"/>
        <v>2.0386978968548131E-2</v>
      </c>
      <c r="H10" s="12" t="s">
        <v>12</v>
      </c>
      <c r="I10" s="59">
        <f>MIN(E2:E800)</f>
        <v>0.67710516006003152</v>
      </c>
      <c r="J10" s="31" t="s">
        <v>12</v>
      </c>
      <c r="K10" s="55">
        <f>MIN(F2:F800)</f>
        <v>6.5688849284194408E-3</v>
      </c>
    </row>
    <row r="11" spans="1:11" x14ac:dyDescent="0.3">
      <c r="A11">
        <v>99.704894610099998</v>
      </c>
      <c r="B11">
        <v>22.919496490899999</v>
      </c>
      <c r="C11">
        <f t="shared" si="0"/>
        <v>0.29510538990000157</v>
      </c>
      <c r="D11">
        <f t="shared" si="1"/>
        <v>2.0805035091000015</v>
      </c>
      <c r="E11">
        <f t="shared" si="2"/>
        <v>2.1013286374400013</v>
      </c>
      <c r="F11" s="2">
        <f t="shared" si="3"/>
        <v>2.0385882179530267E-2</v>
      </c>
      <c r="H11" s="12" t="s">
        <v>13</v>
      </c>
      <c r="I11" s="59">
        <f>MAX(E2:E800)</f>
        <v>3.290989759827458</v>
      </c>
      <c r="J11" s="31" t="s">
        <v>13</v>
      </c>
      <c r="K11" s="55">
        <f>MAX(F2:F800)</f>
        <v>3.1927290335516952E-2</v>
      </c>
    </row>
    <row r="12" spans="1:11" x14ac:dyDescent="0.3">
      <c r="A12">
        <v>99.704994610100002</v>
      </c>
      <c r="B12">
        <v>22.919596490899998</v>
      </c>
      <c r="C12">
        <f t="shared" si="0"/>
        <v>0.29500538989999825</v>
      </c>
      <c r="D12">
        <f t="shared" si="1"/>
        <v>2.0804035091000017</v>
      </c>
      <c r="E12">
        <f t="shared" si="2"/>
        <v>2.1012155864512452</v>
      </c>
      <c r="F12" s="2">
        <f t="shared" si="3"/>
        <v>2.0384785423841506E-2</v>
      </c>
      <c r="H12" s="12" t="s">
        <v>14</v>
      </c>
      <c r="I12" s="59">
        <f>SUM(E2:E800)</f>
        <v>1693.2653417001416</v>
      </c>
      <c r="J12" s="31" t="s">
        <v>14</v>
      </c>
      <c r="K12" s="55">
        <f>SUM(F2:F800)</f>
        <v>16.42708672006415</v>
      </c>
    </row>
    <row r="13" spans="1:11" ht="15" thickBot="1" x14ac:dyDescent="0.35">
      <c r="A13">
        <v>99.705094610100005</v>
      </c>
      <c r="B13">
        <v>22.919696490900002</v>
      </c>
      <c r="C13">
        <f t="shared" si="0"/>
        <v>0.29490538989999493</v>
      </c>
      <c r="D13">
        <f t="shared" si="1"/>
        <v>2.0803035090999984</v>
      </c>
      <c r="E13">
        <f t="shared" si="2"/>
        <v>2.1011025388985267</v>
      </c>
      <c r="F13" s="2">
        <f t="shared" si="3"/>
        <v>2.0383688701487213E-2</v>
      </c>
      <c r="H13" s="13" t="s">
        <v>15</v>
      </c>
      <c r="I13" s="60">
        <f>COUNT(E2:E800)</f>
        <v>799</v>
      </c>
      <c r="J13" s="32" t="s">
        <v>15</v>
      </c>
      <c r="K13" s="8">
        <f>COUNT(F2:F800)</f>
        <v>799</v>
      </c>
    </row>
    <row r="14" spans="1:11" ht="15" thickBot="1" x14ac:dyDescent="0.35">
      <c r="A14">
        <v>99.705194610099994</v>
      </c>
      <c r="B14">
        <v>22.919796490900001</v>
      </c>
      <c r="C14">
        <f t="shared" si="0"/>
        <v>0.29480538990000582</v>
      </c>
      <c r="D14">
        <f t="shared" si="1"/>
        <v>2.0802035090999986</v>
      </c>
      <c r="E14">
        <f t="shared" si="2"/>
        <v>2.100989494782409</v>
      </c>
      <c r="F14" s="2">
        <f t="shared" si="3"/>
        <v>2.038259201247284E-2</v>
      </c>
    </row>
    <row r="15" spans="1:11" ht="15" thickBot="1" x14ac:dyDescent="0.35">
      <c r="A15">
        <v>99.705294610099997</v>
      </c>
      <c r="B15">
        <v>22.919896490900001</v>
      </c>
      <c r="C15">
        <f t="shared" si="0"/>
        <v>0.2947053899000025</v>
      </c>
      <c r="D15">
        <f t="shared" si="1"/>
        <v>2.0801035090999989</v>
      </c>
      <c r="E15">
        <f t="shared" si="2"/>
        <v>2.1008764541034393</v>
      </c>
      <c r="F15" s="2">
        <f t="shared" si="3"/>
        <v>2.0381495356803701E-2</v>
      </c>
      <c r="H15" s="92" t="s">
        <v>2</v>
      </c>
      <c r="I15" s="93"/>
      <c r="J15" s="92" t="s">
        <v>3</v>
      </c>
      <c r="K15" s="93"/>
    </row>
    <row r="16" spans="1:11" x14ac:dyDescent="0.3">
      <c r="A16">
        <v>99.705394610100001</v>
      </c>
      <c r="B16">
        <v>22.919996490900001</v>
      </c>
      <c r="C16">
        <f t="shared" si="0"/>
        <v>0.29460538989999918</v>
      </c>
      <c r="D16">
        <f t="shared" si="1"/>
        <v>2.0800035090999991</v>
      </c>
      <c r="E16">
        <f t="shared" si="2"/>
        <v>2.1007634168621752</v>
      </c>
      <c r="F16" s="2">
        <f t="shared" si="3"/>
        <v>2.0380398734485206E-2</v>
      </c>
      <c r="H16" s="12"/>
      <c r="I16" s="7"/>
      <c r="J16" s="12"/>
      <c r="K16" s="7"/>
    </row>
    <row r="17" spans="1:11" x14ac:dyDescent="0.3">
      <c r="A17">
        <v>99.705494610100004</v>
      </c>
      <c r="B17">
        <v>22.920096490900001</v>
      </c>
      <c r="C17">
        <f t="shared" si="0"/>
        <v>0.29450538989999586</v>
      </c>
      <c r="D17">
        <f t="shared" si="1"/>
        <v>2.0799035090999993</v>
      </c>
      <c r="E17">
        <f t="shared" si="2"/>
        <v>2.1006503830591705</v>
      </c>
      <c r="F17" s="2">
        <f t="shared" si="3"/>
        <v>2.0379302145522728E-2</v>
      </c>
      <c r="H17" s="16" t="s">
        <v>5</v>
      </c>
      <c r="I17" s="58">
        <f>AVERAGE(C2:C800)</f>
        <v>0.79761823581990166</v>
      </c>
      <c r="J17" s="16" t="s">
        <v>5</v>
      </c>
      <c r="K17" s="58">
        <f>AVERAGE(D2:D800)</f>
        <v>1.8800995643745926</v>
      </c>
    </row>
    <row r="18" spans="1:11" x14ac:dyDescent="0.3">
      <c r="A18">
        <v>99.705594610099993</v>
      </c>
      <c r="B18">
        <v>22.9201964909</v>
      </c>
      <c r="C18">
        <f t="shared" si="0"/>
        <v>0.29440538990000675</v>
      </c>
      <c r="D18">
        <f t="shared" si="1"/>
        <v>2.0798035090999996</v>
      </c>
      <c r="E18">
        <f t="shared" si="2"/>
        <v>2.1005373526949831</v>
      </c>
      <c r="F18" s="2">
        <f t="shared" si="3"/>
        <v>2.0378205589921677E-2</v>
      </c>
      <c r="H18" s="12" t="s">
        <v>7</v>
      </c>
      <c r="I18" s="59">
        <f>_xlfn.STDEV.S(C2:C800)</f>
        <v>0.47326698443115522</v>
      </c>
      <c r="J18" s="12" t="s">
        <v>7</v>
      </c>
      <c r="K18" s="59">
        <f>_xlfn.STDEV.S(D2:D800)</f>
        <v>0.67243367194295933</v>
      </c>
    </row>
    <row r="19" spans="1:11" x14ac:dyDescent="0.3">
      <c r="A19">
        <v>99.705694610099997</v>
      </c>
      <c r="B19">
        <v>22.9202964909</v>
      </c>
      <c r="C19">
        <f t="shared" si="0"/>
        <v>0.29430538990000343</v>
      </c>
      <c r="D19">
        <f t="shared" si="1"/>
        <v>2.0797035090999998</v>
      </c>
      <c r="E19">
        <f t="shared" si="2"/>
        <v>2.1004243257701636</v>
      </c>
      <c r="F19" s="2">
        <f t="shared" si="3"/>
        <v>2.0377109067687395E-2</v>
      </c>
      <c r="H19" s="12" t="s">
        <v>8</v>
      </c>
      <c r="I19" s="59">
        <f>_xlfn.VAR.S(C2:C800)</f>
        <v>0.22398163855255934</v>
      </c>
      <c r="J19" s="12" t="s">
        <v>8</v>
      </c>
      <c r="K19" s="59">
        <f>_xlfn.VAR.S(D2:D800)</f>
        <v>0.45216704316269152</v>
      </c>
    </row>
    <row r="20" spans="1:11" x14ac:dyDescent="0.3">
      <c r="A20">
        <v>99.7057946101</v>
      </c>
      <c r="B20">
        <v>22.9203964909</v>
      </c>
      <c r="C20">
        <f t="shared" si="0"/>
        <v>0.29420538990000011</v>
      </c>
      <c r="D20">
        <f t="shared" si="1"/>
        <v>2.0796035091</v>
      </c>
      <c r="E20">
        <f t="shared" si="2"/>
        <v>2.1003113022852697</v>
      </c>
      <c r="F20" s="2">
        <f t="shared" si="3"/>
        <v>2.0376012578825296E-2</v>
      </c>
      <c r="H20" s="12" t="s">
        <v>9</v>
      </c>
      <c r="I20" s="59">
        <f>KURT(C2:C800)</f>
        <v>4.1207666594820669E-2</v>
      </c>
      <c r="J20" s="12" t="s">
        <v>9</v>
      </c>
      <c r="K20" s="59">
        <f>KURT(D2:D800)</f>
        <v>0.76202139680653902</v>
      </c>
    </row>
    <row r="21" spans="1:11" x14ac:dyDescent="0.3">
      <c r="A21">
        <v>99.705894610100003</v>
      </c>
      <c r="B21">
        <v>22.9204964909</v>
      </c>
      <c r="C21">
        <f t="shared" si="0"/>
        <v>0.29410538989999679</v>
      </c>
      <c r="D21">
        <f t="shared" si="1"/>
        <v>2.0795035091000003</v>
      </c>
      <c r="E21">
        <f t="shared" si="2"/>
        <v>2.1001982822408563</v>
      </c>
      <c r="F21" s="2">
        <f t="shared" si="3"/>
        <v>2.0374916123340758E-2</v>
      </c>
      <c r="H21" s="12" t="s">
        <v>10</v>
      </c>
      <c r="I21" s="59">
        <f>SKEW(C2:C800)</f>
        <v>-9.6516474269731492E-2</v>
      </c>
      <c r="J21" s="12" t="s">
        <v>10</v>
      </c>
      <c r="K21" s="59">
        <f>SKEW(D2:D800)</f>
        <v>-1.4716182819842518</v>
      </c>
    </row>
    <row r="22" spans="1:11" x14ac:dyDescent="0.3">
      <c r="A22">
        <v>99.705994610100007</v>
      </c>
      <c r="B22">
        <v>22.9205964909</v>
      </c>
      <c r="C22">
        <f t="shared" si="0"/>
        <v>0.29400538989999347</v>
      </c>
      <c r="D22">
        <f t="shared" si="1"/>
        <v>2.0794035091000005</v>
      </c>
      <c r="E22">
        <f t="shared" si="2"/>
        <v>2.1000852656374795</v>
      </c>
      <c r="F22" s="2">
        <f t="shared" si="3"/>
        <v>2.0373819701239179E-2</v>
      </c>
      <c r="H22" s="12" t="s">
        <v>11</v>
      </c>
      <c r="I22" s="59">
        <f>I24-I23</f>
        <v>3.2644655002999912</v>
      </c>
      <c r="J22" s="12" t="s">
        <v>11</v>
      </c>
      <c r="K22" s="59">
        <f>K24-K23</f>
        <v>2.4433303972999987</v>
      </c>
    </row>
    <row r="23" spans="1:11" x14ac:dyDescent="0.3">
      <c r="A23">
        <v>99.706094610099996</v>
      </c>
      <c r="B23">
        <v>22.920696490899999</v>
      </c>
      <c r="C23">
        <f t="shared" si="0"/>
        <v>0.29390538990000437</v>
      </c>
      <c r="D23">
        <f t="shared" si="1"/>
        <v>2.0793035091000007</v>
      </c>
      <c r="E23">
        <f t="shared" si="2"/>
        <v>2.0999722524756965</v>
      </c>
      <c r="F23" s="2">
        <f t="shared" si="3"/>
        <v>2.0372723312525962E-2</v>
      </c>
      <c r="H23" s="12" t="s">
        <v>12</v>
      </c>
      <c r="I23" s="59">
        <f>MIN(C2:C800)</f>
        <v>-1.0359641419999974</v>
      </c>
      <c r="J23" s="12" t="s">
        <v>12</v>
      </c>
      <c r="K23" s="59">
        <f>MIN(D2:D800)</f>
        <v>0.32415980900000108</v>
      </c>
    </row>
    <row r="24" spans="1:11" x14ac:dyDescent="0.3">
      <c r="A24">
        <v>99.706194610099999</v>
      </c>
      <c r="B24">
        <v>22.920796490899999</v>
      </c>
      <c r="C24">
        <f t="shared" si="0"/>
        <v>0.29380538990000105</v>
      </c>
      <c r="D24">
        <f t="shared" si="1"/>
        <v>2.079203509100001</v>
      </c>
      <c r="E24">
        <f t="shared" si="2"/>
        <v>2.0998592427560592</v>
      </c>
      <c r="F24" s="2">
        <f t="shared" si="3"/>
        <v>2.0371626957206467E-2</v>
      </c>
      <c r="H24" s="12" t="s">
        <v>13</v>
      </c>
      <c r="I24" s="59">
        <f>MAX(C2:C800)</f>
        <v>2.2285013582999937</v>
      </c>
      <c r="J24" s="12" t="s">
        <v>13</v>
      </c>
      <c r="K24" s="59">
        <f>MAX(D2:D800)</f>
        <v>2.7674902062999998</v>
      </c>
    </row>
    <row r="25" spans="1:11" x14ac:dyDescent="0.3">
      <c r="A25">
        <v>99.706294610100002</v>
      </c>
      <c r="B25">
        <v>22.920896490899999</v>
      </c>
      <c r="C25">
        <f t="shared" si="0"/>
        <v>0.29370538989999773</v>
      </c>
      <c r="D25">
        <f t="shared" si="1"/>
        <v>2.0791035091000012</v>
      </c>
      <c r="E25">
        <f t="shared" si="2"/>
        <v>2.0997462364791248</v>
      </c>
      <c r="F25" s="2">
        <f t="shared" si="3"/>
        <v>2.0370530635286096E-2</v>
      </c>
      <c r="H25" s="12" t="s">
        <v>14</v>
      </c>
      <c r="I25" s="59">
        <f>SUM(C2:C800)</f>
        <v>637.29697042010139</v>
      </c>
      <c r="J25" s="12" t="s">
        <v>14</v>
      </c>
      <c r="K25" s="59">
        <f>SUM(D2:D800)</f>
        <v>1502.1995519352995</v>
      </c>
    </row>
    <row r="26" spans="1:11" ht="15" thickBot="1" x14ac:dyDescent="0.35">
      <c r="A26">
        <v>99.706394610100006</v>
      </c>
      <c r="B26">
        <v>22.920996490899999</v>
      </c>
      <c r="C26">
        <f t="shared" si="0"/>
        <v>0.29360538989999441</v>
      </c>
      <c r="D26">
        <f t="shared" si="1"/>
        <v>2.0790035091000014</v>
      </c>
      <c r="E26">
        <f t="shared" si="2"/>
        <v>2.09963323364545</v>
      </c>
      <c r="F26" s="2">
        <f t="shared" si="3"/>
        <v>2.0369434346770247E-2</v>
      </c>
      <c r="H26" s="13" t="s">
        <v>15</v>
      </c>
      <c r="I26" s="60">
        <f>COUNT(C2:C800)</f>
        <v>799</v>
      </c>
      <c r="J26" s="13" t="s">
        <v>15</v>
      </c>
      <c r="K26" s="60">
        <f>COUNT(D2:D800)</f>
        <v>799</v>
      </c>
    </row>
    <row r="27" spans="1:11" x14ac:dyDescent="0.3">
      <c r="A27">
        <v>99.706494610099995</v>
      </c>
      <c r="B27">
        <v>22.921096490899998</v>
      </c>
      <c r="C27">
        <f t="shared" si="0"/>
        <v>0.2935053899000053</v>
      </c>
      <c r="D27">
        <f t="shared" si="1"/>
        <v>2.0789035091000017</v>
      </c>
      <c r="E27">
        <f t="shared" si="2"/>
        <v>2.0995202342555914</v>
      </c>
      <c r="F27" s="2">
        <f t="shared" si="3"/>
        <v>2.0368338091664322E-2</v>
      </c>
      <c r="H27" s="57"/>
      <c r="I27" s="57"/>
      <c r="J27" s="57"/>
      <c r="K27" s="57"/>
    </row>
    <row r="28" spans="1:11" x14ac:dyDescent="0.3">
      <c r="A28">
        <v>99.706594610099998</v>
      </c>
      <c r="B28">
        <v>22.921196490900002</v>
      </c>
      <c r="C28">
        <f t="shared" si="0"/>
        <v>0.29340538990000198</v>
      </c>
      <c r="D28">
        <f t="shared" si="1"/>
        <v>2.0788035090999983</v>
      </c>
      <c r="E28">
        <f t="shared" si="2"/>
        <v>2.0994072383100995</v>
      </c>
      <c r="F28" s="2">
        <f t="shared" si="3"/>
        <v>2.0367241869973664E-2</v>
      </c>
    </row>
    <row r="29" spans="1:11" x14ac:dyDescent="0.3">
      <c r="A29">
        <v>99.706694610100001</v>
      </c>
      <c r="B29">
        <v>22.921296490900001</v>
      </c>
      <c r="C29">
        <f t="shared" si="0"/>
        <v>0.29330538989999866</v>
      </c>
      <c r="D29">
        <f t="shared" si="1"/>
        <v>2.0787035090999986</v>
      </c>
      <c r="E29">
        <f t="shared" si="2"/>
        <v>2.0992942458095381</v>
      </c>
      <c r="F29" s="2">
        <f t="shared" si="3"/>
        <v>2.0366145681703741E-2</v>
      </c>
    </row>
    <row r="30" spans="1:11" x14ac:dyDescent="0.3">
      <c r="A30">
        <v>99.706794610100005</v>
      </c>
      <c r="B30">
        <v>22.921396490900001</v>
      </c>
      <c r="C30">
        <f t="shared" si="0"/>
        <v>0.29320538989999534</v>
      </c>
      <c r="D30">
        <f t="shared" si="1"/>
        <v>2.0786035090999988</v>
      </c>
      <c r="E30">
        <f t="shared" si="2"/>
        <v>2.0991812567544605</v>
      </c>
      <c r="F30" s="2">
        <f t="shared" si="3"/>
        <v>2.0365049526859923E-2</v>
      </c>
      <c r="H30" s="2"/>
      <c r="I30" s="2"/>
      <c r="J30" s="2"/>
    </row>
    <row r="31" spans="1:11" x14ac:dyDescent="0.3">
      <c r="A31">
        <v>99.706894610099994</v>
      </c>
      <c r="B31">
        <v>22.921496490900001</v>
      </c>
      <c r="C31">
        <f t="shared" si="0"/>
        <v>0.29310538990000623</v>
      </c>
      <c r="D31">
        <f t="shared" si="1"/>
        <v>2.078503509099999</v>
      </c>
      <c r="E31">
        <f t="shared" si="2"/>
        <v>2.0990682711454252</v>
      </c>
      <c r="F31" s="2">
        <f t="shared" si="3"/>
        <v>2.0363953405447621E-2</v>
      </c>
      <c r="H31" s="2"/>
      <c r="I31" s="2"/>
      <c r="J31" s="2"/>
    </row>
    <row r="32" spans="1:11" x14ac:dyDescent="0.3">
      <c r="A32">
        <v>99.706994610099997</v>
      </c>
      <c r="B32">
        <v>22.921596490900001</v>
      </c>
      <c r="C32">
        <f t="shared" si="0"/>
        <v>0.29300538990000291</v>
      </c>
      <c r="D32">
        <f t="shared" si="1"/>
        <v>2.0784035090999993</v>
      </c>
      <c r="E32">
        <f t="shared" si="2"/>
        <v>2.0989552889829843</v>
      </c>
      <c r="F32" s="2">
        <f t="shared" si="3"/>
        <v>2.0362857317472199E-2</v>
      </c>
      <c r="H32" s="2"/>
      <c r="I32" s="2"/>
      <c r="J32" s="2"/>
    </row>
    <row r="33" spans="1:10" x14ac:dyDescent="0.3">
      <c r="A33">
        <v>99.7070946101</v>
      </c>
      <c r="B33">
        <v>22.9216964909</v>
      </c>
      <c r="C33">
        <f t="shared" si="0"/>
        <v>0.29290538989999959</v>
      </c>
      <c r="D33">
        <f t="shared" si="1"/>
        <v>2.0783035090999995</v>
      </c>
      <c r="E33">
        <f t="shared" si="2"/>
        <v>2.0988423102676967</v>
      </c>
      <c r="F33" s="2">
        <f t="shared" si="3"/>
        <v>2.0361761262939076E-2</v>
      </c>
      <c r="H33" s="2"/>
      <c r="I33" s="2"/>
      <c r="J33" s="2"/>
    </row>
    <row r="34" spans="1:10" x14ac:dyDescent="0.3">
      <c r="A34">
        <v>99.707194610100004</v>
      </c>
      <c r="B34">
        <v>22.9217964909</v>
      </c>
      <c r="C34">
        <f t="shared" si="0"/>
        <v>0.29280538989999627</v>
      </c>
      <c r="D34">
        <f t="shared" si="1"/>
        <v>2.0782035090999997</v>
      </c>
      <c r="E34">
        <f t="shared" si="2"/>
        <v>2.0987293350001188</v>
      </c>
      <c r="F34" s="2">
        <f t="shared" si="3"/>
        <v>2.0360665241853652E-2</v>
      </c>
      <c r="H34" s="2"/>
      <c r="I34" s="2"/>
      <c r="J34" s="2"/>
    </row>
    <row r="35" spans="1:10" x14ac:dyDescent="0.3">
      <c r="A35">
        <v>99.707294610100007</v>
      </c>
      <c r="B35">
        <v>22.9218964909</v>
      </c>
      <c r="C35">
        <f t="shared" si="0"/>
        <v>0.29270538989999295</v>
      </c>
      <c r="D35">
        <f t="shared" si="1"/>
        <v>2.0781035091</v>
      </c>
      <c r="E35">
        <f t="shared" si="2"/>
        <v>2.0986163631808079</v>
      </c>
      <c r="F35" s="2">
        <f t="shared" si="3"/>
        <v>2.0359569254221329E-2</v>
      </c>
      <c r="H35" s="2"/>
      <c r="I35" s="2"/>
      <c r="J35" s="2"/>
    </row>
    <row r="36" spans="1:10" x14ac:dyDescent="0.3">
      <c r="A36">
        <v>99.707394610099996</v>
      </c>
      <c r="B36">
        <v>22.9219964909</v>
      </c>
      <c r="C36">
        <f t="shared" si="0"/>
        <v>0.29260538990000384</v>
      </c>
      <c r="D36">
        <f t="shared" si="1"/>
        <v>2.0780035091000002</v>
      </c>
      <c r="E36">
        <f t="shared" si="2"/>
        <v>2.0985033948103222</v>
      </c>
      <c r="F36" s="2">
        <f t="shared" si="3"/>
        <v>2.0358473300047523E-2</v>
      </c>
      <c r="H36" s="2"/>
      <c r="I36" s="2"/>
      <c r="J36" s="2"/>
    </row>
    <row r="37" spans="1:10" x14ac:dyDescent="0.3">
      <c r="A37">
        <v>99.707494610099999</v>
      </c>
      <c r="B37">
        <v>22.9220964909</v>
      </c>
      <c r="C37">
        <f t="shared" si="0"/>
        <v>0.29250538990000052</v>
      </c>
      <c r="D37">
        <f t="shared" si="1"/>
        <v>2.0779035091000004</v>
      </c>
      <c r="E37">
        <f t="shared" si="2"/>
        <v>2.0983904298892155</v>
      </c>
      <c r="F37" s="2">
        <f t="shared" si="3"/>
        <v>2.0357377379337613E-2</v>
      </c>
      <c r="H37" s="2"/>
      <c r="I37" s="2"/>
      <c r="J37" s="2"/>
    </row>
    <row r="38" spans="1:10" x14ac:dyDescent="0.3">
      <c r="A38">
        <v>99.707594610100003</v>
      </c>
      <c r="B38">
        <v>22.922196490899999</v>
      </c>
      <c r="C38">
        <f t="shared" si="0"/>
        <v>0.2924053898999972</v>
      </c>
      <c r="D38">
        <f t="shared" si="1"/>
        <v>2.0778035091000007</v>
      </c>
      <c r="E38">
        <f t="shared" si="2"/>
        <v>2.0982774684180465</v>
      </c>
      <c r="F38" s="2">
        <f t="shared" si="3"/>
        <v>2.0356281492097013E-2</v>
      </c>
      <c r="H38" s="2"/>
      <c r="I38" s="2"/>
      <c r="J38" s="2"/>
    </row>
    <row r="39" spans="1:10" x14ac:dyDescent="0.3">
      <c r="A39">
        <v>99.707694610100006</v>
      </c>
      <c r="B39">
        <v>22.922296490899999</v>
      </c>
      <c r="C39">
        <f t="shared" si="0"/>
        <v>0.29230538989999388</v>
      </c>
      <c r="D39">
        <f t="shared" si="1"/>
        <v>2.0777035091000009</v>
      </c>
      <c r="E39">
        <f t="shared" si="2"/>
        <v>2.0981645103973725</v>
      </c>
      <c r="F39" s="2">
        <f t="shared" si="3"/>
        <v>2.0355185638331132E-2</v>
      </c>
      <c r="H39" s="2"/>
      <c r="I39" s="2"/>
      <c r="J39" s="2"/>
    </row>
    <row r="40" spans="1:10" x14ac:dyDescent="0.3">
      <c r="A40">
        <v>99.707794610099995</v>
      </c>
      <c r="B40">
        <v>22.922396490899999</v>
      </c>
      <c r="C40">
        <f t="shared" si="0"/>
        <v>0.29220538990000477</v>
      </c>
      <c r="D40">
        <f t="shared" si="1"/>
        <v>2.0776035091000011</v>
      </c>
      <c r="E40">
        <f t="shared" si="2"/>
        <v>2.0980515558277522</v>
      </c>
      <c r="F40" s="2">
        <f t="shared" si="3"/>
        <v>2.0354089818045387E-2</v>
      </c>
      <c r="H40" s="2"/>
      <c r="I40" s="2"/>
      <c r="J40" s="2"/>
    </row>
    <row r="41" spans="1:10" x14ac:dyDescent="0.3">
      <c r="A41">
        <v>99.707894610099999</v>
      </c>
      <c r="B41">
        <v>22.922496490899999</v>
      </c>
      <c r="C41">
        <f t="shared" si="0"/>
        <v>0.29210538990000146</v>
      </c>
      <c r="D41">
        <f t="shared" si="1"/>
        <v>2.0775035091000014</v>
      </c>
      <c r="E41">
        <f t="shared" si="2"/>
        <v>2.0979386047097401</v>
      </c>
      <c r="F41" s="2">
        <f t="shared" si="3"/>
        <v>2.0352994031245165E-2</v>
      </c>
      <c r="H41" s="2"/>
      <c r="I41" s="2"/>
      <c r="J41" s="2"/>
    </row>
    <row r="42" spans="1:10" x14ac:dyDescent="0.3">
      <c r="A42">
        <v>99.707994610100002</v>
      </c>
      <c r="B42">
        <v>22.922596490899998</v>
      </c>
      <c r="C42">
        <f t="shared" si="0"/>
        <v>0.29200538989999814</v>
      </c>
      <c r="D42">
        <f t="shared" si="1"/>
        <v>2.0774035091000016</v>
      </c>
      <c r="E42">
        <f t="shared" si="2"/>
        <v>2.0978256570438951</v>
      </c>
      <c r="F42" s="2">
        <f t="shared" si="3"/>
        <v>2.0351898277935879E-2</v>
      </c>
      <c r="H42" s="2"/>
      <c r="I42" s="2"/>
      <c r="J42" s="2"/>
    </row>
    <row r="43" spans="1:10" x14ac:dyDescent="0.3">
      <c r="A43">
        <v>99.708094610100005</v>
      </c>
      <c r="B43">
        <v>22.922696490900002</v>
      </c>
      <c r="C43">
        <f t="shared" si="0"/>
        <v>0.29190538989999482</v>
      </c>
      <c r="D43">
        <f t="shared" si="1"/>
        <v>2.0773035090999983</v>
      </c>
      <c r="E43">
        <f t="shared" si="2"/>
        <v>2.0977127128307718</v>
      </c>
      <c r="F43" s="2">
        <f t="shared" si="3"/>
        <v>2.0350802558122914E-2</v>
      </c>
      <c r="H43" s="2"/>
      <c r="I43" s="2"/>
      <c r="J43" s="2"/>
    </row>
    <row r="44" spans="1:10" x14ac:dyDescent="0.3">
      <c r="A44">
        <v>99.708194610099994</v>
      </c>
      <c r="B44">
        <v>22.922796490900001</v>
      </c>
      <c r="C44">
        <f t="shared" si="0"/>
        <v>0.29180538990000571</v>
      </c>
      <c r="D44">
        <f t="shared" si="1"/>
        <v>2.0772035090999985</v>
      </c>
      <c r="E44">
        <f t="shared" si="2"/>
        <v>2.0975997720709358</v>
      </c>
      <c r="F44" s="2">
        <f t="shared" si="3"/>
        <v>2.034970687181176E-2</v>
      </c>
      <c r="H44" s="2"/>
      <c r="I44" s="2"/>
      <c r="J44" s="2"/>
    </row>
    <row r="45" spans="1:10" x14ac:dyDescent="0.3">
      <c r="A45">
        <v>99.708294610099998</v>
      </c>
      <c r="B45">
        <v>22.922896490900001</v>
      </c>
      <c r="C45">
        <f t="shared" si="0"/>
        <v>0.29170538990000239</v>
      </c>
      <c r="D45">
        <f t="shared" si="1"/>
        <v>2.0771035090999987</v>
      </c>
      <c r="E45">
        <f t="shared" si="2"/>
        <v>2.0974868347649385</v>
      </c>
      <c r="F45" s="2">
        <f t="shared" si="3"/>
        <v>2.0348611219007759E-2</v>
      </c>
      <c r="H45" s="2"/>
      <c r="I45" s="2"/>
      <c r="J45" s="2"/>
    </row>
    <row r="46" spans="1:10" x14ac:dyDescent="0.3">
      <c r="A46">
        <v>99.708394610100001</v>
      </c>
      <c r="B46">
        <v>22.922996490900001</v>
      </c>
      <c r="C46">
        <f t="shared" si="0"/>
        <v>0.29160538989999907</v>
      </c>
      <c r="D46">
        <f t="shared" si="1"/>
        <v>2.077003509099999</v>
      </c>
      <c r="E46">
        <f t="shared" si="2"/>
        <v>2.0973739009133396</v>
      </c>
      <c r="F46" s="2">
        <f t="shared" si="3"/>
        <v>2.034751559971635E-2</v>
      </c>
      <c r="H46" s="2"/>
      <c r="I46" s="2"/>
      <c r="J46" s="2"/>
    </row>
    <row r="47" spans="1:10" x14ac:dyDescent="0.3">
      <c r="A47">
        <v>99.708494610100004</v>
      </c>
      <c r="B47">
        <v>22.923096490900001</v>
      </c>
      <c r="C47">
        <f t="shared" si="0"/>
        <v>0.29150538989999575</v>
      </c>
      <c r="D47">
        <f t="shared" si="1"/>
        <v>2.0769035090999992</v>
      </c>
      <c r="E47">
        <f t="shared" si="2"/>
        <v>2.0972609705166971</v>
      </c>
      <c r="F47" s="2">
        <f t="shared" si="3"/>
        <v>2.0346420013942938E-2</v>
      </c>
      <c r="H47" s="2"/>
      <c r="I47" s="2"/>
      <c r="J47" s="2"/>
    </row>
    <row r="48" spans="1:10" x14ac:dyDescent="0.3">
      <c r="A48">
        <v>99.708594610099993</v>
      </c>
      <c r="B48">
        <v>22.923196490900001</v>
      </c>
      <c r="C48">
        <f t="shared" si="0"/>
        <v>0.29140538990000664</v>
      </c>
      <c r="D48">
        <f t="shared" si="1"/>
        <v>2.0768035090999994</v>
      </c>
      <c r="E48">
        <f t="shared" si="2"/>
        <v>2.0971480435755714</v>
      </c>
      <c r="F48" s="2">
        <f t="shared" si="3"/>
        <v>2.0345324461692963E-2</v>
      </c>
      <c r="H48" s="2"/>
      <c r="I48" s="2"/>
      <c r="J48" s="2"/>
    </row>
    <row r="49" spans="1:10" x14ac:dyDescent="0.3">
      <c r="A49">
        <v>99.708694610099997</v>
      </c>
      <c r="B49">
        <v>22.9232964909</v>
      </c>
      <c r="C49">
        <f t="shared" si="0"/>
        <v>0.29130538990000332</v>
      </c>
      <c r="D49">
        <f t="shared" si="1"/>
        <v>2.0767035090999997</v>
      </c>
      <c r="E49">
        <f t="shared" si="2"/>
        <v>2.0970351200905162</v>
      </c>
      <c r="F49" s="2">
        <f t="shared" si="3"/>
        <v>2.0344228942971797E-2</v>
      </c>
      <c r="H49" s="2"/>
      <c r="I49" s="2"/>
      <c r="J49" s="2"/>
    </row>
    <row r="50" spans="1:10" x14ac:dyDescent="0.3">
      <c r="A50">
        <v>99.7087946101</v>
      </c>
      <c r="B50">
        <v>22.9233964909</v>
      </c>
      <c r="C50">
        <f t="shared" si="0"/>
        <v>0.2912053899</v>
      </c>
      <c r="D50">
        <f t="shared" si="1"/>
        <v>2.0766035090999999</v>
      </c>
      <c r="E50">
        <f t="shared" si="2"/>
        <v>2.096922200062092</v>
      </c>
      <c r="F50" s="2">
        <f t="shared" si="3"/>
        <v>2.0343133457784875E-2</v>
      </c>
      <c r="H50" s="2"/>
      <c r="I50" s="2"/>
      <c r="J50" s="2"/>
    </row>
    <row r="51" spans="1:10" x14ac:dyDescent="0.3">
      <c r="A51">
        <v>99.708894610100003</v>
      </c>
      <c r="B51">
        <v>22.9234964909</v>
      </c>
      <c r="C51">
        <f t="shared" si="0"/>
        <v>0.29110538989999668</v>
      </c>
      <c r="D51">
        <f t="shared" si="1"/>
        <v>2.0765035091000001</v>
      </c>
      <c r="E51">
        <f t="shared" si="2"/>
        <v>2.0968092834908574</v>
      </c>
      <c r="F51" s="2">
        <f t="shared" si="3"/>
        <v>2.0342038006137625E-2</v>
      </c>
      <c r="H51" s="2"/>
      <c r="I51" s="2"/>
      <c r="J51" s="2"/>
    </row>
    <row r="52" spans="1:10" x14ac:dyDescent="0.3">
      <c r="A52">
        <v>99.708994610100007</v>
      </c>
      <c r="B52">
        <v>22.9235964909</v>
      </c>
      <c r="C52">
        <f t="shared" si="0"/>
        <v>0.29100538989999336</v>
      </c>
      <c r="D52">
        <f t="shared" si="1"/>
        <v>2.0764035091000004</v>
      </c>
      <c r="E52">
        <f t="shared" si="2"/>
        <v>2.0966963703773711</v>
      </c>
      <c r="F52" s="2">
        <f t="shared" si="3"/>
        <v>2.0340942588035454E-2</v>
      </c>
      <c r="H52" s="2"/>
      <c r="I52" s="2"/>
      <c r="J52" s="2"/>
    </row>
    <row r="53" spans="1:10" x14ac:dyDescent="0.3">
      <c r="A53">
        <v>99.709094610099996</v>
      </c>
      <c r="B53">
        <v>22.923696490899999</v>
      </c>
      <c r="C53">
        <f t="shared" si="0"/>
        <v>0.29090538990000425</v>
      </c>
      <c r="D53">
        <f t="shared" si="1"/>
        <v>2.0763035091000006</v>
      </c>
      <c r="E53">
        <f t="shared" si="2"/>
        <v>2.0965834607221936</v>
      </c>
      <c r="F53" s="2">
        <f t="shared" si="3"/>
        <v>2.0339847203483811E-2</v>
      </c>
      <c r="H53" s="2"/>
      <c r="I53" s="2"/>
      <c r="J53" s="2"/>
    </row>
    <row r="54" spans="1:10" x14ac:dyDescent="0.3">
      <c r="A54">
        <v>99.709194610099999</v>
      </c>
      <c r="B54">
        <v>22.923796490899999</v>
      </c>
      <c r="C54">
        <f t="shared" si="0"/>
        <v>0.29080538990000093</v>
      </c>
      <c r="D54">
        <f t="shared" si="1"/>
        <v>2.0762035091000008</v>
      </c>
      <c r="E54">
        <f t="shared" si="2"/>
        <v>2.0964705545258795</v>
      </c>
      <c r="F54" s="2">
        <f t="shared" si="3"/>
        <v>2.0338751852488072E-2</v>
      </c>
      <c r="H54" s="2"/>
      <c r="I54" s="2"/>
      <c r="J54" s="2"/>
    </row>
    <row r="55" spans="1:10" x14ac:dyDescent="0.3">
      <c r="A55">
        <v>99.709294610100002</v>
      </c>
      <c r="B55">
        <v>22.923896490899999</v>
      </c>
      <c r="C55">
        <f t="shared" si="0"/>
        <v>0.29070538989999761</v>
      </c>
      <c r="D55">
        <f t="shared" si="1"/>
        <v>2.0761035091000011</v>
      </c>
      <c r="E55">
        <f t="shared" si="2"/>
        <v>2.0963576517889901</v>
      </c>
      <c r="F55" s="2">
        <f t="shared" si="3"/>
        <v>2.0337656535053681E-2</v>
      </c>
      <c r="H55" s="2"/>
      <c r="I55" s="2"/>
      <c r="J55" s="2"/>
    </row>
    <row r="56" spans="1:10" x14ac:dyDescent="0.3">
      <c r="A56">
        <v>99.709394610100006</v>
      </c>
      <c r="B56">
        <v>22.923996490899999</v>
      </c>
      <c r="C56">
        <f t="shared" si="0"/>
        <v>0.29060538989999429</v>
      </c>
      <c r="D56">
        <f t="shared" si="1"/>
        <v>2.0760035091000013</v>
      </c>
      <c r="E56">
        <f t="shared" si="2"/>
        <v>2.0962447525120833</v>
      </c>
      <c r="F56" s="2">
        <f t="shared" si="3"/>
        <v>2.0336561251186051E-2</v>
      </c>
      <c r="H56" s="2"/>
      <c r="I56" s="2"/>
      <c r="J56" s="2"/>
    </row>
    <row r="57" spans="1:10" x14ac:dyDescent="0.3">
      <c r="A57">
        <v>99.709494610099995</v>
      </c>
      <c r="B57">
        <v>22.924096490899998</v>
      </c>
      <c r="C57">
        <f t="shared" si="0"/>
        <v>0.29050538990000518</v>
      </c>
      <c r="D57">
        <f t="shared" si="1"/>
        <v>2.0759035091000015</v>
      </c>
      <c r="E57">
        <f t="shared" si="2"/>
        <v>2.0961318566957221</v>
      </c>
      <c r="F57" s="2">
        <f t="shared" si="3"/>
        <v>2.0335466000890645E-2</v>
      </c>
      <c r="H57" s="2"/>
      <c r="I57" s="2"/>
      <c r="J57" s="2"/>
    </row>
    <row r="58" spans="1:10" x14ac:dyDescent="0.3">
      <c r="A58">
        <v>99.709594610099998</v>
      </c>
      <c r="B58">
        <v>22.924196490900002</v>
      </c>
      <c r="C58">
        <f t="shared" si="0"/>
        <v>0.29040538990000186</v>
      </c>
      <c r="D58">
        <f t="shared" si="1"/>
        <v>2.0758035090999982</v>
      </c>
      <c r="E58">
        <f t="shared" si="2"/>
        <v>2.0960189643404563</v>
      </c>
      <c r="F58" s="2">
        <f t="shared" si="3"/>
        <v>2.0334370784172794E-2</v>
      </c>
      <c r="H58" s="2"/>
      <c r="I58" s="2"/>
      <c r="J58" s="2"/>
    </row>
    <row r="59" spans="1:10" x14ac:dyDescent="0.3">
      <c r="A59">
        <v>99.709694610100001</v>
      </c>
      <c r="B59">
        <v>22.924296490900002</v>
      </c>
      <c r="C59">
        <f t="shared" si="0"/>
        <v>0.29030538989999854</v>
      </c>
      <c r="D59">
        <f t="shared" si="1"/>
        <v>2.0757035090999985</v>
      </c>
      <c r="E59">
        <f t="shared" si="2"/>
        <v>2.0959060754468548</v>
      </c>
      <c r="F59" s="2">
        <f t="shared" si="3"/>
        <v>2.0333275601038023E-2</v>
      </c>
      <c r="H59" s="2"/>
      <c r="I59" s="2"/>
      <c r="J59" s="2"/>
    </row>
    <row r="60" spans="1:10" x14ac:dyDescent="0.3">
      <c r="A60">
        <v>99.709794610100005</v>
      </c>
      <c r="B60">
        <v>22.924396490900001</v>
      </c>
      <c r="C60">
        <f t="shared" si="0"/>
        <v>0.29020538989999523</v>
      </c>
      <c r="D60">
        <f t="shared" si="1"/>
        <v>2.0756035090999987</v>
      </c>
      <c r="E60">
        <f t="shared" si="2"/>
        <v>2.095793190015474</v>
      </c>
      <c r="F60" s="2">
        <f t="shared" si="3"/>
        <v>2.0332180451491724E-2</v>
      </c>
      <c r="H60" s="2"/>
      <c r="I60" s="2"/>
      <c r="J60" s="2"/>
    </row>
    <row r="61" spans="1:10" x14ac:dyDescent="0.3">
      <c r="A61">
        <v>99.709894610099994</v>
      </c>
      <c r="B61">
        <v>22.924496490900001</v>
      </c>
      <c r="C61">
        <f t="shared" si="0"/>
        <v>0.29010538990000612</v>
      </c>
      <c r="D61">
        <f t="shared" si="1"/>
        <v>2.0755035090999989</v>
      </c>
      <c r="E61">
        <f t="shared" si="2"/>
        <v>2.0956803080468744</v>
      </c>
      <c r="F61" s="2">
        <f t="shared" si="3"/>
        <v>2.0331085335539342E-2</v>
      </c>
      <c r="H61" s="2"/>
      <c r="I61" s="2"/>
      <c r="J61" s="2"/>
    </row>
    <row r="62" spans="1:10" x14ac:dyDescent="0.3">
      <c r="A62">
        <v>99.709994610099997</v>
      </c>
      <c r="B62">
        <v>22.924596490900001</v>
      </c>
      <c r="C62">
        <f t="shared" si="0"/>
        <v>0.2900053899000028</v>
      </c>
      <c r="D62">
        <f t="shared" si="1"/>
        <v>2.0754035090999992</v>
      </c>
      <c r="E62">
        <f t="shared" si="2"/>
        <v>2.0955674295416129</v>
      </c>
      <c r="F62" s="2">
        <f t="shared" si="3"/>
        <v>2.032999025318627E-2</v>
      </c>
      <c r="H62" s="2"/>
      <c r="I62" s="2"/>
      <c r="J62" s="2"/>
    </row>
    <row r="63" spans="1:10" x14ac:dyDescent="0.3">
      <c r="A63">
        <v>99.710094610100001</v>
      </c>
      <c r="B63">
        <v>22.924696490900001</v>
      </c>
      <c r="C63">
        <f t="shared" si="0"/>
        <v>0.28990538989999948</v>
      </c>
      <c r="D63">
        <f t="shared" si="1"/>
        <v>2.0753035090999994</v>
      </c>
      <c r="E63">
        <f t="shared" si="2"/>
        <v>2.0954545545002503</v>
      </c>
      <c r="F63" s="2">
        <f t="shared" si="3"/>
        <v>2.0328895204437956E-2</v>
      </c>
      <c r="H63" s="2"/>
      <c r="I63" s="2"/>
      <c r="J63" s="2"/>
    </row>
    <row r="64" spans="1:10" x14ac:dyDescent="0.3">
      <c r="A64">
        <v>99.710194610100004</v>
      </c>
      <c r="B64">
        <v>22.9247964909</v>
      </c>
      <c r="C64">
        <f t="shared" si="0"/>
        <v>0.28980538989999616</v>
      </c>
      <c r="D64">
        <f t="shared" si="1"/>
        <v>2.0752035090999996</v>
      </c>
      <c r="E64">
        <f t="shared" si="2"/>
        <v>2.0953416829233462</v>
      </c>
      <c r="F64" s="2">
        <f t="shared" si="3"/>
        <v>2.0327800189299822E-2</v>
      </c>
      <c r="H64" s="2"/>
      <c r="I64" s="2"/>
      <c r="J64" s="2"/>
    </row>
    <row r="65" spans="1:10" x14ac:dyDescent="0.3">
      <c r="A65">
        <v>99.710294610099993</v>
      </c>
      <c r="B65">
        <v>22.9248964909</v>
      </c>
      <c r="C65">
        <f t="shared" si="0"/>
        <v>0.28970538990000705</v>
      </c>
      <c r="D65">
        <f t="shared" si="1"/>
        <v>2.0751035090999999</v>
      </c>
      <c r="E65">
        <f t="shared" si="2"/>
        <v>2.0952288148114633</v>
      </c>
      <c r="F65" s="2">
        <f t="shared" si="3"/>
        <v>2.0326705207777334E-2</v>
      </c>
      <c r="H65" s="2"/>
      <c r="I65" s="2"/>
      <c r="J65" s="2"/>
    </row>
    <row r="66" spans="1:10" x14ac:dyDescent="0.3">
      <c r="A66">
        <v>99.710394610099996</v>
      </c>
      <c r="B66">
        <v>22.9249964909</v>
      </c>
      <c r="C66">
        <f t="shared" si="0"/>
        <v>0.28960538990000373</v>
      </c>
      <c r="D66">
        <f t="shared" si="1"/>
        <v>2.0750035091000001</v>
      </c>
      <c r="E66">
        <f t="shared" si="2"/>
        <v>2.0951159501651566</v>
      </c>
      <c r="F66" s="2">
        <f t="shared" si="3"/>
        <v>2.0325610259875875E-2</v>
      </c>
      <c r="H66" s="2"/>
      <c r="I66" s="2"/>
      <c r="J66" s="2"/>
    </row>
    <row r="67" spans="1:10" x14ac:dyDescent="0.3">
      <c r="A67">
        <v>99.7104946101</v>
      </c>
      <c r="B67">
        <v>22.9250964909</v>
      </c>
      <c r="C67">
        <f t="shared" ref="C67:C130" si="4">100-A67</f>
        <v>0.28950538990000041</v>
      </c>
      <c r="D67">
        <f t="shared" ref="D67:D130" si="5">25-B67</f>
        <v>2.0749035091000003</v>
      </c>
      <c r="E67">
        <f t="shared" ref="E67:E130" si="6">SQRT((100-A67)^2+(25-B67)^2)</f>
        <v>2.0950030889849889</v>
      </c>
      <c r="F67" s="2">
        <f t="shared" ref="F67:F130" si="7">E67/(SQRT(25^2+100^2))</f>
        <v>2.0324515345600903E-2</v>
      </c>
      <c r="H67" s="2"/>
      <c r="I67" s="2"/>
      <c r="J67" s="2"/>
    </row>
    <row r="68" spans="1:10" x14ac:dyDescent="0.3">
      <c r="A68">
        <v>99.710594610100003</v>
      </c>
      <c r="B68">
        <v>22.925196490899999</v>
      </c>
      <c r="C68">
        <f t="shared" si="4"/>
        <v>0.28940538989999709</v>
      </c>
      <c r="D68">
        <f t="shared" si="5"/>
        <v>2.0748035091000006</v>
      </c>
      <c r="E68">
        <f t="shared" si="6"/>
        <v>2.0948902312715205</v>
      </c>
      <c r="F68" s="2">
        <f t="shared" si="7"/>
        <v>2.0323420464957855E-2</v>
      </c>
      <c r="H68" s="2"/>
      <c r="I68" s="2"/>
      <c r="J68" s="2"/>
    </row>
    <row r="69" spans="1:10" x14ac:dyDescent="0.3">
      <c r="A69">
        <v>99.710694610100006</v>
      </c>
      <c r="B69">
        <v>22.925296490899999</v>
      </c>
      <c r="C69">
        <f t="shared" si="4"/>
        <v>0.28930538989999377</v>
      </c>
      <c r="D69">
        <f t="shared" si="5"/>
        <v>2.0747035091000008</v>
      </c>
      <c r="E69">
        <f t="shared" si="6"/>
        <v>2.0947773770253115</v>
      </c>
      <c r="F69" s="2">
        <f t="shared" si="7"/>
        <v>2.0322325617952164E-2</v>
      </c>
      <c r="H69" s="2"/>
      <c r="I69" s="2"/>
      <c r="J69" s="2"/>
    </row>
    <row r="70" spans="1:10" x14ac:dyDescent="0.3">
      <c r="A70">
        <v>99.710794610099995</v>
      </c>
      <c r="B70">
        <v>22.925396490899999</v>
      </c>
      <c r="C70">
        <f t="shared" si="4"/>
        <v>0.28920538990000466</v>
      </c>
      <c r="D70">
        <f t="shared" si="5"/>
        <v>2.074603509100001</v>
      </c>
      <c r="E70">
        <f t="shared" si="6"/>
        <v>2.0946645262469246</v>
      </c>
      <c r="F70" s="2">
        <f t="shared" si="7"/>
        <v>2.0321230804589287E-2</v>
      </c>
      <c r="H70" s="2"/>
      <c r="I70" s="2"/>
      <c r="J70" s="2"/>
    </row>
    <row r="71" spans="1:10" x14ac:dyDescent="0.3">
      <c r="A71">
        <v>99.710894610099999</v>
      </c>
      <c r="B71">
        <v>22.925496490899999</v>
      </c>
      <c r="C71">
        <f t="shared" si="4"/>
        <v>0.28910538990000134</v>
      </c>
      <c r="D71">
        <f t="shared" si="5"/>
        <v>2.0745035091000013</v>
      </c>
      <c r="E71">
        <f t="shared" si="6"/>
        <v>2.0945516789369152</v>
      </c>
      <c r="F71" s="2">
        <f t="shared" si="7"/>
        <v>2.0320136024874615E-2</v>
      </c>
      <c r="H71" s="2"/>
      <c r="I71" s="2"/>
      <c r="J71" s="2"/>
    </row>
    <row r="72" spans="1:10" x14ac:dyDescent="0.3">
      <c r="A72">
        <v>99.710994610100002</v>
      </c>
      <c r="B72">
        <v>22.925596490899999</v>
      </c>
      <c r="C72">
        <f t="shared" si="4"/>
        <v>0.28900538989999802</v>
      </c>
      <c r="D72">
        <f t="shared" si="5"/>
        <v>2.0744035091000015</v>
      </c>
      <c r="E72">
        <f t="shared" si="6"/>
        <v>2.0944388350958474</v>
      </c>
      <c r="F72" s="2">
        <f t="shared" si="7"/>
        <v>2.0319041278813618E-2</v>
      </c>
      <c r="H72" s="2"/>
      <c r="I72" s="2"/>
      <c r="J72" s="2"/>
    </row>
    <row r="73" spans="1:10" x14ac:dyDescent="0.3">
      <c r="A73">
        <v>99.711094610100005</v>
      </c>
      <c r="B73">
        <v>22.925696490899998</v>
      </c>
      <c r="C73">
        <f t="shared" si="4"/>
        <v>0.2889053898999947</v>
      </c>
      <c r="D73">
        <f t="shared" si="5"/>
        <v>2.0743035091000017</v>
      </c>
      <c r="E73">
        <f t="shared" si="6"/>
        <v>2.0943259947242812</v>
      </c>
      <c r="F73" s="2">
        <f t="shared" si="7"/>
        <v>2.0317946566411733E-2</v>
      </c>
      <c r="H73" s="2"/>
      <c r="I73" s="2"/>
      <c r="J73" s="2"/>
    </row>
    <row r="74" spans="1:10" x14ac:dyDescent="0.3">
      <c r="A74">
        <v>99.711194610099994</v>
      </c>
      <c r="B74">
        <v>22.925796490900002</v>
      </c>
      <c r="C74">
        <f t="shared" si="4"/>
        <v>0.28880538990000559</v>
      </c>
      <c r="D74">
        <f t="shared" si="5"/>
        <v>2.0742035090999984</v>
      </c>
      <c r="E74">
        <f t="shared" si="6"/>
        <v>2.0942131578227756</v>
      </c>
      <c r="F74" s="2">
        <f t="shared" si="7"/>
        <v>2.0316851887674379E-2</v>
      </c>
      <c r="H74" s="2"/>
      <c r="I74" s="2"/>
      <c r="J74" s="2"/>
    </row>
    <row r="75" spans="1:10" x14ac:dyDescent="0.3">
      <c r="A75">
        <v>99.711294610099998</v>
      </c>
      <c r="B75">
        <v>22.925896490900001</v>
      </c>
      <c r="C75">
        <f t="shared" si="4"/>
        <v>0.28870538990000227</v>
      </c>
      <c r="D75">
        <f t="shared" si="5"/>
        <v>2.0741035090999986</v>
      </c>
      <c r="E75">
        <f t="shared" si="6"/>
        <v>2.0941003243918952</v>
      </c>
      <c r="F75" s="2">
        <f t="shared" si="7"/>
        <v>2.0315757242607039E-2</v>
      </c>
      <c r="H75" s="2"/>
      <c r="I75" s="2"/>
      <c r="J75" s="2"/>
    </row>
    <row r="76" spans="1:10" x14ac:dyDescent="0.3">
      <c r="A76">
        <v>99.711394610100001</v>
      </c>
      <c r="B76">
        <v>22.925996490900001</v>
      </c>
      <c r="C76">
        <f t="shared" si="4"/>
        <v>0.28860538989999895</v>
      </c>
      <c r="D76">
        <f t="shared" si="5"/>
        <v>2.0740035090999989</v>
      </c>
      <c r="E76">
        <f t="shared" si="6"/>
        <v>2.093987494432199</v>
      </c>
      <c r="F76" s="2">
        <f t="shared" si="7"/>
        <v>2.0314662631215126E-2</v>
      </c>
      <c r="H76" s="2"/>
      <c r="I76" s="2"/>
      <c r="J76" s="2"/>
    </row>
    <row r="77" spans="1:10" x14ac:dyDescent="0.3">
      <c r="A77">
        <v>99.711494610100004</v>
      </c>
      <c r="B77">
        <v>22.926096490900001</v>
      </c>
      <c r="C77">
        <f t="shared" si="4"/>
        <v>0.28850538989999563</v>
      </c>
      <c r="D77">
        <f t="shared" si="5"/>
        <v>2.0739035090999991</v>
      </c>
      <c r="E77">
        <f t="shared" si="6"/>
        <v>2.0938746679442493</v>
      </c>
      <c r="F77" s="2">
        <f t="shared" si="7"/>
        <v>2.0313568053504105E-2</v>
      </c>
      <c r="H77" s="2"/>
      <c r="I77" s="2"/>
      <c r="J77" s="2"/>
    </row>
    <row r="78" spans="1:10" x14ac:dyDescent="0.3">
      <c r="A78">
        <v>99.711594610099993</v>
      </c>
      <c r="B78">
        <v>22.926196490900001</v>
      </c>
      <c r="C78">
        <f t="shared" si="4"/>
        <v>0.28840538990000653</v>
      </c>
      <c r="D78">
        <f t="shared" si="5"/>
        <v>2.0738035090999993</v>
      </c>
      <c r="E78">
        <f t="shared" si="6"/>
        <v>2.0937618449286073</v>
      </c>
      <c r="F78" s="2">
        <f t="shared" si="7"/>
        <v>2.0312473509479418E-2</v>
      </c>
      <c r="H78" s="2"/>
      <c r="I78" s="2"/>
      <c r="J78" s="2"/>
    </row>
    <row r="79" spans="1:10" x14ac:dyDescent="0.3">
      <c r="A79">
        <v>99.711694610099997</v>
      </c>
      <c r="B79">
        <v>22.9262964909</v>
      </c>
      <c r="C79">
        <f t="shared" si="4"/>
        <v>0.28830538990000321</v>
      </c>
      <c r="D79">
        <f t="shared" si="5"/>
        <v>2.0737035090999996</v>
      </c>
      <c r="E79">
        <f t="shared" si="6"/>
        <v>2.0936490253858322</v>
      </c>
      <c r="F79" s="2">
        <f t="shared" si="7"/>
        <v>2.0311378999146486E-2</v>
      </c>
      <c r="H79" s="2"/>
      <c r="I79" s="2"/>
      <c r="J79" s="2"/>
    </row>
    <row r="80" spans="1:10" x14ac:dyDescent="0.3">
      <c r="A80">
        <v>99.7117946101</v>
      </c>
      <c r="B80">
        <v>22.9263964909</v>
      </c>
      <c r="C80">
        <f t="shared" si="4"/>
        <v>0.28820538989999989</v>
      </c>
      <c r="D80">
        <f t="shared" si="5"/>
        <v>2.0736035090999998</v>
      </c>
      <c r="E80">
        <f t="shared" si="6"/>
        <v>2.0935362093164867</v>
      </c>
      <c r="F80" s="2">
        <f t="shared" si="7"/>
        <v>2.0310284522510772E-2</v>
      </c>
      <c r="H80" s="2"/>
      <c r="I80" s="2"/>
      <c r="J80" s="2"/>
    </row>
    <row r="81" spans="1:10" x14ac:dyDescent="0.3">
      <c r="A81">
        <v>99.711894610100003</v>
      </c>
      <c r="B81">
        <v>22.9264964909</v>
      </c>
      <c r="C81">
        <f t="shared" si="4"/>
        <v>0.28810538989999657</v>
      </c>
      <c r="D81">
        <f t="shared" si="5"/>
        <v>2.0735035091</v>
      </c>
      <c r="E81">
        <f t="shared" si="6"/>
        <v>2.0934233967211324</v>
      </c>
      <c r="F81" s="2">
        <f t="shared" si="7"/>
        <v>2.0309190079577724E-2</v>
      </c>
      <c r="H81" s="2"/>
      <c r="I81" s="2"/>
      <c r="J81" s="2"/>
    </row>
    <row r="82" spans="1:10" x14ac:dyDescent="0.3">
      <c r="A82">
        <v>99.711994610100007</v>
      </c>
      <c r="B82">
        <v>22.9265964909</v>
      </c>
      <c r="C82">
        <f t="shared" si="4"/>
        <v>0.28800538989999325</v>
      </c>
      <c r="D82">
        <f t="shared" si="5"/>
        <v>2.0734035091000003</v>
      </c>
      <c r="E82">
        <f t="shared" si="6"/>
        <v>2.0933105876003308</v>
      </c>
      <c r="F82" s="2">
        <f t="shared" si="7"/>
        <v>2.0308095670352789E-2</v>
      </c>
      <c r="H82" s="2"/>
      <c r="I82" s="2"/>
      <c r="J82" s="2"/>
    </row>
    <row r="83" spans="1:10" x14ac:dyDescent="0.3">
      <c r="A83">
        <v>99.712094610099996</v>
      </c>
      <c r="B83">
        <v>22.9266964909</v>
      </c>
      <c r="C83">
        <f t="shared" si="4"/>
        <v>0.28790538990000414</v>
      </c>
      <c r="D83">
        <f t="shared" si="5"/>
        <v>2.0733035091000005</v>
      </c>
      <c r="E83">
        <f t="shared" si="6"/>
        <v>2.0931977819546459</v>
      </c>
      <c r="F83" s="2">
        <f t="shared" si="7"/>
        <v>2.0307001294841434E-2</v>
      </c>
      <c r="H83" s="2"/>
      <c r="I83" s="2"/>
      <c r="J83" s="2"/>
    </row>
    <row r="84" spans="1:10" x14ac:dyDescent="0.3">
      <c r="A84">
        <v>99.712194610099999</v>
      </c>
      <c r="B84">
        <v>22.926796490899999</v>
      </c>
      <c r="C84">
        <f t="shared" si="4"/>
        <v>0.28780538990000082</v>
      </c>
      <c r="D84">
        <f t="shared" si="5"/>
        <v>2.0732035091000007</v>
      </c>
      <c r="E84">
        <f t="shared" si="6"/>
        <v>2.0930849797846354</v>
      </c>
      <c r="F84" s="2">
        <f t="shared" si="7"/>
        <v>2.0305906953049076E-2</v>
      </c>
      <c r="H84" s="2"/>
      <c r="I84" s="2"/>
      <c r="J84" s="2"/>
    </row>
    <row r="85" spans="1:10" x14ac:dyDescent="0.3">
      <c r="A85">
        <v>99.712294610100003</v>
      </c>
      <c r="B85">
        <v>22.926896490899999</v>
      </c>
      <c r="C85">
        <f t="shared" si="4"/>
        <v>0.2877053898999975</v>
      </c>
      <c r="D85">
        <f t="shared" si="5"/>
        <v>2.073103509100001</v>
      </c>
      <c r="E85">
        <f t="shared" si="6"/>
        <v>2.0929721810908637</v>
      </c>
      <c r="F85" s="2">
        <f t="shared" si="7"/>
        <v>2.0304812644981188E-2</v>
      </c>
      <c r="H85" s="2"/>
      <c r="I85" s="2"/>
      <c r="J85" s="2"/>
    </row>
    <row r="86" spans="1:10" x14ac:dyDescent="0.3">
      <c r="A86">
        <v>99.712394610100006</v>
      </c>
      <c r="B86">
        <v>22.926996490899999</v>
      </c>
      <c r="C86">
        <f t="shared" si="4"/>
        <v>0.28760538989999418</v>
      </c>
      <c r="D86">
        <f t="shared" si="5"/>
        <v>2.0730035091000012</v>
      </c>
      <c r="E86">
        <f t="shared" si="6"/>
        <v>2.0928593858738926</v>
      </c>
      <c r="F86" s="2">
        <f t="shared" si="7"/>
        <v>2.0303718370643219E-2</v>
      </c>
      <c r="H86" s="2"/>
      <c r="I86" s="2"/>
      <c r="J86" s="2"/>
    </row>
    <row r="87" spans="1:10" x14ac:dyDescent="0.3">
      <c r="A87">
        <v>99.712494610099995</v>
      </c>
      <c r="B87">
        <v>22.927096490899999</v>
      </c>
      <c r="C87">
        <f t="shared" si="4"/>
        <v>0.28750538990000507</v>
      </c>
      <c r="D87">
        <f t="shared" si="5"/>
        <v>2.0729035091000014</v>
      </c>
      <c r="E87">
        <f t="shared" si="6"/>
        <v>2.0927465941342862</v>
      </c>
      <c r="F87" s="2">
        <f t="shared" si="7"/>
        <v>2.0302624130040647E-2</v>
      </c>
      <c r="H87" s="2"/>
      <c r="I87" s="2"/>
      <c r="J87" s="2"/>
    </row>
    <row r="88" spans="1:10" x14ac:dyDescent="0.3">
      <c r="A88">
        <v>99.712594610099998</v>
      </c>
      <c r="B88">
        <v>22.927196490899998</v>
      </c>
      <c r="C88">
        <f t="shared" si="4"/>
        <v>0.28740538990000175</v>
      </c>
      <c r="D88">
        <f t="shared" si="5"/>
        <v>2.0728035091000017</v>
      </c>
      <c r="E88">
        <f t="shared" si="6"/>
        <v>2.0926338058726022</v>
      </c>
      <c r="F88" s="2">
        <f t="shared" si="7"/>
        <v>2.0301529923178872E-2</v>
      </c>
      <c r="H88" s="2"/>
      <c r="I88" s="2"/>
      <c r="J88" s="2"/>
    </row>
    <row r="89" spans="1:10" x14ac:dyDescent="0.3">
      <c r="A89">
        <v>99.712694610100002</v>
      </c>
      <c r="B89">
        <v>22.927296490900002</v>
      </c>
      <c r="C89">
        <f t="shared" si="4"/>
        <v>0.28730538989999843</v>
      </c>
      <c r="D89">
        <f t="shared" si="5"/>
        <v>2.0727035090999983</v>
      </c>
      <c r="E89">
        <f t="shared" si="6"/>
        <v>2.0925210210894027</v>
      </c>
      <c r="F89" s="2">
        <f t="shared" si="7"/>
        <v>2.0300435750063361E-2</v>
      </c>
      <c r="H89" s="2"/>
      <c r="I89" s="2"/>
      <c r="J89" s="2"/>
    </row>
    <row r="90" spans="1:10" x14ac:dyDescent="0.3">
      <c r="A90">
        <v>99.712794610100005</v>
      </c>
      <c r="B90">
        <v>22.927396490900001</v>
      </c>
      <c r="C90">
        <f t="shared" si="4"/>
        <v>0.28720538989999511</v>
      </c>
      <c r="D90">
        <f t="shared" si="5"/>
        <v>2.0726035090999986</v>
      </c>
      <c r="E90">
        <f t="shared" si="6"/>
        <v>2.0924082397852568</v>
      </c>
      <c r="F90" s="2">
        <f t="shared" si="7"/>
        <v>2.0299341610699621E-2</v>
      </c>
      <c r="H90" s="2"/>
      <c r="I90" s="2"/>
      <c r="J90" s="2"/>
    </row>
    <row r="91" spans="1:10" x14ac:dyDescent="0.3">
      <c r="A91">
        <v>99.712894610099994</v>
      </c>
      <c r="B91">
        <v>22.927496490900001</v>
      </c>
      <c r="C91">
        <f t="shared" si="4"/>
        <v>0.287105389900006</v>
      </c>
      <c r="D91">
        <f t="shared" si="5"/>
        <v>2.0725035090999988</v>
      </c>
      <c r="E91">
        <f t="shared" si="6"/>
        <v>2.0922954619607248</v>
      </c>
      <c r="F91" s="2">
        <f t="shared" si="7"/>
        <v>2.0298247505093098E-2</v>
      </c>
      <c r="H91" s="2"/>
      <c r="I91" s="2"/>
      <c r="J91" s="2"/>
    </row>
    <row r="92" spans="1:10" x14ac:dyDescent="0.3">
      <c r="A92">
        <v>99.712994610099997</v>
      </c>
      <c r="B92">
        <v>22.927596490900001</v>
      </c>
      <c r="C92">
        <f t="shared" si="4"/>
        <v>0.28700538990000268</v>
      </c>
      <c r="D92">
        <f t="shared" si="5"/>
        <v>2.072403509099999</v>
      </c>
      <c r="E92">
        <f t="shared" si="6"/>
        <v>2.0921826876163667</v>
      </c>
      <c r="F92" s="2">
        <f t="shared" si="7"/>
        <v>2.029715343324922E-2</v>
      </c>
      <c r="H92" s="2"/>
      <c r="I92" s="2"/>
      <c r="J92" s="2"/>
    </row>
    <row r="93" spans="1:10" x14ac:dyDescent="0.3">
      <c r="A93">
        <v>99.713094610100001</v>
      </c>
      <c r="B93">
        <v>22.927696490900001</v>
      </c>
      <c r="C93">
        <f t="shared" si="4"/>
        <v>0.28690538989999936</v>
      </c>
      <c r="D93">
        <f t="shared" si="5"/>
        <v>2.0723035090999993</v>
      </c>
      <c r="E93">
        <f t="shared" si="6"/>
        <v>2.0920699167527461</v>
      </c>
      <c r="F93" s="2">
        <f t="shared" si="7"/>
        <v>2.0296059395173455E-2</v>
      </c>
      <c r="H93" s="2"/>
      <c r="I93" s="2"/>
      <c r="J93" s="2"/>
    </row>
    <row r="94" spans="1:10" x14ac:dyDescent="0.3">
      <c r="A94">
        <v>99.713194610100004</v>
      </c>
      <c r="B94">
        <v>22.9277964909</v>
      </c>
      <c r="C94">
        <f t="shared" si="4"/>
        <v>0.28680538989999604</v>
      </c>
      <c r="D94">
        <f t="shared" si="5"/>
        <v>2.0722035090999995</v>
      </c>
      <c r="E94">
        <f t="shared" si="6"/>
        <v>2.0919571493704265</v>
      </c>
      <c r="F94" s="2">
        <f t="shared" si="7"/>
        <v>2.0294965390871271E-2</v>
      </c>
      <c r="H94" s="2"/>
      <c r="I94" s="2"/>
      <c r="J94" s="2"/>
    </row>
    <row r="95" spans="1:10" x14ac:dyDescent="0.3">
      <c r="A95">
        <v>99.713294610099993</v>
      </c>
      <c r="B95">
        <v>22.9278964909</v>
      </c>
      <c r="C95">
        <f t="shared" si="4"/>
        <v>0.28670538990000694</v>
      </c>
      <c r="D95">
        <f t="shared" si="5"/>
        <v>2.0721035090999997</v>
      </c>
      <c r="E95">
        <f t="shared" si="6"/>
        <v>2.0918443854699729</v>
      </c>
      <c r="F95" s="2">
        <f t="shared" si="7"/>
        <v>2.0293871420348147E-2</v>
      </c>
      <c r="H95" s="2"/>
      <c r="I95" s="2"/>
      <c r="J95" s="2"/>
    </row>
    <row r="96" spans="1:10" x14ac:dyDescent="0.3">
      <c r="A96">
        <v>99.713394610099996</v>
      </c>
      <c r="B96">
        <v>22.9279964909</v>
      </c>
      <c r="C96">
        <f t="shared" si="4"/>
        <v>0.28660538990000362</v>
      </c>
      <c r="D96">
        <f t="shared" si="5"/>
        <v>2.0720035091</v>
      </c>
      <c r="E96">
        <f t="shared" si="6"/>
        <v>2.0917316250519442</v>
      </c>
      <c r="F96" s="2">
        <f t="shared" si="7"/>
        <v>2.0292777483609512E-2</v>
      </c>
      <c r="H96" s="2"/>
      <c r="I96" s="2"/>
      <c r="J96" s="2"/>
    </row>
    <row r="97" spans="1:10" x14ac:dyDescent="0.3">
      <c r="A97">
        <v>99.7134946101</v>
      </c>
      <c r="B97">
        <v>22.9280964909</v>
      </c>
      <c r="C97">
        <f t="shared" si="4"/>
        <v>0.2865053899000003</v>
      </c>
      <c r="D97">
        <f t="shared" si="5"/>
        <v>2.0719035091000002</v>
      </c>
      <c r="E97">
        <f t="shared" si="6"/>
        <v>2.0916188681169059</v>
      </c>
      <c r="F97" s="2">
        <f t="shared" si="7"/>
        <v>2.0291683580660844E-2</v>
      </c>
      <c r="H97" s="2"/>
      <c r="I97" s="2"/>
      <c r="J97" s="2"/>
    </row>
    <row r="98" spans="1:10" x14ac:dyDescent="0.3">
      <c r="A98">
        <v>99.713594610100003</v>
      </c>
      <c r="B98">
        <v>22.9281964909</v>
      </c>
      <c r="C98">
        <f t="shared" si="4"/>
        <v>0.28640538989999698</v>
      </c>
      <c r="D98">
        <f t="shared" si="5"/>
        <v>2.0718035091000004</v>
      </c>
      <c r="E98">
        <f t="shared" si="6"/>
        <v>2.091506114665421</v>
      </c>
      <c r="F98" s="2">
        <f t="shared" si="7"/>
        <v>2.0290589711507608E-2</v>
      </c>
      <c r="H98" s="2"/>
      <c r="I98" s="2"/>
      <c r="J98" s="2"/>
    </row>
    <row r="99" spans="1:10" x14ac:dyDescent="0.3">
      <c r="A99">
        <v>99.713694610100006</v>
      </c>
      <c r="B99">
        <v>22.928296490899999</v>
      </c>
      <c r="C99">
        <f t="shared" si="4"/>
        <v>0.28630538989999366</v>
      </c>
      <c r="D99">
        <f t="shared" si="5"/>
        <v>2.0717035091000007</v>
      </c>
      <c r="E99">
        <f t="shared" si="6"/>
        <v>2.0913933646980531</v>
      </c>
      <c r="F99" s="2">
        <f t="shared" si="7"/>
        <v>2.0289495876155271E-2</v>
      </c>
      <c r="H99" s="2"/>
      <c r="I99" s="2"/>
      <c r="J99" s="2"/>
    </row>
    <row r="100" spans="1:10" x14ac:dyDescent="0.3">
      <c r="A100">
        <v>99.713794610099995</v>
      </c>
      <c r="B100">
        <v>22.928396490899999</v>
      </c>
      <c r="C100">
        <f t="shared" si="4"/>
        <v>0.28620538990000455</v>
      </c>
      <c r="D100">
        <f t="shared" si="5"/>
        <v>2.0716035091000009</v>
      </c>
      <c r="E100">
        <f t="shared" si="6"/>
        <v>2.0912806182153676</v>
      </c>
      <c r="F100" s="2">
        <f t="shared" si="7"/>
        <v>2.0288402074609319E-2</v>
      </c>
      <c r="H100" s="2"/>
      <c r="I100" s="2"/>
      <c r="J100" s="2"/>
    </row>
    <row r="101" spans="1:10" x14ac:dyDescent="0.3">
      <c r="A101">
        <v>99.713894610099999</v>
      </c>
      <c r="B101">
        <v>22.928496490899999</v>
      </c>
      <c r="C101">
        <f t="shared" si="4"/>
        <v>0.28610538990000123</v>
      </c>
      <c r="D101">
        <f t="shared" si="5"/>
        <v>2.0715035091000011</v>
      </c>
      <c r="E101">
        <f t="shared" si="6"/>
        <v>2.0911678752179248</v>
      </c>
      <c r="F101" s="2">
        <f t="shared" si="7"/>
        <v>2.0287308306875189E-2</v>
      </c>
      <c r="H101" s="2"/>
      <c r="I101" s="2"/>
      <c r="J101" s="2"/>
    </row>
    <row r="102" spans="1:10" x14ac:dyDescent="0.3">
      <c r="A102">
        <v>99.713994610100002</v>
      </c>
      <c r="B102">
        <v>22.928596490899999</v>
      </c>
      <c r="C102">
        <f t="shared" si="4"/>
        <v>0.28600538989999791</v>
      </c>
      <c r="D102">
        <f t="shared" si="5"/>
        <v>2.0714035091000014</v>
      </c>
      <c r="E102">
        <f t="shared" si="6"/>
        <v>2.0910551357062896</v>
      </c>
      <c r="F102" s="2">
        <f t="shared" si="7"/>
        <v>2.0286214572958362E-2</v>
      </c>
      <c r="H102" s="2"/>
      <c r="I102" s="2"/>
      <c r="J102" s="2"/>
    </row>
    <row r="103" spans="1:10" x14ac:dyDescent="0.3">
      <c r="A103">
        <v>99.714094610100005</v>
      </c>
      <c r="B103">
        <v>22.928696490899998</v>
      </c>
      <c r="C103">
        <f t="shared" si="4"/>
        <v>0.28590538989999459</v>
      </c>
      <c r="D103">
        <f t="shared" si="5"/>
        <v>2.0713035091000016</v>
      </c>
      <c r="E103">
        <f t="shared" si="6"/>
        <v>2.0909423996810261</v>
      </c>
      <c r="F103" s="2">
        <f t="shared" si="7"/>
        <v>2.0285120872864305E-2</v>
      </c>
      <c r="H103" s="2"/>
      <c r="I103" s="2"/>
      <c r="J103" s="2"/>
    </row>
    <row r="104" spans="1:10" x14ac:dyDescent="0.3">
      <c r="A104">
        <v>99.714194610099995</v>
      </c>
      <c r="B104">
        <v>22.928796490900002</v>
      </c>
      <c r="C104">
        <f t="shared" si="4"/>
        <v>0.28580538990000548</v>
      </c>
      <c r="D104">
        <f t="shared" si="5"/>
        <v>2.0712035090999983</v>
      </c>
      <c r="E104">
        <f t="shared" si="6"/>
        <v>2.0908296671426969</v>
      </c>
      <c r="F104" s="2">
        <f t="shared" si="7"/>
        <v>2.0284027206598481E-2</v>
      </c>
      <c r="H104" s="2"/>
      <c r="I104" s="2"/>
      <c r="J104" s="2"/>
    </row>
    <row r="105" spans="1:10" x14ac:dyDescent="0.3">
      <c r="A105">
        <v>99.714294610099998</v>
      </c>
      <c r="B105">
        <v>22.928896490900001</v>
      </c>
      <c r="C105">
        <f t="shared" si="4"/>
        <v>0.28570538990000216</v>
      </c>
      <c r="D105">
        <f t="shared" si="5"/>
        <v>2.0711035090999985</v>
      </c>
      <c r="E105">
        <f t="shared" si="6"/>
        <v>2.0907169380918686</v>
      </c>
      <c r="F105" s="2">
        <f t="shared" si="7"/>
        <v>2.0282933574166384E-2</v>
      </c>
      <c r="H105" s="2"/>
      <c r="I105" s="2"/>
      <c r="J105" s="2"/>
    </row>
    <row r="106" spans="1:10" x14ac:dyDescent="0.3">
      <c r="A106">
        <v>99.714394610100001</v>
      </c>
      <c r="B106">
        <v>22.928996490900001</v>
      </c>
      <c r="C106">
        <f t="shared" si="4"/>
        <v>0.28560538989999884</v>
      </c>
      <c r="D106">
        <f t="shared" si="5"/>
        <v>2.0710035090999988</v>
      </c>
      <c r="E106">
        <f t="shared" si="6"/>
        <v>2.0906042125291049</v>
      </c>
      <c r="F106" s="2">
        <f t="shared" si="7"/>
        <v>2.0281839975573486E-2</v>
      </c>
      <c r="H106" s="2"/>
      <c r="I106" s="2"/>
      <c r="J106" s="2"/>
    </row>
    <row r="107" spans="1:10" x14ac:dyDescent="0.3">
      <c r="A107">
        <v>99.714494610100004</v>
      </c>
      <c r="B107">
        <v>22.929096490900001</v>
      </c>
      <c r="C107">
        <f t="shared" si="4"/>
        <v>0.28550538989999552</v>
      </c>
      <c r="D107">
        <f t="shared" si="5"/>
        <v>2.070903509099999</v>
      </c>
      <c r="E107">
        <f t="shared" si="6"/>
        <v>2.0904914904549692</v>
      </c>
      <c r="F107" s="2">
        <f t="shared" si="7"/>
        <v>2.0280746410825251E-2</v>
      </c>
      <c r="H107" s="2"/>
      <c r="I107" s="2"/>
      <c r="J107" s="2"/>
    </row>
    <row r="108" spans="1:10" x14ac:dyDescent="0.3">
      <c r="A108">
        <v>99.714594610099994</v>
      </c>
      <c r="B108">
        <v>22.929196490900001</v>
      </c>
      <c r="C108">
        <f t="shared" si="4"/>
        <v>0.28540538990000641</v>
      </c>
      <c r="D108">
        <f t="shared" si="5"/>
        <v>2.0708035090999992</v>
      </c>
      <c r="E108">
        <f t="shared" si="6"/>
        <v>2.0903787718700277</v>
      </c>
      <c r="F108" s="2">
        <f t="shared" si="7"/>
        <v>2.0279652879927171E-2</v>
      </c>
      <c r="H108" s="2"/>
      <c r="I108" s="2"/>
      <c r="J108" s="2"/>
    </row>
    <row r="109" spans="1:10" x14ac:dyDescent="0.3">
      <c r="A109">
        <v>99.714694610099997</v>
      </c>
      <c r="B109">
        <v>22.929296490900001</v>
      </c>
      <c r="C109">
        <f t="shared" si="4"/>
        <v>0.28530538990000309</v>
      </c>
      <c r="D109">
        <f t="shared" si="5"/>
        <v>2.0707035090999995</v>
      </c>
      <c r="E109">
        <f t="shared" si="6"/>
        <v>2.0902660567748415</v>
      </c>
      <c r="F109" s="2">
        <f t="shared" si="7"/>
        <v>2.0278559382884691E-2</v>
      </c>
      <c r="H109" s="2"/>
      <c r="I109" s="2"/>
      <c r="J109" s="2"/>
    </row>
    <row r="110" spans="1:10" x14ac:dyDescent="0.3">
      <c r="A110">
        <v>99.7147946101</v>
      </c>
      <c r="B110">
        <v>22.9293964909</v>
      </c>
      <c r="C110">
        <f t="shared" si="4"/>
        <v>0.28520538989999977</v>
      </c>
      <c r="D110">
        <f t="shared" si="5"/>
        <v>2.0706035090999997</v>
      </c>
      <c r="E110">
        <f t="shared" si="6"/>
        <v>2.0901533451699765</v>
      </c>
      <c r="F110" s="2">
        <f t="shared" si="7"/>
        <v>2.0277465919703298E-2</v>
      </c>
      <c r="H110" s="2"/>
      <c r="I110" s="2"/>
      <c r="J110" s="2"/>
    </row>
    <row r="111" spans="1:10" x14ac:dyDescent="0.3">
      <c r="A111">
        <v>99.054564506800006</v>
      </c>
      <c r="B111">
        <v>22.935401337199998</v>
      </c>
      <c r="C111">
        <f t="shared" si="4"/>
        <v>0.94543549319999443</v>
      </c>
      <c r="D111">
        <f t="shared" si="5"/>
        <v>2.0645986628000017</v>
      </c>
      <c r="E111">
        <f t="shared" si="6"/>
        <v>2.2707742975112852</v>
      </c>
      <c r="F111" s="2">
        <f t="shared" si="7"/>
        <v>2.202974654253358E-2</v>
      </c>
      <c r="H111" s="2"/>
      <c r="I111" s="2"/>
      <c r="J111" s="2"/>
    </row>
    <row r="112" spans="1:10" x14ac:dyDescent="0.3">
      <c r="A112">
        <v>99.054664506799995</v>
      </c>
      <c r="B112">
        <v>22.935501337200002</v>
      </c>
      <c r="C112">
        <f t="shared" si="4"/>
        <v>0.94533549320000532</v>
      </c>
      <c r="D112">
        <f t="shared" si="5"/>
        <v>2.0644986627999984</v>
      </c>
      <c r="E112">
        <f t="shared" si="6"/>
        <v>2.2706417426372392</v>
      </c>
      <c r="F112" s="2">
        <f t="shared" si="7"/>
        <v>2.2028460571364445E-2</v>
      </c>
      <c r="H112" s="2"/>
      <c r="I112" s="2"/>
      <c r="J112" s="2"/>
    </row>
    <row r="113" spans="1:10" x14ac:dyDescent="0.3">
      <c r="A113">
        <v>99.054764506799998</v>
      </c>
      <c r="B113">
        <v>22.935601337200001</v>
      </c>
      <c r="C113">
        <f t="shared" si="4"/>
        <v>0.945235493200002</v>
      </c>
      <c r="D113">
        <f t="shared" si="5"/>
        <v>2.0643986627999986</v>
      </c>
      <c r="E113">
        <f t="shared" si="6"/>
        <v>2.2705091888330848</v>
      </c>
      <c r="F113" s="2">
        <f t="shared" si="7"/>
        <v>2.2027174610574785E-2</v>
      </c>
      <c r="H113" s="2"/>
      <c r="I113" s="2"/>
      <c r="J113" s="2"/>
    </row>
    <row r="114" spans="1:10" x14ac:dyDescent="0.3">
      <c r="A114">
        <v>99.054864506800001</v>
      </c>
      <c r="B114">
        <v>22.935701337200001</v>
      </c>
      <c r="C114">
        <f t="shared" si="4"/>
        <v>0.94513549319999868</v>
      </c>
      <c r="D114">
        <f t="shared" si="5"/>
        <v>2.0642986627999989</v>
      </c>
      <c r="E114">
        <f t="shared" si="6"/>
        <v>2.2703766360990127</v>
      </c>
      <c r="F114" s="2">
        <f t="shared" si="7"/>
        <v>2.2025888660166446E-2</v>
      </c>
      <c r="H114" s="2"/>
      <c r="I114" s="2"/>
      <c r="J114" s="2"/>
    </row>
    <row r="115" spans="1:10" x14ac:dyDescent="0.3">
      <c r="A115">
        <v>99.054964506800005</v>
      </c>
      <c r="B115">
        <v>22.935801337200001</v>
      </c>
      <c r="C115">
        <f t="shared" si="4"/>
        <v>0.94503549319999536</v>
      </c>
      <c r="D115">
        <f t="shared" si="5"/>
        <v>2.0641986627999991</v>
      </c>
      <c r="E115">
        <f t="shared" si="6"/>
        <v>2.2702440844352094</v>
      </c>
      <c r="F115" s="2">
        <f t="shared" si="7"/>
        <v>2.2024602720141239E-2</v>
      </c>
      <c r="H115" s="2"/>
      <c r="I115" s="2"/>
      <c r="J115" s="2"/>
    </row>
    <row r="116" spans="1:10" x14ac:dyDescent="0.3">
      <c r="A116">
        <v>99.055064506799994</v>
      </c>
      <c r="B116">
        <v>22.935901337200001</v>
      </c>
      <c r="C116">
        <f t="shared" si="4"/>
        <v>0.94493549320000625</v>
      </c>
      <c r="D116">
        <f t="shared" si="5"/>
        <v>2.0640986627999993</v>
      </c>
      <c r="E116">
        <f t="shared" si="6"/>
        <v>2.2701115338418694</v>
      </c>
      <c r="F116" s="2">
        <f t="shared" si="7"/>
        <v>2.2023316790501055E-2</v>
      </c>
      <c r="H116" s="2"/>
      <c r="I116" s="2"/>
      <c r="J116" s="2"/>
    </row>
    <row r="117" spans="1:10" x14ac:dyDescent="0.3">
      <c r="A117">
        <v>99.055164506799997</v>
      </c>
      <c r="B117">
        <v>22.9360013372</v>
      </c>
      <c r="C117">
        <f t="shared" si="4"/>
        <v>0.94483549320000293</v>
      </c>
      <c r="D117">
        <f t="shared" si="5"/>
        <v>2.0639986627999996</v>
      </c>
      <c r="E117">
        <f t="shared" si="6"/>
        <v>2.2699789843191676</v>
      </c>
      <c r="F117" s="2">
        <f t="shared" si="7"/>
        <v>2.2022030871247582E-2</v>
      </c>
      <c r="H117" s="2"/>
      <c r="I117" s="2"/>
      <c r="J117" s="2"/>
    </row>
    <row r="118" spans="1:10" x14ac:dyDescent="0.3">
      <c r="A118">
        <v>99.0552645068</v>
      </c>
      <c r="B118">
        <v>22.9361013372</v>
      </c>
      <c r="C118">
        <f t="shared" si="4"/>
        <v>0.94473549319999961</v>
      </c>
      <c r="D118">
        <f t="shared" si="5"/>
        <v>2.0638986627999998</v>
      </c>
      <c r="E118">
        <f t="shared" si="6"/>
        <v>2.2698464358672976</v>
      </c>
      <c r="F118" s="2">
        <f t="shared" si="7"/>
        <v>2.2020744962382707E-2</v>
      </c>
      <c r="H118" s="2"/>
      <c r="I118" s="2"/>
      <c r="J118" s="2"/>
    </row>
    <row r="119" spans="1:10" x14ac:dyDescent="0.3">
      <c r="A119">
        <v>99.055364506800004</v>
      </c>
      <c r="B119">
        <v>22.9362013372</v>
      </c>
      <c r="C119">
        <f t="shared" si="4"/>
        <v>0.94463549319999629</v>
      </c>
      <c r="D119">
        <f t="shared" si="5"/>
        <v>2.0637986628</v>
      </c>
      <c r="E119">
        <f t="shared" si="6"/>
        <v>2.2697138884864474</v>
      </c>
      <c r="F119" s="2">
        <f t="shared" si="7"/>
        <v>2.2019459063908252E-2</v>
      </c>
      <c r="H119" s="2"/>
      <c r="I119" s="2"/>
      <c r="J119" s="2"/>
    </row>
    <row r="120" spans="1:10" x14ac:dyDescent="0.3">
      <c r="A120">
        <v>99.055464506800007</v>
      </c>
      <c r="B120">
        <v>22.9363013372</v>
      </c>
      <c r="C120">
        <f t="shared" si="4"/>
        <v>0.94453549319999297</v>
      </c>
      <c r="D120">
        <f t="shared" si="5"/>
        <v>2.0636986628000002</v>
      </c>
      <c r="E120">
        <f t="shared" si="6"/>
        <v>2.2695813421768039</v>
      </c>
      <c r="F120" s="2">
        <f t="shared" si="7"/>
        <v>2.2018173175826026E-2</v>
      </c>
      <c r="H120" s="2"/>
      <c r="I120" s="2"/>
      <c r="J120" s="2"/>
    </row>
    <row r="121" spans="1:10" x14ac:dyDescent="0.3">
      <c r="A121">
        <v>99.055564506799996</v>
      </c>
      <c r="B121">
        <v>22.9364013372</v>
      </c>
      <c r="C121">
        <f t="shared" si="4"/>
        <v>0.94443549320000386</v>
      </c>
      <c r="D121">
        <f t="shared" si="5"/>
        <v>2.0635986628000005</v>
      </c>
      <c r="E121">
        <f t="shared" si="6"/>
        <v>2.2694487969385619</v>
      </c>
      <c r="F121" s="2">
        <f t="shared" si="7"/>
        <v>2.2016887298137919E-2</v>
      </c>
      <c r="H121" s="2"/>
      <c r="I121" s="2"/>
      <c r="J121" s="2"/>
    </row>
    <row r="122" spans="1:10" x14ac:dyDescent="0.3">
      <c r="A122">
        <v>99.055664506799999</v>
      </c>
      <c r="B122">
        <v>22.936501337199999</v>
      </c>
      <c r="C122">
        <f t="shared" si="4"/>
        <v>0.94433549320000054</v>
      </c>
      <c r="D122">
        <f t="shared" si="5"/>
        <v>2.0634986628000007</v>
      </c>
      <c r="E122">
        <f t="shared" si="6"/>
        <v>2.2693162527718957</v>
      </c>
      <c r="F122" s="2">
        <f t="shared" si="7"/>
        <v>2.2015601430845629E-2</v>
      </c>
      <c r="H122" s="2"/>
      <c r="I122" s="2"/>
      <c r="J122" s="2"/>
    </row>
    <row r="123" spans="1:10" x14ac:dyDescent="0.3">
      <c r="A123">
        <v>99.055764506800003</v>
      </c>
      <c r="B123">
        <v>22.936601337199999</v>
      </c>
      <c r="C123">
        <f t="shared" si="4"/>
        <v>0.94423549319999722</v>
      </c>
      <c r="D123">
        <f t="shared" si="5"/>
        <v>2.0633986628000009</v>
      </c>
      <c r="E123">
        <f t="shared" si="6"/>
        <v>2.2691837096770007</v>
      </c>
      <c r="F123" s="2">
        <f t="shared" si="7"/>
        <v>2.2014315573951043E-2</v>
      </c>
      <c r="H123" s="2"/>
      <c r="I123" s="2"/>
      <c r="J123" s="2"/>
    </row>
    <row r="124" spans="1:10" x14ac:dyDescent="0.3">
      <c r="A124">
        <v>99.055864506800006</v>
      </c>
      <c r="B124">
        <v>22.936701337199999</v>
      </c>
      <c r="C124">
        <f t="shared" si="4"/>
        <v>0.9441354931999939</v>
      </c>
      <c r="D124">
        <f t="shared" si="5"/>
        <v>2.0632986628000012</v>
      </c>
      <c r="E124">
        <f t="shared" si="6"/>
        <v>2.2690511676540632</v>
      </c>
      <c r="F124" s="2">
        <f t="shared" si="7"/>
        <v>2.2013029727455974E-2</v>
      </c>
      <c r="H124" s="2"/>
      <c r="I124" s="2"/>
      <c r="J124" s="2"/>
    </row>
    <row r="125" spans="1:10" x14ac:dyDescent="0.3">
      <c r="A125">
        <v>99.055964506799995</v>
      </c>
      <c r="B125">
        <v>22.936801337199999</v>
      </c>
      <c r="C125">
        <f t="shared" si="4"/>
        <v>0.94403549320000479</v>
      </c>
      <c r="D125">
        <f t="shared" si="5"/>
        <v>2.0631986628000014</v>
      </c>
      <c r="E125">
        <f t="shared" si="6"/>
        <v>2.2689186267032784</v>
      </c>
      <c r="F125" s="2">
        <f t="shared" si="7"/>
        <v>2.2011743891362314E-2</v>
      </c>
      <c r="H125" s="2"/>
      <c r="I125" s="2"/>
      <c r="J125" s="2"/>
    </row>
    <row r="126" spans="1:10" x14ac:dyDescent="0.3">
      <c r="A126">
        <v>99.056064506799999</v>
      </c>
      <c r="B126">
        <v>22.936901337199998</v>
      </c>
      <c r="C126">
        <f t="shared" si="4"/>
        <v>0.94393549320000147</v>
      </c>
      <c r="D126">
        <f t="shared" si="5"/>
        <v>2.0630986628000016</v>
      </c>
      <c r="E126">
        <f t="shared" si="6"/>
        <v>2.2687860868248215</v>
      </c>
      <c r="F126" s="2">
        <f t="shared" si="7"/>
        <v>2.2010458065671763E-2</v>
      </c>
      <c r="H126" s="2"/>
      <c r="I126" s="2"/>
      <c r="J126" s="2"/>
    </row>
    <row r="127" spans="1:10" x14ac:dyDescent="0.3">
      <c r="A127">
        <v>99.056164506800002</v>
      </c>
      <c r="B127">
        <v>22.937001337200002</v>
      </c>
      <c r="C127">
        <f t="shared" si="4"/>
        <v>0.94383549319999815</v>
      </c>
      <c r="D127">
        <f t="shared" si="5"/>
        <v>2.0629986627999983</v>
      </c>
      <c r="E127">
        <f t="shared" si="6"/>
        <v>2.2686535480188827</v>
      </c>
      <c r="F127" s="2">
        <f t="shared" si="7"/>
        <v>2.2009172250386167E-2</v>
      </c>
      <c r="H127" s="2"/>
      <c r="I127" s="2"/>
      <c r="J127" s="2"/>
    </row>
    <row r="128" spans="1:10" x14ac:dyDescent="0.3">
      <c r="A128">
        <v>99.056264506800005</v>
      </c>
      <c r="B128">
        <v>22.937101337200001</v>
      </c>
      <c r="C128">
        <f t="shared" si="4"/>
        <v>0.94373549319999483</v>
      </c>
      <c r="D128">
        <f t="shared" si="5"/>
        <v>2.0628986627999986</v>
      </c>
      <c r="E128">
        <f t="shared" si="6"/>
        <v>2.2685210102856574</v>
      </c>
      <c r="F128" s="2">
        <f t="shared" si="7"/>
        <v>2.200788644550742E-2</v>
      </c>
      <c r="H128" s="2"/>
      <c r="I128" s="2"/>
      <c r="J128" s="2"/>
    </row>
    <row r="129" spans="1:10" x14ac:dyDescent="0.3">
      <c r="A129">
        <v>99.056364506799994</v>
      </c>
      <c r="B129">
        <v>22.937201337200001</v>
      </c>
      <c r="C129">
        <f t="shared" si="4"/>
        <v>0.94363549320000573</v>
      </c>
      <c r="D129">
        <f t="shared" si="5"/>
        <v>2.0627986627999988</v>
      </c>
      <c r="E129">
        <f t="shared" si="6"/>
        <v>2.2683884736253357</v>
      </c>
      <c r="F129" s="2">
        <f t="shared" si="7"/>
        <v>2.2006600651037364E-2</v>
      </c>
      <c r="H129" s="2"/>
      <c r="I129" s="2"/>
      <c r="J129" s="2"/>
    </row>
    <row r="130" spans="1:10" x14ac:dyDescent="0.3">
      <c r="A130">
        <v>99.056464506799998</v>
      </c>
      <c r="B130">
        <v>22.937301337200001</v>
      </c>
      <c r="C130">
        <f t="shared" si="4"/>
        <v>0.94353549320000241</v>
      </c>
      <c r="D130">
        <f t="shared" si="5"/>
        <v>2.062698662799999</v>
      </c>
      <c r="E130">
        <f t="shared" si="6"/>
        <v>2.2682559380380947</v>
      </c>
      <c r="F130" s="2">
        <f t="shared" si="7"/>
        <v>2.200531486697772E-2</v>
      </c>
      <c r="H130" s="2"/>
      <c r="I130" s="2"/>
      <c r="J130" s="2"/>
    </row>
    <row r="131" spans="1:10" x14ac:dyDescent="0.3">
      <c r="A131">
        <v>99.056564506800001</v>
      </c>
      <c r="B131">
        <v>22.937401337200001</v>
      </c>
      <c r="C131">
        <f t="shared" ref="C131:C194" si="8">100-A131</f>
        <v>0.94343549319999909</v>
      </c>
      <c r="D131">
        <f t="shared" ref="D131:D194" si="9">25-B131</f>
        <v>2.0625986627999993</v>
      </c>
      <c r="E131">
        <f t="shared" ref="E131:E194" si="10">SQRT((100-A131)^2+(25-B131)^2)</f>
        <v>2.2681234035241271</v>
      </c>
      <c r="F131" s="2">
        <f t="shared" ref="F131:F194" si="11">E131/(SQRT(25^2+100^2))</f>
        <v>2.2004029093330362E-2</v>
      </c>
      <c r="H131" s="2"/>
      <c r="I131" s="2"/>
      <c r="J131" s="2"/>
    </row>
    <row r="132" spans="1:10" x14ac:dyDescent="0.3">
      <c r="A132">
        <v>99.056664506800004</v>
      </c>
      <c r="B132">
        <v>22.937501337200001</v>
      </c>
      <c r="C132">
        <f t="shared" si="8"/>
        <v>0.94333549319999577</v>
      </c>
      <c r="D132">
        <f t="shared" si="9"/>
        <v>2.0624986627999995</v>
      </c>
      <c r="E132">
        <f t="shared" si="10"/>
        <v>2.2679908700836222</v>
      </c>
      <c r="F132" s="2">
        <f t="shared" si="11"/>
        <v>2.2002743330097118E-2</v>
      </c>
      <c r="H132" s="2"/>
      <c r="I132" s="2"/>
      <c r="J132" s="2"/>
    </row>
    <row r="133" spans="1:10" x14ac:dyDescent="0.3">
      <c r="A133">
        <v>99.056764506799993</v>
      </c>
      <c r="B133">
        <v>22.9376013372</v>
      </c>
      <c r="C133">
        <f t="shared" si="8"/>
        <v>0.94323549320000666</v>
      </c>
      <c r="D133">
        <f t="shared" si="9"/>
        <v>2.0623986627999997</v>
      </c>
      <c r="E133">
        <f t="shared" si="10"/>
        <v>2.2678583377167736</v>
      </c>
      <c r="F133" s="2">
        <f t="shared" si="11"/>
        <v>2.2001457577279872E-2</v>
      </c>
      <c r="H133" s="2"/>
      <c r="I133" s="2"/>
      <c r="J133" s="2"/>
    </row>
    <row r="134" spans="1:10" x14ac:dyDescent="0.3">
      <c r="A134">
        <v>99.056864506799997</v>
      </c>
      <c r="B134">
        <v>22.9377013372</v>
      </c>
      <c r="C134">
        <f t="shared" si="8"/>
        <v>0.94313549320000334</v>
      </c>
      <c r="D134">
        <f t="shared" si="9"/>
        <v>2.0622986628</v>
      </c>
      <c r="E134">
        <f t="shared" si="10"/>
        <v>2.2677258064237575</v>
      </c>
      <c r="F134" s="2">
        <f t="shared" si="11"/>
        <v>2.200017183488033E-2</v>
      </c>
      <c r="H134" s="2"/>
      <c r="I134" s="2"/>
      <c r="J134" s="2"/>
    </row>
    <row r="135" spans="1:10" x14ac:dyDescent="0.3">
      <c r="A135">
        <v>99.0569645068</v>
      </c>
      <c r="B135">
        <v>22.9378013372</v>
      </c>
      <c r="C135">
        <f t="shared" si="8"/>
        <v>0.94303549320000002</v>
      </c>
      <c r="D135">
        <f t="shared" si="9"/>
        <v>2.0621986628000002</v>
      </c>
      <c r="E135">
        <f t="shared" si="10"/>
        <v>2.2675932762047686</v>
      </c>
      <c r="F135" s="2">
        <f t="shared" si="11"/>
        <v>2.1998886102900381E-2</v>
      </c>
      <c r="H135" s="2"/>
      <c r="I135" s="2"/>
      <c r="J135" s="2"/>
    </row>
    <row r="136" spans="1:10" x14ac:dyDescent="0.3">
      <c r="A136">
        <v>99.057064506800003</v>
      </c>
      <c r="B136">
        <v>22.9379013372</v>
      </c>
      <c r="C136">
        <f t="shared" si="8"/>
        <v>0.9429354931999967</v>
      </c>
      <c r="D136">
        <f t="shared" si="9"/>
        <v>2.0620986628000004</v>
      </c>
      <c r="E136">
        <f t="shared" si="10"/>
        <v>2.2674607470599955</v>
      </c>
      <c r="F136" s="2">
        <f t="shared" si="11"/>
        <v>2.199760038134186E-2</v>
      </c>
      <c r="H136" s="2"/>
      <c r="I136" s="2"/>
      <c r="J136" s="2"/>
    </row>
    <row r="137" spans="1:10" x14ac:dyDescent="0.3">
      <c r="A137">
        <v>99.057164506800007</v>
      </c>
      <c r="B137">
        <v>22.938001337199999</v>
      </c>
      <c r="C137">
        <f t="shared" si="8"/>
        <v>0.94283549319999338</v>
      </c>
      <c r="D137">
        <f t="shared" si="9"/>
        <v>2.0619986628000007</v>
      </c>
      <c r="E137">
        <f t="shared" si="10"/>
        <v>2.2673282189896251</v>
      </c>
      <c r="F137" s="2">
        <f t="shared" si="11"/>
        <v>2.1996314670206574E-2</v>
      </c>
      <c r="H137" s="2"/>
      <c r="I137" s="2"/>
      <c r="J137" s="2"/>
    </row>
    <row r="138" spans="1:10" x14ac:dyDescent="0.3">
      <c r="A138">
        <v>99.057264506799996</v>
      </c>
      <c r="B138">
        <v>22.938101337199999</v>
      </c>
      <c r="C138">
        <f t="shared" si="8"/>
        <v>0.94273549320000427</v>
      </c>
      <c r="D138">
        <f t="shared" si="9"/>
        <v>2.0618986628000009</v>
      </c>
      <c r="E138">
        <f t="shared" si="10"/>
        <v>2.2671956919938534</v>
      </c>
      <c r="F138" s="2">
        <f t="shared" si="11"/>
        <v>2.1995028969496427E-2</v>
      </c>
      <c r="H138" s="2"/>
      <c r="I138" s="2"/>
      <c r="J138" s="2"/>
    </row>
    <row r="139" spans="1:10" x14ac:dyDescent="0.3">
      <c r="A139">
        <v>99.057364506799999</v>
      </c>
      <c r="B139">
        <v>22.938201337199999</v>
      </c>
      <c r="C139">
        <f t="shared" si="8"/>
        <v>0.94263549320000095</v>
      </c>
      <c r="D139">
        <f t="shared" si="9"/>
        <v>2.0617986628000011</v>
      </c>
      <c r="E139">
        <f t="shared" si="10"/>
        <v>2.2670631660728562</v>
      </c>
      <c r="F139" s="2">
        <f t="shared" si="11"/>
        <v>2.1993743279213124E-2</v>
      </c>
      <c r="H139" s="2"/>
      <c r="I139" s="2"/>
      <c r="J139" s="2"/>
    </row>
    <row r="140" spans="1:10" x14ac:dyDescent="0.3">
      <c r="A140">
        <v>99.057464506800002</v>
      </c>
      <c r="B140">
        <v>22.938301337199999</v>
      </c>
      <c r="C140">
        <f t="shared" si="8"/>
        <v>0.94253549319999763</v>
      </c>
      <c r="D140">
        <f t="shared" si="9"/>
        <v>2.0616986628000014</v>
      </c>
      <c r="E140">
        <f t="shared" si="10"/>
        <v>2.2669306412268275</v>
      </c>
      <c r="F140" s="2">
        <f t="shared" si="11"/>
        <v>2.1992457599358549E-2</v>
      </c>
      <c r="H140" s="2"/>
      <c r="I140" s="2"/>
      <c r="J140" s="2"/>
    </row>
    <row r="141" spans="1:10" x14ac:dyDescent="0.3">
      <c r="A141">
        <v>99.057564506800006</v>
      </c>
      <c r="B141">
        <v>22.938401337199998</v>
      </c>
      <c r="C141">
        <f t="shared" si="8"/>
        <v>0.94243549319999431</v>
      </c>
      <c r="D141">
        <f t="shared" si="9"/>
        <v>2.0615986628000016</v>
      </c>
      <c r="E141">
        <f t="shared" si="10"/>
        <v>2.2667981174559571</v>
      </c>
      <c r="F141" s="2">
        <f t="shared" si="11"/>
        <v>2.1991171929934539E-2</v>
      </c>
      <c r="H141" s="2"/>
      <c r="I141" s="2"/>
      <c r="J141" s="2"/>
    </row>
    <row r="142" spans="1:10" x14ac:dyDescent="0.3">
      <c r="A142">
        <v>99.057664506799995</v>
      </c>
      <c r="B142">
        <v>22.938501337200002</v>
      </c>
      <c r="C142">
        <f t="shared" si="8"/>
        <v>0.9423354932000052</v>
      </c>
      <c r="D142">
        <f t="shared" si="9"/>
        <v>2.0614986627999983</v>
      </c>
      <c r="E142">
        <f t="shared" si="10"/>
        <v>2.2666655947604353</v>
      </c>
      <c r="F142" s="2">
        <f t="shared" si="11"/>
        <v>2.1989886270942942E-2</v>
      </c>
      <c r="H142" s="2"/>
      <c r="I142" s="2"/>
      <c r="J142" s="2"/>
    </row>
    <row r="143" spans="1:10" x14ac:dyDescent="0.3">
      <c r="A143">
        <v>99.057764506799998</v>
      </c>
      <c r="B143">
        <v>22.938601337200001</v>
      </c>
      <c r="C143">
        <f t="shared" si="8"/>
        <v>0.94223549320000188</v>
      </c>
      <c r="D143">
        <f t="shared" si="9"/>
        <v>2.0613986627999985</v>
      </c>
      <c r="E143">
        <f t="shared" si="10"/>
        <v>2.2665330731404456</v>
      </c>
      <c r="F143" s="2">
        <f t="shared" si="11"/>
        <v>2.1988600622385543E-2</v>
      </c>
      <c r="H143" s="2"/>
      <c r="I143" s="2"/>
      <c r="J143" s="2"/>
    </row>
    <row r="144" spans="1:10" x14ac:dyDescent="0.3">
      <c r="A144">
        <v>99.057864506800001</v>
      </c>
      <c r="B144">
        <v>22.938701337200001</v>
      </c>
      <c r="C144">
        <f t="shared" si="8"/>
        <v>0.94213549319999856</v>
      </c>
      <c r="D144">
        <f t="shared" si="9"/>
        <v>2.0612986627999987</v>
      </c>
      <c r="E144">
        <f t="shared" si="10"/>
        <v>2.2664005525961795</v>
      </c>
      <c r="F144" s="2">
        <f t="shared" si="11"/>
        <v>2.1987314984264192E-2</v>
      </c>
      <c r="H144" s="2"/>
      <c r="I144" s="2"/>
      <c r="J144" s="2"/>
    </row>
    <row r="145" spans="1:10" x14ac:dyDescent="0.3">
      <c r="A145">
        <v>99.057964506800005</v>
      </c>
      <c r="B145">
        <v>22.938801337200001</v>
      </c>
      <c r="C145">
        <f t="shared" si="8"/>
        <v>0.94203549319999524</v>
      </c>
      <c r="D145">
        <f t="shared" si="9"/>
        <v>2.061198662799999</v>
      </c>
      <c r="E145">
        <f t="shared" si="10"/>
        <v>2.2662680331278255</v>
      </c>
      <c r="F145" s="2">
        <f t="shared" si="11"/>
        <v>2.1986029356580724E-2</v>
      </c>
      <c r="H145" s="2"/>
      <c r="I145" s="2"/>
      <c r="J145" s="2"/>
    </row>
    <row r="146" spans="1:10" x14ac:dyDescent="0.3">
      <c r="A146">
        <v>99.058064506799994</v>
      </c>
      <c r="B146">
        <v>22.938901337200001</v>
      </c>
      <c r="C146">
        <f t="shared" si="8"/>
        <v>0.94193549320000614</v>
      </c>
      <c r="D146">
        <f t="shared" si="9"/>
        <v>2.0610986627999992</v>
      </c>
      <c r="E146">
        <f t="shared" si="10"/>
        <v>2.2661355147355779</v>
      </c>
      <c r="F146" s="2">
        <f t="shared" si="11"/>
        <v>2.1984743739337023E-2</v>
      </c>
      <c r="H146" s="2"/>
      <c r="I146" s="2"/>
      <c r="J146" s="2"/>
    </row>
    <row r="147" spans="1:10" x14ac:dyDescent="0.3">
      <c r="A147">
        <v>99.058164506799997</v>
      </c>
      <c r="B147">
        <v>22.939001337200001</v>
      </c>
      <c r="C147">
        <f t="shared" si="8"/>
        <v>0.94183549320000282</v>
      </c>
      <c r="D147">
        <f t="shared" si="9"/>
        <v>2.0609986627999994</v>
      </c>
      <c r="E147">
        <f t="shared" si="10"/>
        <v>2.2660029974196148</v>
      </c>
      <c r="F147" s="2">
        <f t="shared" si="11"/>
        <v>2.198345813253481E-2</v>
      </c>
      <c r="H147" s="2"/>
      <c r="I147" s="2"/>
      <c r="J147" s="2"/>
    </row>
    <row r="148" spans="1:10" x14ac:dyDescent="0.3">
      <c r="A148">
        <v>99.058264506800001</v>
      </c>
      <c r="B148">
        <v>22.9391013372</v>
      </c>
      <c r="C148">
        <f t="shared" si="8"/>
        <v>0.9417354931999995</v>
      </c>
      <c r="D148">
        <f t="shared" si="9"/>
        <v>2.0608986627999997</v>
      </c>
      <c r="E148">
        <f t="shared" si="10"/>
        <v>2.2658704811801296</v>
      </c>
      <c r="F148" s="2">
        <f t="shared" si="11"/>
        <v>2.1982172536175969E-2</v>
      </c>
      <c r="H148" s="2"/>
      <c r="I148" s="2"/>
      <c r="J148" s="2"/>
    </row>
    <row r="149" spans="1:10" x14ac:dyDescent="0.3">
      <c r="A149">
        <v>99.058364506800004</v>
      </c>
      <c r="B149">
        <v>22.9392013372</v>
      </c>
      <c r="C149">
        <f t="shared" si="8"/>
        <v>0.94163549319999618</v>
      </c>
      <c r="D149">
        <f t="shared" si="9"/>
        <v>2.0607986627999999</v>
      </c>
      <c r="E149">
        <f t="shared" si="10"/>
        <v>2.2657379660173125</v>
      </c>
      <c r="F149" s="2">
        <f t="shared" si="11"/>
        <v>2.1980886950262346E-2</v>
      </c>
      <c r="H149" s="2"/>
      <c r="I149" s="2"/>
      <c r="J149" s="2"/>
    </row>
    <row r="150" spans="1:10" x14ac:dyDescent="0.3">
      <c r="A150">
        <v>99.058464506799993</v>
      </c>
      <c r="B150">
        <v>22.9393013372</v>
      </c>
      <c r="C150">
        <f t="shared" si="8"/>
        <v>0.94153549320000707</v>
      </c>
      <c r="D150">
        <f t="shared" si="9"/>
        <v>2.0606986628000001</v>
      </c>
      <c r="E150">
        <f t="shared" si="10"/>
        <v>2.2656054519313571</v>
      </c>
      <c r="F150" s="2">
        <f t="shared" si="11"/>
        <v>2.1979601374795814E-2</v>
      </c>
      <c r="H150" s="2"/>
      <c r="I150" s="2"/>
      <c r="J150" s="2"/>
    </row>
    <row r="151" spans="1:10" x14ac:dyDescent="0.3">
      <c r="A151">
        <v>99.058564506799996</v>
      </c>
      <c r="B151">
        <v>22.9394013372</v>
      </c>
      <c r="C151">
        <f t="shared" si="8"/>
        <v>0.94143549320000375</v>
      </c>
      <c r="D151">
        <f t="shared" si="9"/>
        <v>2.0605986628000004</v>
      </c>
      <c r="E151">
        <f t="shared" si="10"/>
        <v>2.2654729389224415</v>
      </c>
      <c r="F151" s="2">
        <f t="shared" si="11"/>
        <v>2.19783158097781E-2</v>
      </c>
      <c r="H151" s="2"/>
      <c r="I151" s="2"/>
      <c r="J151" s="2"/>
    </row>
    <row r="152" spans="1:10" x14ac:dyDescent="0.3">
      <c r="A152">
        <v>99.0586645068</v>
      </c>
      <c r="B152">
        <v>22.939501337199999</v>
      </c>
      <c r="C152">
        <f t="shared" si="8"/>
        <v>0.94133549320000043</v>
      </c>
      <c r="D152">
        <f t="shared" si="9"/>
        <v>2.0604986628000006</v>
      </c>
      <c r="E152">
        <f t="shared" si="10"/>
        <v>2.2653404269907598</v>
      </c>
      <c r="F152" s="2">
        <f t="shared" si="11"/>
        <v>2.1977030255211093E-2</v>
      </c>
      <c r="H152" s="2"/>
      <c r="I152" s="2"/>
      <c r="J152" s="2"/>
    </row>
    <row r="153" spans="1:10" x14ac:dyDescent="0.3">
      <c r="A153">
        <v>99.058764506800003</v>
      </c>
      <c r="B153">
        <v>22.939601337199999</v>
      </c>
      <c r="C153">
        <f t="shared" si="8"/>
        <v>0.94123549319999711</v>
      </c>
      <c r="D153">
        <f t="shared" si="9"/>
        <v>2.0603986628000008</v>
      </c>
      <c r="E153">
        <f t="shared" si="10"/>
        <v>2.265207916136502</v>
      </c>
      <c r="F153" s="2">
        <f t="shared" si="11"/>
        <v>2.1975744711096631E-2</v>
      </c>
      <c r="H153" s="2"/>
      <c r="I153" s="2"/>
      <c r="J153" s="2"/>
    </row>
    <row r="154" spans="1:10" x14ac:dyDescent="0.3">
      <c r="A154">
        <v>99.058864506800006</v>
      </c>
      <c r="B154">
        <v>22.939701337199999</v>
      </c>
      <c r="C154">
        <f t="shared" si="8"/>
        <v>0.94113549319999379</v>
      </c>
      <c r="D154">
        <f t="shared" si="9"/>
        <v>2.0602986628000011</v>
      </c>
      <c r="E154">
        <f t="shared" si="10"/>
        <v>2.2650754063598564</v>
      </c>
      <c r="F154" s="2">
        <f t="shared" si="11"/>
        <v>2.1974459177436546E-2</v>
      </c>
      <c r="H154" s="2"/>
      <c r="I154" s="2"/>
      <c r="J154" s="2"/>
    </row>
    <row r="155" spans="1:10" x14ac:dyDescent="0.3">
      <c r="A155">
        <v>99.058964506799995</v>
      </c>
      <c r="B155">
        <v>22.939801337199999</v>
      </c>
      <c r="C155">
        <f t="shared" si="8"/>
        <v>0.94103549320000468</v>
      </c>
      <c r="D155">
        <f t="shared" si="9"/>
        <v>2.0601986628000013</v>
      </c>
      <c r="E155">
        <f t="shared" si="10"/>
        <v>2.264942897661018</v>
      </c>
      <c r="F155" s="2">
        <f t="shared" si="11"/>
        <v>2.1973173654232726E-2</v>
      </c>
      <c r="H155" s="2"/>
      <c r="I155" s="2"/>
      <c r="J155" s="2"/>
    </row>
    <row r="156" spans="1:10" x14ac:dyDescent="0.3">
      <c r="A156">
        <v>99.059064506799999</v>
      </c>
      <c r="B156">
        <v>22.939901337199998</v>
      </c>
      <c r="C156">
        <f t="shared" si="8"/>
        <v>0.94093549320000136</v>
      </c>
      <c r="D156">
        <f t="shared" si="9"/>
        <v>2.0600986628000015</v>
      </c>
      <c r="E156">
        <f t="shared" si="10"/>
        <v>2.2648103900401653</v>
      </c>
      <c r="F156" s="2">
        <f t="shared" si="11"/>
        <v>2.1971888141486901E-2</v>
      </c>
      <c r="H156" s="2"/>
      <c r="I156" s="2"/>
      <c r="J156" s="2"/>
    </row>
    <row r="157" spans="1:10" x14ac:dyDescent="0.3">
      <c r="A157">
        <v>99.059164506800002</v>
      </c>
      <c r="B157">
        <v>22.940001337199998</v>
      </c>
      <c r="C157">
        <f t="shared" si="8"/>
        <v>0.94083549319999804</v>
      </c>
      <c r="D157">
        <f t="shared" si="9"/>
        <v>2.0599986628000018</v>
      </c>
      <c r="E157">
        <f t="shared" si="10"/>
        <v>2.2646778834974919</v>
      </c>
      <c r="F157" s="2">
        <f t="shared" si="11"/>
        <v>2.1970602639200955E-2</v>
      </c>
      <c r="H157" s="2"/>
      <c r="I157" s="2"/>
      <c r="J157" s="2"/>
    </row>
    <row r="158" spans="1:10" x14ac:dyDescent="0.3">
      <c r="A158">
        <v>99.059264506800005</v>
      </c>
      <c r="B158">
        <v>22.940101337200002</v>
      </c>
      <c r="C158">
        <f t="shared" si="8"/>
        <v>0.94073549319999472</v>
      </c>
      <c r="D158">
        <f t="shared" si="9"/>
        <v>2.0598986627999984</v>
      </c>
      <c r="E158">
        <f t="shared" si="10"/>
        <v>2.2645453780331843</v>
      </c>
      <c r="F158" s="2">
        <f t="shared" si="11"/>
        <v>2.1969317147376693E-2</v>
      </c>
      <c r="H158" s="2"/>
      <c r="I158" s="2"/>
      <c r="J158" s="2"/>
    </row>
    <row r="159" spans="1:10" x14ac:dyDescent="0.3">
      <c r="A159">
        <v>99.059364506799994</v>
      </c>
      <c r="B159">
        <v>22.940201337200001</v>
      </c>
      <c r="C159">
        <f t="shared" si="8"/>
        <v>0.94063549320000561</v>
      </c>
      <c r="D159">
        <f t="shared" si="9"/>
        <v>2.0597986627999987</v>
      </c>
      <c r="E159">
        <f t="shared" si="10"/>
        <v>2.2644128736474451</v>
      </c>
      <c r="F159" s="2">
        <f t="shared" si="11"/>
        <v>2.1968031666016078E-2</v>
      </c>
      <c r="H159" s="2"/>
      <c r="I159" s="2"/>
      <c r="J159" s="2"/>
    </row>
    <row r="160" spans="1:10" x14ac:dyDescent="0.3">
      <c r="A160">
        <v>99.059464506799998</v>
      </c>
      <c r="B160">
        <v>22.940301337200001</v>
      </c>
      <c r="C160">
        <f t="shared" si="8"/>
        <v>0.94053549320000229</v>
      </c>
      <c r="D160">
        <f t="shared" si="9"/>
        <v>2.0596986627999989</v>
      </c>
      <c r="E160">
        <f t="shared" si="10"/>
        <v>2.2642803703404479</v>
      </c>
      <c r="F160" s="2">
        <f t="shared" si="11"/>
        <v>2.19667461951208E-2</v>
      </c>
      <c r="H160" s="2"/>
      <c r="I160" s="2"/>
      <c r="J160" s="2"/>
    </row>
    <row r="161" spans="1:10" x14ac:dyDescent="0.3">
      <c r="A161">
        <v>99.059564506800001</v>
      </c>
      <c r="B161">
        <v>22.940401337200001</v>
      </c>
      <c r="C161">
        <f t="shared" si="8"/>
        <v>0.94043549319999897</v>
      </c>
      <c r="D161">
        <f t="shared" si="9"/>
        <v>2.0595986627999991</v>
      </c>
      <c r="E161">
        <f t="shared" si="10"/>
        <v>2.2641478681123877</v>
      </c>
      <c r="F161" s="2">
        <f t="shared" si="11"/>
        <v>2.196546073469275E-2</v>
      </c>
      <c r="H161" s="2"/>
      <c r="I161" s="2"/>
      <c r="J161" s="2"/>
    </row>
    <row r="162" spans="1:10" x14ac:dyDescent="0.3">
      <c r="A162">
        <v>99.059664506800004</v>
      </c>
      <c r="B162">
        <v>22.940501337200001</v>
      </c>
      <c r="C162">
        <f t="shared" si="8"/>
        <v>0.94033549319999565</v>
      </c>
      <c r="D162">
        <f t="shared" si="9"/>
        <v>2.0594986627999994</v>
      </c>
      <c r="E162">
        <f t="shared" si="10"/>
        <v>2.2640153669634544</v>
      </c>
      <c r="F162" s="2">
        <f t="shared" si="11"/>
        <v>2.1964175284733767E-2</v>
      </c>
      <c r="H162" s="2"/>
      <c r="I162" s="2"/>
      <c r="J162" s="2"/>
    </row>
    <row r="163" spans="1:10" x14ac:dyDescent="0.3">
      <c r="A163">
        <v>99.059764506799993</v>
      </c>
      <c r="B163">
        <v>22.9406013372</v>
      </c>
      <c r="C163">
        <f t="shared" si="8"/>
        <v>0.94023549320000654</v>
      </c>
      <c r="D163">
        <f t="shared" si="9"/>
        <v>2.0593986627999996</v>
      </c>
      <c r="E163">
        <f t="shared" si="10"/>
        <v>2.2638828668938431</v>
      </c>
      <c r="F163" s="2">
        <f t="shared" si="11"/>
        <v>2.1962889845245744E-2</v>
      </c>
      <c r="H163" s="2"/>
      <c r="I163" s="2"/>
      <c r="J163" s="2"/>
    </row>
    <row r="164" spans="1:10" x14ac:dyDescent="0.3">
      <c r="A164">
        <v>99.059864506799997</v>
      </c>
      <c r="B164">
        <v>22.9407013372</v>
      </c>
      <c r="C164">
        <f t="shared" si="8"/>
        <v>0.94013549320000322</v>
      </c>
      <c r="D164">
        <f t="shared" si="9"/>
        <v>2.0592986627999998</v>
      </c>
      <c r="E164">
        <f t="shared" si="10"/>
        <v>2.2637503679037319</v>
      </c>
      <c r="F164" s="2">
        <f t="shared" si="11"/>
        <v>2.1961604416230414E-2</v>
      </c>
      <c r="H164" s="2"/>
      <c r="I164" s="2"/>
      <c r="J164" s="2"/>
    </row>
    <row r="165" spans="1:10" x14ac:dyDescent="0.3">
      <c r="A165">
        <v>99.0599645068</v>
      </c>
      <c r="B165">
        <v>22.9408013372</v>
      </c>
      <c r="C165">
        <f t="shared" si="8"/>
        <v>0.94003549319999991</v>
      </c>
      <c r="D165">
        <f t="shared" si="9"/>
        <v>2.0591986628000001</v>
      </c>
      <c r="E165">
        <f t="shared" si="10"/>
        <v>2.263617869993316</v>
      </c>
      <c r="F165" s="2">
        <f t="shared" si="11"/>
        <v>2.1960318997689663E-2</v>
      </c>
      <c r="H165" s="2"/>
      <c r="I165" s="2"/>
      <c r="J165" s="2"/>
    </row>
    <row r="166" spans="1:10" x14ac:dyDescent="0.3">
      <c r="A166">
        <v>99.060064506800003</v>
      </c>
      <c r="B166">
        <v>22.9409013372</v>
      </c>
      <c r="C166">
        <f t="shared" si="8"/>
        <v>0.93993549319999659</v>
      </c>
      <c r="D166">
        <f t="shared" si="9"/>
        <v>2.0590986628000003</v>
      </c>
      <c r="E166">
        <f t="shared" si="10"/>
        <v>2.2634853731627849</v>
      </c>
      <c r="F166" s="2">
        <f t="shared" si="11"/>
        <v>2.1959033589625337E-2</v>
      </c>
      <c r="H166" s="2"/>
      <c r="I166" s="2"/>
      <c r="J166" s="2"/>
    </row>
    <row r="167" spans="1:10" x14ac:dyDescent="0.3">
      <c r="A167">
        <v>99.060164506800007</v>
      </c>
      <c r="B167">
        <v>22.941001337199999</v>
      </c>
      <c r="C167">
        <f t="shared" si="8"/>
        <v>0.93983549319999327</v>
      </c>
      <c r="D167">
        <f t="shared" si="9"/>
        <v>2.0589986628000005</v>
      </c>
      <c r="E167">
        <f t="shared" si="10"/>
        <v>2.2633528774123284</v>
      </c>
      <c r="F167" s="2">
        <f t="shared" si="11"/>
        <v>2.1957748192039273E-2</v>
      </c>
      <c r="H167" s="2"/>
      <c r="I167" s="2"/>
      <c r="J167" s="2"/>
    </row>
    <row r="168" spans="1:10" x14ac:dyDescent="0.3">
      <c r="A168">
        <v>99.060264506799996</v>
      </c>
      <c r="B168">
        <v>22.941101337199999</v>
      </c>
      <c r="C168">
        <f t="shared" si="8"/>
        <v>0.93973549320000416</v>
      </c>
      <c r="D168">
        <f t="shared" si="9"/>
        <v>2.0588986628000008</v>
      </c>
      <c r="E168">
        <f t="shared" si="10"/>
        <v>2.263220382742142</v>
      </c>
      <c r="F168" s="2">
        <f t="shared" si="11"/>
        <v>2.1956462804933366E-2</v>
      </c>
      <c r="H168" s="2"/>
      <c r="I168" s="2"/>
      <c r="J168" s="2"/>
    </row>
    <row r="169" spans="1:10" x14ac:dyDescent="0.3">
      <c r="A169">
        <v>99.060364506799999</v>
      </c>
      <c r="B169">
        <v>22.941201337199999</v>
      </c>
      <c r="C169">
        <f t="shared" si="8"/>
        <v>0.93963549320000084</v>
      </c>
      <c r="D169">
        <f t="shared" si="9"/>
        <v>2.058798662800001</v>
      </c>
      <c r="E169">
        <f t="shared" si="10"/>
        <v>2.2630878891524033</v>
      </c>
      <c r="F169" s="2">
        <f t="shared" si="11"/>
        <v>2.1955177428309342E-2</v>
      </c>
      <c r="H169" s="2"/>
      <c r="I169" s="2"/>
      <c r="J169" s="2"/>
    </row>
    <row r="170" spans="1:10" x14ac:dyDescent="0.3">
      <c r="A170">
        <v>99.060464506800002</v>
      </c>
      <c r="B170">
        <v>22.941301337199999</v>
      </c>
      <c r="C170">
        <f t="shared" si="8"/>
        <v>0.93953549319999752</v>
      </c>
      <c r="D170">
        <f t="shared" si="9"/>
        <v>2.0586986628000012</v>
      </c>
      <c r="E170">
        <f t="shared" si="10"/>
        <v>2.2629553966433091</v>
      </c>
      <c r="F170" s="2">
        <f t="shared" si="11"/>
        <v>2.1953892062169109E-2</v>
      </c>
      <c r="H170" s="2"/>
      <c r="I170" s="2"/>
      <c r="J170" s="2"/>
    </row>
    <row r="171" spans="1:10" x14ac:dyDescent="0.3">
      <c r="A171">
        <v>99.060564506800006</v>
      </c>
      <c r="B171">
        <v>22.941401337199999</v>
      </c>
      <c r="C171">
        <f t="shared" si="8"/>
        <v>0.9394354931999942</v>
      </c>
      <c r="D171">
        <f t="shared" si="9"/>
        <v>2.0585986628000015</v>
      </c>
      <c r="E171">
        <f t="shared" si="10"/>
        <v>2.2628229052150481</v>
      </c>
      <c r="F171" s="2">
        <f t="shared" si="11"/>
        <v>2.1952606706514503E-2</v>
      </c>
      <c r="H171" s="2"/>
      <c r="I171" s="2"/>
      <c r="J171" s="2"/>
    </row>
    <row r="172" spans="1:10" x14ac:dyDescent="0.3">
      <c r="A172">
        <v>99.060664506799995</v>
      </c>
      <c r="B172">
        <v>22.941501337199998</v>
      </c>
      <c r="C172">
        <f t="shared" si="8"/>
        <v>0.93933549320000509</v>
      </c>
      <c r="D172">
        <f t="shared" si="9"/>
        <v>2.0584986628000017</v>
      </c>
      <c r="E172">
        <f t="shared" si="10"/>
        <v>2.2626904148678166</v>
      </c>
      <c r="F172" s="2">
        <f t="shared" si="11"/>
        <v>2.195132136134742E-2</v>
      </c>
      <c r="H172" s="2"/>
      <c r="I172" s="2"/>
      <c r="J172" s="2"/>
    </row>
    <row r="173" spans="1:10" x14ac:dyDescent="0.3">
      <c r="A173">
        <v>99.060764506799998</v>
      </c>
      <c r="B173">
        <v>22.941601337200002</v>
      </c>
      <c r="C173">
        <f t="shared" si="8"/>
        <v>0.93923549320000177</v>
      </c>
      <c r="D173">
        <f t="shared" si="9"/>
        <v>2.0583986627999984</v>
      </c>
      <c r="E173">
        <f t="shared" si="10"/>
        <v>2.2625579256017891</v>
      </c>
      <c r="F173" s="2">
        <f t="shared" si="11"/>
        <v>2.1950036026669555E-2</v>
      </c>
      <c r="H173" s="2"/>
      <c r="I173" s="2"/>
      <c r="J173" s="2"/>
    </row>
    <row r="174" spans="1:10" x14ac:dyDescent="0.3">
      <c r="A174">
        <v>99.060864506800002</v>
      </c>
      <c r="B174">
        <v>22.941701337200001</v>
      </c>
      <c r="C174">
        <f t="shared" si="8"/>
        <v>0.93913549319999845</v>
      </c>
      <c r="D174">
        <f t="shared" si="9"/>
        <v>2.0582986627999986</v>
      </c>
      <c r="E174">
        <f t="shared" si="10"/>
        <v>2.2624254374171686</v>
      </c>
      <c r="F174" s="2">
        <f t="shared" si="11"/>
        <v>2.194875070248288E-2</v>
      </c>
      <c r="H174" s="2"/>
      <c r="I174" s="2"/>
      <c r="J174" s="2"/>
    </row>
    <row r="175" spans="1:10" x14ac:dyDescent="0.3">
      <c r="A175">
        <v>99.060964506800005</v>
      </c>
      <c r="B175">
        <v>22.941801337200001</v>
      </c>
      <c r="C175">
        <f t="shared" si="8"/>
        <v>0.93903549319999513</v>
      </c>
      <c r="D175">
        <f t="shared" si="9"/>
        <v>2.0581986627999989</v>
      </c>
      <c r="E175">
        <f t="shared" si="10"/>
        <v>2.2622929503141411</v>
      </c>
      <c r="F175" s="2">
        <f t="shared" si="11"/>
        <v>2.1947465388789198E-2</v>
      </c>
      <c r="H175" s="2"/>
      <c r="I175" s="2"/>
      <c r="J175" s="2"/>
    </row>
    <row r="176" spans="1:10" x14ac:dyDescent="0.3">
      <c r="A176">
        <v>99.061064506799994</v>
      </c>
      <c r="B176">
        <v>22.941901337200001</v>
      </c>
      <c r="C176">
        <f t="shared" si="8"/>
        <v>0.93893549320000602</v>
      </c>
      <c r="D176">
        <f t="shared" si="9"/>
        <v>2.0580986627999991</v>
      </c>
      <c r="E176">
        <f t="shared" si="10"/>
        <v>2.262160464292903</v>
      </c>
      <c r="F176" s="2">
        <f t="shared" si="11"/>
        <v>2.1946180085590416E-2</v>
      </c>
      <c r="H176" s="2"/>
      <c r="I176" s="2"/>
      <c r="J176" s="2"/>
    </row>
    <row r="177" spans="1:10" x14ac:dyDescent="0.3">
      <c r="A177">
        <v>99.061164506799997</v>
      </c>
      <c r="B177">
        <v>22.942001337200001</v>
      </c>
      <c r="C177">
        <f t="shared" si="8"/>
        <v>0.9388354932000027</v>
      </c>
      <c r="D177">
        <f t="shared" si="9"/>
        <v>2.0579986627999993</v>
      </c>
      <c r="E177">
        <f t="shared" si="10"/>
        <v>2.2620279793536322</v>
      </c>
      <c r="F177" s="2">
        <f t="shared" si="11"/>
        <v>2.1944894792888258E-2</v>
      </c>
      <c r="H177" s="2"/>
      <c r="I177" s="2"/>
      <c r="J177" s="2"/>
    </row>
    <row r="178" spans="1:10" x14ac:dyDescent="0.3">
      <c r="A178">
        <v>99.061264506800001</v>
      </c>
      <c r="B178">
        <v>22.9421013372</v>
      </c>
      <c r="C178">
        <f t="shared" si="8"/>
        <v>0.93873549319999938</v>
      </c>
      <c r="D178">
        <f t="shared" si="9"/>
        <v>2.0578986627999996</v>
      </c>
      <c r="E178">
        <f t="shared" si="10"/>
        <v>2.2618954954965256</v>
      </c>
      <c r="F178" s="2">
        <f t="shared" si="11"/>
        <v>2.1943609510684636E-2</v>
      </c>
      <c r="H178" s="2"/>
      <c r="I178" s="2"/>
      <c r="J178" s="2"/>
    </row>
    <row r="179" spans="1:10" x14ac:dyDescent="0.3">
      <c r="A179">
        <v>99.061364506800004</v>
      </c>
      <c r="B179">
        <v>22.9422013372</v>
      </c>
      <c r="C179">
        <f t="shared" si="8"/>
        <v>0.93863549319999606</v>
      </c>
      <c r="D179">
        <f t="shared" si="9"/>
        <v>2.0577986627999998</v>
      </c>
      <c r="E179">
        <f t="shared" si="10"/>
        <v>2.2617630127217718</v>
      </c>
      <c r="F179" s="2">
        <f t="shared" si="11"/>
        <v>2.1942324238981379E-2</v>
      </c>
      <c r="H179" s="2"/>
      <c r="I179" s="2"/>
      <c r="J179" s="2"/>
    </row>
    <row r="180" spans="1:10" x14ac:dyDescent="0.3">
      <c r="A180">
        <v>99.061464506799993</v>
      </c>
      <c r="B180">
        <v>22.9423013372</v>
      </c>
      <c r="C180">
        <f t="shared" si="8"/>
        <v>0.93853549320000695</v>
      </c>
      <c r="D180">
        <f t="shared" si="9"/>
        <v>2.0576986628</v>
      </c>
      <c r="E180">
        <f t="shared" si="10"/>
        <v>2.2616305310295686</v>
      </c>
      <c r="F180" s="2">
        <f t="shared" si="11"/>
        <v>2.1941038977780401E-2</v>
      </c>
      <c r="H180" s="2"/>
      <c r="I180" s="2"/>
      <c r="J180" s="2"/>
    </row>
    <row r="181" spans="1:10" x14ac:dyDescent="0.3">
      <c r="A181">
        <v>99.061564506799996</v>
      </c>
      <c r="B181">
        <v>22.9424013372</v>
      </c>
      <c r="C181">
        <f t="shared" si="8"/>
        <v>0.93843549320000363</v>
      </c>
      <c r="D181">
        <f t="shared" si="9"/>
        <v>2.0575986628000003</v>
      </c>
      <c r="E181">
        <f t="shared" si="10"/>
        <v>2.2614980504200934</v>
      </c>
      <c r="F181" s="2">
        <f t="shared" si="11"/>
        <v>2.1939753727083431E-2</v>
      </c>
      <c r="H181" s="2"/>
      <c r="I181" s="2"/>
      <c r="J181" s="2"/>
    </row>
    <row r="182" spans="1:10" x14ac:dyDescent="0.3">
      <c r="A182">
        <v>99.0616645068</v>
      </c>
      <c r="B182">
        <v>22.9425013372</v>
      </c>
      <c r="C182">
        <f t="shared" si="8"/>
        <v>0.93833549320000031</v>
      </c>
      <c r="D182">
        <f t="shared" si="9"/>
        <v>2.0574986628000005</v>
      </c>
      <c r="E182">
        <f t="shared" si="10"/>
        <v>2.2613655708935427</v>
      </c>
      <c r="F182" s="2">
        <f t="shared" si="11"/>
        <v>2.1938468486892373E-2</v>
      </c>
      <c r="H182" s="2"/>
      <c r="I182" s="2"/>
      <c r="J182" s="2"/>
    </row>
    <row r="183" spans="1:10" x14ac:dyDescent="0.3">
      <c r="A183">
        <v>99.061764506800003</v>
      </c>
      <c r="B183">
        <v>22.942601337199999</v>
      </c>
      <c r="C183">
        <f t="shared" si="8"/>
        <v>0.93823549319999699</v>
      </c>
      <c r="D183">
        <f t="shared" si="9"/>
        <v>2.0573986628000007</v>
      </c>
      <c r="E183">
        <f t="shared" si="10"/>
        <v>2.2612330924501065</v>
      </c>
      <c r="F183" s="2">
        <f t="shared" si="11"/>
        <v>2.1937183257209066E-2</v>
      </c>
      <c r="H183" s="2"/>
      <c r="I183" s="2"/>
      <c r="J183" s="2"/>
    </row>
    <row r="184" spans="1:10" x14ac:dyDescent="0.3">
      <c r="A184">
        <v>99.061864506800006</v>
      </c>
      <c r="B184">
        <v>22.942701337199999</v>
      </c>
      <c r="C184">
        <f t="shared" si="8"/>
        <v>0.93813549319999368</v>
      </c>
      <c r="D184">
        <f t="shared" si="9"/>
        <v>2.057298662800001</v>
      </c>
      <c r="E184">
        <f t="shared" si="10"/>
        <v>2.2611006150899757</v>
      </c>
      <c r="F184" s="2">
        <f t="shared" si="11"/>
        <v>2.1935898038035369E-2</v>
      </c>
      <c r="H184" s="2"/>
      <c r="I184" s="2"/>
      <c r="J184" s="2"/>
    </row>
    <row r="185" spans="1:10" x14ac:dyDescent="0.3">
      <c r="A185">
        <v>99.061964506799995</v>
      </c>
      <c r="B185">
        <v>22.942801337199999</v>
      </c>
      <c r="C185">
        <f t="shared" si="8"/>
        <v>0.93803549320000457</v>
      </c>
      <c r="D185">
        <f t="shared" si="9"/>
        <v>2.0571986628000012</v>
      </c>
      <c r="E185">
        <f t="shared" si="10"/>
        <v>2.2609681388133467</v>
      </c>
      <c r="F185" s="2">
        <f t="shared" si="11"/>
        <v>2.193461282937318E-2</v>
      </c>
      <c r="H185" s="2"/>
      <c r="I185" s="2"/>
      <c r="J185" s="2"/>
    </row>
    <row r="186" spans="1:10" x14ac:dyDescent="0.3">
      <c r="A186">
        <v>99.062064506799999</v>
      </c>
      <c r="B186">
        <v>22.942901337199999</v>
      </c>
      <c r="C186">
        <f t="shared" si="8"/>
        <v>0.93793549320000125</v>
      </c>
      <c r="D186">
        <f t="shared" si="9"/>
        <v>2.0570986628000014</v>
      </c>
      <c r="E186">
        <f t="shared" si="10"/>
        <v>2.2608356636203975</v>
      </c>
      <c r="F186" s="2">
        <f t="shared" si="11"/>
        <v>2.1933327631224228E-2</v>
      </c>
      <c r="H186" s="2"/>
      <c r="I186" s="2"/>
      <c r="J186" s="2"/>
    </row>
    <row r="187" spans="1:10" x14ac:dyDescent="0.3">
      <c r="A187">
        <v>99.062164506800002</v>
      </c>
      <c r="B187">
        <v>22.943001337199998</v>
      </c>
      <c r="C187">
        <f t="shared" si="8"/>
        <v>0.93783549319999793</v>
      </c>
      <c r="D187">
        <f t="shared" si="9"/>
        <v>2.0569986628000017</v>
      </c>
      <c r="E187">
        <f t="shared" si="10"/>
        <v>2.2607031895113252</v>
      </c>
      <c r="F187" s="2">
        <f t="shared" si="11"/>
        <v>2.1932042443590431E-2</v>
      </c>
      <c r="H187" s="2"/>
      <c r="I187" s="2"/>
      <c r="J187" s="2"/>
    </row>
    <row r="188" spans="1:10" x14ac:dyDescent="0.3">
      <c r="A188">
        <v>99.062264506800005</v>
      </c>
      <c r="B188">
        <v>22.943101337200002</v>
      </c>
      <c r="C188">
        <f t="shared" si="8"/>
        <v>0.93773549319999461</v>
      </c>
      <c r="D188">
        <f t="shared" si="9"/>
        <v>2.0568986627999983</v>
      </c>
      <c r="E188">
        <f t="shared" si="10"/>
        <v>2.2605707164863165</v>
      </c>
      <c r="F188" s="2">
        <f t="shared" si="11"/>
        <v>2.1930757266473592E-2</v>
      </c>
      <c r="H188" s="2"/>
      <c r="I188" s="2"/>
      <c r="J188" s="2"/>
    </row>
    <row r="189" spans="1:10" x14ac:dyDescent="0.3">
      <c r="A189">
        <v>99.062364506799995</v>
      </c>
      <c r="B189">
        <v>22.943201337200001</v>
      </c>
      <c r="C189">
        <f t="shared" si="8"/>
        <v>0.9376354932000055</v>
      </c>
      <c r="D189">
        <f t="shared" si="9"/>
        <v>2.0567986627999986</v>
      </c>
      <c r="E189">
        <f t="shared" si="10"/>
        <v>2.2604382445455746</v>
      </c>
      <c r="F189" s="2">
        <f t="shared" si="11"/>
        <v>2.192947209987569E-2</v>
      </c>
      <c r="H189" s="2"/>
      <c r="I189" s="2"/>
      <c r="J189" s="2"/>
    </row>
    <row r="190" spans="1:10" x14ac:dyDescent="0.3">
      <c r="A190">
        <v>99.062464506799998</v>
      </c>
      <c r="B190">
        <v>22.943301337200001</v>
      </c>
      <c r="C190">
        <f t="shared" si="8"/>
        <v>0.93753549320000218</v>
      </c>
      <c r="D190">
        <f t="shared" si="9"/>
        <v>2.0566986627999988</v>
      </c>
      <c r="E190">
        <f t="shared" si="10"/>
        <v>2.2603057736892755</v>
      </c>
      <c r="F190" s="2">
        <f t="shared" si="11"/>
        <v>2.1928186943798424E-2</v>
      </c>
      <c r="H190" s="2"/>
      <c r="I190" s="2"/>
      <c r="J190" s="2"/>
    </row>
    <row r="191" spans="1:10" x14ac:dyDescent="0.3">
      <c r="A191">
        <v>99.062564506800001</v>
      </c>
      <c r="B191">
        <v>22.943401337200001</v>
      </c>
      <c r="C191">
        <f t="shared" si="8"/>
        <v>0.93743549319999886</v>
      </c>
      <c r="D191">
        <f t="shared" si="9"/>
        <v>2.056598662799999</v>
      </c>
      <c r="E191">
        <f t="shared" si="10"/>
        <v>2.2601733039176155</v>
      </c>
      <c r="F191" s="2">
        <f t="shared" si="11"/>
        <v>2.1926901798243706E-2</v>
      </c>
      <c r="H191" s="2"/>
      <c r="I191" s="2"/>
      <c r="J191" s="2"/>
    </row>
    <row r="192" spans="1:10" x14ac:dyDescent="0.3">
      <c r="A192">
        <v>99.062664506800004</v>
      </c>
      <c r="B192">
        <v>22.943501337200001</v>
      </c>
      <c r="C192">
        <f t="shared" si="8"/>
        <v>0.93733549319999554</v>
      </c>
      <c r="D192">
        <f t="shared" si="9"/>
        <v>2.0564986627999993</v>
      </c>
      <c r="E192">
        <f t="shared" si="10"/>
        <v>2.260040835230785</v>
      </c>
      <c r="F192" s="2">
        <f t="shared" si="11"/>
        <v>2.1925616663213379E-2</v>
      </c>
      <c r="H192" s="2"/>
      <c r="I192" s="2"/>
      <c r="J192" s="2"/>
    </row>
    <row r="193" spans="1:10" x14ac:dyDescent="0.3">
      <c r="A193">
        <v>99.062764506799994</v>
      </c>
      <c r="B193">
        <v>22.943601337200001</v>
      </c>
      <c r="C193">
        <f t="shared" si="8"/>
        <v>0.93723549320000643</v>
      </c>
      <c r="D193">
        <f t="shared" si="9"/>
        <v>2.0563986627999995</v>
      </c>
      <c r="E193">
        <f t="shared" si="10"/>
        <v>2.2599083676289808</v>
      </c>
      <c r="F193" s="2">
        <f t="shared" si="11"/>
        <v>2.1924331538709353E-2</v>
      </c>
      <c r="H193" s="2"/>
      <c r="I193" s="2"/>
      <c r="J193" s="2"/>
    </row>
    <row r="194" spans="1:10" x14ac:dyDescent="0.3">
      <c r="A194">
        <v>99.062864506799997</v>
      </c>
      <c r="B194">
        <v>22.9437013372</v>
      </c>
      <c r="C194">
        <f t="shared" si="8"/>
        <v>0.93713549320000311</v>
      </c>
      <c r="D194">
        <f t="shared" si="9"/>
        <v>2.0562986627999997</v>
      </c>
      <c r="E194">
        <f t="shared" si="10"/>
        <v>2.2597759011123824</v>
      </c>
      <c r="F194" s="2">
        <f t="shared" si="11"/>
        <v>2.1923046424733368E-2</v>
      </c>
      <c r="H194" s="2"/>
      <c r="I194" s="2"/>
      <c r="J194" s="2"/>
    </row>
    <row r="195" spans="1:10" x14ac:dyDescent="0.3">
      <c r="A195">
        <v>99.0629645068</v>
      </c>
      <c r="B195">
        <v>22.9438013372</v>
      </c>
      <c r="C195">
        <f t="shared" ref="C195:C258" si="12">100-A195</f>
        <v>0.93703549319999979</v>
      </c>
      <c r="D195">
        <f t="shared" ref="D195:D258" si="13">25-B195</f>
        <v>2.0561986628</v>
      </c>
      <c r="E195">
        <f t="shared" ref="E195:E258" si="14">SQRT((100-A195)^2+(25-B195)^2)</f>
        <v>2.2596434356811863</v>
      </c>
      <c r="F195" s="2">
        <f t="shared" ref="F195:F258" si="15">E195/(SQRT(25^2+100^2))</f>
        <v>2.1921761321287335E-2</v>
      </c>
      <c r="H195" s="2"/>
      <c r="I195" s="2"/>
      <c r="J195" s="2"/>
    </row>
    <row r="196" spans="1:10" x14ac:dyDescent="0.3">
      <c r="A196">
        <v>99.063064506800004</v>
      </c>
      <c r="B196">
        <v>22.9439013372</v>
      </c>
      <c r="C196">
        <f t="shared" si="12"/>
        <v>0.93693549319999647</v>
      </c>
      <c r="D196">
        <f t="shared" si="13"/>
        <v>2.0560986628000002</v>
      </c>
      <c r="E196">
        <f t="shared" si="14"/>
        <v>2.2595109713355832</v>
      </c>
      <c r="F196" s="2">
        <f t="shared" si="15"/>
        <v>2.1920476228373099E-2</v>
      </c>
      <c r="H196" s="2"/>
      <c r="I196" s="2"/>
      <c r="J196" s="2"/>
    </row>
    <row r="197" spans="1:10" x14ac:dyDescent="0.3">
      <c r="A197">
        <v>99.063164506800007</v>
      </c>
      <c r="B197">
        <v>22.9440013372</v>
      </c>
      <c r="C197">
        <f t="shared" si="12"/>
        <v>0.93683549319999315</v>
      </c>
      <c r="D197">
        <f t="shared" si="13"/>
        <v>2.0559986628000004</v>
      </c>
      <c r="E197">
        <f t="shared" si="14"/>
        <v>2.2593785080757636</v>
      </c>
      <c r="F197" s="2">
        <f t="shared" si="15"/>
        <v>2.1919191145992511E-2</v>
      </c>
      <c r="H197" s="2"/>
      <c r="I197" s="2"/>
      <c r="J197" s="2"/>
    </row>
    <row r="198" spans="1:10" x14ac:dyDescent="0.3">
      <c r="A198">
        <v>99.063264506799996</v>
      </c>
      <c r="B198">
        <v>22.944101337199999</v>
      </c>
      <c r="C198">
        <f t="shared" si="12"/>
        <v>0.93673549320000404</v>
      </c>
      <c r="D198">
        <f t="shared" si="13"/>
        <v>2.0558986628000007</v>
      </c>
      <c r="E198">
        <f t="shared" si="14"/>
        <v>2.2592460459019255</v>
      </c>
      <c r="F198" s="2">
        <f t="shared" si="15"/>
        <v>2.1917906074147491E-2</v>
      </c>
      <c r="H198" s="2"/>
      <c r="I198" s="2"/>
      <c r="J198" s="2"/>
    </row>
    <row r="199" spans="1:10" x14ac:dyDescent="0.3">
      <c r="A199">
        <v>99.063364506799999</v>
      </c>
      <c r="B199">
        <v>22.944201337199999</v>
      </c>
      <c r="C199">
        <f t="shared" si="12"/>
        <v>0.93663549320000072</v>
      </c>
      <c r="D199">
        <f t="shared" si="13"/>
        <v>2.0557986628000009</v>
      </c>
      <c r="E199">
        <f t="shared" si="14"/>
        <v>2.2591135848142474</v>
      </c>
      <c r="F199" s="2">
        <f t="shared" si="15"/>
        <v>2.1916621012839772E-2</v>
      </c>
      <c r="H199" s="2"/>
      <c r="I199" s="2"/>
      <c r="J199" s="2"/>
    </row>
    <row r="200" spans="1:10" x14ac:dyDescent="0.3">
      <c r="A200">
        <v>99.063464506800003</v>
      </c>
      <c r="B200">
        <v>22.944301337199999</v>
      </c>
      <c r="C200">
        <f t="shared" si="12"/>
        <v>0.9365354931999974</v>
      </c>
      <c r="D200">
        <f t="shared" si="13"/>
        <v>2.0556986628000011</v>
      </c>
      <c r="E200">
        <f t="shared" si="14"/>
        <v>2.2589811248129266</v>
      </c>
      <c r="F200" s="2">
        <f t="shared" si="15"/>
        <v>2.1915335962071267E-2</v>
      </c>
      <c r="H200" s="2"/>
      <c r="I200" s="2"/>
      <c r="J200" s="2"/>
    </row>
    <row r="201" spans="1:10" x14ac:dyDescent="0.3">
      <c r="A201">
        <v>99.063564506800006</v>
      </c>
      <c r="B201">
        <v>22.944401337199999</v>
      </c>
      <c r="C201">
        <f t="shared" si="12"/>
        <v>0.93643549319999408</v>
      </c>
      <c r="D201">
        <f t="shared" si="13"/>
        <v>2.0555986628000014</v>
      </c>
      <c r="E201">
        <f t="shared" si="14"/>
        <v>2.2588486658981539</v>
      </c>
      <c r="F201" s="2">
        <f t="shared" si="15"/>
        <v>2.1914050921843824E-2</v>
      </c>
      <c r="H201" s="2"/>
      <c r="I201" s="2"/>
      <c r="J201" s="2"/>
    </row>
    <row r="202" spans="1:10" x14ac:dyDescent="0.3">
      <c r="A202">
        <v>99.063664506799995</v>
      </c>
      <c r="B202">
        <v>22.944501337199998</v>
      </c>
      <c r="C202">
        <f t="shared" si="12"/>
        <v>0.93633549320000498</v>
      </c>
      <c r="D202">
        <f t="shared" si="13"/>
        <v>2.0554986628000016</v>
      </c>
      <c r="E202">
        <f t="shared" si="14"/>
        <v>2.2587162080701266</v>
      </c>
      <c r="F202" s="2">
        <f t="shared" si="15"/>
        <v>2.1912765892159364E-2</v>
      </c>
      <c r="H202" s="2"/>
      <c r="I202" s="2"/>
      <c r="J202" s="2"/>
    </row>
    <row r="203" spans="1:10" x14ac:dyDescent="0.3">
      <c r="A203">
        <v>99.063764506799998</v>
      </c>
      <c r="B203">
        <v>22.944601337200002</v>
      </c>
      <c r="C203">
        <f t="shared" si="12"/>
        <v>0.93623549320000166</v>
      </c>
      <c r="D203">
        <f t="shared" si="13"/>
        <v>2.0553986627999983</v>
      </c>
      <c r="E203">
        <f t="shared" si="14"/>
        <v>2.2585837513290206</v>
      </c>
      <c r="F203" s="2">
        <f t="shared" si="15"/>
        <v>2.1911480873019584E-2</v>
      </c>
      <c r="H203" s="2"/>
      <c r="I203" s="2"/>
      <c r="J203" s="2"/>
    </row>
    <row r="204" spans="1:10" x14ac:dyDescent="0.3">
      <c r="A204">
        <v>99.063864506800002</v>
      </c>
      <c r="B204">
        <v>22.944701337200001</v>
      </c>
      <c r="C204">
        <f t="shared" si="12"/>
        <v>0.93613549319999834</v>
      </c>
      <c r="D204">
        <f t="shared" si="13"/>
        <v>2.0552986627999985</v>
      </c>
      <c r="E204">
        <f t="shared" si="14"/>
        <v>2.25845129567504</v>
      </c>
      <c r="F204" s="2">
        <f t="shared" si="15"/>
        <v>2.1910195864426475E-2</v>
      </c>
      <c r="H204" s="2"/>
      <c r="I204" s="2"/>
      <c r="J204" s="2"/>
    </row>
    <row r="205" spans="1:10" x14ac:dyDescent="0.3">
      <c r="A205">
        <v>99.063964506800005</v>
      </c>
      <c r="B205">
        <v>22.944801337200001</v>
      </c>
      <c r="C205">
        <f t="shared" si="12"/>
        <v>0.93603549319999502</v>
      </c>
      <c r="D205">
        <f t="shared" si="13"/>
        <v>2.0551986627999987</v>
      </c>
      <c r="E205">
        <f t="shared" si="14"/>
        <v>2.2583188411083719</v>
      </c>
      <c r="F205" s="2">
        <f t="shared" si="15"/>
        <v>2.1908910866381845E-2</v>
      </c>
      <c r="H205" s="2"/>
      <c r="I205" s="2"/>
      <c r="J205" s="2"/>
    </row>
    <row r="206" spans="1:10" x14ac:dyDescent="0.3">
      <c r="A206">
        <v>99.064064506799994</v>
      </c>
      <c r="B206">
        <v>22.944901337200001</v>
      </c>
      <c r="C206">
        <f t="shared" si="12"/>
        <v>0.93593549320000591</v>
      </c>
      <c r="D206">
        <f t="shared" si="13"/>
        <v>2.055098662799999</v>
      </c>
      <c r="E206">
        <f t="shared" si="14"/>
        <v>2.2581863876292148</v>
      </c>
      <c r="F206" s="2">
        <f t="shared" si="15"/>
        <v>2.1907625878887619E-2</v>
      </c>
      <c r="H206" s="2"/>
      <c r="I206" s="2"/>
      <c r="J206" s="2"/>
    </row>
    <row r="207" spans="1:10" x14ac:dyDescent="0.3">
      <c r="A207">
        <v>99.064164506799997</v>
      </c>
      <c r="B207">
        <v>22.945001337200001</v>
      </c>
      <c r="C207">
        <f t="shared" si="12"/>
        <v>0.93583549320000259</v>
      </c>
      <c r="D207">
        <f t="shared" si="13"/>
        <v>2.0549986627999992</v>
      </c>
      <c r="E207">
        <f t="shared" si="14"/>
        <v>2.2580539352377476</v>
      </c>
      <c r="F207" s="2">
        <f t="shared" si="15"/>
        <v>2.1906340901945539E-2</v>
      </c>
      <c r="H207" s="2"/>
      <c r="I207" s="2"/>
      <c r="J207" s="2"/>
    </row>
    <row r="208" spans="1:10" x14ac:dyDescent="0.3">
      <c r="A208">
        <v>99.064264506800001</v>
      </c>
      <c r="B208">
        <v>22.945101337200001</v>
      </c>
      <c r="C208">
        <f t="shared" si="12"/>
        <v>0.93573549319999927</v>
      </c>
      <c r="D208">
        <f t="shared" si="13"/>
        <v>2.0548986627999994</v>
      </c>
      <c r="E208">
        <f t="shared" si="14"/>
        <v>2.257921483934167</v>
      </c>
      <c r="F208" s="2">
        <f t="shared" si="15"/>
        <v>2.1905055935557506E-2</v>
      </c>
      <c r="H208" s="2"/>
      <c r="I208" s="2"/>
      <c r="J208" s="2"/>
    </row>
    <row r="209" spans="1:10" x14ac:dyDescent="0.3">
      <c r="A209">
        <v>99.064364506800004</v>
      </c>
      <c r="B209">
        <v>22.9452013372</v>
      </c>
      <c r="C209">
        <f t="shared" si="12"/>
        <v>0.93563549319999595</v>
      </c>
      <c r="D209">
        <f t="shared" si="13"/>
        <v>2.0547986627999997</v>
      </c>
      <c r="E209">
        <f t="shared" si="14"/>
        <v>2.2577890337186655</v>
      </c>
      <c r="F209" s="2">
        <f t="shared" si="15"/>
        <v>2.1903770979725391E-2</v>
      </c>
      <c r="H209" s="2"/>
      <c r="I209" s="2"/>
      <c r="J209" s="2"/>
    </row>
    <row r="210" spans="1:10" x14ac:dyDescent="0.3">
      <c r="A210">
        <v>99.064464506799993</v>
      </c>
      <c r="B210">
        <v>22.9453013372</v>
      </c>
      <c r="C210">
        <f t="shared" si="12"/>
        <v>0.93553549320000684</v>
      </c>
      <c r="D210">
        <f t="shared" si="13"/>
        <v>2.0546986627999999</v>
      </c>
      <c r="E210">
        <f t="shared" si="14"/>
        <v>2.2576565845914405</v>
      </c>
      <c r="F210" s="2">
        <f t="shared" si="15"/>
        <v>2.1902486034451111E-2</v>
      </c>
      <c r="H210" s="2"/>
      <c r="I210" s="2"/>
      <c r="J210" s="2"/>
    </row>
    <row r="211" spans="1:10" x14ac:dyDescent="0.3">
      <c r="A211">
        <v>99.064564506799996</v>
      </c>
      <c r="B211">
        <v>22.9454013372</v>
      </c>
      <c r="C211">
        <f t="shared" si="12"/>
        <v>0.93543549320000352</v>
      </c>
      <c r="D211">
        <f t="shared" si="13"/>
        <v>2.0545986628000001</v>
      </c>
      <c r="E211">
        <f t="shared" si="14"/>
        <v>2.257524136552671</v>
      </c>
      <c r="F211" s="2">
        <f t="shared" si="15"/>
        <v>2.1901201099736398E-2</v>
      </c>
      <c r="H211" s="2"/>
      <c r="I211" s="2"/>
      <c r="J211" s="2"/>
    </row>
    <row r="212" spans="1:10" x14ac:dyDescent="0.3">
      <c r="A212">
        <v>99.0646645068</v>
      </c>
      <c r="B212">
        <v>22.9455013372</v>
      </c>
      <c r="C212">
        <f t="shared" si="12"/>
        <v>0.9353354932000002</v>
      </c>
      <c r="D212">
        <f t="shared" si="13"/>
        <v>2.0544986628000004</v>
      </c>
      <c r="E212">
        <f t="shared" si="14"/>
        <v>2.2573916896025548</v>
      </c>
      <c r="F212" s="2">
        <f t="shared" si="15"/>
        <v>2.1899916175583175E-2</v>
      </c>
      <c r="H212" s="2"/>
      <c r="I212" s="2"/>
      <c r="J212" s="2"/>
    </row>
    <row r="213" spans="1:10" x14ac:dyDescent="0.3">
      <c r="A213">
        <v>99.064764506800003</v>
      </c>
      <c r="B213">
        <v>22.945601337199999</v>
      </c>
      <c r="C213">
        <f t="shared" si="12"/>
        <v>0.93523549319999688</v>
      </c>
      <c r="D213">
        <f t="shared" si="13"/>
        <v>2.0543986628000006</v>
      </c>
      <c r="E213">
        <f t="shared" si="14"/>
        <v>2.2572592437412835</v>
      </c>
      <c r="F213" s="2">
        <f t="shared" si="15"/>
        <v>2.1898631261993297E-2</v>
      </c>
      <c r="H213" s="2"/>
      <c r="I213" s="2"/>
      <c r="J213" s="2"/>
    </row>
    <row r="214" spans="1:10" x14ac:dyDescent="0.3">
      <c r="A214">
        <v>99.064864506800006</v>
      </c>
      <c r="B214">
        <v>22.945701337199999</v>
      </c>
      <c r="C214">
        <f t="shared" si="12"/>
        <v>0.93513549319999356</v>
      </c>
      <c r="D214">
        <f t="shared" si="13"/>
        <v>2.0542986628000008</v>
      </c>
      <c r="E214">
        <f t="shared" si="14"/>
        <v>2.2571267989690491</v>
      </c>
      <c r="F214" s="2">
        <f t="shared" si="15"/>
        <v>2.1897346358968631E-2</v>
      </c>
      <c r="H214" s="2"/>
      <c r="I214" s="2"/>
      <c r="J214" s="2"/>
    </row>
    <row r="215" spans="1:10" x14ac:dyDescent="0.3">
      <c r="A215">
        <v>99.064964506799996</v>
      </c>
      <c r="B215">
        <v>22.945801337199999</v>
      </c>
      <c r="C215">
        <f t="shared" si="12"/>
        <v>0.93503549320000445</v>
      </c>
      <c r="D215">
        <f t="shared" si="13"/>
        <v>2.0541986628000011</v>
      </c>
      <c r="E215">
        <f t="shared" si="14"/>
        <v>2.2569943552860492</v>
      </c>
      <c r="F215" s="2">
        <f t="shared" si="15"/>
        <v>2.1896061466511092E-2</v>
      </c>
      <c r="H215" s="2"/>
      <c r="I215" s="2"/>
      <c r="J215" s="2"/>
    </row>
    <row r="216" spans="1:10" x14ac:dyDescent="0.3">
      <c r="A216">
        <v>99.065064506799999</v>
      </c>
      <c r="B216">
        <v>22.945901337199999</v>
      </c>
      <c r="C216">
        <f t="shared" si="12"/>
        <v>0.93493549320000113</v>
      </c>
      <c r="D216">
        <f t="shared" si="13"/>
        <v>2.0540986628000013</v>
      </c>
      <c r="E216">
        <f t="shared" si="14"/>
        <v>2.2568619126924632</v>
      </c>
      <c r="F216" s="2">
        <f t="shared" si="15"/>
        <v>2.1894776584622418E-2</v>
      </c>
      <c r="H216" s="2"/>
      <c r="I216" s="2"/>
      <c r="J216" s="2"/>
    </row>
    <row r="217" spans="1:10" x14ac:dyDescent="0.3">
      <c r="A217">
        <v>99.065164506800002</v>
      </c>
      <c r="B217">
        <v>22.946001337199998</v>
      </c>
      <c r="C217">
        <f t="shared" si="12"/>
        <v>0.93483549319999781</v>
      </c>
      <c r="D217">
        <f t="shared" si="13"/>
        <v>2.0539986628000015</v>
      </c>
      <c r="E217">
        <f t="shared" si="14"/>
        <v>2.2567294711884891</v>
      </c>
      <c r="F217" s="2">
        <f t="shared" si="15"/>
        <v>2.1893491713304535E-2</v>
      </c>
      <c r="H217" s="2"/>
      <c r="I217" s="2"/>
      <c r="J217" s="2"/>
    </row>
    <row r="218" spans="1:10" x14ac:dyDescent="0.3">
      <c r="A218">
        <v>99.065264506800006</v>
      </c>
      <c r="B218">
        <v>22.946101337199998</v>
      </c>
      <c r="C218">
        <f t="shared" si="12"/>
        <v>0.93473549319999449</v>
      </c>
      <c r="D218">
        <f t="shared" si="13"/>
        <v>2.0538986628000018</v>
      </c>
      <c r="E218">
        <f t="shared" si="14"/>
        <v>2.2565970307743188</v>
      </c>
      <c r="F218" s="2">
        <f t="shared" si="15"/>
        <v>2.1892206852559302E-2</v>
      </c>
      <c r="H218" s="2"/>
      <c r="I218" s="2"/>
      <c r="J218" s="2"/>
    </row>
    <row r="219" spans="1:10" x14ac:dyDescent="0.3">
      <c r="A219">
        <v>99.065364506799995</v>
      </c>
      <c r="B219">
        <v>22.946201337200002</v>
      </c>
      <c r="C219">
        <f t="shared" si="12"/>
        <v>0.93463549320000539</v>
      </c>
      <c r="D219">
        <f t="shared" si="13"/>
        <v>2.0537986627999985</v>
      </c>
      <c r="E219">
        <f t="shared" si="14"/>
        <v>2.2564645914501473</v>
      </c>
      <c r="F219" s="2">
        <f t="shared" si="15"/>
        <v>2.1890922002388607E-2</v>
      </c>
      <c r="H219" s="2"/>
      <c r="I219" s="2"/>
      <c r="J219" s="2"/>
    </row>
    <row r="220" spans="1:10" x14ac:dyDescent="0.3">
      <c r="A220">
        <v>99.065464506799998</v>
      </c>
      <c r="B220">
        <v>22.946301337200001</v>
      </c>
      <c r="C220">
        <f t="shared" si="12"/>
        <v>0.93453549320000207</v>
      </c>
      <c r="D220">
        <f t="shared" si="13"/>
        <v>2.0536986627999987</v>
      </c>
      <c r="E220">
        <f t="shared" si="14"/>
        <v>2.2563321532161602</v>
      </c>
      <c r="F220" s="2">
        <f t="shared" si="15"/>
        <v>2.1889637162794257E-2</v>
      </c>
      <c r="H220" s="2"/>
      <c r="I220" s="2"/>
      <c r="J220" s="2"/>
    </row>
    <row r="221" spans="1:10" x14ac:dyDescent="0.3">
      <c r="A221">
        <v>99.065564506800001</v>
      </c>
      <c r="B221">
        <v>22.946401337200001</v>
      </c>
      <c r="C221">
        <f t="shared" si="12"/>
        <v>0.93443549319999875</v>
      </c>
      <c r="D221">
        <f t="shared" si="13"/>
        <v>2.0535986627999989</v>
      </c>
      <c r="E221">
        <f t="shared" si="14"/>
        <v>2.2561997160725529</v>
      </c>
      <c r="F221" s="2">
        <f t="shared" si="15"/>
        <v>2.1888352333778144E-2</v>
      </c>
      <c r="H221" s="2"/>
      <c r="I221" s="2"/>
      <c r="J221" s="2"/>
    </row>
    <row r="222" spans="1:10" x14ac:dyDescent="0.3">
      <c r="A222">
        <v>99.065664506800005</v>
      </c>
      <c r="B222">
        <v>22.946501337200001</v>
      </c>
      <c r="C222">
        <f t="shared" si="12"/>
        <v>0.93433549319999543</v>
      </c>
      <c r="D222">
        <f t="shared" si="13"/>
        <v>2.0534986627999992</v>
      </c>
      <c r="E222">
        <f t="shared" si="14"/>
        <v>2.2560672800195172</v>
      </c>
      <c r="F222" s="2">
        <f t="shared" si="15"/>
        <v>2.188706751534213E-2</v>
      </c>
      <c r="H222" s="2"/>
      <c r="I222" s="2"/>
      <c r="J222" s="2"/>
    </row>
    <row r="223" spans="1:10" x14ac:dyDescent="0.3">
      <c r="A223">
        <v>99.065764506799994</v>
      </c>
      <c r="B223">
        <v>22.946601337200001</v>
      </c>
      <c r="C223">
        <f t="shared" si="12"/>
        <v>0.93423549320000632</v>
      </c>
      <c r="D223">
        <f t="shared" si="13"/>
        <v>2.0533986627999994</v>
      </c>
      <c r="E223">
        <f t="shared" si="14"/>
        <v>2.2559348450572512</v>
      </c>
      <c r="F223" s="2">
        <f t="shared" si="15"/>
        <v>2.1885782707488137E-2</v>
      </c>
      <c r="H223" s="2"/>
      <c r="I223" s="2"/>
      <c r="J223" s="2"/>
    </row>
    <row r="224" spans="1:10" x14ac:dyDescent="0.3">
      <c r="A224">
        <v>99.065864506799997</v>
      </c>
      <c r="B224">
        <v>22.9467013372</v>
      </c>
      <c r="C224">
        <f t="shared" si="12"/>
        <v>0.934135493200003</v>
      </c>
      <c r="D224">
        <f t="shared" si="13"/>
        <v>2.0532986627999996</v>
      </c>
      <c r="E224">
        <f t="shared" si="14"/>
        <v>2.2558024111859352</v>
      </c>
      <c r="F224" s="2">
        <f t="shared" si="15"/>
        <v>2.1884497910217911E-2</v>
      </c>
      <c r="H224" s="2"/>
      <c r="I224" s="2"/>
      <c r="J224" s="2"/>
    </row>
    <row r="225" spans="1:10" x14ac:dyDescent="0.3">
      <c r="A225">
        <v>99.0659645068</v>
      </c>
      <c r="B225">
        <v>22.9468013372</v>
      </c>
      <c r="C225">
        <f t="shared" si="12"/>
        <v>0.93403549319999968</v>
      </c>
      <c r="D225">
        <f t="shared" si="13"/>
        <v>2.0531986627999999</v>
      </c>
      <c r="E225">
        <f t="shared" si="14"/>
        <v>2.2556699784057672</v>
      </c>
      <c r="F225" s="2">
        <f t="shared" si="15"/>
        <v>2.1883213123533377E-2</v>
      </c>
      <c r="H225" s="2"/>
      <c r="I225" s="2"/>
      <c r="J225" s="2"/>
    </row>
    <row r="226" spans="1:10" x14ac:dyDescent="0.3">
      <c r="A226">
        <v>99.066064506800004</v>
      </c>
      <c r="B226">
        <v>22.9469013372</v>
      </c>
      <c r="C226">
        <f t="shared" si="12"/>
        <v>0.93393549319999636</v>
      </c>
      <c r="D226">
        <f t="shared" si="13"/>
        <v>2.0530986628000001</v>
      </c>
      <c r="E226">
        <f t="shared" si="14"/>
        <v>2.2555375467169392</v>
      </c>
      <c r="F226" s="2">
        <f t="shared" si="15"/>
        <v>2.1881928347436398E-2</v>
      </c>
      <c r="H226" s="2"/>
      <c r="I226" s="2"/>
      <c r="J226" s="2"/>
    </row>
    <row r="227" spans="1:10" x14ac:dyDescent="0.3">
      <c r="A227">
        <v>99.066164506800007</v>
      </c>
      <c r="B227">
        <v>22.9470013372</v>
      </c>
      <c r="C227">
        <f t="shared" si="12"/>
        <v>0.93383549319999304</v>
      </c>
      <c r="D227">
        <f t="shared" si="13"/>
        <v>2.0529986628000003</v>
      </c>
      <c r="E227">
        <f t="shared" si="14"/>
        <v>2.2554051161196438</v>
      </c>
      <c r="F227" s="2">
        <f t="shared" si="15"/>
        <v>2.1880643581928837E-2</v>
      </c>
      <c r="H227" s="2"/>
      <c r="I227" s="2"/>
      <c r="J227" s="2"/>
    </row>
    <row r="228" spans="1:10" x14ac:dyDescent="0.3">
      <c r="A228">
        <v>99.066264506799996</v>
      </c>
      <c r="B228">
        <v>22.947101337199999</v>
      </c>
      <c r="C228">
        <f t="shared" si="12"/>
        <v>0.93373549320000393</v>
      </c>
      <c r="D228">
        <f t="shared" si="13"/>
        <v>2.0528986628000006</v>
      </c>
      <c r="E228">
        <f t="shared" si="14"/>
        <v>2.2552726866140786</v>
      </c>
      <c r="F228" s="2">
        <f t="shared" si="15"/>
        <v>2.187935882701262E-2</v>
      </c>
      <c r="H228" s="2"/>
      <c r="I228" s="2"/>
      <c r="J228" s="2"/>
    </row>
    <row r="229" spans="1:10" x14ac:dyDescent="0.3">
      <c r="A229">
        <v>99.066364506799999</v>
      </c>
      <c r="B229">
        <v>22.947201337199999</v>
      </c>
      <c r="C229">
        <f t="shared" si="12"/>
        <v>0.93363549320000061</v>
      </c>
      <c r="D229">
        <f t="shared" si="13"/>
        <v>2.0527986628000008</v>
      </c>
      <c r="E229">
        <f t="shared" si="14"/>
        <v>2.255140258200425</v>
      </c>
      <c r="F229" s="2">
        <f t="shared" si="15"/>
        <v>2.1878074082689495E-2</v>
      </c>
      <c r="H229" s="2"/>
      <c r="I229" s="2"/>
      <c r="J229" s="2"/>
    </row>
    <row r="230" spans="1:10" x14ac:dyDescent="0.3">
      <c r="A230">
        <v>99.066464506800003</v>
      </c>
      <c r="B230">
        <v>22.947301337199999</v>
      </c>
      <c r="C230">
        <f t="shared" si="12"/>
        <v>0.93353549319999729</v>
      </c>
      <c r="D230">
        <f t="shared" si="13"/>
        <v>2.052698662800001</v>
      </c>
      <c r="E230">
        <f t="shared" si="14"/>
        <v>2.2550078308788808</v>
      </c>
      <c r="F230" s="2">
        <f t="shared" si="15"/>
        <v>2.1876789348961392E-2</v>
      </c>
      <c r="H230" s="2"/>
      <c r="I230" s="2"/>
      <c r="J230" s="2"/>
    </row>
    <row r="231" spans="1:10" x14ac:dyDescent="0.3">
      <c r="A231">
        <v>99.066564506800006</v>
      </c>
      <c r="B231">
        <v>22.947401337199999</v>
      </c>
      <c r="C231">
        <f t="shared" si="12"/>
        <v>0.93343549319999397</v>
      </c>
      <c r="D231">
        <f t="shared" si="13"/>
        <v>2.0525986628000013</v>
      </c>
      <c r="E231">
        <f t="shared" si="14"/>
        <v>2.254875404649638</v>
      </c>
      <c r="F231" s="2">
        <f t="shared" si="15"/>
        <v>2.1875504625830166E-2</v>
      </c>
      <c r="H231" s="2"/>
      <c r="I231" s="2"/>
      <c r="J231" s="2"/>
    </row>
    <row r="232" spans="1:10" x14ac:dyDescent="0.3">
      <c r="A232">
        <v>99.066664506799995</v>
      </c>
      <c r="B232">
        <v>22.947501337199999</v>
      </c>
      <c r="C232">
        <f t="shared" si="12"/>
        <v>0.93333549320000486</v>
      </c>
      <c r="D232">
        <f t="shared" si="13"/>
        <v>2.0524986628000015</v>
      </c>
      <c r="E232">
        <f t="shared" si="14"/>
        <v>2.2547429795128959</v>
      </c>
      <c r="F232" s="2">
        <f t="shared" si="15"/>
        <v>2.1874219913297757E-2</v>
      </c>
      <c r="H232" s="2"/>
      <c r="I232" s="2"/>
      <c r="J232" s="2"/>
    </row>
    <row r="233" spans="1:10" x14ac:dyDescent="0.3">
      <c r="A233">
        <v>99.066764506799998</v>
      </c>
      <c r="B233">
        <v>22.947601337199998</v>
      </c>
      <c r="C233">
        <f t="shared" si="12"/>
        <v>0.93323549320000154</v>
      </c>
      <c r="D233">
        <f t="shared" si="13"/>
        <v>2.0523986628000017</v>
      </c>
      <c r="E233">
        <f t="shared" si="14"/>
        <v>2.254610555468834</v>
      </c>
      <c r="F233" s="2">
        <f t="shared" si="15"/>
        <v>2.18729352113659E-2</v>
      </c>
      <c r="H233" s="2"/>
      <c r="I233" s="2"/>
      <c r="J233" s="2"/>
    </row>
    <row r="234" spans="1:10" x14ac:dyDescent="0.3">
      <c r="A234">
        <v>99.066864506800002</v>
      </c>
      <c r="B234">
        <v>22.947701337200002</v>
      </c>
      <c r="C234">
        <f t="shared" si="12"/>
        <v>0.93313549319999822</v>
      </c>
      <c r="D234">
        <f t="shared" si="13"/>
        <v>2.0522986627999984</v>
      </c>
      <c r="E234">
        <f t="shared" si="14"/>
        <v>2.2544781325176491</v>
      </c>
      <c r="F234" s="2">
        <f t="shared" si="15"/>
        <v>2.187165052003651E-2</v>
      </c>
      <c r="H234" s="2"/>
      <c r="I234" s="2"/>
      <c r="J234" s="2"/>
    </row>
    <row r="235" spans="1:10" x14ac:dyDescent="0.3">
      <c r="A235">
        <v>99.066964506800005</v>
      </c>
      <c r="B235">
        <v>22.947801337200001</v>
      </c>
      <c r="C235">
        <f t="shared" si="12"/>
        <v>0.9330354931999949</v>
      </c>
      <c r="D235">
        <f t="shared" si="13"/>
        <v>2.0521986627999986</v>
      </c>
      <c r="E235">
        <f t="shared" si="14"/>
        <v>2.2543457106595386</v>
      </c>
      <c r="F235" s="2">
        <f t="shared" si="15"/>
        <v>2.1870365839311498E-2</v>
      </c>
      <c r="H235" s="2"/>
      <c r="I235" s="2"/>
      <c r="J235" s="2"/>
    </row>
    <row r="236" spans="1:10" x14ac:dyDescent="0.3">
      <c r="A236">
        <v>99.067064506799994</v>
      </c>
      <c r="B236">
        <v>22.947901337200001</v>
      </c>
      <c r="C236">
        <f t="shared" si="12"/>
        <v>0.93293549320000579</v>
      </c>
      <c r="D236">
        <f t="shared" si="13"/>
        <v>2.0520986627999989</v>
      </c>
      <c r="E236">
        <f t="shared" si="14"/>
        <v>2.2542132898946989</v>
      </c>
      <c r="F236" s="2">
        <f t="shared" si="15"/>
        <v>2.1869081169192769E-2</v>
      </c>
      <c r="H236" s="2"/>
      <c r="I236" s="2"/>
      <c r="J236" s="2"/>
    </row>
    <row r="237" spans="1:10" x14ac:dyDescent="0.3">
      <c r="A237">
        <v>99.067164506799998</v>
      </c>
      <c r="B237">
        <v>22.948001337200001</v>
      </c>
      <c r="C237">
        <f t="shared" si="12"/>
        <v>0.93283549320000247</v>
      </c>
      <c r="D237">
        <f t="shared" si="13"/>
        <v>2.0519986627999991</v>
      </c>
      <c r="E237">
        <f t="shared" si="14"/>
        <v>2.2540808702233104</v>
      </c>
      <c r="F237" s="2">
        <f t="shared" si="15"/>
        <v>2.1867796509682076E-2</v>
      </c>
      <c r="H237" s="2"/>
      <c r="I237" s="2"/>
      <c r="J237" s="2"/>
    </row>
    <row r="238" spans="1:10" x14ac:dyDescent="0.3">
      <c r="A238">
        <v>99.067264506800001</v>
      </c>
      <c r="B238">
        <v>22.948101337200001</v>
      </c>
      <c r="C238">
        <f t="shared" si="12"/>
        <v>0.93273549319999915</v>
      </c>
      <c r="D238">
        <f t="shared" si="13"/>
        <v>2.0518986627999993</v>
      </c>
      <c r="E238">
        <f t="shared" si="14"/>
        <v>2.2539484516455719</v>
      </c>
      <c r="F238" s="2">
        <f t="shared" si="15"/>
        <v>2.1866511860781347E-2</v>
      </c>
      <c r="H238" s="2"/>
      <c r="I238" s="2"/>
      <c r="J238" s="2"/>
    </row>
    <row r="239" spans="1:10" x14ac:dyDescent="0.3">
      <c r="A239">
        <v>99.067364506800004</v>
      </c>
      <c r="B239">
        <v>22.9482013372</v>
      </c>
      <c r="C239">
        <f t="shared" si="12"/>
        <v>0.93263549319999584</v>
      </c>
      <c r="D239">
        <f t="shared" si="13"/>
        <v>2.0517986627999996</v>
      </c>
      <c r="E239">
        <f t="shared" si="14"/>
        <v>2.2538160341616762</v>
      </c>
      <c r="F239" s="2">
        <f t="shared" si="15"/>
        <v>2.1865227222492453E-2</v>
      </c>
      <c r="H239" s="2"/>
      <c r="I239" s="2"/>
      <c r="J239" s="2"/>
    </row>
    <row r="240" spans="1:10" x14ac:dyDescent="0.3">
      <c r="A240">
        <v>99.067464506799993</v>
      </c>
      <c r="B240">
        <v>22.9483013372</v>
      </c>
      <c r="C240">
        <f t="shared" si="12"/>
        <v>0.93253549320000673</v>
      </c>
      <c r="D240">
        <f t="shared" si="13"/>
        <v>2.0516986627999998</v>
      </c>
      <c r="E240">
        <f t="shared" si="14"/>
        <v>2.2536836177718218</v>
      </c>
      <c r="F240" s="2">
        <f t="shared" si="15"/>
        <v>2.1863942594817318E-2</v>
      </c>
      <c r="H240" s="2"/>
      <c r="I240" s="2"/>
      <c r="J240" s="2"/>
    </row>
    <row r="241" spans="1:10" x14ac:dyDescent="0.3">
      <c r="A241">
        <v>99.067564506799997</v>
      </c>
      <c r="B241">
        <v>22.9484013372</v>
      </c>
      <c r="C241">
        <f t="shared" si="12"/>
        <v>0.93243549320000341</v>
      </c>
      <c r="D241">
        <f t="shared" si="13"/>
        <v>2.0515986628</v>
      </c>
      <c r="E241">
        <f t="shared" si="14"/>
        <v>2.2535512024761899</v>
      </c>
      <c r="F241" s="2">
        <f t="shared" si="15"/>
        <v>2.1862657977757698E-2</v>
      </c>
      <c r="H241" s="2"/>
      <c r="I241" s="2"/>
      <c r="J241" s="2"/>
    </row>
    <row r="242" spans="1:10" x14ac:dyDescent="0.3">
      <c r="A242">
        <v>99.0676645068</v>
      </c>
      <c r="B242">
        <v>22.9485013372</v>
      </c>
      <c r="C242">
        <f t="shared" si="12"/>
        <v>0.93233549320000009</v>
      </c>
      <c r="D242">
        <f t="shared" si="13"/>
        <v>2.0514986628000003</v>
      </c>
      <c r="E242">
        <f t="shared" si="14"/>
        <v>2.2534187882749794</v>
      </c>
      <c r="F242" s="2">
        <f t="shared" si="15"/>
        <v>2.1861373371315527E-2</v>
      </c>
      <c r="H242" s="2"/>
      <c r="I242" s="2"/>
      <c r="J242" s="2"/>
    </row>
    <row r="243" spans="1:10" x14ac:dyDescent="0.3">
      <c r="A243">
        <v>99.067764506800003</v>
      </c>
      <c r="B243">
        <v>22.9486013372</v>
      </c>
      <c r="C243">
        <f t="shared" si="12"/>
        <v>0.93223549319999677</v>
      </c>
      <c r="D243">
        <f t="shared" si="13"/>
        <v>2.0513986628000005</v>
      </c>
      <c r="E243">
        <f t="shared" si="14"/>
        <v>2.2532863751683831</v>
      </c>
      <c r="F243" s="2">
        <f t="shared" si="15"/>
        <v>2.1860088775492673E-2</v>
      </c>
      <c r="H243" s="2"/>
      <c r="I243" s="2"/>
      <c r="J243" s="2"/>
    </row>
    <row r="244" spans="1:10" x14ac:dyDescent="0.3">
      <c r="A244">
        <v>99.067864506800007</v>
      </c>
      <c r="B244">
        <v>22.948701337199999</v>
      </c>
      <c r="C244">
        <f t="shared" si="12"/>
        <v>0.93213549319999345</v>
      </c>
      <c r="D244">
        <f t="shared" si="13"/>
        <v>2.0512986628000007</v>
      </c>
      <c r="E244">
        <f t="shared" si="14"/>
        <v>2.2531539631565942</v>
      </c>
      <c r="F244" s="2">
        <f t="shared" si="15"/>
        <v>2.1858804190291015E-2</v>
      </c>
      <c r="H244" s="2"/>
      <c r="I244" s="2"/>
      <c r="J244" s="2"/>
    </row>
    <row r="245" spans="1:10" x14ac:dyDescent="0.3">
      <c r="A245">
        <v>99.067964506799996</v>
      </c>
      <c r="B245">
        <v>22.948801337199999</v>
      </c>
      <c r="C245">
        <f t="shared" si="12"/>
        <v>0.93203549320000434</v>
      </c>
      <c r="D245">
        <f t="shared" si="13"/>
        <v>2.051198662800001</v>
      </c>
      <c r="E245">
        <f t="shared" si="14"/>
        <v>2.2530215522398107</v>
      </c>
      <c r="F245" s="2">
        <f t="shared" si="15"/>
        <v>2.1857519615712463E-2</v>
      </c>
      <c r="H245" s="2"/>
      <c r="I245" s="2"/>
      <c r="J245" s="2"/>
    </row>
    <row r="246" spans="1:10" x14ac:dyDescent="0.3">
      <c r="A246">
        <v>99.068064506799999</v>
      </c>
      <c r="B246">
        <v>22.948901337199999</v>
      </c>
      <c r="C246">
        <f t="shared" si="12"/>
        <v>0.93193549320000102</v>
      </c>
      <c r="D246">
        <f t="shared" si="13"/>
        <v>2.0510986628000012</v>
      </c>
      <c r="E246">
        <f t="shared" si="14"/>
        <v>2.2528891424182156</v>
      </c>
      <c r="F246" s="2">
        <f t="shared" si="15"/>
        <v>2.1856235051758804E-2</v>
      </c>
      <c r="H246" s="2"/>
      <c r="I246" s="2"/>
      <c r="J246" s="2"/>
    </row>
    <row r="247" spans="1:10" x14ac:dyDescent="0.3">
      <c r="A247">
        <v>99.068164506800002</v>
      </c>
      <c r="B247">
        <v>22.949001337199999</v>
      </c>
      <c r="C247">
        <f t="shared" si="12"/>
        <v>0.9318354931999977</v>
      </c>
      <c r="D247">
        <f t="shared" si="13"/>
        <v>2.0509986628000014</v>
      </c>
      <c r="E247">
        <f t="shared" si="14"/>
        <v>2.2527567336920065</v>
      </c>
      <c r="F247" s="2">
        <f t="shared" si="15"/>
        <v>2.1854950498431946E-2</v>
      </c>
      <c r="H247" s="2"/>
      <c r="I247" s="2"/>
      <c r="J247" s="2"/>
    </row>
    <row r="248" spans="1:10" x14ac:dyDescent="0.3">
      <c r="A248">
        <v>99.068264506800006</v>
      </c>
      <c r="B248">
        <v>22.949101337199998</v>
      </c>
      <c r="C248">
        <f t="shared" si="12"/>
        <v>0.93173549319999438</v>
      </c>
      <c r="D248">
        <f t="shared" si="13"/>
        <v>2.0508986628000017</v>
      </c>
      <c r="E248">
        <f t="shared" si="14"/>
        <v>2.2526243260613765</v>
      </c>
      <c r="F248" s="2">
        <f t="shared" si="15"/>
        <v>2.1853665955733771E-2</v>
      </c>
      <c r="H248" s="2"/>
      <c r="I248" s="2"/>
      <c r="J248" s="2"/>
    </row>
    <row r="249" spans="1:10" x14ac:dyDescent="0.3">
      <c r="A249">
        <v>99.068364506799995</v>
      </c>
      <c r="B249">
        <v>22.949201337200002</v>
      </c>
      <c r="C249">
        <f t="shared" si="12"/>
        <v>0.93163549320000527</v>
      </c>
      <c r="D249">
        <f t="shared" si="13"/>
        <v>2.0507986627999983</v>
      </c>
      <c r="E249">
        <f t="shared" si="14"/>
        <v>2.2524919195265225</v>
      </c>
      <c r="F249" s="2">
        <f t="shared" si="15"/>
        <v>2.1852381423666183E-2</v>
      </c>
      <c r="H249" s="2"/>
      <c r="I249" s="2"/>
      <c r="J249" s="2"/>
    </row>
    <row r="250" spans="1:10" x14ac:dyDescent="0.3">
      <c r="A250">
        <v>99.068464506799998</v>
      </c>
      <c r="B250">
        <v>22.949301337200001</v>
      </c>
      <c r="C250">
        <f t="shared" si="12"/>
        <v>0.93153549320000195</v>
      </c>
      <c r="D250">
        <f t="shared" si="13"/>
        <v>2.0506986627999986</v>
      </c>
      <c r="E250">
        <f t="shared" si="14"/>
        <v>2.2523595140876318</v>
      </c>
      <c r="F250" s="2">
        <f t="shared" si="15"/>
        <v>2.1851096902230999E-2</v>
      </c>
      <c r="H250" s="2"/>
      <c r="I250" s="2"/>
      <c r="J250" s="2"/>
    </row>
    <row r="251" spans="1:10" x14ac:dyDescent="0.3">
      <c r="A251">
        <v>99.068564509500007</v>
      </c>
      <c r="B251">
        <v>22.949401334499999</v>
      </c>
      <c r="C251">
        <f t="shared" si="12"/>
        <v>0.93143549049999308</v>
      </c>
      <c r="D251">
        <f t="shared" si="13"/>
        <v>2.0505986655000008</v>
      </c>
      <c r="E251">
        <f t="shared" si="14"/>
        <v>2.2522271110865679</v>
      </c>
      <c r="F251" s="2">
        <f t="shared" si="15"/>
        <v>2.1849812404446212E-2</v>
      </c>
      <c r="H251" s="2"/>
      <c r="I251" s="2"/>
      <c r="J251" s="2"/>
    </row>
    <row r="252" spans="1:10" x14ac:dyDescent="0.3">
      <c r="A252">
        <v>100.55337225300001</v>
      </c>
      <c r="B252">
        <v>22.356488207799998</v>
      </c>
      <c r="C252">
        <f t="shared" si="12"/>
        <v>-0.55337225300000625</v>
      </c>
      <c r="D252">
        <f t="shared" si="13"/>
        <v>2.6435117922000018</v>
      </c>
      <c r="E252">
        <f t="shared" si="14"/>
        <v>2.7008101462136818</v>
      </c>
      <c r="F252" s="2">
        <f t="shared" si="15"/>
        <v>2.6201707076656207E-2</v>
      </c>
      <c r="H252" s="2"/>
      <c r="I252" s="2"/>
      <c r="J252" s="2"/>
    </row>
    <row r="253" spans="1:10" x14ac:dyDescent="0.3">
      <c r="A253">
        <v>98.650172342900007</v>
      </c>
      <c r="B253">
        <v>22.370236609599999</v>
      </c>
      <c r="C253">
        <f t="shared" si="12"/>
        <v>1.3498276570999934</v>
      </c>
      <c r="D253">
        <f t="shared" si="13"/>
        <v>2.6297633904000008</v>
      </c>
      <c r="E253">
        <f t="shared" si="14"/>
        <v>2.9559584221298114</v>
      </c>
      <c r="F253" s="2">
        <f t="shared" si="15"/>
        <v>2.8677008939706657E-2</v>
      </c>
      <c r="H253" s="2"/>
      <c r="I253" s="2"/>
      <c r="J253" s="2"/>
    </row>
    <row r="254" spans="1:10" x14ac:dyDescent="0.3">
      <c r="A254">
        <v>99.453505619300003</v>
      </c>
      <c r="B254">
        <v>22.523666942199998</v>
      </c>
      <c r="C254">
        <f t="shared" si="12"/>
        <v>0.5464943806999969</v>
      </c>
      <c r="D254">
        <f t="shared" si="13"/>
        <v>2.4763330578000016</v>
      </c>
      <c r="E254">
        <f t="shared" si="14"/>
        <v>2.5359182796947102</v>
      </c>
      <c r="F254" s="2">
        <f t="shared" si="15"/>
        <v>2.4602021000272752E-2</v>
      </c>
      <c r="H254" s="2"/>
      <c r="I254" s="2"/>
      <c r="J254" s="2"/>
    </row>
    <row r="255" spans="1:10" x14ac:dyDescent="0.3">
      <c r="A255">
        <v>99.453605619300006</v>
      </c>
      <c r="B255">
        <v>22.523766942200002</v>
      </c>
      <c r="C255">
        <f t="shared" si="12"/>
        <v>0.54639438069999358</v>
      </c>
      <c r="D255">
        <f t="shared" si="13"/>
        <v>2.4762330577999982</v>
      </c>
      <c r="E255">
        <f t="shared" si="14"/>
        <v>2.5357990803299182</v>
      </c>
      <c r="F255" s="2">
        <f t="shared" si="15"/>
        <v>2.4600864596575001E-2</v>
      </c>
      <c r="H255" s="2"/>
      <c r="I255" s="2"/>
      <c r="J255" s="2"/>
    </row>
    <row r="256" spans="1:10" x14ac:dyDescent="0.3">
      <c r="A256">
        <v>99.453705619299996</v>
      </c>
      <c r="B256">
        <v>22.523866942200002</v>
      </c>
      <c r="C256">
        <f t="shared" si="12"/>
        <v>0.54629438070000447</v>
      </c>
      <c r="D256">
        <f t="shared" si="13"/>
        <v>2.4761330577999985</v>
      </c>
      <c r="E256">
        <f t="shared" si="14"/>
        <v>2.5356798832491401</v>
      </c>
      <c r="F256" s="2">
        <f t="shared" si="15"/>
        <v>2.4599708215035439E-2</v>
      </c>
      <c r="H256" s="2"/>
      <c r="I256" s="2"/>
      <c r="J256" s="2"/>
    </row>
    <row r="257" spans="1:10" x14ac:dyDescent="0.3">
      <c r="A257">
        <v>99.453805619299999</v>
      </c>
      <c r="B257">
        <v>22.523966942200001</v>
      </c>
      <c r="C257">
        <f t="shared" si="12"/>
        <v>0.54619438070000115</v>
      </c>
      <c r="D257">
        <f t="shared" si="13"/>
        <v>2.4760330577999987</v>
      </c>
      <c r="E257">
        <f t="shared" si="14"/>
        <v>2.535560688452688</v>
      </c>
      <c r="F257" s="2">
        <f t="shared" si="15"/>
        <v>2.4598551855657097E-2</v>
      </c>
      <c r="H257" s="2"/>
      <c r="I257" s="2"/>
      <c r="J257" s="2"/>
    </row>
    <row r="258" spans="1:10" x14ac:dyDescent="0.3">
      <c r="A258">
        <v>99.453905619300002</v>
      </c>
      <c r="B258">
        <v>22.524066942200001</v>
      </c>
      <c r="C258">
        <f t="shared" si="12"/>
        <v>0.54609438069999783</v>
      </c>
      <c r="D258">
        <f t="shared" si="13"/>
        <v>2.4759330577999989</v>
      </c>
      <c r="E258">
        <f t="shared" si="14"/>
        <v>2.535441495940888</v>
      </c>
      <c r="F258" s="2">
        <f t="shared" si="15"/>
        <v>2.4597395518443133E-2</v>
      </c>
      <c r="H258" s="2"/>
      <c r="I258" s="2"/>
      <c r="J258" s="2"/>
    </row>
    <row r="259" spans="1:10" x14ac:dyDescent="0.3">
      <c r="A259">
        <v>99.454005619300005</v>
      </c>
      <c r="B259">
        <v>22.524166942200001</v>
      </c>
      <c r="C259">
        <f t="shared" ref="C259:C322" si="16">100-A259</f>
        <v>0.54599438069999451</v>
      </c>
      <c r="D259">
        <f t="shared" ref="D259:D322" si="17">25-B259</f>
        <v>2.4758330577999992</v>
      </c>
      <c r="E259">
        <f t="shared" ref="E259:E322" si="18">SQRT((100-A259)^2+(25-B259)^2)</f>
        <v>2.5353223057140615</v>
      </c>
      <c r="F259" s="2">
        <f t="shared" ref="F259:F322" si="19">E259/(SQRT(25^2+100^2))</f>
        <v>2.459623920339667E-2</v>
      </c>
      <c r="H259" s="2"/>
      <c r="I259" s="2"/>
      <c r="J259" s="2"/>
    </row>
    <row r="260" spans="1:10" x14ac:dyDescent="0.3">
      <c r="A260">
        <v>99.454105619299995</v>
      </c>
      <c r="B260">
        <v>22.524266942200001</v>
      </c>
      <c r="C260">
        <f t="shared" si="16"/>
        <v>0.5458943807000054</v>
      </c>
      <c r="D260">
        <f t="shared" si="17"/>
        <v>2.4757330577999994</v>
      </c>
      <c r="E260">
        <f t="shared" si="18"/>
        <v>2.535203117772534</v>
      </c>
      <c r="F260" s="2">
        <f t="shared" si="19"/>
        <v>2.4595082910520864E-2</v>
      </c>
      <c r="H260" s="2"/>
      <c r="I260" s="2"/>
      <c r="J260" s="2"/>
    </row>
    <row r="261" spans="1:10" x14ac:dyDescent="0.3">
      <c r="A261">
        <v>99.454205619299998</v>
      </c>
      <c r="B261">
        <v>22.5243669422</v>
      </c>
      <c r="C261">
        <f t="shared" si="16"/>
        <v>0.54579438070000208</v>
      </c>
      <c r="D261">
        <f t="shared" si="17"/>
        <v>2.4756330577999996</v>
      </c>
      <c r="E261">
        <f t="shared" si="18"/>
        <v>2.5350839321166223</v>
      </c>
      <c r="F261" s="2">
        <f t="shared" si="19"/>
        <v>2.4593926639818787E-2</v>
      </c>
      <c r="H261" s="2"/>
      <c r="I261" s="2"/>
      <c r="J261" s="2"/>
    </row>
    <row r="262" spans="1:10" x14ac:dyDescent="0.3">
      <c r="A262">
        <v>99.454305619300001</v>
      </c>
      <c r="B262">
        <v>22.5244669422</v>
      </c>
      <c r="C262">
        <f t="shared" si="16"/>
        <v>0.54569438069999876</v>
      </c>
      <c r="D262">
        <f t="shared" si="17"/>
        <v>2.4755330577999999</v>
      </c>
      <c r="E262">
        <f t="shared" si="18"/>
        <v>2.5349647487466513</v>
      </c>
      <c r="F262" s="2">
        <f t="shared" si="19"/>
        <v>2.4592770391293595E-2</v>
      </c>
      <c r="H262" s="2"/>
      <c r="I262" s="2"/>
      <c r="J262" s="2"/>
    </row>
    <row r="263" spans="1:10" x14ac:dyDescent="0.3">
      <c r="A263">
        <v>99.454405619300005</v>
      </c>
      <c r="B263">
        <v>22.5245669422</v>
      </c>
      <c r="C263">
        <f t="shared" si="16"/>
        <v>0.54559438069999544</v>
      </c>
      <c r="D263">
        <f t="shared" si="17"/>
        <v>2.4754330578000001</v>
      </c>
      <c r="E263">
        <f t="shared" si="18"/>
        <v>2.5348455676629436</v>
      </c>
      <c r="F263" s="2">
        <f t="shared" si="19"/>
        <v>2.459161416494841E-2</v>
      </c>
      <c r="H263" s="2"/>
      <c r="I263" s="2"/>
      <c r="J263" s="2"/>
    </row>
    <row r="264" spans="1:10" x14ac:dyDescent="0.3">
      <c r="A264">
        <v>99.454505619299994</v>
      </c>
      <c r="B264">
        <v>22.5246669422</v>
      </c>
      <c r="C264">
        <f t="shared" si="16"/>
        <v>0.54549438070000633</v>
      </c>
      <c r="D264">
        <f t="shared" si="17"/>
        <v>2.4753330578000003</v>
      </c>
      <c r="E264">
        <f t="shared" si="18"/>
        <v>2.5347263888658245</v>
      </c>
      <c r="F264" s="2">
        <f t="shared" si="19"/>
        <v>2.4590457960786398E-2</v>
      </c>
      <c r="H264" s="2"/>
      <c r="I264" s="2"/>
      <c r="J264" s="2"/>
    </row>
    <row r="265" spans="1:10" x14ac:dyDescent="0.3">
      <c r="A265">
        <v>99.454605619299997</v>
      </c>
      <c r="B265">
        <v>22.524766942199999</v>
      </c>
      <c r="C265">
        <f t="shared" si="16"/>
        <v>0.54539438070000301</v>
      </c>
      <c r="D265">
        <f t="shared" si="17"/>
        <v>2.4752330578000006</v>
      </c>
      <c r="E265">
        <f t="shared" si="18"/>
        <v>2.5346072123556107</v>
      </c>
      <c r="F265" s="2">
        <f t="shared" si="19"/>
        <v>2.4589301778810625E-2</v>
      </c>
      <c r="H265" s="2"/>
      <c r="I265" s="2"/>
      <c r="J265" s="2"/>
    </row>
    <row r="266" spans="1:10" x14ac:dyDescent="0.3">
      <c r="A266">
        <v>99.4547056193</v>
      </c>
      <c r="B266">
        <v>22.524866942199999</v>
      </c>
      <c r="C266">
        <f t="shared" si="16"/>
        <v>0.54529438069999969</v>
      </c>
      <c r="D266">
        <f t="shared" si="17"/>
        <v>2.4751330578000008</v>
      </c>
      <c r="E266">
        <f t="shared" si="18"/>
        <v>2.5344880381326282</v>
      </c>
      <c r="F266" s="2">
        <f t="shared" si="19"/>
        <v>2.4588145619024251E-2</v>
      </c>
      <c r="H266" s="2"/>
      <c r="I266" s="2"/>
      <c r="J266" s="2"/>
    </row>
    <row r="267" spans="1:10" x14ac:dyDescent="0.3">
      <c r="A267">
        <v>99.454805619300004</v>
      </c>
      <c r="B267">
        <v>22.524966942199999</v>
      </c>
      <c r="C267">
        <f t="shared" si="16"/>
        <v>0.54519438069999637</v>
      </c>
      <c r="D267">
        <f t="shared" si="17"/>
        <v>2.475033057800001</v>
      </c>
      <c r="E267">
        <f t="shared" si="18"/>
        <v>2.534368866197199</v>
      </c>
      <c r="F267" s="2">
        <f t="shared" si="19"/>
        <v>2.4586989481430406E-2</v>
      </c>
      <c r="H267" s="2"/>
      <c r="I267" s="2"/>
      <c r="J267" s="2"/>
    </row>
    <row r="268" spans="1:10" x14ac:dyDescent="0.3">
      <c r="A268">
        <v>99.454905619300007</v>
      </c>
      <c r="B268">
        <v>22.525066942199999</v>
      </c>
      <c r="C268">
        <f t="shared" si="16"/>
        <v>0.54509438069999305</v>
      </c>
      <c r="D268">
        <f t="shared" si="17"/>
        <v>2.4749330578000013</v>
      </c>
      <c r="E268">
        <f t="shared" si="18"/>
        <v>2.5342496965496459</v>
      </c>
      <c r="F268" s="2">
        <f t="shared" si="19"/>
        <v>2.458583336603222E-2</v>
      </c>
      <c r="H268" s="2"/>
      <c r="I268" s="2"/>
      <c r="J268" s="2"/>
    </row>
    <row r="269" spans="1:10" x14ac:dyDescent="0.3">
      <c r="A269">
        <v>99.455005619299996</v>
      </c>
      <c r="B269">
        <v>22.525166942199998</v>
      </c>
      <c r="C269">
        <f t="shared" si="16"/>
        <v>0.54499438070000394</v>
      </c>
      <c r="D269">
        <f t="shared" si="17"/>
        <v>2.4748330578000015</v>
      </c>
      <c r="E269">
        <f t="shared" si="18"/>
        <v>2.5341305291902954</v>
      </c>
      <c r="F269" s="2">
        <f t="shared" si="19"/>
        <v>2.458467727283286E-2</v>
      </c>
      <c r="H269" s="2"/>
      <c r="I269" s="2"/>
      <c r="J269" s="2"/>
    </row>
    <row r="270" spans="1:10" x14ac:dyDescent="0.3">
      <c r="A270">
        <v>99.455105619299999</v>
      </c>
      <c r="B270">
        <v>22.525266942199998</v>
      </c>
      <c r="C270">
        <f t="shared" si="16"/>
        <v>0.54489438070000062</v>
      </c>
      <c r="D270">
        <f t="shared" si="17"/>
        <v>2.4747330578000017</v>
      </c>
      <c r="E270">
        <f t="shared" si="18"/>
        <v>2.5340113641194635</v>
      </c>
      <c r="F270" s="2">
        <f t="shared" si="19"/>
        <v>2.4583521201835393E-2</v>
      </c>
      <c r="H270" s="2"/>
      <c r="I270" s="2"/>
      <c r="J270" s="2"/>
    </row>
    <row r="271" spans="1:10" x14ac:dyDescent="0.3">
      <c r="A271">
        <v>99.455205619300003</v>
      </c>
      <c r="B271">
        <v>22.525366942200002</v>
      </c>
      <c r="C271">
        <f t="shared" si="16"/>
        <v>0.5447943806999973</v>
      </c>
      <c r="D271">
        <f t="shared" si="17"/>
        <v>2.4746330577999984</v>
      </c>
      <c r="E271">
        <f t="shared" si="18"/>
        <v>2.5338922013374727</v>
      </c>
      <c r="F271" s="2">
        <f t="shared" si="19"/>
        <v>2.4582365153042945E-2</v>
      </c>
      <c r="H271" s="2"/>
      <c r="I271" s="2"/>
      <c r="J271" s="2"/>
    </row>
    <row r="272" spans="1:10" x14ac:dyDescent="0.3">
      <c r="A272">
        <v>99.455305619300006</v>
      </c>
      <c r="B272">
        <v>22.525466942200001</v>
      </c>
      <c r="C272">
        <f t="shared" si="16"/>
        <v>0.54469438069999399</v>
      </c>
      <c r="D272">
        <f t="shared" si="17"/>
        <v>2.4745330577999987</v>
      </c>
      <c r="E272">
        <f t="shared" si="18"/>
        <v>2.5337730408446535</v>
      </c>
      <c r="F272" s="2">
        <f t="shared" si="19"/>
        <v>2.4581209126458722E-2</v>
      </c>
      <c r="H272" s="2"/>
      <c r="I272" s="2"/>
      <c r="J272" s="2"/>
    </row>
    <row r="273" spans="1:10" x14ac:dyDescent="0.3">
      <c r="A273">
        <v>99.455405619299995</v>
      </c>
      <c r="B273">
        <v>22.525566942200001</v>
      </c>
      <c r="C273">
        <f t="shared" si="16"/>
        <v>0.54459438070000488</v>
      </c>
      <c r="D273">
        <f t="shared" si="17"/>
        <v>2.4744330577999989</v>
      </c>
      <c r="E273">
        <f t="shared" si="18"/>
        <v>2.5336538826413277</v>
      </c>
      <c r="F273" s="2">
        <f t="shared" si="19"/>
        <v>2.4580053122085849E-2</v>
      </c>
      <c r="H273" s="2"/>
      <c r="I273" s="2"/>
      <c r="J273" s="2"/>
    </row>
    <row r="274" spans="1:10" x14ac:dyDescent="0.3">
      <c r="A274">
        <v>99.455505619299998</v>
      </c>
      <c r="B274">
        <v>22.525666942200001</v>
      </c>
      <c r="C274">
        <f t="shared" si="16"/>
        <v>0.54449438070000156</v>
      </c>
      <c r="D274">
        <f t="shared" si="17"/>
        <v>2.4743330577999991</v>
      </c>
      <c r="E274">
        <f t="shared" si="18"/>
        <v>2.5335347267278125</v>
      </c>
      <c r="F274" s="2">
        <f t="shared" si="19"/>
        <v>2.4578897139927402E-2</v>
      </c>
      <c r="H274" s="2"/>
      <c r="I274" s="2"/>
      <c r="J274" s="2"/>
    </row>
    <row r="275" spans="1:10" x14ac:dyDescent="0.3">
      <c r="A275">
        <v>99.455605619300002</v>
      </c>
      <c r="B275">
        <v>22.525766942200001</v>
      </c>
      <c r="C275">
        <f t="shared" si="16"/>
        <v>0.54439438069999824</v>
      </c>
      <c r="D275">
        <f t="shared" si="17"/>
        <v>2.4742330577999994</v>
      </c>
      <c r="E275">
        <f t="shared" si="18"/>
        <v>2.5334155731044343</v>
      </c>
      <c r="F275" s="2">
        <f t="shared" si="19"/>
        <v>2.4577741179986547E-2</v>
      </c>
      <c r="H275" s="2"/>
      <c r="I275" s="2"/>
      <c r="J275" s="2"/>
    </row>
    <row r="276" spans="1:10" x14ac:dyDescent="0.3">
      <c r="A276">
        <v>99.455705619300005</v>
      </c>
      <c r="B276">
        <v>22.5258669422</v>
      </c>
      <c r="C276">
        <f t="shared" si="16"/>
        <v>0.54429438069999492</v>
      </c>
      <c r="D276">
        <f t="shared" si="17"/>
        <v>2.4741330577999996</v>
      </c>
      <c r="E276">
        <f t="shared" si="18"/>
        <v>2.5332964217715159</v>
      </c>
      <c r="F276" s="2">
        <f t="shared" si="19"/>
        <v>2.4576585242266417E-2</v>
      </c>
      <c r="H276" s="2"/>
      <c r="I276" s="2"/>
      <c r="J276" s="2"/>
    </row>
    <row r="277" spans="1:10" x14ac:dyDescent="0.3">
      <c r="A277">
        <v>99.875797207900007</v>
      </c>
      <c r="B277">
        <v>22.621842540900001</v>
      </c>
      <c r="C277">
        <f t="shared" si="16"/>
        <v>0.12420279209999308</v>
      </c>
      <c r="D277">
        <f t="shared" si="17"/>
        <v>2.3781574590999988</v>
      </c>
      <c r="E277">
        <f t="shared" si="18"/>
        <v>2.3813985877711437</v>
      </c>
      <c r="F277" s="2">
        <f t="shared" si="19"/>
        <v>2.3102959797828598E-2</v>
      </c>
      <c r="H277" s="2"/>
      <c r="I277" s="2"/>
      <c r="J277" s="2"/>
    </row>
    <row r="278" spans="1:10" x14ac:dyDescent="0.3">
      <c r="A278">
        <v>99.876127398199998</v>
      </c>
      <c r="B278">
        <v>22.418064967100001</v>
      </c>
      <c r="C278">
        <f t="shared" si="16"/>
        <v>0.12387260180000226</v>
      </c>
      <c r="D278">
        <f t="shared" si="17"/>
        <v>2.5819350328999988</v>
      </c>
      <c r="E278">
        <f t="shared" si="18"/>
        <v>2.5849048213798937</v>
      </c>
      <c r="F278" s="2">
        <f t="shared" si="19"/>
        <v>2.5077260260512126E-2</v>
      </c>
      <c r="H278" s="2"/>
      <c r="I278" s="2"/>
      <c r="J278" s="2"/>
    </row>
    <row r="279" spans="1:10" x14ac:dyDescent="0.3">
      <c r="A279">
        <v>99.609668395300005</v>
      </c>
      <c r="B279">
        <v>22.281398295100001</v>
      </c>
      <c r="C279">
        <f t="shared" si="16"/>
        <v>0.39033160469999473</v>
      </c>
      <c r="D279">
        <f t="shared" si="17"/>
        <v>2.7186017048999993</v>
      </c>
      <c r="E279">
        <f t="shared" si="18"/>
        <v>2.746480291484513</v>
      </c>
      <c r="F279" s="2">
        <f t="shared" si="19"/>
        <v>2.6644772565806652E-2</v>
      </c>
      <c r="H279" s="2"/>
      <c r="I279" s="2"/>
      <c r="J279" s="2"/>
    </row>
    <row r="280" spans="1:10" x14ac:dyDescent="0.3">
      <c r="A280">
        <v>99.768392325899995</v>
      </c>
      <c r="B280">
        <v>22.4241005011</v>
      </c>
      <c r="C280">
        <f t="shared" si="16"/>
        <v>0.2316076741000046</v>
      </c>
      <c r="D280">
        <f t="shared" si="17"/>
        <v>2.5758994989000001</v>
      </c>
      <c r="E280">
        <f t="shared" si="18"/>
        <v>2.5862908465861465</v>
      </c>
      <c r="F280" s="2">
        <f t="shared" si="19"/>
        <v>2.5090706680100713E-2</v>
      </c>
      <c r="H280" s="2"/>
      <c r="I280" s="2"/>
      <c r="J280" s="2"/>
    </row>
    <row r="281" spans="1:10" x14ac:dyDescent="0.3">
      <c r="A281">
        <v>99.2707515532</v>
      </c>
      <c r="B281">
        <v>22.4389153921</v>
      </c>
      <c r="C281">
        <f t="shared" si="16"/>
        <v>0.72924844679999978</v>
      </c>
      <c r="D281">
        <f t="shared" si="17"/>
        <v>2.5610846078999998</v>
      </c>
      <c r="E281">
        <f t="shared" si="18"/>
        <v>2.6628852145713129</v>
      </c>
      <c r="F281" s="2">
        <f t="shared" si="19"/>
        <v>2.5833781196642522E-2</v>
      </c>
      <c r="H281" s="2"/>
      <c r="I281" s="2"/>
      <c r="J281" s="2"/>
    </row>
    <row r="282" spans="1:10" x14ac:dyDescent="0.3">
      <c r="A282">
        <v>99.368600000200004</v>
      </c>
      <c r="B282">
        <v>22.3605910978</v>
      </c>
      <c r="C282">
        <f t="shared" si="16"/>
        <v>0.63139999979999573</v>
      </c>
      <c r="D282">
        <f t="shared" si="17"/>
        <v>2.6394089021999996</v>
      </c>
      <c r="E282">
        <f t="shared" si="18"/>
        <v>2.7138801212949777</v>
      </c>
      <c r="F282" s="2">
        <f t="shared" si="19"/>
        <v>2.6328504459678263E-2</v>
      </c>
      <c r="H282" s="2"/>
      <c r="I282" s="2"/>
      <c r="J282" s="2"/>
    </row>
    <row r="283" spans="1:10" x14ac:dyDescent="0.3">
      <c r="A283">
        <v>99.368700000199993</v>
      </c>
      <c r="B283">
        <v>22.3606910978</v>
      </c>
      <c r="C283">
        <f t="shared" si="16"/>
        <v>0.63129999980000662</v>
      </c>
      <c r="D283">
        <f t="shared" si="17"/>
        <v>2.6393089021999998</v>
      </c>
      <c r="E283">
        <f t="shared" si="18"/>
        <v>2.7137596008083795</v>
      </c>
      <c r="F283" s="2">
        <f t="shared" si="19"/>
        <v>2.632733523921639E-2</v>
      </c>
      <c r="H283" s="2"/>
      <c r="I283" s="2"/>
      <c r="J283" s="2"/>
    </row>
    <row r="284" spans="1:10" x14ac:dyDescent="0.3">
      <c r="A284">
        <v>99.368800000199997</v>
      </c>
      <c r="B284">
        <v>22.3607910978</v>
      </c>
      <c r="C284">
        <f t="shared" si="16"/>
        <v>0.6311999998000033</v>
      </c>
      <c r="D284">
        <f t="shared" si="17"/>
        <v>2.6392089022</v>
      </c>
      <c r="E284">
        <f t="shared" si="18"/>
        <v>2.7136390823392955</v>
      </c>
      <c r="F284" s="2">
        <f t="shared" si="19"/>
        <v>2.6326166038327284E-2</v>
      </c>
      <c r="H284" s="2"/>
      <c r="I284" s="2"/>
      <c r="J284" s="2"/>
    </row>
    <row r="285" spans="1:10" x14ac:dyDescent="0.3">
      <c r="A285">
        <v>99.3689000002</v>
      </c>
      <c r="B285">
        <v>22.3608910978</v>
      </c>
      <c r="C285">
        <f t="shared" si="16"/>
        <v>0.63109999979999998</v>
      </c>
      <c r="D285">
        <f t="shared" si="17"/>
        <v>2.6391089022000003</v>
      </c>
      <c r="E285">
        <f t="shared" si="18"/>
        <v>2.7135185658879966</v>
      </c>
      <c r="F285" s="2">
        <f t="shared" si="19"/>
        <v>2.6324996857013564E-2</v>
      </c>
      <c r="H285" s="2"/>
      <c r="I285" s="2"/>
      <c r="J285" s="2"/>
    </row>
    <row r="286" spans="1:10" x14ac:dyDescent="0.3">
      <c r="A286">
        <v>99.478142921100002</v>
      </c>
      <c r="B286">
        <v>22.397713341799999</v>
      </c>
      <c r="C286">
        <f t="shared" si="16"/>
        <v>0.52185707889999833</v>
      </c>
      <c r="D286">
        <f t="shared" si="17"/>
        <v>2.6022866582000006</v>
      </c>
      <c r="E286">
        <f t="shared" si="18"/>
        <v>2.65409695795835</v>
      </c>
      <c r="F286" s="2">
        <f t="shared" si="19"/>
        <v>2.5748522584218333E-2</v>
      </c>
      <c r="H286" s="2"/>
      <c r="I286" s="2"/>
      <c r="J286" s="2"/>
    </row>
    <row r="287" spans="1:10" x14ac:dyDescent="0.3">
      <c r="A287">
        <v>98.860520821600005</v>
      </c>
      <c r="B287">
        <v>22.275600376900002</v>
      </c>
      <c r="C287">
        <f t="shared" si="16"/>
        <v>1.1394791783999949</v>
      </c>
      <c r="D287">
        <f t="shared" si="17"/>
        <v>2.7243996230999983</v>
      </c>
      <c r="E287">
        <f t="shared" si="18"/>
        <v>2.9530943270330092</v>
      </c>
      <c r="F287" s="2">
        <f t="shared" si="19"/>
        <v>2.8649223135927999E-2</v>
      </c>
      <c r="H287" s="2"/>
      <c r="I287" s="2"/>
      <c r="J287" s="2"/>
    </row>
    <row r="288" spans="1:10" x14ac:dyDescent="0.3">
      <c r="A288">
        <v>98.900814514199993</v>
      </c>
      <c r="B288">
        <v>22.395208508900001</v>
      </c>
      <c r="C288">
        <f t="shared" si="16"/>
        <v>1.0991854858000067</v>
      </c>
      <c r="D288">
        <f t="shared" si="17"/>
        <v>2.6047914910999985</v>
      </c>
      <c r="E288">
        <f t="shared" si="18"/>
        <v>2.8272154930780125</v>
      </c>
      <c r="F288" s="2">
        <f t="shared" si="19"/>
        <v>2.7428019069043203E-2</v>
      </c>
      <c r="H288" s="2"/>
      <c r="I288" s="2"/>
      <c r="J288" s="2"/>
    </row>
    <row r="289" spans="1:10" x14ac:dyDescent="0.3">
      <c r="A289">
        <v>98.900914514199997</v>
      </c>
      <c r="B289">
        <v>22.395308508900001</v>
      </c>
      <c r="C289">
        <f t="shared" si="16"/>
        <v>1.0990854858000034</v>
      </c>
      <c r="D289">
        <f t="shared" si="17"/>
        <v>2.6046914910999988</v>
      </c>
      <c r="E289">
        <f t="shared" si="18"/>
        <v>2.8270844820954615</v>
      </c>
      <c r="F289" s="2">
        <f t="shared" si="19"/>
        <v>2.7426748075821617E-2</v>
      </c>
      <c r="H289" s="2"/>
      <c r="I289" s="2"/>
      <c r="J289" s="2"/>
    </row>
    <row r="290" spans="1:10" x14ac:dyDescent="0.3">
      <c r="A290">
        <v>99.486163075999997</v>
      </c>
      <c r="B290">
        <v>22.475713170500001</v>
      </c>
      <c r="C290">
        <f t="shared" si="16"/>
        <v>0.51383692400000314</v>
      </c>
      <c r="D290">
        <f t="shared" si="17"/>
        <v>2.5242868294999994</v>
      </c>
      <c r="E290">
        <f t="shared" si="18"/>
        <v>2.5760536450262337</v>
      </c>
      <c r="F290" s="2">
        <f t="shared" si="19"/>
        <v>2.4991391236942457E-2</v>
      </c>
      <c r="H290" s="2"/>
      <c r="I290" s="2"/>
      <c r="J290" s="2"/>
    </row>
    <row r="291" spans="1:10" x14ac:dyDescent="0.3">
      <c r="A291">
        <v>99.486263076</v>
      </c>
      <c r="B291">
        <v>22.4758131705</v>
      </c>
      <c r="C291">
        <f t="shared" si="16"/>
        <v>0.51373692399999982</v>
      </c>
      <c r="D291">
        <f t="shared" si="17"/>
        <v>2.5241868294999996</v>
      </c>
      <c r="E291">
        <f t="shared" si="18"/>
        <v>2.5759357090778181</v>
      </c>
      <c r="F291" s="2">
        <f t="shared" si="19"/>
        <v>2.4990247090183926E-2</v>
      </c>
      <c r="H291" s="2"/>
      <c r="I291" s="2"/>
      <c r="J291" s="2"/>
    </row>
    <row r="292" spans="1:10" x14ac:dyDescent="0.3">
      <c r="A292">
        <v>99.486363076000004</v>
      </c>
      <c r="B292">
        <v>22.4759131705</v>
      </c>
      <c r="C292">
        <f t="shared" si="16"/>
        <v>0.5136369239999965</v>
      </c>
      <c r="D292">
        <f t="shared" si="17"/>
        <v>2.5240868294999999</v>
      </c>
      <c r="E292">
        <f t="shared" si="18"/>
        <v>2.5758177754941323</v>
      </c>
      <c r="F292" s="2">
        <f t="shared" si="19"/>
        <v>2.4989102966366646E-2</v>
      </c>
      <c r="H292" s="2"/>
      <c r="I292" s="2"/>
      <c r="J292" s="2"/>
    </row>
    <row r="293" spans="1:10" x14ac:dyDescent="0.3">
      <c r="A293">
        <v>99.486463076000007</v>
      </c>
      <c r="B293">
        <v>22.4760131705</v>
      </c>
      <c r="C293">
        <f t="shared" si="16"/>
        <v>0.51353692399999318</v>
      </c>
      <c r="D293">
        <f t="shared" si="17"/>
        <v>2.5239868295000001</v>
      </c>
      <c r="E293">
        <f t="shared" si="18"/>
        <v>2.5756998442755008</v>
      </c>
      <c r="F293" s="2">
        <f t="shared" si="19"/>
        <v>2.4987958865493765E-2</v>
      </c>
      <c r="H293" s="2"/>
      <c r="I293" s="2"/>
      <c r="J293" s="2"/>
    </row>
    <row r="294" spans="1:10" x14ac:dyDescent="0.3">
      <c r="A294">
        <v>99.486563075999996</v>
      </c>
      <c r="B294">
        <v>22.4761131705</v>
      </c>
      <c r="C294">
        <f t="shared" si="16"/>
        <v>0.51343692400000407</v>
      </c>
      <c r="D294">
        <f t="shared" si="17"/>
        <v>2.5238868295000003</v>
      </c>
      <c r="E294">
        <f t="shared" si="18"/>
        <v>2.5755819154222506</v>
      </c>
      <c r="F294" s="2">
        <f t="shared" si="19"/>
        <v>2.4986814787568448E-2</v>
      </c>
      <c r="H294" s="2"/>
      <c r="I294" s="2"/>
      <c r="J294" s="2"/>
    </row>
    <row r="295" spans="1:10" x14ac:dyDescent="0.3">
      <c r="A295">
        <v>99.486663075999999</v>
      </c>
      <c r="B295">
        <v>22.476213170499999</v>
      </c>
      <c r="C295">
        <f t="shared" si="16"/>
        <v>0.51333692400000075</v>
      </c>
      <c r="D295">
        <f t="shared" si="17"/>
        <v>2.5237868295000006</v>
      </c>
      <c r="E295">
        <f t="shared" si="18"/>
        <v>2.5754639889347022</v>
      </c>
      <c r="F295" s="2">
        <f t="shared" si="19"/>
        <v>2.4985670732593813E-2</v>
      </c>
      <c r="H295" s="2"/>
      <c r="I295" s="2"/>
      <c r="J295" s="2"/>
    </row>
    <row r="296" spans="1:10" x14ac:dyDescent="0.3">
      <c r="A296">
        <v>99.486763076000003</v>
      </c>
      <c r="B296">
        <v>22.476313170499999</v>
      </c>
      <c r="C296">
        <f t="shared" si="16"/>
        <v>0.51323692399999743</v>
      </c>
      <c r="D296">
        <f t="shared" si="17"/>
        <v>2.5236868295000008</v>
      </c>
      <c r="E296">
        <f t="shared" si="18"/>
        <v>2.5753460648131825</v>
      </c>
      <c r="F296" s="2">
        <f t="shared" si="19"/>
        <v>2.4984526700573027E-2</v>
      </c>
      <c r="H296" s="2"/>
      <c r="I296" s="2"/>
      <c r="J296" s="2"/>
    </row>
    <row r="297" spans="1:10" x14ac:dyDescent="0.3">
      <c r="A297">
        <v>99.486863076000006</v>
      </c>
      <c r="B297">
        <v>22.476413170499999</v>
      </c>
      <c r="C297">
        <f t="shared" si="16"/>
        <v>0.51313692399999411</v>
      </c>
      <c r="D297">
        <f t="shared" si="17"/>
        <v>2.523586829500001</v>
      </c>
      <c r="E297">
        <f t="shared" si="18"/>
        <v>2.5752281430580171</v>
      </c>
      <c r="F297" s="2">
        <f t="shared" si="19"/>
        <v>2.4983382691509251E-2</v>
      </c>
      <c r="H297" s="2"/>
      <c r="I297" s="2"/>
      <c r="J297" s="2"/>
    </row>
    <row r="298" spans="1:10" x14ac:dyDescent="0.3">
      <c r="A298">
        <v>99.486963075999995</v>
      </c>
      <c r="B298">
        <v>22.476513170499999</v>
      </c>
      <c r="C298">
        <f t="shared" si="16"/>
        <v>0.513036924000005</v>
      </c>
      <c r="D298">
        <f t="shared" si="17"/>
        <v>2.5234868295000012</v>
      </c>
      <c r="E298">
        <f t="shared" si="18"/>
        <v>2.5751102236695336</v>
      </c>
      <c r="F298" s="2">
        <f t="shared" si="19"/>
        <v>2.4982238705405661E-2</v>
      </c>
      <c r="H298" s="2"/>
      <c r="I298" s="2"/>
      <c r="J298" s="2"/>
    </row>
    <row r="299" spans="1:10" x14ac:dyDescent="0.3">
      <c r="A299">
        <v>99.487063075999998</v>
      </c>
      <c r="B299">
        <v>22.476613170499999</v>
      </c>
      <c r="C299">
        <f t="shared" si="16"/>
        <v>0.51293692400000168</v>
      </c>
      <c r="D299">
        <f t="shared" si="17"/>
        <v>2.5233868295000015</v>
      </c>
      <c r="E299">
        <f t="shared" si="18"/>
        <v>2.5749923066480518</v>
      </c>
      <c r="F299" s="2">
        <f t="shared" si="19"/>
        <v>2.4981094742265359E-2</v>
      </c>
      <c r="H299" s="2"/>
      <c r="I299" s="2"/>
      <c r="J299" s="2"/>
    </row>
    <row r="300" spans="1:10" x14ac:dyDescent="0.3">
      <c r="A300">
        <v>99.487163076000002</v>
      </c>
      <c r="B300">
        <v>22.476713170499998</v>
      </c>
      <c r="C300">
        <f t="shared" si="16"/>
        <v>0.51283692399999836</v>
      </c>
      <c r="D300">
        <f t="shared" si="17"/>
        <v>2.5232868295000017</v>
      </c>
      <c r="E300">
        <f t="shared" si="18"/>
        <v>2.574874391993899</v>
      </c>
      <c r="F300" s="2">
        <f t="shared" si="19"/>
        <v>2.4979950802091526E-2</v>
      </c>
      <c r="H300" s="2"/>
      <c r="I300" s="2"/>
      <c r="J300" s="2"/>
    </row>
    <row r="301" spans="1:10" x14ac:dyDescent="0.3">
      <c r="A301">
        <v>99.487263076000005</v>
      </c>
      <c r="B301">
        <v>22.476813170500002</v>
      </c>
      <c r="C301">
        <f t="shared" si="16"/>
        <v>0.51273692399999504</v>
      </c>
      <c r="D301">
        <f t="shared" si="17"/>
        <v>2.5231868294999984</v>
      </c>
      <c r="E301">
        <f t="shared" si="18"/>
        <v>2.5747564797073976</v>
      </c>
      <c r="F301" s="2">
        <f t="shared" si="19"/>
        <v>2.4978806884887281E-2</v>
      </c>
      <c r="H301" s="2"/>
      <c r="I301" s="2"/>
      <c r="J301" s="2"/>
    </row>
    <row r="302" spans="1:10" x14ac:dyDescent="0.3">
      <c r="A302">
        <v>99.487363075999994</v>
      </c>
      <c r="B302">
        <v>22.476913170500001</v>
      </c>
      <c r="C302">
        <f t="shared" si="16"/>
        <v>0.51263692400000593</v>
      </c>
      <c r="D302">
        <f t="shared" si="17"/>
        <v>2.5230868294999986</v>
      </c>
      <c r="E302">
        <f t="shared" si="18"/>
        <v>2.5746385697888825</v>
      </c>
      <c r="F302" s="2">
        <f t="shared" si="19"/>
        <v>2.4977662990655881E-2</v>
      </c>
      <c r="H302" s="2"/>
      <c r="I302" s="2"/>
      <c r="J302" s="2"/>
    </row>
    <row r="303" spans="1:10" x14ac:dyDescent="0.3">
      <c r="A303">
        <v>101.035964142</v>
      </c>
      <c r="B303">
        <v>22.455628782400002</v>
      </c>
      <c r="C303">
        <f t="shared" si="16"/>
        <v>-1.0359641419999974</v>
      </c>
      <c r="D303">
        <f t="shared" si="17"/>
        <v>2.5443712175999984</v>
      </c>
      <c r="E303">
        <f t="shared" si="18"/>
        <v>2.7471888534392916</v>
      </c>
      <c r="F303" s="2">
        <f t="shared" si="19"/>
        <v>2.6651646626469822E-2</v>
      </c>
      <c r="H303" s="2"/>
      <c r="I303" s="2"/>
      <c r="J303" s="2"/>
    </row>
    <row r="304" spans="1:10" x14ac:dyDescent="0.3">
      <c r="A304">
        <v>100.305270494</v>
      </c>
      <c r="B304">
        <v>22.596216757299999</v>
      </c>
      <c r="C304">
        <f t="shared" si="16"/>
        <v>-0.30527049399999839</v>
      </c>
      <c r="D304">
        <f t="shared" si="17"/>
        <v>2.4037832427000012</v>
      </c>
      <c r="E304">
        <f t="shared" si="18"/>
        <v>2.4230897532679916</v>
      </c>
      <c r="F304" s="2">
        <f t="shared" si="19"/>
        <v>2.3507423513119446E-2</v>
      </c>
      <c r="H304" s="2"/>
      <c r="I304" s="2"/>
      <c r="J304" s="2"/>
    </row>
    <row r="305" spans="1:10" x14ac:dyDescent="0.3">
      <c r="A305">
        <v>100.305370494</v>
      </c>
      <c r="B305">
        <v>22.596316757299999</v>
      </c>
      <c r="C305">
        <f t="shared" si="16"/>
        <v>-0.30537049400000171</v>
      </c>
      <c r="D305">
        <f t="shared" si="17"/>
        <v>2.4036832427000014</v>
      </c>
      <c r="E305">
        <f t="shared" si="18"/>
        <v>2.4230031510178849</v>
      </c>
      <c r="F305" s="2">
        <f t="shared" si="19"/>
        <v>2.3506583347885079E-2</v>
      </c>
      <c r="H305" s="2"/>
      <c r="I305" s="2"/>
      <c r="J305" s="2"/>
    </row>
    <row r="306" spans="1:10" x14ac:dyDescent="0.3">
      <c r="A306">
        <v>100.30547049400001</v>
      </c>
      <c r="B306">
        <v>22.596416757299998</v>
      </c>
      <c r="C306">
        <f t="shared" si="16"/>
        <v>-0.30547049400000503</v>
      </c>
      <c r="D306">
        <f t="shared" si="17"/>
        <v>2.4035832427000017</v>
      </c>
      <c r="E306">
        <f t="shared" si="18"/>
        <v>2.4229165539268704</v>
      </c>
      <c r="F306" s="2">
        <f t="shared" si="19"/>
        <v>2.350574323270126E-2</v>
      </c>
      <c r="H306" s="2"/>
      <c r="I306" s="2"/>
      <c r="J306" s="2"/>
    </row>
    <row r="307" spans="1:10" x14ac:dyDescent="0.3">
      <c r="A307">
        <v>98.911267510800002</v>
      </c>
      <c r="B307">
        <v>22.663057376099999</v>
      </c>
      <c r="C307">
        <f t="shared" si="16"/>
        <v>1.0887324891999981</v>
      </c>
      <c r="D307">
        <f t="shared" si="17"/>
        <v>2.3369426239000006</v>
      </c>
      <c r="E307">
        <f t="shared" si="18"/>
        <v>2.5781076898454502</v>
      </c>
      <c r="F307" s="2">
        <f t="shared" si="19"/>
        <v>2.5011318398705708E-2</v>
      </c>
      <c r="H307" s="2"/>
      <c r="I307" s="2"/>
      <c r="J307" s="2"/>
    </row>
    <row r="308" spans="1:10" x14ac:dyDescent="0.3">
      <c r="A308">
        <v>98.911367510800005</v>
      </c>
      <c r="B308">
        <v>22.663157376099999</v>
      </c>
      <c r="C308">
        <f t="shared" si="16"/>
        <v>1.0886324891999948</v>
      </c>
      <c r="D308">
        <f t="shared" si="17"/>
        <v>2.3368426239000009</v>
      </c>
      <c r="E308">
        <f t="shared" si="18"/>
        <v>2.5779748147368733</v>
      </c>
      <c r="F308" s="2">
        <f t="shared" si="19"/>
        <v>2.5010029320805292E-2</v>
      </c>
      <c r="H308" s="2"/>
      <c r="I308" s="2"/>
      <c r="J308" s="2"/>
    </row>
    <row r="309" spans="1:10" x14ac:dyDescent="0.3">
      <c r="A309">
        <v>98.911467510799994</v>
      </c>
      <c r="B309">
        <v>22.663257376099999</v>
      </c>
      <c r="C309">
        <f t="shared" si="16"/>
        <v>1.0885324892000057</v>
      </c>
      <c r="D309">
        <f t="shared" si="17"/>
        <v>2.3367426239000011</v>
      </c>
      <c r="E309">
        <f t="shared" si="18"/>
        <v>2.5778419405376707</v>
      </c>
      <c r="F309" s="2">
        <f t="shared" si="19"/>
        <v>2.5008740251727099E-2</v>
      </c>
      <c r="H309" s="2"/>
      <c r="I309" s="2"/>
      <c r="J309" s="2"/>
    </row>
    <row r="310" spans="1:10" x14ac:dyDescent="0.3">
      <c r="A310">
        <v>98.911567510799998</v>
      </c>
      <c r="B310">
        <v>22.663357376099999</v>
      </c>
      <c r="C310">
        <f t="shared" si="16"/>
        <v>1.0884324892000024</v>
      </c>
      <c r="D310">
        <f t="shared" si="17"/>
        <v>2.3366426239000013</v>
      </c>
      <c r="E310">
        <f t="shared" si="18"/>
        <v>2.5777090672479694</v>
      </c>
      <c r="F310" s="2">
        <f t="shared" si="19"/>
        <v>2.5007451191472366E-2</v>
      </c>
      <c r="H310" s="2"/>
      <c r="I310" s="2"/>
      <c r="J310" s="2"/>
    </row>
    <row r="311" spans="1:10" x14ac:dyDescent="0.3">
      <c r="A311">
        <v>98.911667510800001</v>
      </c>
      <c r="B311">
        <v>22.663457376099998</v>
      </c>
      <c r="C311">
        <f t="shared" si="16"/>
        <v>1.088332489199999</v>
      </c>
      <c r="D311">
        <f t="shared" si="17"/>
        <v>2.3365426239000016</v>
      </c>
      <c r="E311">
        <f t="shared" si="18"/>
        <v>2.577576194867917</v>
      </c>
      <c r="F311" s="2">
        <f t="shared" si="19"/>
        <v>2.5006162140042521E-2</v>
      </c>
      <c r="H311" s="2"/>
      <c r="I311" s="2"/>
      <c r="J311" s="2"/>
    </row>
    <row r="312" spans="1:10" x14ac:dyDescent="0.3">
      <c r="A312">
        <v>98.911767510800004</v>
      </c>
      <c r="B312">
        <v>22.663557376100002</v>
      </c>
      <c r="C312">
        <f t="shared" si="16"/>
        <v>1.0882324891999957</v>
      </c>
      <c r="D312">
        <f t="shared" si="17"/>
        <v>2.3364426238999982</v>
      </c>
      <c r="E312">
        <f t="shared" si="18"/>
        <v>2.5774433233976506</v>
      </c>
      <c r="F312" s="2">
        <f t="shared" si="19"/>
        <v>2.5004873097438898E-2</v>
      </c>
      <c r="H312" s="2"/>
      <c r="I312" s="2"/>
      <c r="J312" s="2"/>
    </row>
    <row r="313" spans="1:10" x14ac:dyDescent="0.3">
      <c r="A313">
        <v>98.911867510799993</v>
      </c>
      <c r="B313">
        <v>22.663657376100002</v>
      </c>
      <c r="C313">
        <f t="shared" si="16"/>
        <v>1.0881324892000066</v>
      </c>
      <c r="D313">
        <f t="shared" si="17"/>
        <v>2.3363426238999985</v>
      </c>
      <c r="E313">
        <f t="shared" si="18"/>
        <v>2.5773104528373243</v>
      </c>
      <c r="F313" s="2">
        <f t="shared" si="19"/>
        <v>2.5003584063662994E-2</v>
      </c>
      <c r="H313" s="2"/>
      <c r="I313" s="2"/>
      <c r="J313" s="2"/>
    </row>
    <row r="314" spans="1:10" x14ac:dyDescent="0.3">
      <c r="A314">
        <v>98.911967510799997</v>
      </c>
      <c r="B314">
        <v>22.663757376100001</v>
      </c>
      <c r="C314">
        <f t="shared" si="16"/>
        <v>1.0880324892000033</v>
      </c>
      <c r="D314">
        <f t="shared" si="17"/>
        <v>2.3362426238999987</v>
      </c>
      <c r="E314">
        <f t="shared" si="18"/>
        <v>2.577177583187062</v>
      </c>
      <c r="F314" s="2">
        <f t="shared" si="19"/>
        <v>2.5002295038716003E-2</v>
      </c>
      <c r="H314" s="2"/>
      <c r="I314" s="2"/>
      <c r="J314" s="2"/>
    </row>
    <row r="315" spans="1:10" x14ac:dyDescent="0.3">
      <c r="A315">
        <v>98.9120675108</v>
      </c>
      <c r="B315">
        <v>22.663857376100001</v>
      </c>
      <c r="C315">
        <f t="shared" si="16"/>
        <v>1.0879324892</v>
      </c>
      <c r="D315">
        <f t="shared" si="17"/>
        <v>2.3361426238999989</v>
      </c>
      <c r="E315">
        <f t="shared" si="18"/>
        <v>2.5770447144470117</v>
      </c>
      <c r="F315" s="2">
        <f t="shared" si="19"/>
        <v>2.5001006022599366E-2</v>
      </c>
      <c r="H315" s="2"/>
      <c r="I315" s="2"/>
      <c r="J315" s="2"/>
    </row>
    <row r="316" spans="1:10" x14ac:dyDescent="0.3">
      <c r="A316">
        <v>98.912167510800003</v>
      </c>
      <c r="B316">
        <v>22.663957376100001</v>
      </c>
      <c r="C316">
        <f t="shared" si="16"/>
        <v>1.0878324891999966</v>
      </c>
      <c r="D316">
        <f t="shared" si="17"/>
        <v>2.3360426238999992</v>
      </c>
      <c r="E316">
        <f t="shared" si="18"/>
        <v>2.5769118466173135</v>
      </c>
      <c r="F316" s="2">
        <f t="shared" si="19"/>
        <v>2.4999717015314445E-2</v>
      </c>
      <c r="H316" s="2"/>
      <c r="I316" s="2"/>
      <c r="J316" s="2"/>
    </row>
    <row r="317" spans="1:10" x14ac:dyDescent="0.3">
      <c r="A317">
        <v>98.912267510800007</v>
      </c>
      <c r="B317">
        <v>22.664057376100001</v>
      </c>
      <c r="C317">
        <f t="shared" si="16"/>
        <v>1.0877324891999933</v>
      </c>
      <c r="D317">
        <f t="shared" si="17"/>
        <v>2.3359426238999994</v>
      </c>
      <c r="E317">
        <f t="shared" si="18"/>
        <v>2.5767789796981089</v>
      </c>
      <c r="F317" s="2">
        <f t="shared" si="19"/>
        <v>2.4998428016862608E-2</v>
      </c>
      <c r="H317" s="2"/>
      <c r="I317" s="2"/>
      <c r="J317" s="2"/>
    </row>
    <row r="318" spans="1:10" x14ac:dyDescent="0.3">
      <c r="A318">
        <v>98.912367510799996</v>
      </c>
      <c r="B318">
        <v>22.6641573761</v>
      </c>
      <c r="C318">
        <f t="shared" si="16"/>
        <v>1.0876324892000042</v>
      </c>
      <c r="D318">
        <f t="shared" si="17"/>
        <v>2.3358426238999996</v>
      </c>
      <c r="E318">
        <f t="shared" si="18"/>
        <v>2.5766461136895442</v>
      </c>
      <c r="F318" s="2">
        <f t="shared" si="19"/>
        <v>2.4997139027245274E-2</v>
      </c>
      <c r="H318" s="2"/>
      <c r="I318" s="2"/>
      <c r="J318" s="2"/>
    </row>
    <row r="319" spans="1:10" x14ac:dyDescent="0.3">
      <c r="A319">
        <v>98.912467510799999</v>
      </c>
      <c r="B319">
        <v>22.6642573761</v>
      </c>
      <c r="C319">
        <f t="shared" si="16"/>
        <v>1.0875324892000009</v>
      </c>
      <c r="D319">
        <f t="shared" si="17"/>
        <v>2.3357426238999999</v>
      </c>
      <c r="E319">
        <f t="shared" si="18"/>
        <v>2.5765132485917488</v>
      </c>
      <c r="F319" s="2">
        <f t="shared" si="19"/>
        <v>2.4995850046463701E-2</v>
      </c>
      <c r="H319" s="2"/>
      <c r="I319" s="2"/>
      <c r="J319" s="2"/>
    </row>
    <row r="320" spans="1:10" x14ac:dyDescent="0.3">
      <c r="A320">
        <v>98.912567510800002</v>
      </c>
      <c r="B320">
        <v>22.6643573761</v>
      </c>
      <c r="C320">
        <f t="shared" si="16"/>
        <v>1.0874324891999976</v>
      </c>
      <c r="D320">
        <f t="shared" si="17"/>
        <v>2.3356426239000001</v>
      </c>
      <c r="E320">
        <f t="shared" si="18"/>
        <v>2.5763803844048692</v>
      </c>
      <c r="F320" s="2">
        <f t="shared" si="19"/>
        <v>2.4994561074519309E-2</v>
      </c>
      <c r="H320" s="2"/>
      <c r="I320" s="2"/>
      <c r="J320" s="2"/>
    </row>
    <row r="321" spans="1:10" x14ac:dyDescent="0.3">
      <c r="A321">
        <v>98.912667510800006</v>
      </c>
      <c r="B321">
        <v>22.6644573761</v>
      </c>
      <c r="C321">
        <f t="shared" si="16"/>
        <v>1.0873324891999943</v>
      </c>
      <c r="D321">
        <f t="shared" si="17"/>
        <v>2.3355426239000003</v>
      </c>
      <c r="E321">
        <f t="shared" si="18"/>
        <v>2.5762475211290456</v>
      </c>
      <c r="F321" s="2">
        <f t="shared" si="19"/>
        <v>2.4993272111413462E-2</v>
      </c>
      <c r="H321" s="2"/>
      <c r="I321" s="2"/>
      <c r="J321" s="2"/>
    </row>
    <row r="322" spans="1:10" x14ac:dyDescent="0.3">
      <c r="A322">
        <v>98.912767510799995</v>
      </c>
      <c r="B322">
        <v>22.664557376099999</v>
      </c>
      <c r="C322">
        <f t="shared" si="16"/>
        <v>1.0872324892000051</v>
      </c>
      <c r="D322">
        <f t="shared" si="17"/>
        <v>2.3354426239000006</v>
      </c>
      <c r="E322">
        <f t="shared" si="18"/>
        <v>2.576114658764427</v>
      </c>
      <c r="F322" s="2">
        <f t="shared" si="19"/>
        <v>2.4991983157147596E-2</v>
      </c>
      <c r="H322" s="2"/>
      <c r="I322" s="2"/>
      <c r="J322" s="2"/>
    </row>
    <row r="323" spans="1:10" x14ac:dyDescent="0.3">
      <c r="A323">
        <v>98.912867510799998</v>
      </c>
      <c r="B323">
        <v>22.664657376099999</v>
      </c>
      <c r="C323">
        <f t="shared" ref="C323:C386" si="20">100-A323</f>
        <v>1.0871324892000018</v>
      </c>
      <c r="D323">
        <f t="shared" ref="D323:D386" si="21">25-B323</f>
        <v>2.3353426239000008</v>
      </c>
      <c r="E323">
        <f t="shared" ref="E323:E386" si="22">SQRT((100-A323)^2+(25-B323)^2)</f>
        <v>2.5759817973111403</v>
      </c>
      <c r="F323" s="2">
        <f t="shared" ref="F323:F386" si="23">E323/(SQRT(25^2+100^2))</f>
        <v>2.4990694211722952E-2</v>
      </c>
      <c r="H323" s="2"/>
      <c r="I323" s="2"/>
      <c r="J323" s="2"/>
    </row>
    <row r="324" spans="1:10" x14ac:dyDescent="0.3">
      <c r="A324">
        <v>98.912967510800001</v>
      </c>
      <c r="B324">
        <v>22.664757376099999</v>
      </c>
      <c r="C324">
        <f t="shared" si="20"/>
        <v>1.0870324891999985</v>
      </c>
      <c r="D324">
        <f t="shared" si="21"/>
        <v>2.335242623900001</v>
      </c>
      <c r="E324">
        <f t="shared" si="22"/>
        <v>2.5758489367693338</v>
      </c>
      <c r="F324" s="2">
        <f t="shared" si="23"/>
        <v>2.4989405275140965E-2</v>
      </c>
      <c r="H324" s="2"/>
      <c r="I324" s="2"/>
      <c r="J324" s="2"/>
    </row>
    <row r="325" spans="1:10" x14ac:dyDescent="0.3">
      <c r="A325">
        <v>98.913067510800005</v>
      </c>
      <c r="B325">
        <v>22.664857376099999</v>
      </c>
      <c r="C325">
        <f t="shared" si="20"/>
        <v>1.0869324891999952</v>
      </c>
      <c r="D325">
        <f t="shared" si="21"/>
        <v>2.3351426239000013</v>
      </c>
      <c r="E325">
        <f t="shared" si="22"/>
        <v>2.5757160771391479</v>
      </c>
      <c r="F325" s="2">
        <f t="shared" si="23"/>
        <v>2.4988116347402993E-2</v>
      </c>
      <c r="H325" s="2"/>
      <c r="I325" s="2"/>
      <c r="J325" s="2"/>
    </row>
    <row r="326" spans="1:10" x14ac:dyDescent="0.3">
      <c r="A326">
        <v>98.913167510799994</v>
      </c>
      <c r="B326">
        <v>22.664957376099998</v>
      </c>
      <c r="C326">
        <f t="shared" si="20"/>
        <v>1.0868324892000061</v>
      </c>
      <c r="D326">
        <f t="shared" si="21"/>
        <v>2.3350426239000015</v>
      </c>
      <c r="E326">
        <f t="shared" si="22"/>
        <v>2.5755832184207299</v>
      </c>
      <c r="F326" s="2">
        <f t="shared" si="23"/>
        <v>2.4986827428510473E-2</v>
      </c>
      <c r="H326" s="2"/>
      <c r="I326" s="2"/>
      <c r="J326" s="2"/>
    </row>
    <row r="327" spans="1:10" x14ac:dyDescent="0.3">
      <c r="A327">
        <v>98.913267510799997</v>
      </c>
      <c r="B327">
        <v>22.665057376099998</v>
      </c>
      <c r="C327">
        <f t="shared" si="20"/>
        <v>1.0867324892000028</v>
      </c>
      <c r="D327">
        <f t="shared" si="21"/>
        <v>2.3349426239000017</v>
      </c>
      <c r="E327">
        <f t="shared" si="22"/>
        <v>2.5754503606142087</v>
      </c>
      <c r="F327" s="2">
        <f t="shared" si="23"/>
        <v>2.4985538518464651E-2</v>
      </c>
      <c r="H327" s="2"/>
      <c r="I327" s="2"/>
      <c r="J327" s="2"/>
    </row>
    <row r="328" spans="1:10" x14ac:dyDescent="0.3">
      <c r="A328">
        <v>98.913367510800001</v>
      </c>
      <c r="B328">
        <v>22.665157376100002</v>
      </c>
      <c r="C328">
        <f t="shared" si="20"/>
        <v>1.0866324891999994</v>
      </c>
      <c r="D328">
        <f t="shared" si="21"/>
        <v>2.3348426238999984</v>
      </c>
      <c r="E328">
        <f t="shared" si="22"/>
        <v>2.5753175037197287</v>
      </c>
      <c r="F328" s="2">
        <f t="shared" si="23"/>
        <v>2.4984249617266925E-2</v>
      </c>
      <c r="H328" s="2"/>
      <c r="I328" s="2"/>
      <c r="J328" s="2"/>
    </row>
    <row r="329" spans="1:10" x14ac:dyDescent="0.3">
      <c r="A329">
        <v>98.913467510800004</v>
      </c>
      <c r="B329">
        <v>22.665257376100001</v>
      </c>
      <c r="C329">
        <f t="shared" si="20"/>
        <v>1.0865324891999961</v>
      </c>
      <c r="D329">
        <f t="shared" si="21"/>
        <v>2.3347426238999986</v>
      </c>
      <c r="E329">
        <f t="shared" si="22"/>
        <v>2.5751846477374376</v>
      </c>
      <c r="F329" s="2">
        <f t="shared" si="23"/>
        <v>2.4982960724918735E-2</v>
      </c>
      <c r="H329" s="2"/>
      <c r="I329" s="2"/>
      <c r="J329" s="2"/>
    </row>
    <row r="330" spans="1:10" x14ac:dyDescent="0.3">
      <c r="A330">
        <v>98.913567510799993</v>
      </c>
      <c r="B330">
        <v>22.665357376100001</v>
      </c>
      <c r="C330">
        <f t="shared" si="20"/>
        <v>1.086432489200007</v>
      </c>
      <c r="D330">
        <f t="shared" si="21"/>
        <v>2.3346426238999989</v>
      </c>
      <c r="E330">
        <f t="shared" si="22"/>
        <v>2.5750517926674785</v>
      </c>
      <c r="F330" s="2">
        <f t="shared" si="23"/>
        <v>2.4981671841421464E-2</v>
      </c>
      <c r="H330" s="2"/>
      <c r="I330" s="2"/>
      <c r="J330" s="2"/>
    </row>
    <row r="331" spans="1:10" x14ac:dyDescent="0.3">
      <c r="A331">
        <v>98.913667510799996</v>
      </c>
      <c r="B331">
        <v>22.665457376100001</v>
      </c>
      <c r="C331">
        <f t="shared" si="20"/>
        <v>1.0863324892000037</v>
      </c>
      <c r="D331">
        <f t="shared" si="21"/>
        <v>2.3345426238999991</v>
      </c>
      <c r="E331">
        <f t="shared" si="22"/>
        <v>2.5749189385099815</v>
      </c>
      <c r="F331" s="2">
        <f t="shared" si="23"/>
        <v>2.4980382966776377E-2</v>
      </c>
      <c r="H331" s="2"/>
      <c r="I331" s="2"/>
      <c r="J331" s="2"/>
    </row>
    <row r="332" spans="1:10" x14ac:dyDescent="0.3">
      <c r="A332">
        <v>98.9137675108</v>
      </c>
      <c r="B332">
        <v>22.665557376100001</v>
      </c>
      <c r="C332">
        <f t="shared" si="20"/>
        <v>1.0862324892000004</v>
      </c>
      <c r="D332">
        <f t="shared" si="21"/>
        <v>2.3344426238999993</v>
      </c>
      <c r="E332">
        <f t="shared" si="22"/>
        <v>2.5747860852650928</v>
      </c>
      <c r="F332" s="2">
        <f t="shared" si="23"/>
        <v>2.4979094100984887E-2</v>
      </c>
      <c r="H332" s="2"/>
      <c r="I332" s="2"/>
      <c r="J332" s="2"/>
    </row>
    <row r="333" spans="1:10" x14ac:dyDescent="0.3">
      <c r="A333">
        <v>98.913867510800003</v>
      </c>
      <c r="B333">
        <v>22.6656573761</v>
      </c>
      <c r="C333">
        <f t="shared" si="20"/>
        <v>1.0861324891999971</v>
      </c>
      <c r="D333">
        <f t="shared" si="21"/>
        <v>2.3343426238999996</v>
      </c>
      <c r="E333">
        <f t="shared" si="22"/>
        <v>2.5746532329329548</v>
      </c>
      <c r="F333" s="2">
        <f t="shared" si="23"/>
        <v>2.4977805244048384E-2</v>
      </c>
      <c r="H333" s="2"/>
      <c r="I333" s="2"/>
      <c r="J333" s="2"/>
    </row>
    <row r="334" spans="1:10" x14ac:dyDescent="0.3">
      <c r="A334">
        <v>98.913967510800006</v>
      </c>
      <c r="B334">
        <v>22.6657573761</v>
      </c>
      <c r="C334">
        <f t="shared" si="20"/>
        <v>1.0860324891999937</v>
      </c>
      <c r="D334">
        <f t="shared" si="21"/>
        <v>2.3342426238999998</v>
      </c>
      <c r="E334">
        <f t="shared" si="22"/>
        <v>2.5745203815137083</v>
      </c>
      <c r="F334" s="2">
        <f t="shared" si="23"/>
        <v>2.4976516395968228E-2</v>
      </c>
      <c r="H334" s="2"/>
      <c r="I334" s="2"/>
      <c r="J334" s="2"/>
    </row>
    <row r="335" spans="1:10" x14ac:dyDescent="0.3">
      <c r="A335">
        <v>98.914067510799995</v>
      </c>
      <c r="B335">
        <v>22.6658573761</v>
      </c>
      <c r="C335">
        <f t="shared" si="20"/>
        <v>1.0859324892000046</v>
      </c>
      <c r="D335">
        <f t="shared" si="21"/>
        <v>2.3341426239</v>
      </c>
      <c r="E335">
        <f t="shared" si="22"/>
        <v>2.5743875310075008</v>
      </c>
      <c r="F335" s="2">
        <f t="shared" si="23"/>
        <v>2.497522755674585E-2</v>
      </c>
      <c r="H335" s="2"/>
      <c r="I335" s="2"/>
      <c r="J335" s="2"/>
    </row>
    <row r="336" spans="1:10" x14ac:dyDescent="0.3">
      <c r="A336">
        <v>98.914167510799999</v>
      </c>
      <c r="B336">
        <v>22.6659573761</v>
      </c>
      <c r="C336">
        <f t="shared" si="20"/>
        <v>1.0858324892000013</v>
      </c>
      <c r="D336">
        <f t="shared" si="21"/>
        <v>2.3340426239000003</v>
      </c>
      <c r="E336">
        <f t="shared" si="22"/>
        <v>2.5742546814144616</v>
      </c>
      <c r="F336" s="2">
        <f t="shared" si="23"/>
        <v>2.4973938726382504E-2</v>
      </c>
      <c r="H336" s="2"/>
      <c r="I336" s="2"/>
      <c r="J336" s="2"/>
    </row>
    <row r="337" spans="1:10" x14ac:dyDescent="0.3">
      <c r="A337">
        <v>98.914267510800002</v>
      </c>
      <c r="B337">
        <v>22.666057376099999</v>
      </c>
      <c r="C337">
        <f t="shared" si="20"/>
        <v>1.085732489199998</v>
      </c>
      <c r="D337">
        <f t="shared" si="21"/>
        <v>2.3339426239000005</v>
      </c>
      <c r="E337">
        <f t="shared" si="22"/>
        <v>2.5741218327347375</v>
      </c>
      <c r="F337" s="2">
        <f t="shared" si="23"/>
        <v>2.4972649904879619E-2</v>
      </c>
      <c r="H337" s="2"/>
      <c r="I337" s="2"/>
      <c r="J337" s="2"/>
    </row>
    <row r="338" spans="1:10" x14ac:dyDescent="0.3">
      <c r="A338">
        <v>98.914367510800005</v>
      </c>
      <c r="B338">
        <v>22.666157376099999</v>
      </c>
      <c r="C338">
        <f t="shared" si="20"/>
        <v>1.0856324891999947</v>
      </c>
      <c r="D338">
        <f t="shared" si="21"/>
        <v>2.3338426239000007</v>
      </c>
      <c r="E338">
        <f t="shared" si="22"/>
        <v>2.5739889849684707</v>
      </c>
      <c r="F338" s="2">
        <f t="shared" si="23"/>
        <v>2.4971361092238572E-2</v>
      </c>
      <c r="H338" s="2"/>
      <c r="I338" s="2"/>
      <c r="J338" s="2"/>
    </row>
    <row r="339" spans="1:10" x14ac:dyDescent="0.3">
      <c r="A339">
        <v>98.914467510799994</v>
      </c>
      <c r="B339">
        <v>22.666257376099999</v>
      </c>
      <c r="C339">
        <f t="shared" si="20"/>
        <v>1.0855324892000056</v>
      </c>
      <c r="D339">
        <f t="shared" si="21"/>
        <v>2.333742623900001</v>
      </c>
      <c r="E339">
        <f t="shared" si="22"/>
        <v>2.5738561381158078</v>
      </c>
      <c r="F339" s="2">
        <f t="shared" si="23"/>
        <v>2.4970072288460786E-2</v>
      </c>
      <c r="H339" s="2"/>
      <c r="I339" s="2"/>
      <c r="J339" s="2"/>
    </row>
    <row r="340" spans="1:10" x14ac:dyDescent="0.3">
      <c r="A340">
        <v>98.914567510799998</v>
      </c>
      <c r="B340">
        <v>22.666357376099999</v>
      </c>
      <c r="C340">
        <f t="shared" si="20"/>
        <v>1.0854324892000022</v>
      </c>
      <c r="D340">
        <f t="shared" si="21"/>
        <v>2.3336426239000012</v>
      </c>
      <c r="E340">
        <f t="shared" si="22"/>
        <v>2.5737232921768793</v>
      </c>
      <c r="F340" s="2">
        <f t="shared" si="23"/>
        <v>2.4968783493547524E-2</v>
      </c>
      <c r="H340" s="2"/>
      <c r="I340" s="2"/>
      <c r="J340" s="2"/>
    </row>
    <row r="341" spans="1:10" x14ac:dyDescent="0.3">
      <c r="A341">
        <v>98.914667510800001</v>
      </c>
      <c r="B341">
        <v>22.666457376099999</v>
      </c>
      <c r="C341">
        <f t="shared" si="20"/>
        <v>1.0853324891999989</v>
      </c>
      <c r="D341">
        <f t="shared" si="21"/>
        <v>2.3335426239000014</v>
      </c>
      <c r="E341">
        <f t="shared" si="22"/>
        <v>2.5735904471518327</v>
      </c>
      <c r="F341" s="2">
        <f t="shared" si="23"/>
        <v>2.4967494707500214E-2</v>
      </c>
      <c r="H341" s="2"/>
      <c r="I341" s="2"/>
      <c r="J341" s="2"/>
    </row>
    <row r="342" spans="1:10" x14ac:dyDescent="0.3">
      <c r="A342">
        <v>98.914767510800004</v>
      </c>
      <c r="B342">
        <v>22.666557376099998</v>
      </c>
      <c r="C342">
        <f t="shared" si="20"/>
        <v>1.0852324891999956</v>
      </c>
      <c r="D342">
        <f t="shared" si="21"/>
        <v>2.3334426239000017</v>
      </c>
      <c r="E342">
        <f t="shared" si="22"/>
        <v>2.5734576030408083</v>
      </c>
      <c r="F342" s="2">
        <f t="shared" si="23"/>
        <v>2.4966205930320229E-2</v>
      </c>
      <c r="H342" s="2"/>
      <c r="I342" s="2"/>
      <c r="J342" s="2"/>
    </row>
    <row r="343" spans="1:10" x14ac:dyDescent="0.3">
      <c r="A343">
        <v>98.914867514099996</v>
      </c>
      <c r="B343">
        <v>22.666657373500001</v>
      </c>
      <c r="C343">
        <f t="shared" si="20"/>
        <v>1.0851324859000044</v>
      </c>
      <c r="D343">
        <f t="shared" si="21"/>
        <v>2.3333426264999986</v>
      </c>
      <c r="E343">
        <f t="shared" si="22"/>
        <v>2.5733247608099208</v>
      </c>
      <c r="F343" s="2">
        <f t="shared" si="23"/>
        <v>2.4964917171380246E-2</v>
      </c>
      <c r="H343" s="2"/>
      <c r="I343" s="2"/>
      <c r="J343" s="2"/>
    </row>
    <row r="344" spans="1:10" x14ac:dyDescent="0.3">
      <c r="A344">
        <v>99.887818079499993</v>
      </c>
      <c r="B344">
        <v>22.571796520100001</v>
      </c>
      <c r="C344">
        <f t="shared" si="20"/>
        <v>0.11218192050000653</v>
      </c>
      <c r="D344">
        <f t="shared" si="21"/>
        <v>2.4282034798999987</v>
      </c>
      <c r="E344">
        <f t="shared" si="22"/>
        <v>2.4307934760249652</v>
      </c>
      <c r="F344" s="2">
        <f t="shared" si="23"/>
        <v>2.3582160601678216E-2</v>
      </c>
      <c r="H344" s="2"/>
      <c r="I344" s="2"/>
      <c r="J344" s="2"/>
    </row>
    <row r="345" spans="1:10" x14ac:dyDescent="0.3">
      <c r="A345">
        <v>100.06399868299999</v>
      </c>
      <c r="B345">
        <v>22.7909041313</v>
      </c>
      <c r="C345">
        <f t="shared" si="20"/>
        <v>-6.3998682999994116E-2</v>
      </c>
      <c r="D345">
        <f t="shared" si="21"/>
        <v>2.2090958687000004</v>
      </c>
      <c r="E345">
        <f t="shared" si="22"/>
        <v>2.2100227122211082</v>
      </c>
      <c r="F345" s="2">
        <f t="shared" si="23"/>
        <v>2.1440369594121534E-2</v>
      </c>
      <c r="H345" s="2"/>
      <c r="I345" s="2"/>
      <c r="J345" s="2"/>
    </row>
    <row r="346" spans="1:10" x14ac:dyDescent="0.3">
      <c r="A346">
        <v>100.064098683</v>
      </c>
      <c r="B346">
        <v>22.791004131299999</v>
      </c>
      <c r="C346">
        <f t="shared" si="20"/>
        <v>-6.4098682999997436E-2</v>
      </c>
      <c r="D346">
        <f t="shared" si="21"/>
        <v>2.2089958687000006</v>
      </c>
      <c r="E346">
        <f t="shared" si="22"/>
        <v>2.2099256523910493</v>
      </c>
      <c r="F346" s="2">
        <f t="shared" si="23"/>
        <v>2.1439427975459561E-2</v>
      </c>
      <c r="H346" s="2"/>
      <c r="I346" s="2"/>
      <c r="J346" s="2"/>
    </row>
    <row r="347" spans="1:10" x14ac:dyDescent="0.3">
      <c r="A347">
        <v>100.064198683</v>
      </c>
      <c r="B347">
        <v>22.791104131299999</v>
      </c>
      <c r="C347">
        <f t="shared" si="20"/>
        <v>-6.4198683000000756E-2</v>
      </c>
      <c r="D347">
        <f t="shared" si="21"/>
        <v>2.2088958687000009</v>
      </c>
      <c r="E347">
        <f t="shared" si="22"/>
        <v>2.2098285973484155</v>
      </c>
      <c r="F347" s="2">
        <f t="shared" si="23"/>
        <v>2.1438486403242439E-2</v>
      </c>
      <c r="H347" s="2"/>
      <c r="I347" s="2"/>
      <c r="J347" s="2"/>
    </row>
    <row r="348" spans="1:10" x14ac:dyDescent="0.3">
      <c r="A348">
        <v>100.064298683</v>
      </c>
      <c r="B348">
        <v>22.791204131299999</v>
      </c>
      <c r="C348">
        <f t="shared" si="20"/>
        <v>-6.4298683000004075E-2</v>
      </c>
      <c r="D348">
        <f t="shared" si="21"/>
        <v>2.2087958687000011</v>
      </c>
      <c r="E348">
        <f t="shared" si="22"/>
        <v>2.2097315470938383</v>
      </c>
      <c r="F348" s="2">
        <f t="shared" si="23"/>
        <v>2.1437544877476285E-2</v>
      </c>
      <c r="H348" s="2"/>
      <c r="I348" s="2"/>
      <c r="J348" s="2"/>
    </row>
    <row r="349" spans="1:10" x14ac:dyDescent="0.3">
      <c r="A349">
        <v>100.06439868299999</v>
      </c>
      <c r="B349">
        <v>22.791304131299999</v>
      </c>
      <c r="C349">
        <f t="shared" si="20"/>
        <v>-6.4398682999993184E-2</v>
      </c>
      <c r="D349">
        <f t="shared" si="21"/>
        <v>2.2086958687000013</v>
      </c>
      <c r="E349">
        <f t="shared" si="22"/>
        <v>2.2096345016279475</v>
      </c>
      <c r="F349" s="2">
        <f t="shared" si="23"/>
        <v>2.1436603398167213E-2</v>
      </c>
      <c r="H349" s="2"/>
      <c r="I349" s="2"/>
      <c r="J349" s="2"/>
    </row>
    <row r="350" spans="1:10" x14ac:dyDescent="0.3">
      <c r="A350">
        <v>100.064498683</v>
      </c>
      <c r="B350">
        <v>22.791404131299998</v>
      </c>
      <c r="C350">
        <f t="shared" si="20"/>
        <v>-6.4498682999996504E-2</v>
      </c>
      <c r="D350">
        <f t="shared" si="21"/>
        <v>2.2085958687000016</v>
      </c>
      <c r="E350">
        <f t="shared" si="22"/>
        <v>2.2095374609513749</v>
      </c>
      <c r="F350" s="2">
        <f t="shared" si="23"/>
        <v>2.1435661965321356E-2</v>
      </c>
      <c r="H350" s="2"/>
      <c r="I350" s="2"/>
      <c r="J350" s="2"/>
    </row>
    <row r="351" spans="1:10" x14ac:dyDescent="0.3">
      <c r="A351">
        <v>100.064598683</v>
      </c>
      <c r="B351">
        <v>22.791504131300002</v>
      </c>
      <c r="C351">
        <f t="shared" si="20"/>
        <v>-6.4598682999999824E-2</v>
      </c>
      <c r="D351">
        <f t="shared" si="21"/>
        <v>2.2084958686999983</v>
      </c>
      <c r="E351">
        <f t="shared" si="22"/>
        <v>2.2094404250647481</v>
      </c>
      <c r="F351" s="2">
        <f t="shared" si="23"/>
        <v>2.1434720578944796E-2</v>
      </c>
      <c r="H351" s="2"/>
      <c r="I351" s="2"/>
      <c r="J351" s="2"/>
    </row>
    <row r="352" spans="1:10" x14ac:dyDescent="0.3">
      <c r="A352">
        <v>100.064698683</v>
      </c>
      <c r="B352">
        <v>22.791604131300002</v>
      </c>
      <c r="C352">
        <f t="shared" si="20"/>
        <v>-6.4698683000003143E-2</v>
      </c>
      <c r="D352">
        <f t="shared" si="21"/>
        <v>2.2083958686999985</v>
      </c>
      <c r="E352">
        <f t="shared" si="22"/>
        <v>2.2093433939687048</v>
      </c>
      <c r="F352" s="2">
        <f t="shared" si="23"/>
        <v>2.1433779239043722E-2</v>
      </c>
      <c r="H352" s="2"/>
      <c r="I352" s="2"/>
      <c r="J352" s="2"/>
    </row>
    <row r="353" spans="1:10" x14ac:dyDescent="0.3">
      <c r="A353">
        <v>100.06479868300001</v>
      </c>
      <c r="B353">
        <v>22.791704131300001</v>
      </c>
      <c r="C353">
        <f t="shared" si="20"/>
        <v>-6.4798683000006463E-2</v>
      </c>
      <c r="D353">
        <f t="shared" si="21"/>
        <v>2.2082958686999987</v>
      </c>
      <c r="E353">
        <f t="shared" si="22"/>
        <v>2.2092463676638729</v>
      </c>
      <c r="F353" s="2">
        <f t="shared" si="23"/>
        <v>2.1432837945624228E-2</v>
      </c>
      <c r="H353" s="2"/>
      <c r="I353" s="2"/>
      <c r="J353" s="2"/>
    </row>
    <row r="354" spans="1:10" x14ac:dyDescent="0.3">
      <c r="A354">
        <v>100.064898683</v>
      </c>
      <c r="B354">
        <v>22.791804131300001</v>
      </c>
      <c r="C354">
        <f t="shared" si="20"/>
        <v>-6.4898682999995572E-2</v>
      </c>
      <c r="D354">
        <f t="shared" si="21"/>
        <v>2.208195868699999</v>
      </c>
      <c r="E354">
        <f t="shared" si="22"/>
        <v>2.2091493461508835</v>
      </c>
      <c r="F354" s="2">
        <f t="shared" si="23"/>
        <v>2.1431896698692433E-2</v>
      </c>
      <c r="H354" s="2"/>
      <c r="I354" s="2"/>
      <c r="J354" s="2"/>
    </row>
    <row r="355" spans="1:10" x14ac:dyDescent="0.3">
      <c r="A355">
        <v>100.064998683</v>
      </c>
      <c r="B355">
        <v>22.791904131300001</v>
      </c>
      <c r="C355">
        <f t="shared" si="20"/>
        <v>-6.4998682999998891E-2</v>
      </c>
      <c r="D355">
        <f t="shared" si="21"/>
        <v>2.2080958686999992</v>
      </c>
      <c r="E355">
        <f t="shared" si="22"/>
        <v>2.2090523294303686</v>
      </c>
      <c r="F355" s="2">
        <f t="shared" si="23"/>
        <v>2.143095549825447E-2</v>
      </c>
      <c r="H355" s="2"/>
      <c r="I355" s="2"/>
      <c r="J355" s="2"/>
    </row>
    <row r="356" spans="1:10" x14ac:dyDescent="0.3">
      <c r="A356">
        <v>100.065098683</v>
      </c>
      <c r="B356">
        <v>22.792004131300001</v>
      </c>
      <c r="C356">
        <f t="shared" si="20"/>
        <v>-6.5098683000002211E-2</v>
      </c>
      <c r="D356">
        <f t="shared" si="21"/>
        <v>2.2079958686999994</v>
      </c>
      <c r="E356">
        <f t="shared" si="22"/>
        <v>2.2089553175029595</v>
      </c>
      <c r="F356" s="2">
        <f t="shared" si="23"/>
        <v>2.1430014344316465E-2</v>
      </c>
      <c r="H356" s="2"/>
      <c r="I356" s="2"/>
      <c r="J356" s="2"/>
    </row>
    <row r="357" spans="1:10" x14ac:dyDescent="0.3">
      <c r="A357">
        <v>100.06519868300001</v>
      </c>
      <c r="B357">
        <v>22.7921041313</v>
      </c>
      <c r="C357">
        <f t="shared" si="20"/>
        <v>-6.5198683000005531E-2</v>
      </c>
      <c r="D357">
        <f t="shared" si="21"/>
        <v>2.2078958686999997</v>
      </c>
      <c r="E357">
        <f t="shared" si="22"/>
        <v>2.2088583103692869</v>
      </c>
      <c r="F357" s="2">
        <f t="shared" si="23"/>
        <v>2.1429073236884536E-2</v>
      </c>
      <c r="H357" s="2"/>
      <c r="I357" s="2"/>
      <c r="J357" s="2"/>
    </row>
    <row r="358" spans="1:10" x14ac:dyDescent="0.3">
      <c r="A358">
        <v>100.06529868299999</v>
      </c>
      <c r="B358">
        <v>22.7922041313</v>
      </c>
      <c r="C358">
        <f t="shared" si="20"/>
        <v>-6.5298682999994639E-2</v>
      </c>
      <c r="D358">
        <f t="shared" si="21"/>
        <v>2.2077958686999999</v>
      </c>
      <c r="E358">
        <f t="shared" si="22"/>
        <v>2.2087613080299828</v>
      </c>
      <c r="F358" s="2">
        <f t="shared" si="23"/>
        <v>2.1428132175964811E-2</v>
      </c>
      <c r="H358" s="2"/>
      <c r="I358" s="2"/>
      <c r="J358" s="2"/>
    </row>
    <row r="359" spans="1:10" x14ac:dyDescent="0.3">
      <c r="A359">
        <v>100.065398683</v>
      </c>
      <c r="B359">
        <v>22.7923041313</v>
      </c>
      <c r="C359">
        <f t="shared" si="20"/>
        <v>-6.5398682999997959E-2</v>
      </c>
      <c r="D359">
        <f t="shared" si="21"/>
        <v>2.2076958687000001</v>
      </c>
      <c r="E359">
        <f t="shared" si="22"/>
        <v>2.2086643104856796</v>
      </c>
      <c r="F359" s="2">
        <f t="shared" si="23"/>
        <v>2.1427191161563428E-2</v>
      </c>
      <c r="H359" s="2"/>
      <c r="I359" s="2"/>
      <c r="J359" s="2"/>
    </row>
    <row r="360" spans="1:10" x14ac:dyDescent="0.3">
      <c r="A360">
        <v>100.065498683</v>
      </c>
      <c r="B360">
        <v>22.7924041313</v>
      </c>
      <c r="C360">
        <f t="shared" si="20"/>
        <v>-6.5498683000001279E-2</v>
      </c>
      <c r="D360">
        <f t="shared" si="21"/>
        <v>2.2075958687000004</v>
      </c>
      <c r="E360">
        <f t="shared" si="22"/>
        <v>2.2085673177370082</v>
      </c>
      <c r="F360" s="2">
        <f t="shared" si="23"/>
        <v>2.1426250193686509E-2</v>
      </c>
      <c r="H360" s="2"/>
      <c r="I360" s="2"/>
      <c r="J360" s="2"/>
    </row>
    <row r="361" spans="1:10" x14ac:dyDescent="0.3">
      <c r="A361">
        <v>100.065598683</v>
      </c>
      <c r="B361">
        <v>22.792504131299999</v>
      </c>
      <c r="C361">
        <f t="shared" si="20"/>
        <v>-6.5598683000004598E-2</v>
      </c>
      <c r="D361">
        <f t="shared" si="21"/>
        <v>2.2074958687000006</v>
      </c>
      <c r="E361">
        <f t="shared" si="22"/>
        <v>2.2084703297846011</v>
      </c>
      <c r="F361" s="2">
        <f t="shared" si="23"/>
        <v>2.1425309272340185E-2</v>
      </c>
      <c r="H361" s="2"/>
      <c r="I361" s="2"/>
      <c r="J361" s="2"/>
    </row>
    <row r="362" spans="1:10" x14ac:dyDescent="0.3">
      <c r="A362">
        <v>100.06569868299999</v>
      </c>
      <c r="B362">
        <v>22.792604131299999</v>
      </c>
      <c r="C362">
        <f t="shared" si="20"/>
        <v>-6.5698682999993707E-2</v>
      </c>
      <c r="D362">
        <f t="shared" si="21"/>
        <v>2.2073958687000008</v>
      </c>
      <c r="E362">
        <f t="shared" si="22"/>
        <v>2.2083733466290894</v>
      </c>
      <c r="F362" s="2">
        <f t="shared" si="23"/>
        <v>2.1424368397530584E-2</v>
      </c>
      <c r="H362" s="2"/>
      <c r="I362" s="2"/>
      <c r="J362" s="2"/>
    </row>
    <row r="363" spans="1:10" x14ac:dyDescent="0.3">
      <c r="A363">
        <v>100.065798683</v>
      </c>
      <c r="B363">
        <v>22.792704131299999</v>
      </c>
      <c r="C363">
        <f t="shared" si="20"/>
        <v>-6.5798682999997027E-2</v>
      </c>
      <c r="D363">
        <f t="shared" si="21"/>
        <v>2.2072958687000011</v>
      </c>
      <c r="E363">
        <f t="shared" si="22"/>
        <v>2.2082763682711062</v>
      </c>
      <c r="F363" s="2">
        <f t="shared" si="23"/>
        <v>2.1423427569263846E-2</v>
      </c>
      <c r="H363" s="2"/>
      <c r="I363" s="2"/>
      <c r="J363" s="2"/>
    </row>
    <row r="364" spans="1:10" x14ac:dyDescent="0.3">
      <c r="A364">
        <v>100.065898683</v>
      </c>
      <c r="B364">
        <v>22.792804131299999</v>
      </c>
      <c r="C364">
        <f t="shared" si="20"/>
        <v>-6.5898683000000347E-2</v>
      </c>
      <c r="D364">
        <f t="shared" si="21"/>
        <v>2.2071958687000013</v>
      </c>
      <c r="E364">
        <f t="shared" si="22"/>
        <v>2.2081793947112831</v>
      </c>
      <c r="F364" s="2">
        <f t="shared" si="23"/>
        <v>2.1422486787546099E-2</v>
      </c>
      <c r="H364" s="2"/>
      <c r="I364" s="2"/>
      <c r="J364" s="2"/>
    </row>
    <row r="365" spans="1:10" x14ac:dyDescent="0.3">
      <c r="A365">
        <v>100.065998683</v>
      </c>
      <c r="B365">
        <v>22.792904131299998</v>
      </c>
      <c r="C365">
        <f t="shared" si="20"/>
        <v>-6.5998683000003666E-2</v>
      </c>
      <c r="D365">
        <f t="shared" si="21"/>
        <v>2.2070958687000015</v>
      </c>
      <c r="E365">
        <f t="shared" si="22"/>
        <v>2.2080824259502516</v>
      </c>
      <c r="F365" s="2">
        <f t="shared" si="23"/>
        <v>2.1421546052383469E-2</v>
      </c>
      <c r="H365" s="2"/>
      <c r="I365" s="2"/>
      <c r="J365" s="2"/>
    </row>
    <row r="366" spans="1:10" x14ac:dyDescent="0.3">
      <c r="A366">
        <v>100.06609868300001</v>
      </c>
      <c r="B366">
        <v>22.793004131299998</v>
      </c>
      <c r="C366">
        <f t="shared" si="20"/>
        <v>-6.6098683000006986E-2</v>
      </c>
      <c r="D366">
        <f t="shared" si="21"/>
        <v>2.2069958687000018</v>
      </c>
      <c r="E366">
        <f t="shared" si="22"/>
        <v>2.207985461988645</v>
      </c>
      <c r="F366" s="2">
        <f t="shared" si="23"/>
        <v>2.1420605363782097E-2</v>
      </c>
      <c r="H366" s="2"/>
      <c r="I366" s="2"/>
      <c r="J366" s="2"/>
    </row>
    <row r="367" spans="1:10" x14ac:dyDescent="0.3">
      <c r="A367">
        <v>100.066198683</v>
      </c>
      <c r="B367">
        <v>22.793104131300002</v>
      </c>
      <c r="C367">
        <f t="shared" si="20"/>
        <v>-6.6198682999996095E-2</v>
      </c>
      <c r="D367">
        <f t="shared" si="21"/>
        <v>2.2068958686999984</v>
      </c>
      <c r="E367">
        <f t="shared" si="22"/>
        <v>2.2078885028270911</v>
      </c>
      <c r="F367" s="2">
        <f t="shared" si="23"/>
        <v>2.1419664721748079E-2</v>
      </c>
      <c r="H367" s="2"/>
      <c r="I367" s="2"/>
      <c r="J367" s="2"/>
    </row>
    <row r="368" spans="1:10" x14ac:dyDescent="0.3">
      <c r="A368">
        <v>100.066298683</v>
      </c>
      <c r="B368">
        <v>22.793204131300001</v>
      </c>
      <c r="C368">
        <f t="shared" si="20"/>
        <v>-6.6298682999999414E-2</v>
      </c>
      <c r="D368">
        <f t="shared" si="21"/>
        <v>2.2067958686999987</v>
      </c>
      <c r="E368">
        <f t="shared" si="22"/>
        <v>2.2077915484662305</v>
      </c>
      <c r="F368" s="2">
        <f t="shared" si="23"/>
        <v>2.1418724126287626E-2</v>
      </c>
      <c r="H368" s="2"/>
      <c r="I368" s="2"/>
      <c r="J368" s="2"/>
    </row>
    <row r="369" spans="1:10" x14ac:dyDescent="0.3">
      <c r="A369">
        <v>100.066398683</v>
      </c>
      <c r="B369">
        <v>22.793304131300001</v>
      </c>
      <c r="C369">
        <f t="shared" si="20"/>
        <v>-6.6398683000002734E-2</v>
      </c>
      <c r="D369">
        <f t="shared" si="21"/>
        <v>2.2066958686999989</v>
      </c>
      <c r="E369">
        <f t="shared" si="22"/>
        <v>2.2076945989066914</v>
      </c>
      <c r="F369" s="2">
        <f t="shared" si="23"/>
        <v>2.1417783577406833E-2</v>
      </c>
      <c r="H369" s="2"/>
      <c r="I369" s="2"/>
      <c r="J369" s="2"/>
    </row>
    <row r="370" spans="1:10" x14ac:dyDescent="0.3">
      <c r="A370">
        <v>100.06649868300001</v>
      </c>
      <c r="B370">
        <v>22.793404131300001</v>
      </c>
      <c r="C370">
        <f t="shared" si="20"/>
        <v>-6.6498683000006054E-2</v>
      </c>
      <c r="D370">
        <f t="shared" si="21"/>
        <v>2.2065958686999991</v>
      </c>
      <c r="E370">
        <f t="shared" si="22"/>
        <v>2.2075976541491067</v>
      </c>
      <c r="F370" s="2">
        <f t="shared" si="23"/>
        <v>2.1416843075111842E-2</v>
      </c>
      <c r="H370" s="2"/>
      <c r="I370" s="2"/>
      <c r="J370" s="2"/>
    </row>
    <row r="371" spans="1:10" x14ac:dyDescent="0.3">
      <c r="A371">
        <v>100.066598683</v>
      </c>
      <c r="B371">
        <v>22.793504131300001</v>
      </c>
      <c r="C371">
        <f t="shared" si="20"/>
        <v>-6.6598682999995162E-2</v>
      </c>
      <c r="D371">
        <f t="shared" si="21"/>
        <v>2.2064958686999994</v>
      </c>
      <c r="E371">
        <f t="shared" si="22"/>
        <v>2.2075007141941083</v>
      </c>
      <c r="F371" s="2">
        <f t="shared" si="23"/>
        <v>2.1415902619408778E-2</v>
      </c>
      <c r="H371" s="2"/>
      <c r="I371" s="2"/>
      <c r="J371" s="2"/>
    </row>
    <row r="372" spans="1:10" x14ac:dyDescent="0.3">
      <c r="A372">
        <v>100.066698683</v>
      </c>
      <c r="B372">
        <v>22.7936041313</v>
      </c>
      <c r="C372">
        <f t="shared" si="20"/>
        <v>-6.6698682999998482E-2</v>
      </c>
      <c r="D372">
        <f t="shared" si="21"/>
        <v>2.2063958686999996</v>
      </c>
      <c r="E372">
        <f t="shared" si="22"/>
        <v>2.20740377904233</v>
      </c>
      <c r="F372" s="2">
        <f t="shared" si="23"/>
        <v>2.1414962210303798E-2</v>
      </c>
      <c r="H372" s="2"/>
      <c r="I372" s="2"/>
      <c r="J372" s="2"/>
    </row>
    <row r="373" spans="1:10" x14ac:dyDescent="0.3">
      <c r="A373">
        <v>100.066798683</v>
      </c>
      <c r="B373">
        <v>22.7937041313</v>
      </c>
      <c r="C373">
        <f t="shared" si="20"/>
        <v>-6.6798683000001802E-2</v>
      </c>
      <c r="D373">
        <f t="shared" si="21"/>
        <v>2.2062958686999998</v>
      </c>
      <c r="E373">
        <f t="shared" si="22"/>
        <v>2.2073068486944045</v>
      </c>
      <c r="F373" s="2">
        <f t="shared" si="23"/>
        <v>2.1414021847803034E-2</v>
      </c>
      <c r="H373" s="2"/>
      <c r="I373" s="2"/>
      <c r="J373" s="2"/>
    </row>
    <row r="374" spans="1:10" x14ac:dyDescent="0.3">
      <c r="A374">
        <v>100.06689868300001</v>
      </c>
      <c r="B374">
        <v>22.7938041313</v>
      </c>
      <c r="C374">
        <f t="shared" si="20"/>
        <v>-6.6898683000005121E-2</v>
      </c>
      <c r="D374">
        <f t="shared" si="21"/>
        <v>2.2061958687000001</v>
      </c>
      <c r="E374">
        <f t="shared" si="22"/>
        <v>2.2072099231509639</v>
      </c>
      <c r="F374" s="2">
        <f t="shared" si="23"/>
        <v>2.1413081531912619E-2</v>
      </c>
      <c r="H374" s="2"/>
      <c r="I374" s="2"/>
      <c r="J374" s="2"/>
    </row>
    <row r="375" spans="1:10" x14ac:dyDescent="0.3">
      <c r="A375">
        <v>100.06699868299999</v>
      </c>
      <c r="B375">
        <v>22.7939041313</v>
      </c>
      <c r="C375">
        <f t="shared" si="20"/>
        <v>-6.699868299999423E-2</v>
      </c>
      <c r="D375">
        <f t="shared" si="21"/>
        <v>2.2060958687000003</v>
      </c>
      <c r="E375">
        <f t="shared" si="22"/>
        <v>2.2071130024126413</v>
      </c>
      <c r="F375" s="2">
        <f t="shared" si="23"/>
        <v>2.1412141262638698E-2</v>
      </c>
      <c r="H375" s="2"/>
      <c r="I375" s="2"/>
      <c r="J375" s="2"/>
    </row>
    <row r="376" spans="1:10" x14ac:dyDescent="0.3">
      <c r="A376">
        <v>100.067098683</v>
      </c>
      <c r="B376">
        <v>22.794004131299999</v>
      </c>
      <c r="C376">
        <f t="shared" si="20"/>
        <v>-6.709868299999755E-2</v>
      </c>
      <c r="D376">
        <f t="shared" si="21"/>
        <v>2.2059958687000005</v>
      </c>
      <c r="E376">
        <f t="shared" si="22"/>
        <v>2.2070160864800701</v>
      </c>
      <c r="F376" s="2">
        <f t="shared" si="23"/>
        <v>2.141120103998741E-2</v>
      </c>
      <c r="H376" s="2"/>
      <c r="I376" s="2"/>
      <c r="J376" s="2"/>
    </row>
    <row r="377" spans="1:10" x14ac:dyDescent="0.3">
      <c r="A377">
        <v>100.067198683</v>
      </c>
      <c r="B377">
        <v>22.794104131299999</v>
      </c>
      <c r="C377">
        <f t="shared" si="20"/>
        <v>-6.7198683000000869E-2</v>
      </c>
      <c r="D377">
        <f t="shared" si="21"/>
        <v>2.2058958687000008</v>
      </c>
      <c r="E377">
        <f t="shared" si="22"/>
        <v>2.2069191753538835</v>
      </c>
      <c r="F377" s="2">
        <f t="shared" si="23"/>
        <v>2.1410260863964907E-2</v>
      </c>
      <c r="H377" s="2"/>
      <c r="I377" s="2"/>
      <c r="J377" s="2"/>
    </row>
    <row r="378" spans="1:10" x14ac:dyDescent="0.3">
      <c r="A378">
        <v>100.067298683</v>
      </c>
      <c r="B378">
        <v>22.794204131299999</v>
      </c>
      <c r="C378">
        <f t="shared" si="20"/>
        <v>-6.7298683000004189E-2</v>
      </c>
      <c r="D378">
        <f t="shared" si="21"/>
        <v>2.205795868700001</v>
      </c>
      <c r="E378">
        <f t="shared" si="22"/>
        <v>2.2068222690347148</v>
      </c>
      <c r="F378" s="2">
        <f t="shared" si="23"/>
        <v>2.1409320734577325E-2</v>
      </c>
      <c r="H378" s="2"/>
      <c r="I378" s="2"/>
      <c r="J378" s="2"/>
    </row>
    <row r="379" spans="1:10" x14ac:dyDescent="0.3">
      <c r="A379">
        <v>100.06739868299999</v>
      </c>
      <c r="B379">
        <v>22.794304131299999</v>
      </c>
      <c r="C379">
        <f t="shared" si="20"/>
        <v>-6.7398682999993298E-2</v>
      </c>
      <c r="D379">
        <f t="shared" si="21"/>
        <v>2.2056958687000012</v>
      </c>
      <c r="E379">
        <f t="shared" si="22"/>
        <v>2.2067253675231964</v>
      </c>
      <c r="F379" s="2">
        <f t="shared" si="23"/>
        <v>2.1408380651830802E-2</v>
      </c>
      <c r="H379" s="2"/>
      <c r="I379" s="2"/>
      <c r="J379" s="2"/>
    </row>
    <row r="380" spans="1:10" x14ac:dyDescent="0.3">
      <c r="A380">
        <v>100.067498683</v>
      </c>
      <c r="B380">
        <v>22.794404131299999</v>
      </c>
      <c r="C380">
        <f t="shared" si="20"/>
        <v>-6.7498682999996618E-2</v>
      </c>
      <c r="D380">
        <f t="shared" si="21"/>
        <v>2.2055958687000015</v>
      </c>
      <c r="E380">
        <f t="shared" si="22"/>
        <v>2.2066284708199628</v>
      </c>
      <c r="F380" s="2">
        <f t="shared" si="23"/>
        <v>2.1407440615731493E-2</v>
      </c>
      <c r="H380" s="2"/>
      <c r="I380" s="2"/>
      <c r="J380" s="2"/>
    </row>
    <row r="381" spans="1:10" x14ac:dyDescent="0.3">
      <c r="A381">
        <v>100.067598683</v>
      </c>
      <c r="B381">
        <v>22.794504131299998</v>
      </c>
      <c r="C381">
        <f t="shared" si="20"/>
        <v>-6.7598682999999937E-2</v>
      </c>
      <c r="D381">
        <f t="shared" si="21"/>
        <v>2.2054958687000017</v>
      </c>
      <c r="E381">
        <f t="shared" si="22"/>
        <v>2.2065315789256474</v>
      </c>
      <c r="F381" s="2">
        <f t="shared" si="23"/>
        <v>2.1406500626285543E-2</v>
      </c>
      <c r="H381" s="2"/>
      <c r="I381" s="2"/>
      <c r="J381" s="2"/>
    </row>
    <row r="382" spans="1:10" x14ac:dyDescent="0.3">
      <c r="A382">
        <v>100.067698683</v>
      </c>
      <c r="B382">
        <v>22.794604131300002</v>
      </c>
      <c r="C382">
        <f t="shared" si="20"/>
        <v>-6.7698683000003257E-2</v>
      </c>
      <c r="D382">
        <f t="shared" si="21"/>
        <v>2.2053958686999984</v>
      </c>
      <c r="E382">
        <f t="shared" si="22"/>
        <v>2.206434691840879</v>
      </c>
      <c r="F382" s="2">
        <f t="shared" si="23"/>
        <v>2.1405560683499053E-2</v>
      </c>
      <c r="H382" s="2"/>
      <c r="I382" s="2"/>
      <c r="J382" s="2"/>
    </row>
    <row r="383" spans="1:10" x14ac:dyDescent="0.3">
      <c r="A383">
        <v>100.06779868300001</v>
      </c>
      <c r="B383">
        <v>22.794704131300001</v>
      </c>
      <c r="C383">
        <f t="shared" si="20"/>
        <v>-6.7798683000006577E-2</v>
      </c>
      <c r="D383">
        <f t="shared" si="21"/>
        <v>2.2052958686999986</v>
      </c>
      <c r="E383">
        <f t="shared" si="22"/>
        <v>2.2063378095662993</v>
      </c>
      <c r="F383" s="2">
        <f t="shared" si="23"/>
        <v>2.1404620787378249E-2</v>
      </c>
      <c r="H383" s="2"/>
      <c r="I383" s="2"/>
      <c r="J383" s="2"/>
    </row>
    <row r="384" spans="1:10" x14ac:dyDescent="0.3">
      <c r="A384">
        <v>100.067898683</v>
      </c>
      <c r="B384">
        <v>22.794804131300001</v>
      </c>
      <c r="C384">
        <f t="shared" si="20"/>
        <v>-6.7898682999995685E-2</v>
      </c>
      <c r="D384">
        <f t="shared" si="21"/>
        <v>2.2051958686999988</v>
      </c>
      <c r="E384">
        <f t="shared" si="22"/>
        <v>2.206240932102538</v>
      </c>
      <c r="F384" s="2">
        <f t="shared" si="23"/>
        <v>2.1403680937929236E-2</v>
      </c>
      <c r="H384" s="2"/>
      <c r="I384" s="2"/>
      <c r="J384" s="2"/>
    </row>
    <row r="385" spans="1:10" x14ac:dyDescent="0.3">
      <c r="A385">
        <v>100.067998683</v>
      </c>
      <c r="B385">
        <v>22.794904131300001</v>
      </c>
      <c r="C385">
        <f t="shared" si="20"/>
        <v>-6.7998682999999005E-2</v>
      </c>
      <c r="D385">
        <f t="shared" si="21"/>
        <v>2.2050958686999991</v>
      </c>
      <c r="E385">
        <f t="shared" si="22"/>
        <v>2.2061440594502297</v>
      </c>
      <c r="F385" s="2">
        <f t="shared" si="23"/>
        <v>2.1402741135158176E-2</v>
      </c>
      <c r="H385" s="2"/>
      <c r="I385" s="2"/>
      <c r="J385" s="2"/>
    </row>
    <row r="386" spans="1:10" x14ac:dyDescent="0.3">
      <c r="A386">
        <v>100.068098683</v>
      </c>
      <c r="B386">
        <v>22.795004131300001</v>
      </c>
      <c r="C386">
        <f t="shared" si="20"/>
        <v>-6.8098683000002325E-2</v>
      </c>
      <c r="D386">
        <f t="shared" si="21"/>
        <v>2.2049958686999993</v>
      </c>
      <c r="E386">
        <f t="shared" si="22"/>
        <v>2.2060471916100073</v>
      </c>
      <c r="F386" s="2">
        <f t="shared" si="23"/>
        <v>2.1401801379071203E-2</v>
      </c>
      <c r="H386" s="2"/>
      <c r="I386" s="2"/>
      <c r="J386" s="2"/>
    </row>
    <row r="387" spans="1:10" x14ac:dyDescent="0.3">
      <c r="A387">
        <v>100.06819868300001</v>
      </c>
      <c r="B387">
        <v>22.7951041313</v>
      </c>
      <c r="C387">
        <f t="shared" ref="C387:C450" si="24">100-A387</f>
        <v>-6.8198683000005644E-2</v>
      </c>
      <c r="D387">
        <f t="shared" ref="D387:D450" si="25">25-B387</f>
        <v>2.2048958686999995</v>
      </c>
      <c r="E387">
        <f t="shared" ref="E387:E450" si="26">SQRT((100-A387)^2+(25-B387)^2)</f>
        <v>2.2059503285825048</v>
      </c>
      <c r="F387" s="2">
        <f t="shared" ref="F387:F450" si="27">E387/(SQRT(25^2+100^2))</f>
        <v>2.1400861669674476E-2</v>
      </c>
      <c r="H387" s="2"/>
      <c r="I387" s="2"/>
      <c r="J387" s="2"/>
    </row>
    <row r="388" spans="1:10" x14ac:dyDescent="0.3">
      <c r="A388">
        <v>100.06829868299999</v>
      </c>
      <c r="B388">
        <v>22.7952041313</v>
      </c>
      <c r="C388">
        <f t="shared" si="24"/>
        <v>-6.8298682999994753E-2</v>
      </c>
      <c r="D388">
        <f t="shared" si="25"/>
        <v>2.2047958686999998</v>
      </c>
      <c r="E388">
        <f t="shared" si="26"/>
        <v>2.2058534703683561</v>
      </c>
      <c r="F388" s="2">
        <f t="shared" si="27"/>
        <v>2.1399922006974138E-2</v>
      </c>
      <c r="H388" s="2"/>
      <c r="I388" s="2"/>
      <c r="J388" s="2"/>
    </row>
    <row r="389" spans="1:10" x14ac:dyDescent="0.3">
      <c r="A389">
        <v>100.068398683</v>
      </c>
      <c r="B389">
        <v>22.7953041313</v>
      </c>
      <c r="C389">
        <f t="shared" si="24"/>
        <v>-6.8398682999998073E-2</v>
      </c>
      <c r="D389">
        <f t="shared" si="25"/>
        <v>2.2046958687</v>
      </c>
      <c r="E389">
        <f t="shared" si="26"/>
        <v>2.2057566169681961</v>
      </c>
      <c r="F389" s="2">
        <f t="shared" si="27"/>
        <v>2.1398982390976349E-2</v>
      </c>
      <c r="H389" s="2"/>
      <c r="I389" s="2"/>
      <c r="J389" s="2"/>
    </row>
    <row r="390" spans="1:10" x14ac:dyDescent="0.3">
      <c r="A390">
        <v>100.068498683</v>
      </c>
      <c r="B390">
        <v>22.7954041313</v>
      </c>
      <c r="C390">
        <f t="shared" si="24"/>
        <v>-6.8498683000001392E-2</v>
      </c>
      <c r="D390">
        <f t="shared" si="25"/>
        <v>2.2045958687000002</v>
      </c>
      <c r="E390">
        <f t="shared" si="26"/>
        <v>2.2056597683826586</v>
      </c>
      <c r="F390" s="2">
        <f t="shared" si="27"/>
        <v>2.1398042821687262E-2</v>
      </c>
      <c r="H390" s="2"/>
      <c r="I390" s="2"/>
      <c r="J390" s="2"/>
    </row>
    <row r="391" spans="1:10" x14ac:dyDescent="0.3">
      <c r="A391">
        <v>100.068598683</v>
      </c>
      <c r="B391">
        <v>22.7955041313</v>
      </c>
      <c r="C391">
        <f t="shared" si="24"/>
        <v>-6.8598683000004712E-2</v>
      </c>
      <c r="D391">
        <f t="shared" si="25"/>
        <v>2.2044958687000005</v>
      </c>
      <c r="E391">
        <f t="shared" si="26"/>
        <v>2.2055629246123774</v>
      </c>
      <c r="F391" s="2">
        <f t="shared" si="27"/>
        <v>2.139710329911302E-2</v>
      </c>
      <c r="H391" s="2"/>
      <c r="I391" s="2"/>
      <c r="J391" s="2"/>
    </row>
    <row r="392" spans="1:10" x14ac:dyDescent="0.3">
      <c r="A392">
        <v>100.06869868299999</v>
      </c>
      <c r="B392">
        <v>22.795604131299999</v>
      </c>
      <c r="C392">
        <f t="shared" si="24"/>
        <v>-6.8698682999993821E-2</v>
      </c>
      <c r="D392">
        <f t="shared" si="25"/>
        <v>2.2043958687000007</v>
      </c>
      <c r="E392">
        <f t="shared" si="26"/>
        <v>2.2054660856579873</v>
      </c>
      <c r="F392" s="2">
        <f t="shared" si="27"/>
        <v>2.1396163823259786E-2</v>
      </c>
      <c r="H392" s="2"/>
      <c r="I392" s="2"/>
      <c r="J392" s="2"/>
    </row>
    <row r="393" spans="1:10" x14ac:dyDescent="0.3">
      <c r="A393">
        <v>100.068798683</v>
      </c>
      <c r="B393">
        <v>22.795704131299999</v>
      </c>
      <c r="C393">
        <f t="shared" si="24"/>
        <v>-6.8798682999997141E-2</v>
      </c>
      <c r="D393">
        <f t="shared" si="25"/>
        <v>2.2042958687000009</v>
      </c>
      <c r="E393">
        <f t="shared" si="26"/>
        <v>2.2053692515201226</v>
      </c>
      <c r="F393" s="2">
        <f t="shared" si="27"/>
        <v>2.1395224394133709E-2</v>
      </c>
      <c r="H393" s="2"/>
      <c r="I393" s="2"/>
      <c r="J393" s="2"/>
    </row>
    <row r="394" spans="1:10" x14ac:dyDescent="0.3">
      <c r="A394">
        <v>100.068898683</v>
      </c>
      <c r="B394">
        <v>22.795804131299999</v>
      </c>
      <c r="C394">
        <f t="shared" si="24"/>
        <v>-6.889868300000046E-2</v>
      </c>
      <c r="D394">
        <f t="shared" si="25"/>
        <v>2.2041958687000012</v>
      </c>
      <c r="E394">
        <f t="shared" si="26"/>
        <v>2.205272422199418</v>
      </c>
      <c r="F394" s="2">
        <f t="shared" si="27"/>
        <v>2.1394285011740951E-2</v>
      </c>
      <c r="H394" s="2"/>
      <c r="I394" s="2"/>
      <c r="J394" s="2"/>
    </row>
    <row r="395" spans="1:10" x14ac:dyDescent="0.3">
      <c r="A395">
        <v>100.068998683</v>
      </c>
      <c r="B395">
        <v>22.795904131299999</v>
      </c>
      <c r="C395">
        <f t="shared" si="24"/>
        <v>-6.899868300000378E-2</v>
      </c>
      <c r="D395">
        <f t="shared" si="25"/>
        <v>2.2040958687000014</v>
      </c>
      <c r="E395">
        <f t="shared" si="26"/>
        <v>2.2051755976965075</v>
      </c>
      <c r="F395" s="2">
        <f t="shared" si="27"/>
        <v>2.1393345676087663E-2</v>
      </c>
      <c r="H395" s="2"/>
      <c r="I395" s="2"/>
      <c r="J395" s="2"/>
    </row>
    <row r="396" spans="1:10" x14ac:dyDescent="0.3">
      <c r="A396">
        <v>100.06909868300001</v>
      </c>
      <c r="B396">
        <v>22.796004131299998</v>
      </c>
      <c r="C396">
        <f t="shared" si="24"/>
        <v>-6.90986830000071E-2</v>
      </c>
      <c r="D396">
        <f t="shared" si="25"/>
        <v>2.2039958687000016</v>
      </c>
      <c r="E396">
        <f t="shared" si="26"/>
        <v>2.2050787780120262</v>
      </c>
      <c r="F396" s="2">
        <f t="shared" si="27"/>
        <v>2.1392406387180003E-2</v>
      </c>
      <c r="H396" s="2"/>
      <c r="I396" s="2"/>
      <c r="J396" s="2"/>
    </row>
    <row r="397" spans="1:10" x14ac:dyDescent="0.3">
      <c r="A397">
        <v>100.069198683</v>
      </c>
      <c r="B397">
        <v>22.796104131300002</v>
      </c>
      <c r="C397">
        <f t="shared" si="24"/>
        <v>-6.9198682999996208E-2</v>
      </c>
      <c r="D397">
        <f t="shared" si="25"/>
        <v>2.2038958686999983</v>
      </c>
      <c r="E397">
        <f t="shared" si="26"/>
        <v>2.2049819631466048</v>
      </c>
      <c r="F397" s="2">
        <f t="shared" si="27"/>
        <v>2.1391467145024091E-2</v>
      </c>
      <c r="H397" s="2"/>
      <c r="I397" s="2"/>
      <c r="J397" s="2"/>
    </row>
    <row r="398" spans="1:10" x14ac:dyDescent="0.3">
      <c r="A398">
        <v>100.069298683</v>
      </c>
      <c r="B398">
        <v>22.796204131300001</v>
      </c>
      <c r="C398">
        <f t="shared" si="24"/>
        <v>-6.9298682999999528E-2</v>
      </c>
      <c r="D398">
        <f t="shared" si="25"/>
        <v>2.2037958686999986</v>
      </c>
      <c r="E398">
        <f t="shared" si="26"/>
        <v>2.2048851531008857</v>
      </c>
      <c r="F398" s="2">
        <f t="shared" si="27"/>
        <v>2.1390527949626162E-2</v>
      </c>
      <c r="H398" s="2"/>
      <c r="I398" s="2"/>
      <c r="J398" s="2"/>
    </row>
    <row r="399" spans="1:10" x14ac:dyDescent="0.3">
      <c r="A399">
        <v>100.069398683</v>
      </c>
      <c r="B399">
        <v>22.796304131300001</v>
      </c>
      <c r="C399">
        <f t="shared" si="24"/>
        <v>-6.9398683000002848E-2</v>
      </c>
      <c r="D399">
        <f t="shared" si="25"/>
        <v>2.2036958686999988</v>
      </c>
      <c r="E399">
        <f t="shared" si="26"/>
        <v>2.2047883478755002</v>
      </c>
      <c r="F399" s="2">
        <f t="shared" si="27"/>
        <v>2.1389588800992336E-2</v>
      </c>
      <c r="H399" s="2"/>
      <c r="I399" s="2"/>
      <c r="J399" s="2"/>
    </row>
    <row r="400" spans="1:10" x14ac:dyDescent="0.3">
      <c r="A400">
        <v>100.06949868300001</v>
      </c>
      <c r="B400">
        <v>22.796404131300001</v>
      </c>
      <c r="C400">
        <f t="shared" si="24"/>
        <v>-6.9498683000006167E-2</v>
      </c>
      <c r="D400">
        <f t="shared" si="25"/>
        <v>2.203595868699999</v>
      </c>
      <c r="E400">
        <f t="shared" si="26"/>
        <v>2.2046915474710831</v>
      </c>
      <c r="F400" s="2">
        <f t="shared" si="27"/>
        <v>2.1388649699128771E-2</v>
      </c>
      <c r="H400" s="2"/>
      <c r="I400" s="2"/>
      <c r="J400" s="2"/>
    </row>
    <row r="401" spans="1:10" x14ac:dyDescent="0.3">
      <c r="A401">
        <v>100.069598683</v>
      </c>
      <c r="B401">
        <v>22.796504131300001</v>
      </c>
      <c r="C401">
        <f t="shared" si="24"/>
        <v>-6.9598682999995276E-2</v>
      </c>
      <c r="D401">
        <f t="shared" si="25"/>
        <v>2.2034958686999992</v>
      </c>
      <c r="E401">
        <f t="shared" si="26"/>
        <v>2.2045947518882691</v>
      </c>
      <c r="F401" s="2">
        <f t="shared" si="27"/>
        <v>2.138771064404163E-2</v>
      </c>
      <c r="H401" s="2"/>
      <c r="I401" s="2"/>
      <c r="J401" s="2"/>
    </row>
    <row r="402" spans="1:10" x14ac:dyDescent="0.3">
      <c r="A402">
        <v>100.069698683</v>
      </c>
      <c r="B402">
        <v>22.796604131300001</v>
      </c>
      <c r="C402">
        <f t="shared" si="24"/>
        <v>-6.9698682999998596E-2</v>
      </c>
      <c r="D402">
        <f t="shared" si="25"/>
        <v>2.2033958686999995</v>
      </c>
      <c r="E402">
        <f t="shared" si="26"/>
        <v>2.2044979611276938</v>
      </c>
      <c r="F402" s="2">
        <f t="shared" si="27"/>
        <v>2.1386771635737076E-2</v>
      </c>
      <c r="H402" s="2"/>
      <c r="I402" s="2"/>
      <c r="J402" s="2"/>
    </row>
    <row r="403" spans="1:10" x14ac:dyDescent="0.3">
      <c r="A403">
        <v>100.069798683</v>
      </c>
      <c r="B403">
        <v>22.7967041313</v>
      </c>
      <c r="C403">
        <f t="shared" si="24"/>
        <v>-6.9798683000001915E-2</v>
      </c>
      <c r="D403">
        <f t="shared" si="25"/>
        <v>2.2032958686999997</v>
      </c>
      <c r="E403">
        <f t="shared" si="26"/>
        <v>2.2044011751899926</v>
      </c>
      <c r="F403" s="2">
        <f t="shared" si="27"/>
        <v>2.138583267422127E-2</v>
      </c>
      <c r="H403" s="2"/>
      <c r="I403" s="2"/>
      <c r="J403" s="2"/>
    </row>
    <row r="404" spans="1:10" x14ac:dyDescent="0.3">
      <c r="A404">
        <v>100.06989868300001</v>
      </c>
      <c r="B404">
        <v>22.7968041313</v>
      </c>
      <c r="C404">
        <f t="shared" si="24"/>
        <v>-6.9898683000005235E-2</v>
      </c>
      <c r="D404">
        <f t="shared" si="25"/>
        <v>2.2031958686999999</v>
      </c>
      <c r="E404">
        <f t="shared" si="26"/>
        <v>2.2043043940758005</v>
      </c>
      <c r="F404" s="2">
        <f t="shared" si="27"/>
        <v>2.1384893759500381E-2</v>
      </c>
      <c r="H404" s="2"/>
      <c r="I404" s="2"/>
      <c r="J404" s="2"/>
    </row>
    <row r="405" spans="1:10" x14ac:dyDescent="0.3">
      <c r="A405">
        <v>100.06999868299999</v>
      </c>
      <c r="B405">
        <v>22.7969041313</v>
      </c>
      <c r="C405">
        <f t="shared" si="24"/>
        <v>-6.9998682999994344E-2</v>
      </c>
      <c r="D405">
        <f t="shared" si="25"/>
        <v>2.2030958687000002</v>
      </c>
      <c r="E405">
        <f t="shared" si="26"/>
        <v>2.2042076177857526</v>
      </c>
      <c r="F405" s="2">
        <f t="shared" si="27"/>
        <v>2.138395489158056E-2</v>
      </c>
      <c r="H405" s="2"/>
      <c r="I405" s="2"/>
      <c r="J405" s="2"/>
    </row>
    <row r="406" spans="1:10" x14ac:dyDescent="0.3">
      <c r="A406">
        <v>100.070098683</v>
      </c>
      <c r="B406">
        <v>22.7970041313</v>
      </c>
      <c r="C406">
        <f t="shared" si="24"/>
        <v>-7.0098682999997664E-2</v>
      </c>
      <c r="D406">
        <f t="shared" si="25"/>
        <v>2.2029958687000004</v>
      </c>
      <c r="E406">
        <f t="shared" si="26"/>
        <v>2.2041108463204848</v>
      </c>
      <c r="F406" s="2">
        <f t="shared" si="27"/>
        <v>2.1383016070467983E-2</v>
      </c>
      <c r="H406" s="2"/>
      <c r="I406" s="2"/>
      <c r="J406" s="2"/>
    </row>
    <row r="407" spans="1:10" x14ac:dyDescent="0.3">
      <c r="A407">
        <v>100.070198683</v>
      </c>
      <c r="B407">
        <v>22.797104131299999</v>
      </c>
      <c r="C407">
        <f t="shared" si="24"/>
        <v>-7.0198683000000983E-2</v>
      </c>
      <c r="D407">
        <f t="shared" si="25"/>
        <v>2.2028958687000006</v>
      </c>
      <c r="E407">
        <f t="shared" si="26"/>
        <v>2.2040140796806327</v>
      </c>
      <c r="F407" s="2">
        <f t="shared" si="27"/>
        <v>2.1382077296168818E-2</v>
      </c>
      <c r="H407" s="2"/>
      <c r="I407" s="2"/>
      <c r="J407" s="2"/>
    </row>
    <row r="408" spans="1:10" x14ac:dyDescent="0.3">
      <c r="A408">
        <v>100.070298683</v>
      </c>
      <c r="B408">
        <v>22.797204131299999</v>
      </c>
      <c r="C408">
        <f t="shared" si="24"/>
        <v>-7.0298683000004303E-2</v>
      </c>
      <c r="D408">
        <f t="shared" si="25"/>
        <v>2.2027958687000009</v>
      </c>
      <c r="E408">
        <f t="shared" si="26"/>
        <v>2.2039173178668312</v>
      </c>
      <c r="F408" s="2">
        <f t="shared" si="27"/>
        <v>2.1381138568689218E-2</v>
      </c>
      <c r="H408" s="2"/>
      <c r="I408" s="2"/>
      <c r="J408" s="2"/>
    </row>
    <row r="409" spans="1:10" x14ac:dyDescent="0.3">
      <c r="A409">
        <v>100.07039868299999</v>
      </c>
      <c r="B409">
        <v>22.797304131299999</v>
      </c>
      <c r="C409">
        <f t="shared" si="24"/>
        <v>-7.0398682999993412E-2</v>
      </c>
      <c r="D409">
        <f t="shared" si="25"/>
        <v>2.2026958687000011</v>
      </c>
      <c r="E409">
        <f t="shared" si="26"/>
        <v>2.2038205608797159</v>
      </c>
      <c r="F409" s="2">
        <f t="shared" si="27"/>
        <v>2.1380199888035353E-2</v>
      </c>
      <c r="H409" s="2"/>
      <c r="I409" s="2"/>
      <c r="J409" s="2"/>
    </row>
    <row r="410" spans="1:10" x14ac:dyDescent="0.3">
      <c r="A410">
        <v>98.728194093699997</v>
      </c>
      <c r="B410">
        <v>22.649455415799999</v>
      </c>
      <c r="C410">
        <f t="shared" si="24"/>
        <v>1.2718059063000027</v>
      </c>
      <c r="D410">
        <f t="shared" si="25"/>
        <v>2.3505445842000015</v>
      </c>
      <c r="E410">
        <f t="shared" si="26"/>
        <v>2.6725549770980446</v>
      </c>
      <c r="F410" s="2">
        <f t="shared" si="27"/>
        <v>2.5927591672577473E-2</v>
      </c>
      <c r="H410" s="2"/>
      <c r="I410" s="2"/>
      <c r="J410" s="2"/>
    </row>
    <row r="411" spans="1:10" x14ac:dyDescent="0.3">
      <c r="A411">
        <v>98.728294093700001</v>
      </c>
      <c r="B411">
        <v>22.649555415799998</v>
      </c>
      <c r="C411">
        <f t="shared" si="24"/>
        <v>1.2717059062999994</v>
      </c>
      <c r="D411">
        <f t="shared" si="25"/>
        <v>2.3504445842000017</v>
      </c>
      <c r="E411">
        <f t="shared" si="26"/>
        <v>2.6724194385450466</v>
      </c>
      <c r="F411" s="2">
        <f t="shared" si="27"/>
        <v>2.5926276755470757E-2</v>
      </c>
      <c r="H411" s="2"/>
      <c r="I411" s="2"/>
      <c r="J411" s="2"/>
    </row>
    <row r="412" spans="1:10" x14ac:dyDescent="0.3">
      <c r="A412">
        <v>98.728394093700004</v>
      </c>
      <c r="B412">
        <v>22.649655415800002</v>
      </c>
      <c r="C412">
        <f t="shared" si="24"/>
        <v>1.271605906299996</v>
      </c>
      <c r="D412">
        <f t="shared" si="25"/>
        <v>2.3503445841999984</v>
      </c>
      <c r="E412">
        <f t="shared" si="26"/>
        <v>2.6722839006017489</v>
      </c>
      <c r="F412" s="2">
        <f t="shared" si="27"/>
        <v>2.5924961844279001E-2</v>
      </c>
      <c r="H412" s="2"/>
      <c r="I412" s="2"/>
      <c r="J412" s="2"/>
    </row>
    <row r="413" spans="1:10" x14ac:dyDescent="0.3">
      <c r="A413">
        <v>98.728494093699993</v>
      </c>
      <c r="B413">
        <v>22.649755415800001</v>
      </c>
      <c r="C413">
        <f t="shared" si="24"/>
        <v>1.2715059063000069</v>
      </c>
      <c r="D413">
        <f t="shared" si="25"/>
        <v>2.3502445841999986</v>
      </c>
      <c r="E413">
        <f t="shared" si="26"/>
        <v>2.6721483632682572</v>
      </c>
      <c r="F413" s="2">
        <f t="shared" si="27"/>
        <v>2.5923646939003234E-2</v>
      </c>
      <c r="H413" s="2"/>
      <c r="I413" s="2"/>
      <c r="J413" s="2"/>
    </row>
    <row r="414" spans="1:10" x14ac:dyDescent="0.3">
      <c r="A414">
        <v>98.728594093699996</v>
      </c>
      <c r="B414">
        <v>22.649855415800001</v>
      </c>
      <c r="C414">
        <f t="shared" si="24"/>
        <v>1.2714059063000036</v>
      </c>
      <c r="D414">
        <f t="shared" si="25"/>
        <v>2.3501445841999988</v>
      </c>
      <c r="E414">
        <f t="shared" si="26"/>
        <v>2.6720128265446479</v>
      </c>
      <c r="F414" s="2">
        <f t="shared" si="27"/>
        <v>2.5922332039644197E-2</v>
      </c>
      <c r="H414" s="2"/>
      <c r="I414" s="2"/>
      <c r="J414" s="2"/>
    </row>
    <row r="415" spans="1:10" x14ac:dyDescent="0.3">
      <c r="A415">
        <v>98.7286940937</v>
      </c>
      <c r="B415">
        <v>22.649955415800001</v>
      </c>
      <c r="C415">
        <f t="shared" si="24"/>
        <v>1.2713059063000003</v>
      </c>
      <c r="D415">
        <f t="shared" si="25"/>
        <v>2.3500445841999991</v>
      </c>
      <c r="E415">
        <f t="shared" si="26"/>
        <v>2.6718772904310204</v>
      </c>
      <c r="F415" s="2">
        <f t="shared" si="27"/>
        <v>2.5921017146202853E-2</v>
      </c>
      <c r="H415" s="2"/>
      <c r="I415" s="2"/>
      <c r="J415" s="2"/>
    </row>
    <row r="416" spans="1:10" x14ac:dyDescent="0.3">
      <c r="A416">
        <v>98.728794093700003</v>
      </c>
      <c r="B416">
        <v>22.650055415800001</v>
      </c>
      <c r="C416">
        <f t="shared" si="24"/>
        <v>1.271205906299997</v>
      </c>
      <c r="D416">
        <f t="shared" si="25"/>
        <v>2.3499445841999993</v>
      </c>
      <c r="E416">
        <f t="shared" si="26"/>
        <v>2.6717417549274676</v>
      </c>
      <c r="F416" s="2">
        <f t="shared" si="27"/>
        <v>2.5919702258680101E-2</v>
      </c>
      <c r="H416" s="2"/>
      <c r="I416" s="2"/>
      <c r="J416" s="2"/>
    </row>
    <row r="417" spans="1:10" x14ac:dyDescent="0.3">
      <c r="A417">
        <v>98.728894093700006</v>
      </c>
      <c r="B417">
        <v>22.6501554158</v>
      </c>
      <c r="C417">
        <f t="shared" si="24"/>
        <v>1.2711059062999936</v>
      </c>
      <c r="D417">
        <f t="shared" si="25"/>
        <v>2.3498445841999995</v>
      </c>
      <c r="E417">
        <f t="shared" si="26"/>
        <v>2.6716062200340822</v>
      </c>
      <c r="F417" s="2">
        <f t="shared" si="27"/>
        <v>2.5918387377076843E-2</v>
      </c>
      <c r="H417" s="2"/>
      <c r="I417" s="2"/>
      <c r="J417" s="2"/>
    </row>
    <row r="418" spans="1:10" x14ac:dyDescent="0.3">
      <c r="A418">
        <v>98.728994093699995</v>
      </c>
      <c r="B418">
        <v>22.6502554158</v>
      </c>
      <c r="C418">
        <f t="shared" si="24"/>
        <v>1.2710059063000045</v>
      </c>
      <c r="D418">
        <f t="shared" si="25"/>
        <v>2.3497445841999998</v>
      </c>
      <c r="E418">
        <f t="shared" si="26"/>
        <v>2.6714706857509638</v>
      </c>
      <c r="F418" s="2">
        <f t="shared" si="27"/>
        <v>2.5917072501394044E-2</v>
      </c>
      <c r="H418" s="2"/>
      <c r="I418" s="2"/>
      <c r="J418" s="2"/>
    </row>
    <row r="419" spans="1:10" x14ac:dyDescent="0.3">
      <c r="A419">
        <v>98.729094093699999</v>
      </c>
      <c r="B419">
        <v>22.6503554158</v>
      </c>
      <c r="C419">
        <f t="shared" si="24"/>
        <v>1.2709059063000012</v>
      </c>
      <c r="D419">
        <f t="shared" si="25"/>
        <v>2.3496445842</v>
      </c>
      <c r="E419">
        <f t="shared" si="26"/>
        <v>2.6713351520781923</v>
      </c>
      <c r="F419" s="2">
        <f t="shared" si="27"/>
        <v>2.5915757631632477E-2</v>
      </c>
      <c r="H419" s="2"/>
      <c r="I419" s="2"/>
      <c r="J419" s="2"/>
    </row>
    <row r="420" spans="1:10" x14ac:dyDescent="0.3">
      <c r="A420">
        <v>98.729194093700002</v>
      </c>
      <c r="B420">
        <v>22.6504554158</v>
      </c>
      <c r="C420">
        <f t="shared" si="24"/>
        <v>1.2708059062999979</v>
      </c>
      <c r="D420">
        <f t="shared" si="25"/>
        <v>2.3495445842000002</v>
      </c>
      <c r="E420">
        <f t="shared" si="26"/>
        <v>2.6711996190158667</v>
      </c>
      <c r="F420" s="2">
        <f t="shared" si="27"/>
        <v>2.591444276779311E-2</v>
      </c>
      <c r="H420" s="2"/>
      <c r="I420" s="2"/>
      <c r="J420" s="2"/>
    </row>
    <row r="421" spans="1:10" x14ac:dyDescent="0.3">
      <c r="A421">
        <v>98.729294093700005</v>
      </c>
      <c r="B421">
        <v>22.6505554158</v>
      </c>
      <c r="C421">
        <f t="shared" si="24"/>
        <v>1.2707059062999946</v>
      </c>
      <c r="D421">
        <f t="shared" si="25"/>
        <v>2.3494445842000005</v>
      </c>
      <c r="E421">
        <f t="shared" si="26"/>
        <v>2.6710640865640802</v>
      </c>
      <c r="F421" s="2">
        <f t="shared" si="27"/>
        <v>2.5913127909876838E-2</v>
      </c>
      <c r="H421" s="2"/>
      <c r="I421" s="2"/>
      <c r="J421" s="2"/>
    </row>
    <row r="422" spans="1:10" x14ac:dyDescent="0.3">
      <c r="A422">
        <v>98.729394093699995</v>
      </c>
      <c r="B422">
        <v>22.650655415799999</v>
      </c>
      <c r="C422">
        <f t="shared" si="24"/>
        <v>1.2706059063000055</v>
      </c>
      <c r="D422">
        <f t="shared" si="25"/>
        <v>2.3493445842000007</v>
      </c>
      <c r="E422">
        <f t="shared" si="26"/>
        <v>2.6709285547229324</v>
      </c>
      <c r="F422" s="2">
        <f t="shared" si="27"/>
        <v>2.5911813057884637E-2</v>
      </c>
      <c r="H422" s="2"/>
      <c r="I422" s="2"/>
      <c r="J422" s="2"/>
    </row>
    <row r="423" spans="1:10" x14ac:dyDescent="0.3">
      <c r="A423">
        <v>98.729494093699998</v>
      </c>
      <c r="B423">
        <v>22.650755415799999</v>
      </c>
      <c r="C423">
        <f t="shared" si="24"/>
        <v>1.2705059063000022</v>
      </c>
      <c r="D423">
        <f t="shared" si="25"/>
        <v>2.3492445842000009</v>
      </c>
      <c r="E423">
        <f t="shared" si="26"/>
        <v>2.6707930234925028</v>
      </c>
      <c r="F423" s="2">
        <f t="shared" si="27"/>
        <v>2.5910498211817269E-2</v>
      </c>
      <c r="H423" s="2"/>
      <c r="I423" s="2"/>
      <c r="J423" s="2"/>
    </row>
    <row r="424" spans="1:10" x14ac:dyDescent="0.3">
      <c r="A424">
        <v>98.729594093700001</v>
      </c>
      <c r="B424">
        <v>22.650855415799999</v>
      </c>
      <c r="C424">
        <f t="shared" si="24"/>
        <v>1.2704059062999988</v>
      </c>
      <c r="D424">
        <f t="shared" si="25"/>
        <v>2.3491445842000012</v>
      </c>
      <c r="E424">
        <f t="shared" si="26"/>
        <v>2.6706574928728912</v>
      </c>
      <c r="F424" s="2">
        <f t="shared" si="27"/>
        <v>2.5909183371675706E-2</v>
      </c>
      <c r="H424" s="2"/>
      <c r="I424" s="2"/>
      <c r="J424" s="2"/>
    </row>
    <row r="425" spans="1:10" x14ac:dyDescent="0.3">
      <c r="A425">
        <v>98.729694093700004</v>
      </c>
      <c r="B425">
        <v>22.650955415799999</v>
      </c>
      <c r="C425">
        <f t="shared" si="24"/>
        <v>1.2703059062999955</v>
      </c>
      <c r="D425">
        <f t="shared" si="25"/>
        <v>2.3490445842000014</v>
      </c>
      <c r="E425">
        <f t="shared" si="26"/>
        <v>2.6705219628641905</v>
      </c>
      <c r="F425" s="2">
        <f t="shared" si="27"/>
        <v>2.5907868537460851E-2</v>
      </c>
      <c r="H425" s="2"/>
      <c r="I425" s="2"/>
      <c r="J425" s="2"/>
    </row>
    <row r="426" spans="1:10" x14ac:dyDescent="0.3">
      <c r="A426">
        <v>98.729794093699994</v>
      </c>
      <c r="B426">
        <v>22.651055415799998</v>
      </c>
      <c r="C426">
        <f t="shared" si="24"/>
        <v>1.2702059063000064</v>
      </c>
      <c r="D426">
        <f t="shared" si="25"/>
        <v>2.3489445842000016</v>
      </c>
      <c r="E426">
        <f t="shared" si="26"/>
        <v>2.6703864334665011</v>
      </c>
      <c r="F426" s="2">
        <f t="shared" si="27"/>
        <v>2.5906553709173673E-2</v>
      </c>
      <c r="H426" s="2"/>
      <c r="I426" s="2"/>
      <c r="J426" s="2"/>
    </row>
    <row r="427" spans="1:10" x14ac:dyDescent="0.3">
      <c r="A427">
        <v>98.729894093699997</v>
      </c>
      <c r="B427">
        <v>22.651155415800002</v>
      </c>
      <c r="C427">
        <f t="shared" si="24"/>
        <v>1.2701059063000031</v>
      </c>
      <c r="D427">
        <f t="shared" si="25"/>
        <v>2.3488445841999983</v>
      </c>
      <c r="E427">
        <f t="shared" si="26"/>
        <v>2.6702509046798983</v>
      </c>
      <c r="F427" s="2">
        <f t="shared" si="27"/>
        <v>2.5905238886814907E-2</v>
      </c>
      <c r="H427" s="2"/>
      <c r="I427" s="2"/>
      <c r="J427" s="2"/>
    </row>
    <row r="428" spans="1:10" x14ac:dyDescent="0.3">
      <c r="A428">
        <v>98.7299940937</v>
      </c>
      <c r="B428">
        <v>22.651255415800001</v>
      </c>
      <c r="C428">
        <f t="shared" si="24"/>
        <v>1.2700059062999998</v>
      </c>
      <c r="D428">
        <f t="shared" si="25"/>
        <v>2.3487445841999985</v>
      </c>
      <c r="E428">
        <f t="shared" si="26"/>
        <v>2.6701153765044889</v>
      </c>
      <c r="F428" s="2">
        <f t="shared" si="27"/>
        <v>2.5903924070385591E-2</v>
      </c>
      <c r="H428" s="2"/>
      <c r="I428" s="2"/>
      <c r="J428" s="2"/>
    </row>
    <row r="429" spans="1:10" x14ac:dyDescent="0.3">
      <c r="A429">
        <v>98.730094093700004</v>
      </c>
      <c r="B429">
        <v>22.651355415800001</v>
      </c>
      <c r="C429">
        <f t="shared" si="24"/>
        <v>1.2699059062999964</v>
      </c>
      <c r="D429">
        <f t="shared" si="25"/>
        <v>2.3486445841999988</v>
      </c>
      <c r="E429">
        <f t="shared" si="26"/>
        <v>2.6699798489403626</v>
      </c>
      <c r="F429" s="2">
        <f t="shared" si="27"/>
        <v>2.5902609259886588E-2</v>
      </c>
      <c r="H429" s="2"/>
      <c r="I429" s="2"/>
      <c r="J429" s="2"/>
    </row>
    <row r="430" spans="1:10" x14ac:dyDescent="0.3">
      <c r="A430">
        <v>98.730194093700007</v>
      </c>
      <c r="B430">
        <v>22.651455415800001</v>
      </c>
      <c r="C430">
        <f t="shared" si="24"/>
        <v>1.2698059062999931</v>
      </c>
      <c r="D430">
        <f t="shared" si="25"/>
        <v>2.348544584199999</v>
      </c>
      <c r="E430">
        <f t="shared" si="26"/>
        <v>2.6698443219876125</v>
      </c>
      <c r="F430" s="2">
        <f t="shared" si="27"/>
        <v>2.5901294455318809E-2</v>
      </c>
      <c r="H430" s="2"/>
      <c r="I430" s="2"/>
      <c r="J430" s="2"/>
    </row>
    <row r="431" spans="1:10" x14ac:dyDescent="0.3">
      <c r="A431">
        <v>98.730294093699996</v>
      </c>
      <c r="B431">
        <v>22.651555415800001</v>
      </c>
      <c r="C431">
        <f t="shared" si="24"/>
        <v>1.269705906300004</v>
      </c>
      <c r="D431">
        <f t="shared" si="25"/>
        <v>2.3484445841999992</v>
      </c>
      <c r="E431">
        <f t="shared" si="26"/>
        <v>2.6697087956463381</v>
      </c>
      <c r="F431" s="2">
        <f t="shared" si="27"/>
        <v>2.5899979656683215E-2</v>
      </c>
      <c r="H431" s="2"/>
      <c r="I431" s="2"/>
      <c r="J431" s="2"/>
    </row>
    <row r="432" spans="1:10" x14ac:dyDescent="0.3">
      <c r="A432">
        <v>99.094045751500005</v>
      </c>
      <c r="B432">
        <v>22.652891220499999</v>
      </c>
      <c r="C432">
        <f t="shared" si="24"/>
        <v>0.90595424849999517</v>
      </c>
      <c r="D432">
        <f t="shared" si="25"/>
        <v>2.347108779500001</v>
      </c>
      <c r="E432">
        <f t="shared" si="26"/>
        <v>2.5158840838125225</v>
      </c>
      <c r="F432" s="2">
        <f t="shared" si="27"/>
        <v>2.4407660751457283E-2</v>
      </c>
      <c r="H432" s="2"/>
      <c r="I432" s="2"/>
      <c r="J432" s="2"/>
    </row>
    <row r="433" spans="1:10" x14ac:dyDescent="0.3">
      <c r="A433">
        <v>98.786559453799995</v>
      </c>
      <c r="B433">
        <v>22.3695502564</v>
      </c>
      <c r="C433">
        <f t="shared" si="24"/>
        <v>1.2134405462000046</v>
      </c>
      <c r="D433">
        <f t="shared" si="25"/>
        <v>2.6304497435999998</v>
      </c>
      <c r="E433">
        <f t="shared" si="26"/>
        <v>2.8968437674074643</v>
      </c>
      <c r="F433" s="2">
        <f t="shared" si="27"/>
        <v>2.8103512550430997E-2</v>
      </c>
      <c r="H433" s="2"/>
      <c r="I433" s="2"/>
      <c r="J433" s="2"/>
    </row>
    <row r="434" spans="1:10" x14ac:dyDescent="0.3">
      <c r="A434">
        <v>98.786659453799999</v>
      </c>
      <c r="B434">
        <v>22.3696502564</v>
      </c>
      <c r="C434">
        <f t="shared" si="24"/>
        <v>1.2133405462000013</v>
      </c>
      <c r="D434">
        <f t="shared" si="25"/>
        <v>2.6303497436000001</v>
      </c>
      <c r="E434">
        <f t="shared" si="26"/>
        <v>2.8967110754629126</v>
      </c>
      <c r="F434" s="2">
        <f t="shared" si="27"/>
        <v>2.8102225249482631E-2</v>
      </c>
      <c r="H434" s="2"/>
      <c r="I434" s="2"/>
      <c r="J434" s="2"/>
    </row>
    <row r="435" spans="1:10" x14ac:dyDescent="0.3">
      <c r="A435">
        <v>98.122362959399993</v>
      </c>
      <c r="B435">
        <v>22.437155708799999</v>
      </c>
      <c r="C435">
        <f t="shared" si="24"/>
        <v>1.8776370406000069</v>
      </c>
      <c r="D435">
        <f t="shared" si="25"/>
        <v>2.5628442912000011</v>
      </c>
      <c r="E435">
        <f t="shared" si="26"/>
        <v>3.1770570843422985</v>
      </c>
      <c r="F435" s="2">
        <f t="shared" si="27"/>
        <v>3.0821981029082759E-2</v>
      </c>
      <c r="H435" s="2"/>
      <c r="I435" s="2"/>
      <c r="J435" s="2"/>
    </row>
    <row r="436" spans="1:10" x14ac:dyDescent="0.3">
      <c r="A436">
        <v>98.386686067100001</v>
      </c>
      <c r="B436">
        <v>22.598356688700001</v>
      </c>
      <c r="C436">
        <f t="shared" si="24"/>
        <v>1.6133139328999988</v>
      </c>
      <c r="D436">
        <f t="shared" si="25"/>
        <v>2.4016433112999991</v>
      </c>
      <c r="E436">
        <f t="shared" si="26"/>
        <v>2.8932114407352403</v>
      </c>
      <c r="F436" s="2">
        <f t="shared" si="27"/>
        <v>2.8068273805639636E-2</v>
      </c>
      <c r="H436" s="2"/>
      <c r="I436" s="2"/>
      <c r="J436" s="2"/>
    </row>
    <row r="437" spans="1:10" x14ac:dyDescent="0.3">
      <c r="A437">
        <v>98.386786067100005</v>
      </c>
      <c r="B437">
        <v>22.598456688700001</v>
      </c>
      <c r="C437">
        <f t="shared" si="24"/>
        <v>1.6132139328999955</v>
      </c>
      <c r="D437">
        <f t="shared" si="25"/>
        <v>2.4015433112999993</v>
      </c>
      <c r="E437">
        <f t="shared" si="26"/>
        <v>2.8930726692138995</v>
      </c>
      <c r="F437" s="2">
        <f t="shared" si="27"/>
        <v>2.8066927524133013E-2</v>
      </c>
      <c r="H437" s="2"/>
      <c r="I437" s="2"/>
      <c r="J437" s="2"/>
    </row>
    <row r="438" spans="1:10" x14ac:dyDescent="0.3">
      <c r="A438">
        <v>98.386886067099994</v>
      </c>
      <c r="B438">
        <v>22.5985566887</v>
      </c>
      <c r="C438">
        <f t="shared" si="24"/>
        <v>1.6131139329000064</v>
      </c>
      <c r="D438">
        <f t="shared" si="25"/>
        <v>2.4014433112999996</v>
      </c>
      <c r="E438">
        <f t="shared" si="26"/>
        <v>2.8929338979492139</v>
      </c>
      <c r="F438" s="2">
        <f t="shared" si="27"/>
        <v>2.8065581245116308E-2</v>
      </c>
      <c r="H438" s="2"/>
      <c r="I438" s="2"/>
      <c r="J438" s="2"/>
    </row>
    <row r="439" spans="1:10" x14ac:dyDescent="0.3">
      <c r="A439">
        <v>98.386986067099997</v>
      </c>
      <c r="B439">
        <v>22.5986566887</v>
      </c>
      <c r="C439">
        <f t="shared" si="24"/>
        <v>1.6130139329000031</v>
      </c>
      <c r="D439">
        <f t="shared" si="25"/>
        <v>2.4013433112999998</v>
      </c>
      <c r="E439">
        <f t="shared" si="26"/>
        <v>2.8927951269412051</v>
      </c>
      <c r="F439" s="2">
        <f t="shared" si="27"/>
        <v>2.8064234968589733E-2</v>
      </c>
      <c r="H439" s="2"/>
      <c r="I439" s="2"/>
      <c r="J439" s="2"/>
    </row>
    <row r="440" spans="1:10" x14ac:dyDescent="0.3">
      <c r="A440">
        <v>98.3870860671</v>
      </c>
      <c r="B440">
        <v>22.5987566887</v>
      </c>
      <c r="C440">
        <f t="shared" si="24"/>
        <v>1.6129139328999997</v>
      </c>
      <c r="D440">
        <f t="shared" si="25"/>
        <v>2.4012433113</v>
      </c>
      <c r="E440">
        <f t="shared" si="26"/>
        <v>2.8926563561899181</v>
      </c>
      <c r="F440" s="2">
        <f t="shared" si="27"/>
        <v>2.8062888694553728E-2</v>
      </c>
      <c r="H440" s="2"/>
      <c r="I440" s="2"/>
      <c r="J440" s="2"/>
    </row>
    <row r="441" spans="1:10" x14ac:dyDescent="0.3">
      <c r="A441">
        <v>98.387186067100004</v>
      </c>
      <c r="B441">
        <v>22.5988566887</v>
      </c>
      <c r="C441">
        <f t="shared" si="24"/>
        <v>1.6128139328999964</v>
      </c>
      <c r="D441">
        <f t="shared" si="25"/>
        <v>2.4011433113000002</v>
      </c>
      <c r="E441">
        <f t="shared" si="26"/>
        <v>2.8925175856953893</v>
      </c>
      <c r="F441" s="2">
        <f t="shared" si="27"/>
        <v>2.8061542423008644E-2</v>
      </c>
      <c r="H441" s="2"/>
      <c r="I441" s="2"/>
      <c r="J441" s="2"/>
    </row>
    <row r="442" spans="1:10" x14ac:dyDescent="0.3">
      <c r="A442">
        <v>98.387286067100007</v>
      </c>
      <c r="B442">
        <v>22.5989566887</v>
      </c>
      <c r="C442">
        <f t="shared" si="24"/>
        <v>1.6127139328999931</v>
      </c>
      <c r="D442">
        <f t="shared" si="25"/>
        <v>2.4010433113000005</v>
      </c>
      <c r="E442">
        <f t="shared" si="26"/>
        <v>2.8923788154576564</v>
      </c>
      <c r="F442" s="2">
        <f t="shared" si="27"/>
        <v>2.8060196153954841E-2</v>
      </c>
      <c r="H442" s="2"/>
      <c r="I442" s="2"/>
      <c r="J442" s="2"/>
    </row>
    <row r="443" spans="1:10" x14ac:dyDescent="0.3">
      <c r="A443">
        <v>98.387386067099996</v>
      </c>
      <c r="B443">
        <v>22.599056688699999</v>
      </c>
      <c r="C443">
        <f t="shared" si="24"/>
        <v>1.612613932900004</v>
      </c>
      <c r="D443">
        <f t="shared" si="25"/>
        <v>2.4009433113000007</v>
      </c>
      <c r="E443">
        <f t="shared" si="26"/>
        <v>2.8922400454767634</v>
      </c>
      <c r="F443" s="2">
        <f t="shared" si="27"/>
        <v>2.8058849887392757E-2</v>
      </c>
      <c r="H443" s="2"/>
      <c r="I443" s="2"/>
      <c r="J443" s="2"/>
    </row>
    <row r="444" spans="1:10" x14ac:dyDescent="0.3">
      <c r="A444">
        <v>98.387486067099999</v>
      </c>
      <c r="B444">
        <v>22.599156688699999</v>
      </c>
      <c r="C444">
        <f t="shared" si="24"/>
        <v>1.6125139329000007</v>
      </c>
      <c r="D444">
        <f t="shared" si="25"/>
        <v>2.4008433113000009</v>
      </c>
      <c r="E444">
        <f t="shared" si="26"/>
        <v>2.8921012757527325</v>
      </c>
      <c r="F444" s="2">
        <f t="shared" si="27"/>
        <v>2.8057503623322596E-2</v>
      </c>
      <c r="H444" s="2"/>
      <c r="I444" s="2"/>
      <c r="J444" s="2"/>
    </row>
    <row r="445" spans="1:10" x14ac:dyDescent="0.3">
      <c r="A445">
        <v>98.387586067100003</v>
      </c>
      <c r="B445">
        <v>22.599256688699999</v>
      </c>
      <c r="C445">
        <f t="shared" si="24"/>
        <v>1.6124139328999973</v>
      </c>
      <c r="D445">
        <f t="shared" si="25"/>
        <v>2.4007433113000012</v>
      </c>
      <c r="E445">
        <f t="shared" si="26"/>
        <v>2.8919625062856076</v>
      </c>
      <c r="F445" s="2">
        <f t="shared" si="27"/>
        <v>2.8056157361744796E-2</v>
      </c>
      <c r="H445" s="2"/>
      <c r="I445" s="2"/>
      <c r="J445" s="2"/>
    </row>
    <row r="446" spans="1:10" x14ac:dyDescent="0.3">
      <c r="A446">
        <v>98.704050623699999</v>
      </c>
      <c r="B446">
        <v>22.742525758399999</v>
      </c>
      <c r="C446">
        <f t="shared" si="24"/>
        <v>1.2959493763000012</v>
      </c>
      <c r="D446">
        <f t="shared" si="25"/>
        <v>2.2574742416000007</v>
      </c>
      <c r="E446">
        <f t="shared" si="26"/>
        <v>2.6030126272109899</v>
      </c>
      <c r="F446" s="2">
        <f t="shared" si="27"/>
        <v>2.5252931780723385E-2</v>
      </c>
      <c r="H446" s="2"/>
      <c r="I446" s="2"/>
      <c r="J446" s="2"/>
    </row>
    <row r="447" spans="1:10" x14ac:dyDescent="0.3">
      <c r="A447">
        <v>98.704150623700002</v>
      </c>
      <c r="B447">
        <v>22.742625758399999</v>
      </c>
      <c r="C447">
        <f t="shared" si="24"/>
        <v>1.2958493762999979</v>
      </c>
      <c r="D447">
        <f t="shared" si="25"/>
        <v>2.2573742416000009</v>
      </c>
      <c r="E447">
        <f t="shared" si="26"/>
        <v>2.6028761155107385</v>
      </c>
      <c r="F447" s="2">
        <f t="shared" si="27"/>
        <v>2.5251607422701574E-2</v>
      </c>
      <c r="H447" s="2"/>
      <c r="I447" s="2"/>
      <c r="J447" s="2"/>
    </row>
    <row r="448" spans="1:10" x14ac:dyDescent="0.3">
      <c r="A448">
        <v>98.704250623700005</v>
      </c>
      <c r="B448">
        <v>22.742725758399999</v>
      </c>
      <c r="C448">
        <f t="shared" si="24"/>
        <v>1.2957493762999945</v>
      </c>
      <c r="D448">
        <f t="shared" si="25"/>
        <v>2.2572742416000011</v>
      </c>
      <c r="E448">
        <f t="shared" si="26"/>
        <v>2.6027396043347641</v>
      </c>
      <c r="F448" s="2">
        <f t="shared" si="27"/>
        <v>2.5250283069766E-2</v>
      </c>
      <c r="H448" s="2"/>
      <c r="I448" s="2"/>
      <c r="J448" s="2"/>
    </row>
    <row r="449" spans="1:10" x14ac:dyDescent="0.3">
      <c r="A449">
        <v>98.704350623699995</v>
      </c>
      <c r="B449">
        <v>22.742825758399999</v>
      </c>
      <c r="C449">
        <f t="shared" si="24"/>
        <v>1.2956493763000054</v>
      </c>
      <c r="D449">
        <f t="shared" si="25"/>
        <v>2.2571742416000014</v>
      </c>
      <c r="E449">
        <f t="shared" si="26"/>
        <v>2.6026030936831561</v>
      </c>
      <c r="F449" s="2">
        <f t="shared" si="27"/>
        <v>2.5248958721917524E-2</v>
      </c>
      <c r="H449" s="2"/>
      <c r="I449" s="2"/>
      <c r="J449" s="2"/>
    </row>
    <row r="450" spans="1:10" x14ac:dyDescent="0.3">
      <c r="A450">
        <v>98.704450623699998</v>
      </c>
      <c r="B450">
        <v>22.742925758399998</v>
      </c>
      <c r="C450">
        <f t="shared" si="24"/>
        <v>1.2955493763000021</v>
      </c>
      <c r="D450">
        <f t="shared" si="25"/>
        <v>2.2570742416000016</v>
      </c>
      <c r="E450">
        <f t="shared" si="26"/>
        <v>2.6024665835559824</v>
      </c>
      <c r="F450" s="2">
        <f t="shared" si="27"/>
        <v>2.5247634379156812E-2</v>
      </c>
      <c r="H450" s="2"/>
      <c r="I450" s="2"/>
      <c r="J450" s="2"/>
    </row>
    <row r="451" spans="1:10" x14ac:dyDescent="0.3">
      <c r="A451">
        <v>98.704550623700001</v>
      </c>
      <c r="B451">
        <v>22.743025758400002</v>
      </c>
      <c r="C451">
        <f t="shared" ref="C451:C514" si="28">100-A451</f>
        <v>1.2954493762999988</v>
      </c>
      <c r="D451">
        <f t="shared" ref="D451:D514" si="29">25-B451</f>
        <v>2.2569742415999983</v>
      </c>
      <c r="E451">
        <f t="shared" ref="E451:E514" si="30">SQRT((100-A451)^2+(25-B451)^2)</f>
        <v>2.6023300739533299</v>
      </c>
      <c r="F451" s="2">
        <f t="shared" ref="F451:F514" si="31">E451/(SQRT(25^2+100^2))</f>
        <v>2.5246310041484699E-2</v>
      </c>
      <c r="H451" s="2"/>
      <c r="I451" s="2"/>
      <c r="J451" s="2"/>
    </row>
    <row r="452" spans="1:10" x14ac:dyDescent="0.3">
      <c r="A452">
        <v>98.704650623700005</v>
      </c>
      <c r="B452">
        <v>22.743125758400002</v>
      </c>
      <c r="C452">
        <f t="shared" si="28"/>
        <v>1.2953493762999955</v>
      </c>
      <c r="D452">
        <f t="shared" si="29"/>
        <v>2.2568742415999985</v>
      </c>
      <c r="E452">
        <f t="shared" si="30"/>
        <v>2.6021935648752872</v>
      </c>
      <c r="F452" s="2">
        <f t="shared" si="31"/>
        <v>2.5244985708902049E-2</v>
      </c>
      <c r="H452" s="2"/>
      <c r="I452" s="2"/>
      <c r="J452" s="2"/>
    </row>
    <row r="453" spans="1:10" x14ac:dyDescent="0.3">
      <c r="A453">
        <v>98.704750623699994</v>
      </c>
      <c r="B453">
        <v>22.743225758400001</v>
      </c>
      <c r="C453">
        <f t="shared" si="28"/>
        <v>1.2952493763000064</v>
      </c>
      <c r="D453">
        <f t="shared" si="29"/>
        <v>2.2567742415999987</v>
      </c>
      <c r="E453">
        <f t="shared" si="30"/>
        <v>2.6020570563219412</v>
      </c>
      <c r="F453" s="2">
        <f t="shared" si="31"/>
        <v>2.5243661381409706E-2</v>
      </c>
      <c r="H453" s="2"/>
      <c r="I453" s="2"/>
      <c r="J453" s="2"/>
    </row>
    <row r="454" spans="1:10" x14ac:dyDescent="0.3">
      <c r="A454">
        <v>98.704850623699997</v>
      </c>
      <c r="B454">
        <v>22.743325758400001</v>
      </c>
      <c r="C454">
        <f t="shared" si="28"/>
        <v>1.295149376300003</v>
      </c>
      <c r="D454">
        <f t="shared" si="29"/>
        <v>2.256674241599999</v>
      </c>
      <c r="E454">
        <f t="shared" si="30"/>
        <v>2.6019205482933594</v>
      </c>
      <c r="F454" s="2">
        <f t="shared" si="31"/>
        <v>2.5242337059008323E-2</v>
      </c>
      <c r="H454" s="2"/>
      <c r="I454" s="2"/>
      <c r="J454" s="2"/>
    </row>
    <row r="455" spans="1:10" x14ac:dyDescent="0.3">
      <c r="A455">
        <v>98.7049506237</v>
      </c>
      <c r="B455">
        <v>22.743425758400001</v>
      </c>
      <c r="C455">
        <f t="shared" si="28"/>
        <v>1.2950493762999997</v>
      </c>
      <c r="D455">
        <f t="shared" si="29"/>
        <v>2.2565742415999992</v>
      </c>
      <c r="E455">
        <f t="shared" si="30"/>
        <v>2.6017840407896329</v>
      </c>
      <c r="F455" s="2">
        <f t="shared" si="31"/>
        <v>2.5241012741698786E-2</v>
      </c>
      <c r="H455" s="2"/>
      <c r="I455" s="2"/>
      <c r="J455" s="2"/>
    </row>
    <row r="456" spans="1:10" x14ac:dyDescent="0.3">
      <c r="A456">
        <v>98.705050623700004</v>
      </c>
      <c r="B456">
        <v>22.743525758400001</v>
      </c>
      <c r="C456">
        <f t="shared" si="28"/>
        <v>1.2949493762999964</v>
      </c>
      <c r="D456">
        <f t="shared" si="29"/>
        <v>2.2564742415999994</v>
      </c>
      <c r="E456">
        <f t="shared" si="30"/>
        <v>2.6016475338108433</v>
      </c>
      <c r="F456" s="2">
        <f t="shared" si="31"/>
        <v>2.5239688429481884E-2</v>
      </c>
      <c r="H456" s="2"/>
      <c r="I456" s="2"/>
      <c r="J456" s="2"/>
    </row>
    <row r="457" spans="1:10" x14ac:dyDescent="0.3">
      <c r="A457">
        <v>98.705150623700007</v>
      </c>
      <c r="B457">
        <v>22.7436257584</v>
      </c>
      <c r="C457">
        <f t="shared" si="28"/>
        <v>1.2948493762999931</v>
      </c>
      <c r="D457">
        <f t="shared" si="29"/>
        <v>2.2563742415999997</v>
      </c>
      <c r="E457">
        <f t="shared" si="30"/>
        <v>2.6015110273570734</v>
      </c>
      <c r="F457" s="2">
        <f t="shared" si="31"/>
        <v>2.5238364122358421E-2</v>
      </c>
      <c r="H457" s="2"/>
      <c r="I457" s="2"/>
      <c r="J457" s="2"/>
    </row>
    <row r="458" spans="1:10" x14ac:dyDescent="0.3">
      <c r="A458">
        <v>98.705250623699996</v>
      </c>
      <c r="B458">
        <v>22.7437257584</v>
      </c>
      <c r="C458">
        <f t="shared" si="28"/>
        <v>1.294749376300004</v>
      </c>
      <c r="D458">
        <f t="shared" si="29"/>
        <v>2.2562742415999999</v>
      </c>
      <c r="E458">
        <f t="shared" si="30"/>
        <v>2.6013745214284127</v>
      </c>
      <c r="F458" s="2">
        <f t="shared" si="31"/>
        <v>2.5237039820329266E-2</v>
      </c>
      <c r="H458" s="2"/>
      <c r="I458" s="2"/>
      <c r="J458" s="2"/>
    </row>
    <row r="459" spans="1:10" x14ac:dyDescent="0.3">
      <c r="A459">
        <v>98.705350623699999</v>
      </c>
      <c r="B459">
        <v>22.7438257584</v>
      </c>
      <c r="C459">
        <f t="shared" si="28"/>
        <v>1.2946493763000007</v>
      </c>
      <c r="D459">
        <f t="shared" si="29"/>
        <v>2.2561742416000001</v>
      </c>
      <c r="E459">
        <f t="shared" si="30"/>
        <v>2.6012380160249302</v>
      </c>
      <c r="F459" s="2">
        <f t="shared" si="31"/>
        <v>2.5235715523395087E-2</v>
      </c>
      <c r="H459" s="2"/>
      <c r="I459" s="2"/>
      <c r="J459" s="2"/>
    </row>
    <row r="460" spans="1:10" x14ac:dyDescent="0.3">
      <c r="A460">
        <v>98.705450623700003</v>
      </c>
      <c r="B460">
        <v>22.7439257584</v>
      </c>
      <c r="C460">
        <f t="shared" si="28"/>
        <v>1.2945493762999973</v>
      </c>
      <c r="D460">
        <f t="shared" si="29"/>
        <v>2.2560742416000004</v>
      </c>
      <c r="E460">
        <f t="shared" si="30"/>
        <v>2.6011015111467159</v>
      </c>
      <c r="F460" s="2">
        <f t="shared" si="31"/>
        <v>2.5234391231556758E-2</v>
      </c>
      <c r="H460" s="2"/>
      <c r="I460" s="2"/>
      <c r="J460" s="2"/>
    </row>
    <row r="461" spans="1:10" x14ac:dyDescent="0.3">
      <c r="A461">
        <v>98.705550623700006</v>
      </c>
      <c r="B461">
        <v>22.744025758399999</v>
      </c>
      <c r="C461">
        <f t="shared" si="28"/>
        <v>1.294449376299994</v>
      </c>
      <c r="D461">
        <f t="shared" si="29"/>
        <v>2.2559742416000006</v>
      </c>
      <c r="E461">
        <f t="shared" si="30"/>
        <v>2.6009650067938521</v>
      </c>
      <c r="F461" s="2">
        <f t="shared" si="31"/>
        <v>2.5233066944815079E-2</v>
      </c>
      <c r="H461" s="2"/>
      <c r="I461" s="2"/>
      <c r="J461" s="2"/>
    </row>
    <row r="462" spans="1:10" x14ac:dyDescent="0.3">
      <c r="A462">
        <v>98.705650623699995</v>
      </c>
      <c r="B462">
        <v>22.744125758399999</v>
      </c>
      <c r="C462">
        <f t="shared" si="28"/>
        <v>1.2943493763000049</v>
      </c>
      <c r="D462">
        <f t="shared" si="29"/>
        <v>2.2558742416000008</v>
      </c>
      <c r="E462">
        <f t="shared" si="30"/>
        <v>2.6008285029664275</v>
      </c>
      <c r="F462" s="2">
        <f t="shared" si="31"/>
        <v>2.5231742663170909E-2</v>
      </c>
      <c r="H462" s="2"/>
      <c r="I462" s="2"/>
      <c r="J462" s="2"/>
    </row>
    <row r="463" spans="1:10" x14ac:dyDescent="0.3">
      <c r="A463">
        <v>98.705750623699998</v>
      </c>
      <c r="B463">
        <v>22.744225758399999</v>
      </c>
      <c r="C463">
        <f t="shared" si="28"/>
        <v>1.2942493763000016</v>
      </c>
      <c r="D463">
        <f t="shared" si="29"/>
        <v>2.2557742416000011</v>
      </c>
      <c r="E463">
        <f t="shared" si="30"/>
        <v>2.6006919996645128</v>
      </c>
      <c r="F463" s="2">
        <f t="shared" si="31"/>
        <v>2.5230418386624931E-2</v>
      </c>
      <c r="H463" s="2"/>
      <c r="I463" s="2"/>
      <c r="J463" s="2"/>
    </row>
    <row r="464" spans="1:10" x14ac:dyDescent="0.3">
      <c r="A464">
        <v>98.705850623700002</v>
      </c>
      <c r="B464">
        <v>22.744325758399999</v>
      </c>
      <c r="C464">
        <f t="shared" si="28"/>
        <v>1.2941493762999983</v>
      </c>
      <c r="D464">
        <f t="shared" si="29"/>
        <v>2.2556742416000013</v>
      </c>
      <c r="E464">
        <f t="shared" si="30"/>
        <v>2.6005554968881968</v>
      </c>
      <c r="F464" s="2">
        <f t="shared" si="31"/>
        <v>2.522909411517801E-2</v>
      </c>
      <c r="H464" s="2"/>
      <c r="I464" s="2"/>
      <c r="J464" s="2"/>
    </row>
    <row r="465" spans="1:10" x14ac:dyDescent="0.3">
      <c r="A465">
        <v>98.705950623700005</v>
      </c>
      <c r="B465">
        <v>22.744425758399998</v>
      </c>
      <c r="C465">
        <f t="shared" si="28"/>
        <v>1.2940493762999949</v>
      </c>
      <c r="D465">
        <f t="shared" si="29"/>
        <v>2.2555742416000015</v>
      </c>
      <c r="E465">
        <f t="shared" si="30"/>
        <v>2.600418994637562</v>
      </c>
      <c r="F465" s="2">
        <f t="shared" si="31"/>
        <v>2.5227769848830947E-2</v>
      </c>
      <c r="H465" s="2"/>
      <c r="I465" s="2"/>
      <c r="J465" s="2"/>
    </row>
    <row r="466" spans="1:10" x14ac:dyDescent="0.3">
      <c r="A466">
        <v>98.706050623699994</v>
      </c>
      <c r="B466">
        <v>22.744525758399998</v>
      </c>
      <c r="C466">
        <f t="shared" si="28"/>
        <v>1.2939493763000058</v>
      </c>
      <c r="D466">
        <f t="shared" si="29"/>
        <v>2.2554742416000018</v>
      </c>
      <c r="E466">
        <f t="shared" si="30"/>
        <v>2.6002824929126982</v>
      </c>
      <c r="F466" s="2">
        <f t="shared" si="31"/>
        <v>2.5226445587584613E-2</v>
      </c>
      <c r="H466" s="2"/>
      <c r="I466" s="2"/>
      <c r="J466" s="2"/>
    </row>
    <row r="467" spans="1:10" x14ac:dyDescent="0.3">
      <c r="A467">
        <v>98.706150623699997</v>
      </c>
      <c r="B467">
        <v>22.744625758400002</v>
      </c>
      <c r="C467">
        <f t="shared" si="28"/>
        <v>1.2938493763000025</v>
      </c>
      <c r="D467">
        <f t="shared" si="29"/>
        <v>2.2553742415999984</v>
      </c>
      <c r="E467">
        <f t="shared" si="30"/>
        <v>2.6001459917136716</v>
      </c>
      <c r="F467" s="2">
        <f t="shared" si="31"/>
        <v>2.5225121331439646E-2</v>
      </c>
      <c r="H467" s="2"/>
      <c r="I467" s="2"/>
      <c r="J467" s="2"/>
    </row>
    <row r="468" spans="1:10" x14ac:dyDescent="0.3">
      <c r="A468">
        <v>98.706250623700001</v>
      </c>
      <c r="B468">
        <v>22.744725758400001</v>
      </c>
      <c r="C468">
        <f t="shared" si="28"/>
        <v>1.2937493762999992</v>
      </c>
      <c r="D468">
        <f t="shared" si="29"/>
        <v>2.2552742415999987</v>
      </c>
      <c r="E468">
        <f t="shared" si="30"/>
        <v>2.6000094910405784</v>
      </c>
      <c r="F468" s="2">
        <f t="shared" si="31"/>
        <v>2.5223797080396987E-2</v>
      </c>
      <c r="H468" s="2"/>
      <c r="I468" s="2"/>
      <c r="J468" s="2"/>
    </row>
    <row r="469" spans="1:10" x14ac:dyDescent="0.3">
      <c r="A469">
        <v>98.706350623700004</v>
      </c>
      <c r="B469">
        <v>22.744825758400001</v>
      </c>
      <c r="C469">
        <f t="shared" si="28"/>
        <v>1.2936493762999959</v>
      </c>
      <c r="D469">
        <f t="shared" si="29"/>
        <v>2.2551742415999989</v>
      </c>
      <c r="E469">
        <f t="shared" si="30"/>
        <v>2.599872990893497</v>
      </c>
      <c r="F469" s="2">
        <f t="shared" si="31"/>
        <v>2.5222472834457388E-2</v>
      </c>
      <c r="H469" s="2"/>
      <c r="I469" s="2"/>
      <c r="J469" s="2"/>
    </row>
    <row r="470" spans="1:10" x14ac:dyDescent="0.3">
      <c r="A470">
        <v>98.706450623699993</v>
      </c>
      <c r="B470">
        <v>22.744925758400001</v>
      </c>
      <c r="C470">
        <f t="shared" si="28"/>
        <v>1.2935493763000068</v>
      </c>
      <c r="D470">
        <f t="shared" si="29"/>
        <v>2.2550742415999991</v>
      </c>
      <c r="E470">
        <f t="shared" si="30"/>
        <v>2.5997364912725187</v>
      </c>
      <c r="F470" s="2">
        <f t="shared" si="31"/>
        <v>2.5221148593621741E-2</v>
      </c>
      <c r="H470" s="2"/>
      <c r="I470" s="2"/>
      <c r="J470" s="2"/>
    </row>
    <row r="471" spans="1:10" x14ac:dyDescent="0.3">
      <c r="A471">
        <v>98.706550623699997</v>
      </c>
      <c r="B471">
        <v>22.745025758400001</v>
      </c>
      <c r="C471">
        <f t="shared" si="28"/>
        <v>1.2934493763000035</v>
      </c>
      <c r="D471">
        <f t="shared" si="29"/>
        <v>2.2549742415999994</v>
      </c>
      <c r="E471">
        <f t="shared" si="30"/>
        <v>2.599599992177712</v>
      </c>
      <c r="F471" s="2">
        <f t="shared" si="31"/>
        <v>2.5219824357890708E-2</v>
      </c>
      <c r="H471" s="2"/>
      <c r="I471" s="2"/>
      <c r="J471" s="2"/>
    </row>
    <row r="472" spans="1:10" x14ac:dyDescent="0.3">
      <c r="A472">
        <v>98.7066506237</v>
      </c>
      <c r="B472">
        <v>22.7451257584</v>
      </c>
      <c r="C472">
        <f t="shared" si="28"/>
        <v>1.2933493763000001</v>
      </c>
      <c r="D472">
        <f t="shared" si="29"/>
        <v>2.2548742415999996</v>
      </c>
      <c r="E472">
        <f t="shared" si="30"/>
        <v>2.5994634936091665</v>
      </c>
      <c r="F472" s="2">
        <f t="shared" si="31"/>
        <v>2.5218500127265158E-2</v>
      </c>
      <c r="H472" s="2"/>
      <c r="I472" s="2"/>
      <c r="J472" s="2"/>
    </row>
    <row r="473" spans="1:10" x14ac:dyDescent="0.3">
      <c r="A473">
        <v>98.706750623700003</v>
      </c>
      <c r="B473">
        <v>22.7452257584</v>
      </c>
      <c r="C473">
        <f t="shared" si="28"/>
        <v>1.2932493762999968</v>
      </c>
      <c r="D473">
        <f t="shared" si="29"/>
        <v>2.2547742415999998</v>
      </c>
      <c r="E473">
        <f t="shared" si="30"/>
        <v>2.5993269955669649</v>
      </c>
      <c r="F473" s="2">
        <f t="shared" si="31"/>
        <v>2.5217175901745895E-2</v>
      </c>
      <c r="H473" s="2"/>
      <c r="I473" s="2"/>
      <c r="J473" s="2"/>
    </row>
    <row r="474" spans="1:10" x14ac:dyDescent="0.3">
      <c r="A474">
        <v>98.706850623700007</v>
      </c>
      <c r="B474">
        <v>22.7453257584</v>
      </c>
      <c r="C474">
        <f t="shared" si="28"/>
        <v>1.2931493762999935</v>
      </c>
      <c r="D474">
        <f t="shared" si="29"/>
        <v>2.2546742416000001</v>
      </c>
      <c r="E474">
        <f t="shared" si="30"/>
        <v>2.5991904980511911</v>
      </c>
      <c r="F474" s="2">
        <f t="shared" si="31"/>
        <v>2.521585168133373E-2</v>
      </c>
      <c r="H474" s="2"/>
      <c r="I474" s="2"/>
      <c r="J474" s="2"/>
    </row>
    <row r="475" spans="1:10" x14ac:dyDescent="0.3">
      <c r="A475">
        <v>98.706950623699996</v>
      </c>
      <c r="B475">
        <v>22.7454257584</v>
      </c>
      <c r="C475">
        <f t="shared" si="28"/>
        <v>1.2930493763000044</v>
      </c>
      <c r="D475">
        <f t="shared" si="29"/>
        <v>2.2545742416000003</v>
      </c>
      <c r="E475">
        <f t="shared" si="30"/>
        <v>2.5990540010619338</v>
      </c>
      <c r="F475" s="2">
        <f t="shared" si="31"/>
        <v>2.5214527466029524E-2</v>
      </c>
      <c r="H475" s="2"/>
      <c r="I475" s="2"/>
      <c r="J475" s="2"/>
    </row>
    <row r="476" spans="1:10" x14ac:dyDescent="0.3">
      <c r="A476">
        <v>98.707050623699999</v>
      </c>
      <c r="B476">
        <v>22.745525758399999</v>
      </c>
      <c r="C476">
        <f t="shared" si="28"/>
        <v>1.2929493763000011</v>
      </c>
      <c r="D476">
        <f t="shared" si="29"/>
        <v>2.2544742416000005</v>
      </c>
      <c r="E476">
        <f t="shared" si="30"/>
        <v>2.598917504599263</v>
      </c>
      <c r="F476" s="2">
        <f t="shared" si="31"/>
        <v>2.5213203255833962E-2</v>
      </c>
      <c r="H476" s="2"/>
      <c r="I476" s="2"/>
      <c r="J476" s="2"/>
    </row>
    <row r="477" spans="1:10" x14ac:dyDescent="0.3">
      <c r="A477">
        <v>98.707150623700002</v>
      </c>
      <c r="B477">
        <v>22.745625758399999</v>
      </c>
      <c r="C477">
        <f t="shared" si="28"/>
        <v>1.2928493762999977</v>
      </c>
      <c r="D477">
        <f t="shared" si="29"/>
        <v>2.2543742416000008</v>
      </c>
      <c r="E477">
        <f t="shared" si="30"/>
        <v>2.5987810086632677</v>
      </c>
      <c r="F477" s="2">
        <f t="shared" si="31"/>
        <v>2.5211879050747898E-2</v>
      </c>
      <c r="H477" s="2"/>
      <c r="I477" s="2"/>
      <c r="J477" s="2"/>
    </row>
    <row r="478" spans="1:10" x14ac:dyDescent="0.3">
      <c r="A478">
        <v>98.707250623700006</v>
      </c>
      <c r="B478">
        <v>22.745725758399999</v>
      </c>
      <c r="C478">
        <f t="shared" si="28"/>
        <v>1.2927493762999944</v>
      </c>
      <c r="D478">
        <f t="shared" si="29"/>
        <v>2.254274241600001</v>
      </c>
      <c r="E478">
        <f t="shared" si="30"/>
        <v>2.5986445132540319</v>
      </c>
      <c r="F478" s="2">
        <f t="shared" si="31"/>
        <v>2.5210554850772154E-2</v>
      </c>
      <c r="H478" s="2"/>
      <c r="I478" s="2"/>
      <c r="J478" s="2"/>
    </row>
    <row r="479" spans="1:10" x14ac:dyDescent="0.3">
      <c r="A479">
        <v>98.707350623699995</v>
      </c>
      <c r="B479">
        <v>22.745825758399999</v>
      </c>
      <c r="C479">
        <f t="shared" si="28"/>
        <v>1.2926493763000053</v>
      </c>
      <c r="D479">
        <f t="shared" si="29"/>
        <v>2.2541742416000012</v>
      </c>
      <c r="E479">
        <f t="shared" si="30"/>
        <v>2.5985080183716449</v>
      </c>
      <c r="F479" s="2">
        <f t="shared" si="31"/>
        <v>2.5209230655907595E-2</v>
      </c>
      <c r="H479" s="2"/>
      <c r="I479" s="2"/>
      <c r="J479" s="2"/>
    </row>
    <row r="480" spans="1:10" x14ac:dyDescent="0.3">
      <c r="A480">
        <v>98.707450623699998</v>
      </c>
      <c r="B480">
        <v>22.745925758399999</v>
      </c>
      <c r="C480">
        <f t="shared" si="28"/>
        <v>1.292549376300002</v>
      </c>
      <c r="D480">
        <f t="shared" si="29"/>
        <v>2.2540742416000015</v>
      </c>
      <c r="E480">
        <f t="shared" si="30"/>
        <v>2.5983715240161764</v>
      </c>
      <c r="F480" s="2">
        <f t="shared" si="31"/>
        <v>2.5207906466154898E-2</v>
      </c>
      <c r="H480" s="2"/>
      <c r="I480" s="2"/>
      <c r="J480" s="2"/>
    </row>
    <row r="481" spans="1:10" x14ac:dyDescent="0.3">
      <c r="A481">
        <v>98.707550623700001</v>
      </c>
      <c r="B481">
        <v>22.746025758399998</v>
      </c>
      <c r="C481">
        <f t="shared" si="28"/>
        <v>1.2924493762999987</v>
      </c>
      <c r="D481">
        <f t="shared" si="29"/>
        <v>2.2539742416000017</v>
      </c>
      <c r="E481">
        <f t="shared" si="30"/>
        <v>2.5982350301877153</v>
      </c>
      <c r="F481" s="2">
        <f t="shared" si="31"/>
        <v>2.5206582281514921E-2</v>
      </c>
      <c r="H481" s="2"/>
      <c r="I481" s="2"/>
      <c r="J481" s="2"/>
    </row>
    <row r="482" spans="1:10" x14ac:dyDescent="0.3">
      <c r="A482">
        <v>98.707650623700005</v>
      </c>
      <c r="B482">
        <v>22.746125758400002</v>
      </c>
      <c r="C482">
        <f t="shared" si="28"/>
        <v>1.2923493762999954</v>
      </c>
      <c r="D482">
        <f t="shared" si="29"/>
        <v>2.2538742415999984</v>
      </c>
      <c r="E482">
        <f t="shared" si="30"/>
        <v>2.5980985368863427</v>
      </c>
      <c r="F482" s="2">
        <f t="shared" si="31"/>
        <v>2.5205258101988454E-2</v>
      </c>
      <c r="H482" s="2"/>
      <c r="I482" s="2"/>
      <c r="J482" s="2"/>
    </row>
    <row r="483" spans="1:10" x14ac:dyDescent="0.3">
      <c r="A483">
        <v>98.707750623699994</v>
      </c>
      <c r="B483">
        <v>22.746225758400001</v>
      </c>
      <c r="C483">
        <f t="shared" si="28"/>
        <v>1.2922493763000062</v>
      </c>
      <c r="D483">
        <f t="shared" si="29"/>
        <v>2.2537742415999986</v>
      </c>
      <c r="E483">
        <f t="shared" si="30"/>
        <v>2.5979620441121547</v>
      </c>
      <c r="F483" s="2">
        <f t="shared" si="31"/>
        <v>2.5203933927576427E-2</v>
      </c>
      <c r="H483" s="2"/>
      <c r="I483" s="2"/>
      <c r="J483" s="2"/>
    </row>
    <row r="484" spans="1:10" x14ac:dyDescent="0.3">
      <c r="A484">
        <v>98.707850623699997</v>
      </c>
      <c r="B484">
        <v>22.746325758400001</v>
      </c>
      <c r="C484">
        <f t="shared" si="28"/>
        <v>1.2921493763000029</v>
      </c>
      <c r="D484">
        <f t="shared" si="29"/>
        <v>2.2536742415999989</v>
      </c>
      <c r="E484">
        <f t="shared" si="30"/>
        <v>2.5978255518652165</v>
      </c>
      <c r="F484" s="2">
        <f t="shared" si="31"/>
        <v>2.5202609758279475E-2</v>
      </c>
      <c r="H484" s="2"/>
      <c r="I484" s="2"/>
      <c r="J484" s="2"/>
    </row>
    <row r="485" spans="1:10" x14ac:dyDescent="0.3">
      <c r="A485">
        <v>98.7079506237</v>
      </c>
      <c r="B485">
        <v>22.746425758400001</v>
      </c>
      <c r="C485">
        <f t="shared" si="28"/>
        <v>1.2920493762999996</v>
      </c>
      <c r="D485">
        <f t="shared" si="29"/>
        <v>2.2535742415999991</v>
      </c>
      <c r="E485">
        <f t="shared" si="30"/>
        <v>2.5976890601456191</v>
      </c>
      <c r="F485" s="2">
        <f t="shared" si="31"/>
        <v>2.5201285594098483E-2</v>
      </c>
      <c r="H485" s="2"/>
      <c r="I485" s="2"/>
      <c r="J485" s="2"/>
    </row>
    <row r="486" spans="1:10" x14ac:dyDescent="0.3">
      <c r="A486">
        <v>98.708050623700004</v>
      </c>
      <c r="B486">
        <v>22.746525758400001</v>
      </c>
      <c r="C486">
        <f t="shared" si="28"/>
        <v>1.2919493762999963</v>
      </c>
      <c r="D486">
        <f t="shared" si="29"/>
        <v>2.2534742415999993</v>
      </c>
      <c r="E486">
        <f t="shared" si="30"/>
        <v>2.5975525689534451</v>
      </c>
      <c r="F486" s="2">
        <f t="shared" si="31"/>
        <v>2.5199961435034248E-2</v>
      </c>
      <c r="H486" s="2"/>
      <c r="I486" s="2"/>
      <c r="J486" s="2"/>
    </row>
    <row r="487" spans="1:10" x14ac:dyDescent="0.3">
      <c r="A487">
        <v>98.708150623700007</v>
      </c>
      <c r="B487">
        <v>22.7466257584</v>
      </c>
      <c r="C487">
        <f t="shared" si="28"/>
        <v>1.291849376299993</v>
      </c>
      <c r="D487">
        <f t="shared" si="29"/>
        <v>2.2533742415999996</v>
      </c>
      <c r="E487">
        <f t="shared" si="30"/>
        <v>2.5974160782887776</v>
      </c>
      <c r="F487" s="2">
        <f t="shared" si="31"/>
        <v>2.519863728108758E-2</v>
      </c>
      <c r="H487" s="2"/>
      <c r="I487" s="2"/>
      <c r="J487" s="2"/>
    </row>
    <row r="488" spans="1:10" x14ac:dyDescent="0.3">
      <c r="A488">
        <v>98.708250623699996</v>
      </c>
      <c r="B488">
        <v>22.7467257584</v>
      </c>
      <c r="C488">
        <f t="shared" si="28"/>
        <v>1.2917493763000039</v>
      </c>
      <c r="D488">
        <f t="shared" si="29"/>
        <v>2.2532742415999998</v>
      </c>
      <c r="E488">
        <f t="shared" si="30"/>
        <v>2.5972795881517077</v>
      </c>
      <c r="F488" s="2">
        <f t="shared" si="31"/>
        <v>2.5197313132259355E-2</v>
      </c>
      <c r="H488" s="2"/>
      <c r="I488" s="2"/>
      <c r="J488" s="2"/>
    </row>
    <row r="489" spans="1:10" x14ac:dyDescent="0.3">
      <c r="A489">
        <v>98.708350623699999</v>
      </c>
      <c r="B489">
        <v>22.7468257584</v>
      </c>
      <c r="C489">
        <f t="shared" si="28"/>
        <v>1.2916493763000005</v>
      </c>
      <c r="D489">
        <f t="shared" si="29"/>
        <v>2.2531742416</v>
      </c>
      <c r="E489">
        <f t="shared" si="30"/>
        <v>2.5971430985423032</v>
      </c>
      <c r="F489" s="2">
        <f t="shared" si="31"/>
        <v>2.5195988988550241E-2</v>
      </c>
      <c r="H489" s="2"/>
      <c r="I489" s="2"/>
      <c r="J489" s="2"/>
    </row>
    <row r="490" spans="1:10" x14ac:dyDescent="0.3">
      <c r="A490">
        <v>98.708450623700003</v>
      </c>
      <c r="B490">
        <v>22.7469257584</v>
      </c>
      <c r="C490">
        <f t="shared" si="28"/>
        <v>1.2915493762999972</v>
      </c>
      <c r="D490">
        <f t="shared" si="29"/>
        <v>2.2530742416000002</v>
      </c>
      <c r="E490">
        <f t="shared" si="30"/>
        <v>2.5970066094606552</v>
      </c>
      <c r="F490" s="2">
        <f t="shared" si="31"/>
        <v>2.5194664849961114E-2</v>
      </c>
      <c r="H490" s="2"/>
      <c r="I490" s="2"/>
      <c r="J490" s="2"/>
    </row>
    <row r="491" spans="1:10" x14ac:dyDescent="0.3">
      <c r="A491">
        <v>98.708550623700006</v>
      </c>
      <c r="B491">
        <v>22.7470257584</v>
      </c>
      <c r="C491">
        <f t="shared" si="28"/>
        <v>1.2914493762999939</v>
      </c>
      <c r="D491">
        <f t="shared" si="29"/>
        <v>2.2529742416000005</v>
      </c>
      <c r="E491">
        <f t="shared" si="30"/>
        <v>2.5968701209068468</v>
      </c>
      <c r="F491" s="2">
        <f t="shared" si="31"/>
        <v>2.5193340716492787E-2</v>
      </c>
      <c r="H491" s="2"/>
      <c r="I491" s="2"/>
      <c r="J491" s="2"/>
    </row>
    <row r="492" spans="1:10" x14ac:dyDescent="0.3">
      <c r="A492">
        <v>98.708650623699995</v>
      </c>
      <c r="B492">
        <v>22.747125758399999</v>
      </c>
      <c r="C492">
        <f t="shared" si="28"/>
        <v>1.2913493763000048</v>
      </c>
      <c r="D492">
        <f t="shared" si="29"/>
        <v>2.2528742416000007</v>
      </c>
      <c r="E492">
        <f t="shared" si="30"/>
        <v>2.596733632880968</v>
      </c>
      <c r="F492" s="2">
        <f t="shared" si="31"/>
        <v>2.5192016588146127E-2</v>
      </c>
      <c r="H492" s="2"/>
      <c r="I492" s="2"/>
      <c r="J492" s="2"/>
    </row>
    <row r="493" spans="1:10" x14ac:dyDescent="0.3">
      <c r="A493">
        <v>98.708750623699999</v>
      </c>
      <c r="B493">
        <v>22.747225758399999</v>
      </c>
      <c r="C493">
        <f t="shared" si="28"/>
        <v>1.2912493763000015</v>
      </c>
      <c r="D493">
        <f t="shared" si="29"/>
        <v>2.2527742416000009</v>
      </c>
      <c r="E493">
        <f t="shared" si="30"/>
        <v>2.5965971453830883</v>
      </c>
      <c r="F493" s="2">
        <f t="shared" si="31"/>
        <v>2.519069246492181E-2</v>
      </c>
      <c r="H493" s="2"/>
      <c r="I493" s="2"/>
      <c r="J493" s="2"/>
    </row>
    <row r="494" spans="1:10" x14ac:dyDescent="0.3">
      <c r="A494">
        <v>98.708850623700002</v>
      </c>
      <c r="B494">
        <v>22.747325758399999</v>
      </c>
      <c r="C494">
        <f t="shared" si="28"/>
        <v>1.2911493762999982</v>
      </c>
      <c r="D494">
        <f t="shared" si="29"/>
        <v>2.2526742416000012</v>
      </c>
      <c r="E494">
        <f t="shared" si="30"/>
        <v>2.5964606584132977</v>
      </c>
      <c r="F494" s="2">
        <f t="shared" si="31"/>
        <v>2.5189368346820711E-2</v>
      </c>
      <c r="H494" s="2"/>
      <c r="I494" s="2"/>
      <c r="J494" s="2"/>
    </row>
    <row r="495" spans="1:10" x14ac:dyDescent="0.3">
      <c r="A495">
        <v>98.708950623700005</v>
      </c>
      <c r="B495">
        <v>22.747425758399999</v>
      </c>
      <c r="C495">
        <f t="shared" si="28"/>
        <v>1.2910493762999948</v>
      </c>
      <c r="D495">
        <f t="shared" si="29"/>
        <v>2.2525742416000014</v>
      </c>
      <c r="E495">
        <f t="shared" si="30"/>
        <v>2.5963241719716796</v>
      </c>
      <c r="F495" s="2">
        <f t="shared" si="31"/>
        <v>2.5188044233843639E-2</v>
      </c>
      <c r="H495" s="2"/>
      <c r="I495" s="2"/>
      <c r="J495" s="2"/>
    </row>
    <row r="496" spans="1:10" x14ac:dyDescent="0.3">
      <c r="A496">
        <v>98.709050623699994</v>
      </c>
      <c r="B496">
        <v>22.747525758399998</v>
      </c>
      <c r="C496">
        <f t="shared" si="28"/>
        <v>1.2909493763000057</v>
      </c>
      <c r="D496">
        <f t="shared" si="29"/>
        <v>2.2524742416000016</v>
      </c>
      <c r="E496">
        <f t="shared" si="30"/>
        <v>2.5961876860583244</v>
      </c>
      <c r="F496" s="2">
        <f t="shared" si="31"/>
        <v>2.5186720125991467E-2</v>
      </c>
      <c r="H496" s="2"/>
      <c r="I496" s="2"/>
      <c r="J496" s="2"/>
    </row>
    <row r="497" spans="1:10" x14ac:dyDescent="0.3">
      <c r="A497">
        <v>98.709150623699998</v>
      </c>
      <c r="B497">
        <v>22.747625758400002</v>
      </c>
      <c r="C497">
        <f t="shared" si="28"/>
        <v>1.2908493763000024</v>
      </c>
      <c r="D497">
        <f t="shared" si="29"/>
        <v>2.2523742415999983</v>
      </c>
      <c r="E497">
        <f t="shared" si="30"/>
        <v>2.5960512006732981</v>
      </c>
      <c r="F497" s="2">
        <f t="shared" si="31"/>
        <v>2.518539602326484E-2</v>
      </c>
      <c r="H497" s="2"/>
      <c r="I497" s="2"/>
      <c r="J497" s="2"/>
    </row>
    <row r="498" spans="1:10" x14ac:dyDescent="0.3">
      <c r="A498">
        <v>98.709250604499999</v>
      </c>
      <c r="B498">
        <v>22.7477257573</v>
      </c>
      <c r="C498">
        <f t="shared" si="28"/>
        <v>1.2907493955000007</v>
      </c>
      <c r="D498">
        <f t="shared" si="29"/>
        <v>2.2522742427000004</v>
      </c>
      <c r="E498">
        <f t="shared" si="30"/>
        <v>2.5959147263177731</v>
      </c>
      <c r="F498" s="2">
        <f t="shared" si="31"/>
        <v>2.5184072027540094E-2</v>
      </c>
      <c r="H498" s="2"/>
      <c r="I498" s="2"/>
      <c r="J498" s="2"/>
    </row>
    <row r="499" spans="1:10" x14ac:dyDescent="0.3">
      <c r="A499">
        <v>98.709350594200004</v>
      </c>
      <c r="B499">
        <v>22.747825755600001</v>
      </c>
      <c r="C499">
        <f t="shared" si="28"/>
        <v>1.2906494057999964</v>
      </c>
      <c r="D499">
        <f t="shared" si="29"/>
        <v>2.252174244399999</v>
      </c>
      <c r="E499">
        <f t="shared" si="30"/>
        <v>2.5957782485856895</v>
      </c>
      <c r="F499" s="2">
        <f t="shared" si="31"/>
        <v>2.5182747999057915E-2</v>
      </c>
      <c r="H499" s="2"/>
      <c r="I499" s="2"/>
      <c r="J499" s="2"/>
    </row>
    <row r="500" spans="1:10" x14ac:dyDescent="0.3">
      <c r="A500">
        <v>98.307927726200006</v>
      </c>
      <c r="B500">
        <v>22.678012521199999</v>
      </c>
      <c r="C500">
        <f t="shared" si="28"/>
        <v>1.6920722737999938</v>
      </c>
      <c r="D500">
        <f t="shared" si="29"/>
        <v>2.3219874788000006</v>
      </c>
      <c r="E500">
        <f t="shared" si="30"/>
        <v>2.8731053637948372</v>
      </c>
      <c r="F500" s="2">
        <f t="shared" si="31"/>
        <v>2.7873216208128868E-2</v>
      </c>
      <c r="H500" s="2"/>
      <c r="I500" s="2"/>
      <c r="J500" s="2"/>
    </row>
    <row r="501" spans="1:10" x14ac:dyDescent="0.3">
      <c r="A501">
        <v>98.308027726199995</v>
      </c>
      <c r="B501">
        <v>22.678112521199999</v>
      </c>
      <c r="C501">
        <f t="shared" si="28"/>
        <v>1.6919722738000047</v>
      </c>
      <c r="D501">
        <f t="shared" si="29"/>
        <v>2.3218874788000008</v>
      </c>
      <c r="E501">
        <f t="shared" si="30"/>
        <v>2.8729656523383955</v>
      </c>
      <c r="F501" s="2">
        <f t="shared" si="31"/>
        <v>2.7871860807912353E-2</v>
      </c>
      <c r="H501" s="2"/>
      <c r="I501" s="2"/>
      <c r="J501" s="2"/>
    </row>
    <row r="502" spans="1:10" x14ac:dyDescent="0.3">
      <c r="A502">
        <v>98.308127726199999</v>
      </c>
      <c r="B502">
        <v>22.678212521199999</v>
      </c>
      <c r="C502">
        <f t="shared" si="28"/>
        <v>1.6918722738000014</v>
      </c>
      <c r="D502">
        <f t="shared" si="29"/>
        <v>2.321787478800001</v>
      </c>
      <c r="E502">
        <f t="shared" si="30"/>
        <v>2.8728259410492747</v>
      </c>
      <c r="F502" s="2">
        <f t="shared" si="31"/>
        <v>2.7870505409319093E-2</v>
      </c>
      <c r="H502" s="2"/>
      <c r="I502" s="2"/>
      <c r="J502" s="2"/>
    </row>
    <row r="503" spans="1:10" x14ac:dyDescent="0.3">
      <c r="A503">
        <v>98.308227726200002</v>
      </c>
      <c r="B503">
        <v>22.678312521199999</v>
      </c>
      <c r="C503">
        <f t="shared" si="28"/>
        <v>1.6917722737999981</v>
      </c>
      <c r="D503">
        <f t="shared" si="29"/>
        <v>2.3216874788000013</v>
      </c>
      <c r="E503">
        <f t="shared" si="30"/>
        <v>2.8726862299275084</v>
      </c>
      <c r="F503" s="2">
        <f t="shared" si="31"/>
        <v>2.7869150012349408E-2</v>
      </c>
      <c r="H503" s="2"/>
      <c r="I503" s="2"/>
      <c r="J503" s="2"/>
    </row>
    <row r="504" spans="1:10" x14ac:dyDescent="0.3">
      <c r="A504">
        <v>98.308327726200005</v>
      </c>
      <c r="B504">
        <v>22.678412521199999</v>
      </c>
      <c r="C504">
        <f t="shared" si="28"/>
        <v>1.6916722737999947</v>
      </c>
      <c r="D504">
        <f t="shared" si="29"/>
        <v>2.3215874788000015</v>
      </c>
      <c r="E504">
        <f t="shared" si="30"/>
        <v>2.8725465189731203</v>
      </c>
      <c r="F504" s="2">
        <f t="shared" si="31"/>
        <v>2.7867794617003529E-2</v>
      </c>
      <c r="H504" s="2"/>
      <c r="I504" s="2"/>
      <c r="J504" s="2"/>
    </row>
    <row r="505" spans="1:10" x14ac:dyDescent="0.3">
      <c r="A505">
        <v>98.308427726199994</v>
      </c>
      <c r="B505">
        <v>22.678512521199998</v>
      </c>
      <c r="C505">
        <f t="shared" si="28"/>
        <v>1.6915722738000056</v>
      </c>
      <c r="D505">
        <f t="shared" si="29"/>
        <v>2.3214874788000017</v>
      </c>
      <c r="E505">
        <f t="shared" si="30"/>
        <v>2.8724068081861436</v>
      </c>
      <c r="F505" s="2">
        <f t="shared" si="31"/>
        <v>2.7866439223281782E-2</v>
      </c>
      <c r="H505" s="2"/>
      <c r="I505" s="2"/>
      <c r="J505" s="2"/>
    </row>
    <row r="506" spans="1:10" x14ac:dyDescent="0.3">
      <c r="A506">
        <v>98.308527726199998</v>
      </c>
      <c r="B506">
        <v>22.678612521200002</v>
      </c>
      <c r="C506">
        <f t="shared" si="28"/>
        <v>1.6914722738000023</v>
      </c>
      <c r="D506">
        <f t="shared" si="29"/>
        <v>2.3213874787999984</v>
      </c>
      <c r="E506">
        <f t="shared" si="30"/>
        <v>2.8722670975665832</v>
      </c>
      <c r="F506" s="2">
        <f t="shared" si="31"/>
        <v>2.7865083831184207E-2</v>
      </c>
      <c r="H506" s="2"/>
      <c r="I506" s="2"/>
      <c r="J506" s="2"/>
    </row>
    <row r="507" spans="1:10" x14ac:dyDescent="0.3">
      <c r="A507">
        <v>98.308627726200001</v>
      </c>
      <c r="B507">
        <v>22.678712521200001</v>
      </c>
      <c r="C507">
        <f t="shared" si="28"/>
        <v>1.691372273799999</v>
      </c>
      <c r="D507">
        <f t="shared" si="29"/>
        <v>2.3212874787999986</v>
      </c>
      <c r="E507">
        <f t="shared" si="30"/>
        <v>2.8721273871144768</v>
      </c>
      <c r="F507" s="2">
        <f t="shared" si="31"/>
        <v>2.786372844071118E-2</v>
      </c>
      <c r="H507" s="2"/>
      <c r="I507" s="2"/>
      <c r="J507" s="2"/>
    </row>
    <row r="508" spans="1:10" x14ac:dyDescent="0.3">
      <c r="A508">
        <v>98.308727726200004</v>
      </c>
      <c r="B508">
        <v>22.678812521200001</v>
      </c>
      <c r="C508">
        <f t="shared" si="28"/>
        <v>1.6912722737999957</v>
      </c>
      <c r="D508">
        <f t="shared" si="29"/>
        <v>2.3211874787999989</v>
      </c>
      <c r="E508">
        <f t="shared" si="30"/>
        <v>2.8719876768298471</v>
      </c>
      <c r="F508" s="2">
        <f t="shared" si="31"/>
        <v>2.7862373051862913E-2</v>
      </c>
      <c r="H508" s="2"/>
      <c r="I508" s="2"/>
      <c r="J508" s="2"/>
    </row>
    <row r="509" spans="1:10" x14ac:dyDescent="0.3">
      <c r="A509">
        <v>98.308827726199993</v>
      </c>
      <c r="B509">
        <v>22.678912521200001</v>
      </c>
      <c r="C509">
        <f t="shared" si="28"/>
        <v>1.6911722738000066</v>
      </c>
      <c r="D509">
        <f t="shared" si="29"/>
        <v>2.3210874787999991</v>
      </c>
      <c r="E509">
        <f t="shared" si="30"/>
        <v>2.8718479667127261</v>
      </c>
      <c r="F509" s="2">
        <f t="shared" si="31"/>
        <v>2.786101766463972E-2</v>
      </c>
      <c r="H509" s="2"/>
      <c r="I509" s="2"/>
      <c r="J509" s="2"/>
    </row>
    <row r="510" spans="1:10" x14ac:dyDescent="0.3">
      <c r="A510">
        <v>98.308927726199997</v>
      </c>
      <c r="B510">
        <v>22.679012521200001</v>
      </c>
      <c r="C510">
        <f t="shared" si="28"/>
        <v>1.6910722738000032</v>
      </c>
      <c r="D510">
        <f t="shared" si="29"/>
        <v>2.3209874787999993</v>
      </c>
      <c r="E510">
        <f t="shared" si="30"/>
        <v>2.8717082567631222</v>
      </c>
      <c r="F510" s="2">
        <f t="shared" si="31"/>
        <v>2.7859662279041682E-2</v>
      </c>
      <c r="H510" s="2"/>
      <c r="I510" s="2"/>
      <c r="J510" s="2"/>
    </row>
    <row r="511" spans="1:10" x14ac:dyDescent="0.3">
      <c r="A511">
        <v>98.3090277262</v>
      </c>
      <c r="B511">
        <v>22.6791125212</v>
      </c>
      <c r="C511">
        <f t="shared" si="28"/>
        <v>1.6909722737999999</v>
      </c>
      <c r="D511">
        <f t="shared" si="29"/>
        <v>2.3208874787999996</v>
      </c>
      <c r="E511">
        <f t="shared" si="30"/>
        <v>2.8715685469810679</v>
      </c>
      <c r="F511" s="2">
        <f t="shared" si="31"/>
        <v>2.7858306895069112E-2</v>
      </c>
      <c r="H511" s="2"/>
      <c r="I511" s="2"/>
      <c r="J511" s="2"/>
    </row>
    <row r="512" spans="1:10" x14ac:dyDescent="0.3">
      <c r="A512">
        <v>98.309127726200003</v>
      </c>
      <c r="B512">
        <v>22.6792125212</v>
      </c>
      <c r="C512">
        <f t="shared" si="28"/>
        <v>1.6908722737999966</v>
      </c>
      <c r="D512">
        <f t="shared" si="29"/>
        <v>2.3207874787999998</v>
      </c>
      <c r="E512">
        <f t="shared" si="30"/>
        <v>2.8714288373665871</v>
      </c>
      <c r="F512" s="2">
        <f t="shared" si="31"/>
        <v>2.7856951512722244E-2</v>
      </c>
      <c r="H512" s="2"/>
      <c r="I512" s="2"/>
      <c r="J512" s="2"/>
    </row>
    <row r="513" spans="1:10" x14ac:dyDescent="0.3">
      <c r="A513">
        <v>98.217642590699995</v>
      </c>
      <c r="B513">
        <v>22.678232184999999</v>
      </c>
      <c r="C513">
        <f t="shared" si="28"/>
        <v>1.7823574093000047</v>
      </c>
      <c r="D513">
        <f t="shared" si="29"/>
        <v>2.3217678150000012</v>
      </c>
      <c r="E513">
        <f t="shared" si="30"/>
        <v>2.9270127641089139</v>
      </c>
      <c r="F513" s="2">
        <f t="shared" si="31"/>
        <v>2.8396194809299204E-2</v>
      </c>
      <c r="H513" s="2"/>
      <c r="I513" s="2"/>
      <c r="J513" s="2"/>
    </row>
    <row r="514" spans="1:10" x14ac:dyDescent="0.3">
      <c r="A514">
        <v>98.217742590699999</v>
      </c>
      <c r="B514">
        <v>22.678332184999999</v>
      </c>
      <c r="C514">
        <f t="shared" si="28"/>
        <v>1.7822574093000014</v>
      </c>
      <c r="D514">
        <f t="shared" si="29"/>
        <v>2.3216678150000014</v>
      </c>
      <c r="E514">
        <f t="shared" si="30"/>
        <v>2.9268725486791585</v>
      </c>
      <c r="F514" s="2">
        <f t="shared" si="31"/>
        <v>2.8394834519823383E-2</v>
      </c>
      <c r="H514" s="2"/>
      <c r="I514" s="2"/>
      <c r="J514" s="2"/>
    </row>
    <row r="515" spans="1:10" x14ac:dyDescent="0.3">
      <c r="A515">
        <v>98.217842590700002</v>
      </c>
      <c r="B515">
        <v>22.678432184999998</v>
      </c>
      <c r="C515">
        <f t="shared" ref="C515:C578" si="32">100-A515</f>
        <v>1.7821574092999981</v>
      </c>
      <c r="D515">
        <f t="shared" ref="D515:D578" si="33">25-B515</f>
        <v>2.3215678150000016</v>
      </c>
      <c r="E515">
        <f t="shared" ref="E515:E578" si="34">SQRT((100-A515)^2+(25-B515)^2)</f>
        <v>2.9267323333654485</v>
      </c>
      <c r="F515" s="2">
        <f t="shared" ref="F515:F578" si="35">E515/(SQRT(25^2+100^2))</f>
        <v>2.839347423147337E-2</v>
      </c>
      <c r="H515" s="2"/>
      <c r="I515" s="2"/>
      <c r="J515" s="2"/>
    </row>
    <row r="516" spans="1:10" x14ac:dyDescent="0.3">
      <c r="A516">
        <v>98.217942590700005</v>
      </c>
      <c r="B516">
        <v>22.678532185000002</v>
      </c>
      <c r="C516">
        <f t="shared" si="32"/>
        <v>1.7820574092999948</v>
      </c>
      <c r="D516">
        <f t="shared" si="33"/>
        <v>2.3214678149999983</v>
      </c>
      <c r="E516">
        <f t="shared" si="34"/>
        <v>2.9265921181677976</v>
      </c>
      <c r="F516" s="2">
        <f t="shared" si="35"/>
        <v>2.8392113944249297E-2</v>
      </c>
      <c r="H516" s="2"/>
      <c r="I516" s="2"/>
      <c r="J516" s="2"/>
    </row>
    <row r="517" spans="1:10" x14ac:dyDescent="0.3">
      <c r="A517">
        <v>98.218042590699994</v>
      </c>
      <c r="B517">
        <v>22.678632185000001</v>
      </c>
      <c r="C517">
        <f t="shared" si="32"/>
        <v>1.7819574093000057</v>
      </c>
      <c r="D517">
        <f t="shared" si="33"/>
        <v>2.3213678149999986</v>
      </c>
      <c r="E517">
        <f t="shared" si="34"/>
        <v>2.9264519030862366</v>
      </c>
      <c r="F517" s="2">
        <f t="shared" si="35"/>
        <v>2.8390753658151462E-2</v>
      </c>
      <c r="H517" s="2"/>
      <c r="I517" s="2"/>
      <c r="J517" s="2"/>
    </row>
    <row r="518" spans="1:10" x14ac:dyDescent="0.3">
      <c r="A518">
        <v>98.218142590699998</v>
      </c>
      <c r="B518">
        <v>22.678732185000001</v>
      </c>
      <c r="C518">
        <f t="shared" si="32"/>
        <v>1.7818574093000024</v>
      </c>
      <c r="D518">
        <f t="shared" si="33"/>
        <v>2.3212678149999988</v>
      </c>
      <c r="E518">
        <f t="shared" si="34"/>
        <v>2.9263116881207623</v>
      </c>
      <c r="F518" s="2">
        <f t="shared" si="35"/>
        <v>2.838939337317983E-2</v>
      </c>
      <c r="H518" s="2"/>
      <c r="I518" s="2"/>
      <c r="J518" s="2"/>
    </row>
    <row r="519" spans="1:10" x14ac:dyDescent="0.3">
      <c r="A519">
        <v>98.218242610199994</v>
      </c>
      <c r="B519">
        <v>22.678832184200001</v>
      </c>
      <c r="C519">
        <f t="shared" si="32"/>
        <v>1.7817573898000063</v>
      </c>
      <c r="D519">
        <f t="shared" si="33"/>
        <v>2.3211678157999991</v>
      </c>
      <c r="E519">
        <f t="shared" si="34"/>
        <v>2.926171462032372</v>
      </c>
      <c r="F519" s="2">
        <f t="shared" si="35"/>
        <v>2.8388032980300064E-2</v>
      </c>
      <c r="H519" s="2"/>
      <c r="I519" s="2"/>
      <c r="J519" s="2"/>
    </row>
    <row r="520" spans="1:10" x14ac:dyDescent="0.3">
      <c r="A520">
        <v>99.191474420299997</v>
      </c>
      <c r="B520">
        <v>22.497718191200001</v>
      </c>
      <c r="C520">
        <f t="shared" si="32"/>
        <v>0.80852557970000305</v>
      </c>
      <c r="D520">
        <f t="shared" si="33"/>
        <v>2.5022818087999994</v>
      </c>
      <c r="E520">
        <f t="shared" si="34"/>
        <v>2.6296630703724428</v>
      </c>
      <c r="F520" s="2">
        <f t="shared" si="35"/>
        <v>2.5511479056309714E-2</v>
      </c>
      <c r="H520" s="2"/>
      <c r="I520" s="2"/>
      <c r="J520" s="2"/>
    </row>
    <row r="521" spans="1:10" x14ac:dyDescent="0.3">
      <c r="A521">
        <v>99.1915744203</v>
      </c>
      <c r="B521">
        <v>22.4978181912</v>
      </c>
      <c r="C521">
        <f t="shared" si="32"/>
        <v>0.80842557969999973</v>
      </c>
      <c r="D521">
        <f t="shared" si="33"/>
        <v>2.5021818087999996</v>
      </c>
      <c r="E521">
        <f t="shared" si="34"/>
        <v>2.6295371688194327</v>
      </c>
      <c r="F521" s="2">
        <f t="shared" si="35"/>
        <v>2.551025763183562E-2</v>
      </c>
      <c r="H521" s="2"/>
      <c r="I521" s="2"/>
      <c r="J521" s="2"/>
    </row>
    <row r="522" spans="1:10" x14ac:dyDescent="0.3">
      <c r="A522">
        <v>98.890838260500004</v>
      </c>
      <c r="B522">
        <v>22.541067433999999</v>
      </c>
      <c r="C522">
        <f t="shared" si="32"/>
        <v>1.1091617394999957</v>
      </c>
      <c r="D522">
        <f t="shared" si="33"/>
        <v>2.4589325660000014</v>
      </c>
      <c r="E522">
        <f t="shared" si="34"/>
        <v>2.6975153620519028</v>
      </c>
      <c r="F522" s="2">
        <f t="shared" si="35"/>
        <v>2.6169742975214731E-2</v>
      </c>
      <c r="H522" s="2"/>
      <c r="I522" s="2"/>
      <c r="J522" s="2"/>
    </row>
    <row r="523" spans="1:10" x14ac:dyDescent="0.3">
      <c r="A523">
        <v>98.890938260499993</v>
      </c>
      <c r="B523">
        <v>22.541167433999998</v>
      </c>
      <c r="C523">
        <f t="shared" si="32"/>
        <v>1.1090617395000066</v>
      </c>
      <c r="D523">
        <f t="shared" si="33"/>
        <v>2.4588325660000017</v>
      </c>
      <c r="E523">
        <f t="shared" si="34"/>
        <v>2.6973830891523236</v>
      </c>
      <c r="F523" s="2">
        <f t="shared" si="35"/>
        <v>2.6168459739599737E-2</v>
      </c>
      <c r="H523" s="2"/>
      <c r="I523" s="2"/>
      <c r="J523" s="2"/>
    </row>
    <row r="524" spans="1:10" x14ac:dyDescent="0.3">
      <c r="A524">
        <v>98.891038260499997</v>
      </c>
      <c r="B524">
        <v>22.541267434000002</v>
      </c>
      <c r="C524">
        <f t="shared" si="32"/>
        <v>1.1089617395000033</v>
      </c>
      <c r="D524">
        <f t="shared" si="33"/>
        <v>2.4587325659999983</v>
      </c>
      <c r="E524">
        <f t="shared" si="34"/>
        <v>2.6972508171810436</v>
      </c>
      <c r="F524" s="2">
        <f t="shared" si="35"/>
        <v>2.616717651299057E-2</v>
      </c>
      <c r="H524" s="2"/>
      <c r="I524" s="2"/>
      <c r="J524" s="2"/>
    </row>
    <row r="525" spans="1:10" x14ac:dyDescent="0.3">
      <c r="A525">
        <v>98.736174741799999</v>
      </c>
      <c r="B525">
        <v>22.470211000199999</v>
      </c>
      <c r="C525">
        <f t="shared" si="32"/>
        <v>1.2638252582000007</v>
      </c>
      <c r="D525">
        <f t="shared" si="33"/>
        <v>2.5297889998000009</v>
      </c>
      <c r="E525">
        <f t="shared" si="34"/>
        <v>2.8279120684302383</v>
      </c>
      <c r="F525" s="2">
        <f t="shared" si="35"/>
        <v>2.7434776842580683E-2</v>
      </c>
      <c r="H525" s="2"/>
      <c r="I525" s="2"/>
      <c r="J525" s="2"/>
    </row>
    <row r="526" spans="1:10" x14ac:dyDescent="0.3">
      <c r="A526">
        <v>99.327812839399996</v>
      </c>
      <c r="B526">
        <v>22.512396879299999</v>
      </c>
      <c r="C526">
        <f t="shared" si="32"/>
        <v>0.67218716060000361</v>
      </c>
      <c r="D526">
        <f t="shared" si="33"/>
        <v>2.4876031207000011</v>
      </c>
      <c r="E526">
        <f t="shared" si="34"/>
        <v>2.5768206893363534</v>
      </c>
      <c r="F526" s="2">
        <f t="shared" si="35"/>
        <v>2.4998832659789874E-2</v>
      </c>
      <c r="H526" s="2"/>
      <c r="I526" s="2"/>
      <c r="J526" s="2"/>
    </row>
    <row r="527" spans="1:10" x14ac:dyDescent="0.3">
      <c r="A527">
        <v>99.3279128394</v>
      </c>
      <c r="B527">
        <v>22.512496879299999</v>
      </c>
      <c r="C527">
        <f t="shared" si="32"/>
        <v>0.67208716060000029</v>
      </c>
      <c r="D527">
        <f t="shared" si="33"/>
        <v>2.4875031207000013</v>
      </c>
      <c r="E527">
        <f t="shared" si="34"/>
        <v>2.5766980667000192</v>
      </c>
      <c r="F527" s="2">
        <f t="shared" si="35"/>
        <v>2.4997643045479998E-2</v>
      </c>
      <c r="H527" s="2"/>
      <c r="I527" s="2"/>
      <c r="J527" s="2"/>
    </row>
    <row r="528" spans="1:10" x14ac:dyDescent="0.3">
      <c r="A528">
        <v>99.328012839400003</v>
      </c>
      <c r="B528">
        <v>22.512596879299998</v>
      </c>
      <c r="C528">
        <f t="shared" si="32"/>
        <v>0.67198716059999697</v>
      </c>
      <c r="D528">
        <f t="shared" si="33"/>
        <v>2.4874031207000016</v>
      </c>
      <c r="E528">
        <f t="shared" si="34"/>
        <v>2.5765754459901524</v>
      </c>
      <c r="F528" s="2">
        <f t="shared" si="35"/>
        <v>2.4996453449859599E-2</v>
      </c>
      <c r="H528" s="2"/>
      <c r="I528" s="2"/>
      <c r="J528" s="2"/>
    </row>
    <row r="529" spans="1:10" x14ac:dyDescent="0.3">
      <c r="A529">
        <v>99.328112839400006</v>
      </c>
      <c r="B529">
        <v>22.512696879300002</v>
      </c>
      <c r="C529">
        <f t="shared" si="32"/>
        <v>0.67188716059999365</v>
      </c>
      <c r="D529">
        <f t="shared" si="33"/>
        <v>2.4873031206999983</v>
      </c>
      <c r="E529">
        <f t="shared" si="34"/>
        <v>2.5764528272070248</v>
      </c>
      <c r="F529" s="2">
        <f t="shared" si="35"/>
        <v>2.4995263872931318E-2</v>
      </c>
      <c r="H529" s="2"/>
      <c r="I529" s="2"/>
      <c r="J529" s="2"/>
    </row>
    <row r="530" spans="1:10" x14ac:dyDescent="0.3">
      <c r="A530">
        <v>99.328212839399995</v>
      </c>
      <c r="B530">
        <v>22.512796879300002</v>
      </c>
      <c r="C530">
        <f t="shared" si="32"/>
        <v>0.67178716060000454</v>
      </c>
      <c r="D530">
        <f t="shared" si="33"/>
        <v>2.4872031206999985</v>
      </c>
      <c r="E530">
        <f t="shared" si="34"/>
        <v>2.5763302103509225</v>
      </c>
      <c r="F530" s="2">
        <f t="shared" si="35"/>
        <v>2.4994074314697926E-2</v>
      </c>
      <c r="H530" s="2"/>
      <c r="I530" s="2"/>
      <c r="J530" s="2"/>
    </row>
    <row r="531" spans="1:10" x14ac:dyDescent="0.3">
      <c r="A531">
        <v>99.328312839399999</v>
      </c>
      <c r="B531">
        <v>22.512896879300001</v>
      </c>
      <c r="C531">
        <f t="shared" si="32"/>
        <v>0.67168716060000122</v>
      </c>
      <c r="D531">
        <f t="shared" si="33"/>
        <v>2.4871031206999987</v>
      </c>
      <c r="E531">
        <f t="shared" si="34"/>
        <v>2.5762075954221091</v>
      </c>
      <c r="F531" s="2">
        <f t="shared" si="35"/>
        <v>2.4992884775161987E-2</v>
      </c>
      <c r="H531" s="2"/>
      <c r="I531" s="2"/>
      <c r="J531" s="2"/>
    </row>
    <row r="532" spans="1:10" x14ac:dyDescent="0.3">
      <c r="A532">
        <v>98.762936494100003</v>
      </c>
      <c r="B532">
        <v>22.520735425600002</v>
      </c>
      <c r="C532">
        <f t="shared" si="32"/>
        <v>1.2370635058999966</v>
      </c>
      <c r="D532">
        <f t="shared" si="33"/>
        <v>2.4792645743999984</v>
      </c>
      <c r="E532">
        <f t="shared" si="34"/>
        <v>2.7707542199741204</v>
      </c>
      <c r="F532" s="2">
        <f t="shared" si="35"/>
        <v>2.688026426253922E-2</v>
      </c>
      <c r="H532" s="2"/>
      <c r="I532" s="2"/>
      <c r="J532" s="2"/>
    </row>
    <row r="533" spans="1:10" x14ac:dyDescent="0.3">
      <c r="A533">
        <v>98.939610823300001</v>
      </c>
      <c r="B533">
        <v>22.5002257047</v>
      </c>
      <c r="C533">
        <f t="shared" si="32"/>
        <v>1.0603891766999993</v>
      </c>
      <c r="D533">
        <f t="shared" si="33"/>
        <v>2.4997742952999999</v>
      </c>
      <c r="E533">
        <f t="shared" si="34"/>
        <v>2.715381507911018</v>
      </c>
      <c r="F533" s="2">
        <f t="shared" si="35"/>
        <v>2.6343070049331962E-2</v>
      </c>
      <c r="H533" s="2"/>
      <c r="I533" s="2"/>
      <c r="J533" s="2"/>
    </row>
    <row r="534" spans="1:10" x14ac:dyDescent="0.3">
      <c r="A534">
        <v>98.939710823300004</v>
      </c>
      <c r="B534">
        <v>22.5003257047</v>
      </c>
      <c r="C534">
        <f t="shared" si="32"/>
        <v>1.060289176699996</v>
      </c>
      <c r="D534">
        <f t="shared" si="33"/>
        <v>2.4996742953000002</v>
      </c>
      <c r="E534">
        <f t="shared" si="34"/>
        <v>2.7152503974423259</v>
      </c>
      <c r="F534" s="2">
        <f t="shared" si="35"/>
        <v>2.634179809095304E-2</v>
      </c>
      <c r="H534" s="2"/>
      <c r="I534" s="2"/>
      <c r="J534" s="2"/>
    </row>
    <row r="535" spans="1:10" x14ac:dyDescent="0.3">
      <c r="A535">
        <v>98.939810823299993</v>
      </c>
      <c r="B535">
        <v>22.5004257047</v>
      </c>
      <c r="C535">
        <f t="shared" si="32"/>
        <v>1.0601891767000069</v>
      </c>
      <c r="D535">
        <f t="shared" si="33"/>
        <v>2.4995742953000004</v>
      </c>
      <c r="E535">
        <f t="shared" si="34"/>
        <v>2.715119288008601</v>
      </c>
      <c r="F535" s="2">
        <f t="shared" si="35"/>
        <v>2.6340526142614777E-2</v>
      </c>
      <c r="H535" s="2"/>
      <c r="I535" s="2"/>
      <c r="J535" s="2"/>
    </row>
    <row r="536" spans="1:10" x14ac:dyDescent="0.3">
      <c r="A536">
        <v>98.861563600699995</v>
      </c>
      <c r="B536">
        <v>22.5692064148</v>
      </c>
      <c r="C536">
        <f t="shared" si="32"/>
        <v>1.1384363993000051</v>
      </c>
      <c r="D536">
        <f t="shared" si="33"/>
        <v>2.4307935852</v>
      </c>
      <c r="E536">
        <f t="shared" si="34"/>
        <v>2.6841748991264764</v>
      </c>
      <c r="F536" s="2">
        <f t="shared" si="35"/>
        <v>2.6040321474659039E-2</v>
      </c>
      <c r="H536" s="2"/>
      <c r="I536" s="2"/>
      <c r="J536" s="2"/>
    </row>
    <row r="537" spans="1:10" x14ac:dyDescent="0.3">
      <c r="A537">
        <v>99.194202066700001</v>
      </c>
      <c r="B537">
        <v>22.589214375000001</v>
      </c>
      <c r="C537">
        <f t="shared" si="32"/>
        <v>0.80579793329999916</v>
      </c>
      <c r="D537">
        <f t="shared" si="33"/>
        <v>2.410785624999999</v>
      </c>
      <c r="E537">
        <f t="shared" si="34"/>
        <v>2.5418885968934961</v>
      </c>
      <c r="F537" s="2">
        <f t="shared" si="35"/>
        <v>2.4659941584811659E-2</v>
      </c>
      <c r="H537" s="2"/>
      <c r="I537" s="2"/>
      <c r="J537" s="2"/>
    </row>
    <row r="538" spans="1:10" x14ac:dyDescent="0.3">
      <c r="A538">
        <v>97.771498641700006</v>
      </c>
      <c r="B538">
        <v>22.5783486429</v>
      </c>
      <c r="C538">
        <f t="shared" si="32"/>
        <v>2.2285013582999937</v>
      </c>
      <c r="D538">
        <f t="shared" si="33"/>
        <v>2.4216513571</v>
      </c>
      <c r="E538">
        <f t="shared" si="34"/>
        <v>3.290989759827458</v>
      </c>
      <c r="F538" s="2">
        <f t="shared" si="35"/>
        <v>3.1927290335516952E-2</v>
      </c>
      <c r="H538" s="2"/>
      <c r="I538" s="2"/>
      <c r="J538" s="2"/>
    </row>
    <row r="539" spans="1:10" x14ac:dyDescent="0.3">
      <c r="A539">
        <v>97.771598641699995</v>
      </c>
      <c r="B539">
        <v>22.5784486429</v>
      </c>
      <c r="C539">
        <f t="shared" si="32"/>
        <v>2.2284013583000046</v>
      </c>
      <c r="D539">
        <f t="shared" si="33"/>
        <v>2.4215513571000002</v>
      </c>
      <c r="E539">
        <f t="shared" si="34"/>
        <v>3.2908484603132608</v>
      </c>
      <c r="F539" s="2">
        <f t="shared" si="35"/>
        <v>3.1925919528877231E-2</v>
      </c>
      <c r="H539" s="2"/>
      <c r="I539" s="2"/>
      <c r="J539" s="2"/>
    </row>
    <row r="540" spans="1:10" x14ac:dyDescent="0.3">
      <c r="A540">
        <v>97.771698641699999</v>
      </c>
      <c r="B540">
        <v>22.5785486429</v>
      </c>
      <c r="C540">
        <f t="shared" si="32"/>
        <v>2.2283013583000013</v>
      </c>
      <c r="D540">
        <f t="shared" si="33"/>
        <v>2.4214513571000005</v>
      </c>
      <c r="E540">
        <f t="shared" si="34"/>
        <v>3.290707160809522</v>
      </c>
      <c r="F540" s="2">
        <f t="shared" si="35"/>
        <v>3.1924548722338963E-2</v>
      </c>
      <c r="H540" s="2"/>
      <c r="I540" s="2"/>
      <c r="J540" s="2"/>
    </row>
    <row r="541" spans="1:10" x14ac:dyDescent="0.3">
      <c r="A541">
        <v>97.771798641700002</v>
      </c>
      <c r="B541">
        <v>22.578648642899999</v>
      </c>
      <c r="C541">
        <f t="shared" si="32"/>
        <v>2.228201358299998</v>
      </c>
      <c r="D541">
        <f t="shared" si="33"/>
        <v>2.4213513571000007</v>
      </c>
      <c r="E541">
        <f t="shared" si="34"/>
        <v>3.2905658613162525</v>
      </c>
      <c r="F541" s="2">
        <f t="shared" si="35"/>
        <v>3.1923177915902268E-2</v>
      </c>
      <c r="H541" s="2"/>
      <c r="I541" s="2"/>
      <c r="J541" s="2"/>
    </row>
    <row r="542" spans="1:10" x14ac:dyDescent="0.3">
      <c r="A542">
        <v>98.883184349900006</v>
      </c>
      <c r="B542">
        <v>22.642325657600001</v>
      </c>
      <c r="C542">
        <f t="shared" si="32"/>
        <v>1.1168156500999942</v>
      </c>
      <c r="D542">
        <f t="shared" si="33"/>
        <v>2.3576743423999993</v>
      </c>
      <c r="E542">
        <f t="shared" si="34"/>
        <v>2.6088130444935187</v>
      </c>
      <c r="F542" s="2">
        <f t="shared" si="35"/>
        <v>2.5309204093966971E-2</v>
      </c>
      <c r="H542" s="2"/>
      <c r="I542" s="2"/>
      <c r="J542" s="2"/>
    </row>
    <row r="543" spans="1:10" x14ac:dyDescent="0.3">
      <c r="A543">
        <v>98.883284349899995</v>
      </c>
      <c r="B543">
        <v>22.6424256576</v>
      </c>
      <c r="C543">
        <f t="shared" si="32"/>
        <v>1.1167156501000051</v>
      </c>
      <c r="D543">
        <f t="shared" si="33"/>
        <v>2.3575743423999995</v>
      </c>
      <c r="E543">
        <f t="shared" si="34"/>
        <v>2.6086798621373735</v>
      </c>
      <c r="F543" s="2">
        <f t="shared" si="35"/>
        <v>2.5307912035327312E-2</v>
      </c>
      <c r="H543" s="2"/>
      <c r="I543" s="2"/>
      <c r="J543" s="2"/>
    </row>
    <row r="544" spans="1:10" x14ac:dyDescent="0.3">
      <c r="A544">
        <v>99.391735750500004</v>
      </c>
      <c r="B544">
        <v>22.811425846900001</v>
      </c>
      <c r="C544">
        <f t="shared" si="32"/>
        <v>0.60826424949999591</v>
      </c>
      <c r="D544">
        <f t="shared" si="33"/>
        <v>2.1885741530999994</v>
      </c>
      <c r="E544">
        <f t="shared" si="34"/>
        <v>2.2715286088528956</v>
      </c>
      <c r="F544" s="2">
        <f t="shared" si="35"/>
        <v>2.203706443744196E-2</v>
      </c>
      <c r="H544" s="2"/>
      <c r="I544" s="2"/>
      <c r="J544" s="2"/>
    </row>
    <row r="545" spans="1:10" x14ac:dyDescent="0.3">
      <c r="A545">
        <v>98.449601417799997</v>
      </c>
      <c r="B545">
        <v>22.799203760000001</v>
      </c>
      <c r="C545">
        <f t="shared" si="32"/>
        <v>1.5503985822000033</v>
      </c>
      <c r="D545">
        <f t="shared" si="33"/>
        <v>2.200796239999999</v>
      </c>
      <c r="E545">
        <f t="shared" si="34"/>
        <v>2.6920698084718966</v>
      </c>
      <c r="F545" s="2">
        <f t="shared" si="35"/>
        <v>2.6116913345566903E-2</v>
      </c>
      <c r="H545" s="2"/>
      <c r="I545" s="2"/>
      <c r="J545" s="2"/>
    </row>
    <row r="546" spans="1:10" x14ac:dyDescent="0.3">
      <c r="A546">
        <v>98.4497014178</v>
      </c>
      <c r="B546">
        <v>22.799303760000001</v>
      </c>
      <c r="C546">
        <f t="shared" si="32"/>
        <v>1.5502985821999999</v>
      </c>
      <c r="D546">
        <f t="shared" si="33"/>
        <v>2.2006962399999992</v>
      </c>
      <c r="E546">
        <f t="shared" si="34"/>
        <v>2.6919304661750578</v>
      </c>
      <c r="F546" s="2">
        <f t="shared" si="35"/>
        <v>2.6115561526724593E-2</v>
      </c>
      <c r="H546" s="2"/>
      <c r="I546" s="2"/>
      <c r="J546" s="2"/>
    </row>
    <row r="547" spans="1:10" x14ac:dyDescent="0.3">
      <c r="A547">
        <v>98.449801417800003</v>
      </c>
      <c r="B547">
        <v>22.799403760000001</v>
      </c>
      <c r="C547">
        <f t="shared" si="32"/>
        <v>1.5501985821999966</v>
      </c>
      <c r="D547">
        <f t="shared" si="33"/>
        <v>2.2005962399999994</v>
      </c>
      <c r="E547">
        <f t="shared" si="34"/>
        <v>2.6917911240950727</v>
      </c>
      <c r="F547" s="2">
        <f t="shared" si="35"/>
        <v>2.6114209709986073E-2</v>
      </c>
      <c r="H547" s="2"/>
      <c r="I547" s="2"/>
      <c r="J547" s="2"/>
    </row>
    <row r="548" spans="1:10" x14ac:dyDescent="0.3">
      <c r="A548">
        <v>98.449901417800007</v>
      </c>
      <c r="B548">
        <v>22.79950376</v>
      </c>
      <c r="C548">
        <f t="shared" si="32"/>
        <v>1.5500985821999933</v>
      </c>
      <c r="D548">
        <f t="shared" si="33"/>
        <v>2.2004962399999997</v>
      </c>
      <c r="E548">
        <f t="shared" si="34"/>
        <v>2.6916517822319745</v>
      </c>
      <c r="F548" s="2">
        <f t="shared" si="35"/>
        <v>2.6112857895351661E-2</v>
      </c>
      <c r="H548" s="2"/>
      <c r="I548" s="2"/>
      <c r="J548" s="2"/>
    </row>
    <row r="549" spans="1:10" x14ac:dyDescent="0.3">
      <c r="A549">
        <v>98.469670105899993</v>
      </c>
      <c r="B549">
        <v>22.806220399499999</v>
      </c>
      <c r="C549">
        <f t="shared" si="32"/>
        <v>1.5303298941000065</v>
      </c>
      <c r="D549">
        <f t="shared" si="33"/>
        <v>2.193779600500001</v>
      </c>
      <c r="E549">
        <f t="shared" si="34"/>
        <v>2.6748043891742963</v>
      </c>
      <c r="F549" s="2">
        <f t="shared" si="35"/>
        <v>2.5949414175132589E-2</v>
      </c>
      <c r="H549" s="2"/>
      <c r="I549" s="2"/>
      <c r="J549" s="2"/>
    </row>
    <row r="550" spans="1:10" x14ac:dyDescent="0.3">
      <c r="A550">
        <v>98.469770105899997</v>
      </c>
      <c r="B550">
        <v>22.806320399499999</v>
      </c>
      <c r="C550">
        <f t="shared" si="32"/>
        <v>1.5302298941000032</v>
      </c>
      <c r="D550">
        <f t="shared" si="33"/>
        <v>2.1936796005000012</v>
      </c>
      <c r="E550">
        <f t="shared" si="34"/>
        <v>2.6746651600615641</v>
      </c>
      <c r="F550" s="2">
        <f t="shared" si="35"/>
        <v>2.5948063454337401E-2</v>
      </c>
      <c r="H550" s="2"/>
      <c r="I550" s="2"/>
      <c r="J550" s="2"/>
    </row>
    <row r="551" spans="1:10" x14ac:dyDescent="0.3">
      <c r="A551">
        <v>98.4698701059</v>
      </c>
      <c r="B551">
        <v>22.806420399499999</v>
      </c>
      <c r="C551">
        <f t="shared" si="32"/>
        <v>1.5301298940999999</v>
      </c>
      <c r="D551">
        <f t="shared" si="33"/>
        <v>2.1935796005000014</v>
      </c>
      <c r="E551">
        <f t="shared" si="34"/>
        <v>2.674525931178874</v>
      </c>
      <c r="F551" s="2">
        <f t="shared" si="35"/>
        <v>2.5946712735773945E-2</v>
      </c>
      <c r="H551" s="2"/>
      <c r="I551" s="2"/>
      <c r="J551" s="2"/>
    </row>
    <row r="552" spans="1:10" x14ac:dyDescent="0.3">
      <c r="A552">
        <v>98.469970105900003</v>
      </c>
      <c r="B552">
        <v>22.806520399499998</v>
      </c>
      <c r="C552">
        <f t="shared" si="32"/>
        <v>1.5300298940999966</v>
      </c>
      <c r="D552">
        <f t="shared" si="33"/>
        <v>2.1934796005000017</v>
      </c>
      <c r="E552">
        <f t="shared" si="34"/>
        <v>2.6743867025262622</v>
      </c>
      <c r="F552" s="2">
        <f t="shared" si="35"/>
        <v>2.5945362019442579E-2</v>
      </c>
      <c r="H552" s="2"/>
      <c r="I552" s="2"/>
      <c r="J552" s="2"/>
    </row>
    <row r="553" spans="1:10" x14ac:dyDescent="0.3">
      <c r="A553">
        <v>98.470070105900007</v>
      </c>
      <c r="B553">
        <v>22.806620399500002</v>
      </c>
      <c r="C553">
        <f t="shared" si="32"/>
        <v>1.5299298940999932</v>
      </c>
      <c r="D553">
        <f t="shared" si="33"/>
        <v>2.1933796004999984</v>
      </c>
      <c r="E553">
        <f t="shared" si="34"/>
        <v>2.6742474741037614</v>
      </c>
      <c r="F553" s="2">
        <f t="shared" si="35"/>
        <v>2.5944011305343618E-2</v>
      </c>
      <c r="H553" s="2"/>
      <c r="I553" s="2"/>
      <c r="J553" s="2"/>
    </row>
    <row r="554" spans="1:10" x14ac:dyDescent="0.3">
      <c r="A554">
        <v>98.470170105899996</v>
      </c>
      <c r="B554">
        <v>22.806720399500001</v>
      </c>
      <c r="C554">
        <f t="shared" si="32"/>
        <v>1.5298298941000041</v>
      </c>
      <c r="D554">
        <f t="shared" si="33"/>
        <v>2.1932796004999986</v>
      </c>
      <c r="E554">
        <f t="shared" si="34"/>
        <v>2.6741082459114223</v>
      </c>
      <c r="F554" s="2">
        <f t="shared" si="35"/>
        <v>2.5942660593477551E-2</v>
      </c>
      <c r="H554" s="2"/>
      <c r="I554" s="2"/>
      <c r="J554" s="2"/>
    </row>
    <row r="555" spans="1:10" x14ac:dyDescent="0.3">
      <c r="A555">
        <v>98.470270105899999</v>
      </c>
      <c r="B555">
        <v>22.806820399500001</v>
      </c>
      <c r="C555">
        <f t="shared" si="32"/>
        <v>1.5297298941000008</v>
      </c>
      <c r="D555">
        <f t="shared" si="33"/>
        <v>2.1931796004999988</v>
      </c>
      <c r="E555">
        <f t="shared" si="34"/>
        <v>2.6739690179492608</v>
      </c>
      <c r="F555" s="2">
        <f t="shared" si="35"/>
        <v>2.5941309883844535E-2</v>
      </c>
      <c r="H555" s="2"/>
      <c r="I555" s="2"/>
      <c r="J555" s="2"/>
    </row>
    <row r="556" spans="1:10" x14ac:dyDescent="0.3">
      <c r="A556">
        <v>98.470370105900002</v>
      </c>
      <c r="B556">
        <v>22.806920399500001</v>
      </c>
      <c r="C556">
        <f t="shared" si="32"/>
        <v>1.5296298940999975</v>
      </c>
      <c r="D556">
        <f t="shared" si="33"/>
        <v>2.1930796004999991</v>
      </c>
      <c r="E556">
        <f t="shared" si="34"/>
        <v>2.6738297902173214</v>
      </c>
      <c r="F556" s="2">
        <f t="shared" si="35"/>
        <v>2.5939959176445003E-2</v>
      </c>
      <c r="H556" s="2"/>
      <c r="I556" s="2"/>
      <c r="J556" s="2"/>
    </row>
    <row r="557" spans="1:10" x14ac:dyDescent="0.3">
      <c r="A557">
        <v>98.470470105900006</v>
      </c>
      <c r="B557">
        <v>22.807020399500001</v>
      </c>
      <c r="C557">
        <f t="shared" si="32"/>
        <v>1.5295298940999942</v>
      </c>
      <c r="D557">
        <f t="shared" si="33"/>
        <v>2.1929796004999993</v>
      </c>
      <c r="E557">
        <f t="shared" si="34"/>
        <v>2.67369056271564</v>
      </c>
      <c r="F557" s="2">
        <f t="shared" si="35"/>
        <v>2.5938608471279302E-2</v>
      </c>
      <c r="H557" s="2"/>
      <c r="I557" s="2"/>
      <c r="J557" s="2"/>
    </row>
    <row r="558" spans="1:10" x14ac:dyDescent="0.3">
      <c r="A558">
        <v>98.470570105899995</v>
      </c>
      <c r="B558">
        <v>22.8071203995</v>
      </c>
      <c r="C558">
        <f t="shared" si="32"/>
        <v>1.5294298941000051</v>
      </c>
      <c r="D558">
        <f t="shared" si="33"/>
        <v>2.1928796004999995</v>
      </c>
      <c r="E558">
        <f t="shared" si="34"/>
        <v>2.6735513354442606</v>
      </c>
      <c r="F558" s="2">
        <f t="shared" si="35"/>
        <v>2.5937257768347859E-2</v>
      </c>
      <c r="H558" s="2"/>
      <c r="I558" s="2"/>
      <c r="J558" s="2"/>
    </row>
    <row r="559" spans="1:10" x14ac:dyDescent="0.3">
      <c r="A559">
        <v>98.470670105899998</v>
      </c>
      <c r="B559">
        <v>22.8072203995</v>
      </c>
      <c r="C559">
        <f t="shared" si="32"/>
        <v>1.5293298941000018</v>
      </c>
      <c r="D559">
        <f t="shared" si="33"/>
        <v>2.1927796004999998</v>
      </c>
      <c r="E559">
        <f t="shared" si="34"/>
        <v>2.6734121084032032</v>
      </c>
      <c r="F559" s="2">
        <f t="shared" si="35"/>
        <v>2.5935907067650865E-2</v>
      </c>
      <c r="H559" s="2"/>
      <c r="I559" s="2"/>
      <c r="J559" s="2"/>
    </row>
    <row r="560" spans="1:10" x14ac:dyDescent="0.3">
      <c r="A560">
        <v>98.470770105900002</v>
      </c>
      <c r="B560">
        <v>22.8073203995</v>
      </c>
      <c r="C560">
        <f t="shared" si="32"/>
        <v>1.5292298940999984</v>
      </c>
      <c r="D560">
        <f t="shared" si="33"/>
        <v>2.1926796005</v>
      </c>
      <c r="E560">
        <f t="shared" si="34"/>
        <v>2.6732728815925118</v>
      </c>
      <c r="F560" s="2">
        <f t="shared" si="35"/>
        <v>2.593455636918875E-2</v>
      </c>
      <c r="H560" s="2"/>
      <c r="I560" s="2"/>
      <c r="J560" s="2"/>
    </row>
    <row r="561" spans="1:10" x14ac:dyDescent="0.3">
      <c r="A561">
        <v>98.470870105900005</v>
      </c>
      <c r="B561">
        <v>22.8074203995</v>
      </c>
      <c r="C561">
        <f t="shared" si="32"/>
        <v>1.5291298940999951</v>
      </c>
      <c r="D561">
        <f t="shared" si="33"/>
        <v>2.1925796005000002</v>
      </c>
      <c r="E561">
        <f t="shared" si="34"/>
        <v>2.6731336550122222</v>
      </c>
      <c r="F561" s="2">
        <f t="shared" si="35"/>
        <v>2.5933205672961864E-2</v>
      </c>
      <c r="H561" s="2"/>
      <c r="I561" s="2"/>
      <c r="J561" s="2"/>
    </row>
    <row r="562" spans="1:10" x14ac:dyDescent="0.3">
      <c r="A562">
        <v>98.470970105899994</v>
      </c>
      <c r="B562">
        <v>22.8075203995</v>
      </c>
      <c r="C562">
        <f t="shared" si="32"/>
        <v>1.529029894100006</v>
      </c>
      <c r="D562">
        <f t="shared" si="33"/>
        <v>2.1924796005000005</v>
      </c>
      <c r="E562">
        <f t="shared" si="34"/>
        <v>2.672994428662379</v>
      </c>
      <c r="F562" s="2">
        <f t="shared" si="35"/>
        <v>2.5931854978970634E-2</v>
      </c>
      <c r="H562" s="2"/>
      <c r="I562" s="2"/>
      <c r="J562" s="2"/>
    </row>
    <row r="563" spans="1:10" x14ac:dyDescent="0.3">
      <c r="A563">
        <v>98.471070105899997</v>
      </c>
      <c r="B563">
        <v>22.807620399499999</v>
      </c>
      <c r="C563">
        <f t="shared" si="32"/>
        <v>1.5289298941000027</v>
      </c>
      <c r="D563">
        <f t="shared" si="33"/>
        <v>2.1923796005000007</v>
      </c>
      <c r="E563">
        <f t="shared" si="34"/>
        <v>2.6728552025430012</v>
      </c>
      <c r="F563" s="2">
        <f t="shared" si="35"/>
        <v>2.5930504287215248E-2</v>
      </c>
      <c r="H563" s="2"/>
      <c r="I563" s="2"/>
      <c r="J563" s="2"/>
    </row>
    <row r="564" spans="1:10" x14ac:dyDescent="0.3">
      <c r="A564">
        <v>98.471170105900001</v>
      </c>
      <c r="B564">
        <v>22.807720399499999</v>
      </c>
      <c r="C564">
        <f t="shared" si="32"/>
        <v>1.5288298940999994</v>
      </c>
      <c r="D564">
        <f t="shared" si="33"/>
        <v>2.1922796005000009</v>
      </c>
      <c r="E564">
        <f t="shared" si="34"/>
        <v>2.6727159766541337</v>
      </c>
      <c r="F564" s="2">
        <f t="shared" si="35"/>
        <v>2.5929153597696139E-2</v>
      </c>
      <c r="H564" s="2"/>
      <c r="I564" s="2"/>
      <c r="J564" s="2"/>
    </row>
    <row r="565" spans="1:10" x14ac:dyDescent="0.3">
      <c r="A565">
        <v>98.471270105900004</v>
      </c>
      <c r="B565">
        <v>22.807820399499999</v>
      </c>
      <c r="C565">
        <f t="shared" si="32"/>
        <v>1.528729894099996</v>
      </c>
      <c r="D565">
        <f t="shared" si="33"/>
        <v>2.1921796005000012</v>
      </c>
      <c r="E565">
        <f t="shared" si="34"/>
        <v>2.672576750995812</v>
      </c>
      <c r="F565" s="2">
        <f t="shared" si="35"/>
        <v>2.5927802910413651E-2</v>
      </c>
      <c r="H565" s="2"/>
      <c r="I565" s="2"/>
      <c r="J565" s="2"/>
    </row>
    <row r="566" spans="1:10" x14ac:dyDescent="0.3">
      <c r="A566">
        <v>98.471370105899993</v>
      </c>
      <c r="B566">
        <v>22.807920399499999</v>
      </c>
      <c r="C566">
        <f t="shared" si="32"/>
        <v>1.5286298941000069</v>
      </c>
      <c r="D566">
        <f t="shared" si="33"/>
        <v>2.1920796005000014</v>
      </c>
      <c r="E566">
        <f t="shared" si="34"/>
        <v>2.6724375255680806</v>
      </c>
      <c r="F566" s="2">
        <f t="shared" si="35"/>
        <v>2.592645222536822E-2</v>
      </c>
      <c r="H566" s="2"/>
      <c r="I566" s="2"/>
      <c r="J566" s="2"/>
    </row>
    <row r="567" spans="1:10" x14ac:dyDescent="0.3">
      <c r="A567">
        <v>98.471470105899996</v>
      </c>
      <c r="B567">
        <v>22.808020399499998</v>
      </c>
      <c r="C567">
        <f t="shared" si="32"/>
        <v>1.5285298941000036</v>
      </c>
      <c r="D567">
        <f t="shared" si="33"/>
        <v>2.1919796005000016</v>
      </c>
      <c r="E567">
        <f t="shared" si="34"/>
        <v>2.6722983003709588</v>
      </c>
      <c r="F567" s="2">
        <f t="shared" si="35"/>
        <v>2.5925101542560031E-2</v>
      </c>
      <c r="H567" s="2"/>
      <c r="I567" s="2"/>
      <c r="J567" s="2"/>
    </row>
    <row r="568" spans="1:10" x14ac:dyDescent="0.3">
      <c r="A568">
        <v>98.4715701059</v>
      </c>
      <c r="B568">
        <v>22.808120399500002</v>
      </c>
      <c r="C568">
        <f t="shared" si="32"/>
        <v>1.5284298941000003</v>
      </c>
      <c r="D568">
        <f t="shared" si="33"/>
        <v>2.1918796004999983</v>
      </c>
      <c r="E568">
        <f t="shared" si="34"/>
        <v>2.6721590754044886</v>
      </c>
      <c r="F568" s="2">
        <f t="shared" si="35"/>
        <v>2.5923750861989489E-2</v>
      </c>
      <c r="H568" s="2"/>
      <c r="I568" s="2"/>
      <c r="J568" s="2"/>
    </row>
    <row r="569" spans="1:10" x14ac:dyDescent="0.3">
      <c r="A569">
        <v>98.496567053800007</v>
      </c>
      <c r="B569">
        <v>22.863012340200001</v>
      </c>
      <c r="C569">
        <f t="shared" si="32"/>
        <v>1.5034329461999931</v>
      </c>
      <c r="D569">
        <f t="shared" si="33"/>
        <v>2.1369876597999991</v>
      </c>
      <c r="E569">
        <f t="shared" si="34"/>
        <v>2.6128579911386436</v>
      </c>
      <c r="F569" s="2">
        <f t="shared" si="35"/>
        <v>2.534844584047953E-2</v>
      </c>
      <c r="H569" s="2"/>
      <c r="I569" s="2"/>
      <c r="J569" s="2"/>
    </row>
    <row r="570" spans="1:10" x14ac:dyDescent="0.3">
      <c r="A570">
        <v>98.496667053799996</v>
      </c>
      <c r="B570">
        <v>22.863112340200001</v>
      </c>
      <c r="C570">
        <f t="shared" si="32"/>
        <v>1.503332946200004</v>
      </c>
      <c r="D570">
        <f t="shared" si="33"/>
        <v>2.1368876597999993</v>
      </c>
      <c r="E570">
        <f t="shared" si="34"/>
        <v>2.6127186640998876</v>
      </c>
      <c r="F570" s="2">
        <f t="shared" si="35"/>
        <v>2.5347094169662365E-2</v>
      </c>
      <c r="H570" s="2"/>
      <c r="I570" s="2"/>
      <c r="J570" s="2"/>
    </row>
    <row r="571" spans="1:10" x14ac:dyDescent="0.3">
      <c r="A571">
        <v>98.496767053799999</v>
      </c>
      <c r="B571">
        <v>22.8632123402</v>
      </c>
      <c r="C571">
        <f t="shared" si="32"/>
        <v>1.5032329462000007</v>
      </c>
      <c r="D571">
        <f t="shared" si="33"/>
        <v>2.1367876597999995</v>
      </c>
      <c r="E571">
        <f t="shared" si="34"/>
        <v>2.6125793372861796</v>
      </c>
      <c r="F571" s="2">
        <f t="shared" si="35"/>
        <v>2.5345742501028487E-2</v>
      </c>
      <c r="H571" s="2"/>
      <c r="I571" s="2"/>
      <c r="J571" s="2"/>
    </row>
    <row r="572" spans="1:10" x14ac:dyDescent="0.3">
      <c r="A572">
        <v>98.496867053800003</v>
      </c>
      <c r="B572">
        <v>22.8633123402</v>
      </c>
      <c r="C572">
        <f t="shared" si="32"/>
        <v>1.5031329461999974</v>
      </c>
      <c r="D572">
        <f t="shared" si="33"/>
        <v>2.1366876597999998</v>
      </c>
      <c r="E572">
        <f t="shared" si="34"/>
        <v>2.6124400106975632</v>
      </c>
      <c r="F572" s="2">
        <f t="shared" si="35"/>
        <v>2.5344390834578314E-2</v>
      </c>
      <c r="H572" s="2"/>
      <c r="I572" s="2"/>
      <c r="J572" s="2"/>
    </row>
    <row r="573" spans="1:10" x14ac:dyDescent="0.3">
      <c r="A573">
        <v>98.496967053800006</v>
      </c>
      <c r="B573">
        <v>22.8634123402</v>
      </c>
      <c r="C573">
        <f t="shared" si="32"/>
        <v>1.5030329461999941</v>
      </c>
      <c r="D573">
        <f t="shared" si="33"/>
        <v>2.1365876598</v>
      </c>
      <c r="E573">
        <f t="shared" si="34"/>
        <v>2.6123006843340746</v>
      </c>
      <c r="F573" s="2">
        <f t="shared" si="35"/>
        <v>2.5343039170312207E-2</v>
      </c>
      <c r="H573" s="2"/>
      <c r="I573" s="2"/>
      <c r="J573" s="2"/>
    </row>
    <row r="574" spans="1:10" x14ac:dyDescent="0.3">
      <c r="A574">
        <v>98.497067053799995</v>
      </c>
      <c r="B574">
        <v>22.8635123402</v>
      </c>
      <c r="C574">
        <f t="shared" si="32"/>
        <v>1.5029329462000049</v>
      </c>
      <c r="D574">
        <f t="shared" si="33"/>
        <v>2.1364876598000002</v>
      </c>
      <c r="E574">
        <f t="shared" si="34"/>
        <v>2.6121613581957583</v>
      </c>
      <c r="F574" s="2">
        <f t="shared" si="35"/>
        <v>2.5341687508230588E-2</v>
      </c>
      <c r="H574" s="2"/>
      <c r="I574" s="2"/>
      <c r="J574" s="2"/>
    </row>
    <row r="575" spans="1:10" x14ac:dyDescent="0.3">
      <c r="A575">
        <v>98.497167053799998</v>
      </c>
      <c r="B575">
        <v>22.8636123402</v>
      </c>
      <c r="C575">
        <f t="shared" si="32"/>
        <v>1.5028329462000016</v>
      </c>
      <c r="D575">
        <f t="shared" si="33"/>
        <v>2.1363876598000004</v>
      </c>
      <c r="E575">
        <f t="shared" si="34"/>
        <v>2.6120220322826335</v>
      </c>
      <c r="F575" s="2">
        <f t="shared" si="35"/>
        <v>2.5340335848333648E-2</v>
      </c>
      <c r="H575" s="2"/>
      <c r="I575" s="2"/>
      <c r="J575" s="2"/>
    </row>
    <row r="576" spans="1:10" x14ac:dyDescent="0.3">
      <c r="A576">
        <v>98.497267053800002</v>
      </c>
      <c r="B576">
        <v>22.863712340199999</v>
      </c>
      <c r="C576">
        <f t="shared" si="32"/>
        <v>1.5027329461999983</v>
      </c>
      <c r="D576">
        <f t="shared" si="33"/>
        <v>2.1362876598000007</v>
      </c>
      <c r="E576">
        <f t="shared" si="34"/>
        <v>2.611882706594745</v>
      </c>
      <c r="F576" s="2">
        <f t="shared" si="35"/>
        <v>2.5338984190621822E-2</v>
      </c>
      <c r="H576" s="2"/>
      <c r="I576" s="2"/>
      <c r="J576" s="2"/>
    </row>
    <row r="577" spans="1:10" x14ac:dyDescent="0.3">
      <c r="A577">
        <v>98.497367053800005</v>
      </c>
      <c r="B577">
        <v>22.863812340199999</v>
      </c>
      <c r="C577">
        <f t="shared" si="32"/>
        <v>1.502632946199995</v>
      </c>
      <c r="D577">
        <f t="shared" si="33"/>
        <v>2.1361876598000009</v>
      </c>
      <c r="E577">
        <f t="shared" si="34"/>
        <v>2.6117433811321282</v>
      </c>
      <c r="F577" s="2">
        <f t="shared" si="35"/>
        <v>2.5337632535095453E-2</v>
      </c>
      <c r="H577" s="2"/>
      <c r="I577" s="2"/>
      <c r="J577" s="2"/>
    </row>
    <row r="578" spans="1:10" x14ac:dyDescent="0.3">
      <c r="A578">
        <v>98.497467053799994</v>
      </c>
      <c r="B578">
        <v>22.863912340199999</v>
      </c>
      <c r="C578">
        <f t="shared" si="32"/>
        <v>1.5025329462000059</v>
      </c>
      <c r="D578">
        <f t="shared" si="33"/>
        <v>2.1360876598000011</v>
      </c>
      <c r="E578">
        <f t="shared" si="34"/>
        <v>2.6116040558948277</v>
      </c>
      <c r="F578" s="2">
        <f t="shared" si="35"/>
        <v>2.533628088175497E-2</v>
      </c>
      <c r="H578" s="2"/>
      <c r="I578" s="2"/>
      <c r="J578" s="2"/>
    </row>
    <row r="579" spans="1:10" x14ac:dyDescent="0.3">
      <c r="A579">
        <v>98.497567053799997</v>
      </c>
      <c r="B579">
        <v>22.864012340199999</v>
      </c>
      <c r="C579">
        <f t="shared" ref="C579:C642" si="36">100-A579</f>
        <v>1.5024329462000026</v>
      </c>
      <c r="D579">
        <f t="shared" ref="D579:D642" si="37">25-B579</f>
        <v>2.1359876598000014</v>
      </c>
      <c r="E579">
        <f t="shared" ref="E579:E642" si="38">SQRT((100-A579)^2+(25-B579)^2)</f>
        <v>2.6114647308828633</v>
      </c>
      <c r="F579" s="2">
        <f t="shared" ref="F579:F642" si="39">E579/(SQRT(25^2+100^2))</f>
        <v>2.5334929230600572E-2</v>
      </c>
      <c r="H579" s="2"/>
      <c r="I579" s="2"/>
      <c r="J579" s="2"/>
    </row>
    <row r="580" spans="1:10" x14ac:dyDescent="0.3">
      <c r="A580">
        <v>98.497667053800001</v>
      </c>
      <c r="B580">
        <v>22.864112340199998</v>
      </c>
      <c r="C580">
        <f t="shared" si="36"/>
        <v>1.5023329461999992</v>
      </c>
      <c r="D580">
        <f t="shared" si="37"/>
        <v>2.1358876598000016</v>
      </c>
      <c r="E580">
        <f t="shared" si="38"/>
        <v>2.6113254060962792</v>
      </c>
      <c r="F580" s="2">
        <f t="shared" si="39"/>
        <v>2.5333577581632682E-2</v>
      </c>
      <c r="H580" s="2"/>
      <c r="I580" s="2"/>
      <c r="J580" s="2"/>
    </row>
    <row r="581" spans="1:10" x14ac:dyDescent="0.3">
      <c r="A581">
        <v>98.497767053800004</v>
      </c>
      <c r="B581">
        <v>22.864212340200002</v>
      </c>
      <c r="C581">
        <f t="shared" si="36"/>
        <v>1.5022329461999959</v>
      </c>
      <c r="D581">
        <f t="shared" si="37"/>
        <v>2.1357876597999983</v>
      </c>
      <c r="E581">
        <f t="shared" si="38"/>
        <v>2.6111860815351084</v>
      </c>
      <c r="F581" s="2">
        <f t="shared" si="39"/>
        <v>2.5332225934851627E-2</v>
      </c>
      <c r="H581" s="2"/>
      <c r="I581" s="2"/>
      <c r="J581" s="2"/>
    </row>
    <row r="582" spans="1:10" x14ac:dyDescent="0.3">
      <c r="A582">
        <v>98.497867053799993</v>
      </c>
      <c r="B582">
        <v>22.864312340200001</v>
      </c>
      <c r="C582">
        <f t="shared" si="36"/>
        <v>1.5021329462000068</v>
      </c>
      <c r="D582">
        <f t="shared" si="37"/>
        <v>2.1356876597999985</v>
      </c>
      <c r="E582">
        <f t="shared" si="38"/>
        <v>2.6110467571994005</v>
      </c>
      <c r="F582" s="2">
        <f t="shared" si="39"/>
        <v>2.5330874290257877E-2</v>
      </c>
      <c r="H582" s="2"/>
      <c r="I582" s="2"/>
      <c r="J582" s="2"/>
    </row>
    <row r="583" spans="1:10" x14ac:dyDescent="0.3">
      <c r="A583">
        <v>98.497967053799997</v>
      </c>
      <c r="B583">
        <v>22.864412340200001</v>
      </c>
      <c r="C583">
        <f t="shared" si="36"/>
        <v>1.5020329462000035</v>
      </c>
      <c r="D583">
        <f t="shared" si="37"/>
        <v>2.1355876597999988</v>
      </c>
      <c r="E583">
        <f t="shared" si="38"/>
        <v>2.6109074330891735</v>
      </c>
      <c r="F583" s="2">
        <f t="shared" si="39"/>
        <v>2.5329522647851616E-2</v>
      </c>
      <c r="H583" s="2"/>
      <c r="I583" s="2"/>
      <c r="J583" s="2"/>
    </row>
    <row r="584" spans="1:10" x14ac:dyDescent="0.3">
      <c r="A584">
        <v>98.4980670538</v>
      </c>
      <c r="B584">
        <v>22.864512340200001</v>
      </c>
      <c r="C584">
        <f t="shared" si="36"/>
        <v>1.5019329462000002</v>
      </c>
      <c r="D584">
        <f t="shared" si="37"/>
        <v>2.135487659799999</v>
      </c>
      <c r="E584">
        <f t="shared" si="38"/>
        <v>2.610768109204471</v>
      </c>
      <c r="F584" s="2">
        <f t="shared" si="39"/>
        <v>2.5328171007633262E-2</v>
      </c>
      <c r="H584" s="2"/>
      <c r="I584" s="2"/>
      <c r="J584" s="2"/>
    </row>
    <row r="585" spans="1:10" x14ac:dyDescent="0.3">
      <c r="A585">
        <v>99.260742610199998</v>
      </c>
      <c r="B585">
        <v>24.328654591900001</v>
      </c>
      <c r="C585">
        <f t="shared" si="36"/>
        <v>0.73925738980000233</v>
      </c>
      <c r="D585">
        <f t="shared" si="37"/>
        <v>0.67134540809999876</v>
      </c>
      <c r="E585">
        <f t="shared" si="38"/>
        <v>0.99860209560708735</v>
      </c>
      <c r="F585" s="2">
        <f t="shared" si="39"/>
        <v>9.6878633368262749E-3</v>
      </c>
      <c r="H585" s="2"/>
      <c r="I585" s="2"/>
      <c r="J585" s="2"/>
    </row>
    <row r="586" spans="1:10" x14ac:dyDescent="0.3">
      <c r="A586">
        <v>99.317861536400002</v>
      </c>
      <c r="B586">
        <v>24.1022021118</v>
      </c>
      <c r="C586">
        <f t="shared" si="36"/>
        <v>0.68213846359999764</v>
      </c>
      <c r="D586">
        <f t="shared" si="37"/>
        <v>0.89779788819999951</v>
      </c>
      <c r="E586">
        <f t="shared" si="38"/>
        <v>1.1275433169412801</v>
      </c>
      <c r="F586" s="2">
        <f t="shared" si="39"/>
        <v>1.0938776925195738E-2</v>
      </c>
      <c r="H586" s="2"/>
      <c r="I586" s="2"/>
      <c r="J586" s="2"/>
    </row>
    <row r="587" spans="1:10" x14ac:dyDescent="0.3">
      <c r="A587">
        <v>99.166534555200002</v>
      </c>
      <c r="B587">
        <v>24.224128714199999</v>
      </c>
      <c r="C587">
        <f t="shared" si="36"/>
        <v>0.83346544479999807</v>
      </c>
      <c r="D587">
        <f t="shared" si="37"/>
        <v>0.77587128580000098</v>
      </c>
      <c r="E587">
        <f t="shared" si="38"/>
        <v>1.1387014094153944</v>
      </c>
      <c r="F587" s="2">
        <f t="shared" si="39"/>
        <v>1.104702632249264E-2</v>
      </c>
      <c r="H587" s="2"/>
      <c r="I587" s="2"/>
      <c r="J587" s="2"/>
    </row>
    <row r="588" spans="1:10" x14ac:dyDescent="0.3">
      <c r="A588">
        <v>99.113758587199996</v>
      </c>
      <c r="B588">
        <v>24.6223615844</v>
      </c>
      <c r="C588">
        <f t="shared" si="36"/>
        <v>0.88624141280000401</v>
      </c>
      <c r="D588">
        <f t="shared" si="37"/>
        <v>0.37763841559999989</v>
      </c>
      <c r="E588">
        <f t="shared" si="38"/>
        <v>0.96334553234995868</v>
      </c>
      <c r="F588" s="2">
        <f t="shared" si="39"/>
        <v>9.3458244325782466E-3</v>
      </c>
      <c r="H588" s="2"/>
      <c r="I588" s="2"/>
      <c r="J588" s="2"/>
    </row>
    <row r="589" spans="1:10" x14ac:dyDescent="0.3">
      <c r="A589">
        <v>99.113858587199999</v>
      </c>
      <c r="B589">
        <v>24.6224615844</v>
      </c>
      <c r="C589">
        <f t="shared" si="36"/>
        <v>0.88614141280000069</v>
      </c>
      <c r="D589">
        <f t="shared" si="37"/>
        <v>0.37753841560000012</v>
      </c>
      <c r="E589">
        <f t="shared" si="38"/>
        <v>0.96321433686015057</v>
      </c>
      <c r="F589" s="2">
        <f t="shared" si="39"/>
        <v>9.3445516493733428E-3</v>
      </c>
      <c r="H589" s="2"/>
      <c r="I589" s="2"/>
      <c r="J589" s="2"/>
    </row>
    <row r="590" spans="1:10" x14ac:dyDescent="0.3">
      <c r="A590">
        <v>99.113958587200003</v>
      </c>
      <c r="B590">
        <v>24.6225615844</v>
      </c>
      <c r="C590">
        <f t="shared" si="36"/>
        <v>0.88604141279999737</v>
      </c>
      <c r="D590">
        <f t="shared" si="37"/>
        <v>0.37743841560000035</v>
      </c>
      <c r="E590">
        <f t="shared" si="38"/>
        <v>0.96308314426494557</v>
      </c>
      <c r="F590" s="2">
        <f t="shared" si="39"/>
        <v>9.3432788942502155E-3</v>
      </c>
      <c r="H590" s="2"/>
      <c r="I590" s="2"/>
      <c r="J590" s="2"/>
    </row>
    <row r="591" spans="1:10" x14ac:dyDescent="0.3">
      <c r="A591">
        <v>99.114058587200006</v>
      </c>
      <c r="B591">
        <v>24.622661584399999</v>
      </c>
      <c r="C591">
        <f t="shared" si="36"/>
        <v>0.88594141279999405</v>
      </c>
      <c r="D591">
        <f t="shared" si="37"/>
        <v>0.37733841560000059</v>
      </c>
      <c r="E591">
        <f t="shared" si="38"/>
        <v>0.96295195456552674</v>
      </c>
      <c r="F591" s="2">
        <f t="shared" si="39"/>
        <v>9.3420061672203417E-3</v>
      </c>
      <c r="H591" s="2"/>
      <c r="I591" s="2"/>
      <c r="J591" s="2"/>
    </row>
    <row r="592" spans="1:10" x14ac:dyDescent="0.3">
      <c r="A592">
        <v>99.114158587199995</v>
      </c>
      <c r="B592">
        <v>24.622761584399999</v>
      </c>
      <c r="C592">
        <f t="shared" si="36"/>
        <v>0.88584141280000495</v>
      </c>
      <c r="D592">
        <f t="shared" si="37"/>
        <v>0.37723841560000082</v>
      </c>
      <c r="E592">
        <f t="shared" si="38"/>
        <v>0.96282076776309089</v>
      </c>
      <c r="F592" s="2">
        <f t="shared" si="39"/>
        <v>9.34073346829533E-3</v>
      </c>
      <c r="H592" s="2"/>
      <c r="I592" s="2"/>
      <c r="J592" s="2"/>
    </row>
    <row r="593" spans="1:10" x14ac:dyDescent="0.3">
      <c r="A593">
        <v>99.0896256427</v>
      </c>
      <c r="B593">
        <v>24.6437987525</v>
      </c>
      <c r="C593">
        <f t="shared" si="36"/>
        <v>0.91037435730000027</v>
      </c>
      <c r="D593">
        <f t="shared" si="37"/>
        <v>0.3562012474999996</v>
      </c>
      <c r="E593">
        <f t="shared" si="38"/>
        <v>0.9775790500772531</v>
      </c>
      <c r="F593" s="2">
        <f t="shared" si="39"/>
        <v>9.4839098373164493E-3</v>
      </c>
      <c r="H593" s="2"/>
      <c r="I593" s="2"/>
      <c r="J593" s="2"/>
    </row>
    <row r="594" spans="1:10" x14ac:dyDescent="0.3">
      <c r="A594">
        <v>99.089725642700003</v>
      </c>
      <c r="B594">
        <v>24.6438987525</v>
      </c>
      <c r="C594">
        <f t="shared" si="36"/>
        <v>0.91027435729999695</v>
      </c>
      <c r="D594">
        <f t="shared" si="37"/>
        <v>0.35610124749999983</v>
      </c>
      <c r="E594">
        <f t="shared" si="38"/>
        <v>0.97744948924687591</v>
      </c>
      <c r="F594" s="2">
        <f t="shared" si="39"/>
        <v>9.4826529126374182E-3</v>
      </c>
      <c r="H594" s="2"/>
      <c r="I594" s="2"/>
      <c r="J594" s="2"/>
    </row>
    <row r="595" spans="1:10" x14ac:dyDescent="0.3">
      <c r="A595">
        <v>99.089825642700006</v>
      </c>
      <c r="B595">
        <v>24.6439987525</v>
      </c>
      <c r="C595">
        <f t="shared" si="36"/>
        <v>0.91017435729999363</v>
      </c>
      <c r="D595">
        <f t="shared" si="37"/>
        <v>0.35600124750000006</v>
      </c>
      <c r="E595">
        <f t="shared" si="38"/>
        <v>0.97731993170507514</v>
      </c>
      <c r="F595" s="2">
        <f t="shared" si="39"/>
        <v>9.4813960198622659E-3</v>
      </c>
      <c r="H595" s="2"/>
      <c r="I595" s="2"/>
      <c r="J595" s="2"/>
    </row>
    <row r="596" spans="1:10" x14ac:dyDescent="0.3">
      <c r="A596">
        <v>99.121789804200006</v>
      </c>
      <c r="B596">
        <v>23.681891910899999</v>
      </c>
      <c r="C596">
        <f t="shared" si="36"/>
        <v>0.87821019579999415</v>
      </c>
      <c r="D596">
        <f t="shared" si="37"/>
        <v>1.3181080891000008</v>
      </c>
      <c r="E596">
        <f t="shared" si="38"/>
        <v>1.5838756524923034</v>
      </c>
      <c r="F596" s="2">
        <f t="shared" si="39"/>
        <v>1.536585085428202E-2</v>
      </c>
      <c r="H596" s="2"/>
      <c r="I596" s="2"/>
      <c r="J596" s="2"/>
    </row>
    <row r="597" spans="1:10" x14ac:dyDescent="0.3">
      <c r="A597">
        <v>99.085593561699994</v>
      </c>
      <c r="B597">
        <v>23.386165516799998</v>
      </c>
      <c r="C597">
        <f t="shared" si="36"/>
        <v>0.91440643830000568</v>
      </c>
      <c r="D597">
        <f t="shared" si="37"/>
        <v>1.6138344832000016</v>
      </c>
      <c r="E597">
        <f t="shared" si="38"/>
        <v>1.8548856766846624</v>
      </c>
      <c r="F597" s="2">
        <f t="shared" si="39"/>
        <v>1.799503427862624E-2</v>
      </c>
      <c r="H597" s="2"/>
      <c r="I597" s="2"/>
      <c r="J597" s="2"/>
    </row>
    <row r="598" spans="1:10" x14ac:dyDescent="0.3">
      <c r="A598">
        <v>99.336298103100006</v>
      </c>
      <c r="B598">
        <v>24.339999348399999</v>
      </c>
      <c r="C598">
        <f t="shared" si="36"/>
        <v>0.66370189689999393</v>
      </c>
      <c r="D598">
        <f t="shared" si="37"/>
        <v>0.66000065160000077</v>
      </c>
      <c r="E598">
        <f t="shared" si="38"/>
        <v>0.93600270729366797</v>
      </c>
      <c r="F598" s="2">
        <f t="shared" si="39"/>
        <v>9.0805600659667838E-3</v>
      </c>
      <c r="H598" s="2"/>
      <c r="I598" s="2"/>
      <c r="J598" s="2"/>
    </row>
    <row r="599" spans="1:10" x14ac:dyDescent="0.3">
      <c r="A599">
        <v>99.346688217999997</v>
      </c>
      <c r="B599">
        <v>23.446647537899999</v>
      </c>
      <c r="C599">
        <f t="shared" si="36"/>
        <v>0.65331178200000295</v>
      </c>
      <c r="D599">
        <f t="shared" si="37"/>
        <v>1.5533524621000012</v>
      </c>
      <c r="E599">
        <f t="shared" si="38"/>
        <v>1.6851469241618533</v>
      </c>
      <c r="F599" s="2">
        <f t="shared" si="39"/>
        <v>1.6348326501185964E-2</v>
      </c>
      <c r="H599" s="2"/>
      <c r="I599" s="2"/>
      <c r="J599" s="2"/>
    </row>
    <row r="600" spans="1:10" x14ac:dyDescent="0.3">
      <c r="A600">
        <v>99.232051071900003</v>
      </c>
      <c r="B600">
        <v>23.8047015217</v>
      </c>
      <c r="C600">
        <f t="shared" si="36"/>
        <v>0.76794892809999737</v>
      </c>
      <c r="D600">
        <f t="shared" si="37"/>
        <v>1.1952984782999998</v>
      </c>
      <c r="E600">
        <f t="shared" si="38"/>
        <v>1.4207336162688029</v>
      </c>
      <c r="F600" s="2">
        <f t="shared" si="39"/>
        <v>1.378314062527535E-2</v>
      </c>
      <c r="H600" s="2"/>
      <c r="I600" s="2"/>
      <c r="J600" s="2"/>
    </row>
    <row r="601" spans="1:10" x14ac:dyDescent="0.3">
      <c r="A601">
        <v>99.166794499800005</v>
      </c>
      <c r="B601">
        <v>23.678264812799998</v>
      </c>
      <c r="C601">
        <f t="shared" si="36"/>
        <v>0.83320550019999473</v>
      </c>
      <c r="D601">
        <f t="shared" si="37"/>
        <v>1.3217351872000016</v>
      </c>
      <c r="E601">
        <f t="shared" si="38"/>
        <v>1.5624388982120698</v>
      </c>
      <c r="F601" s="2">
        <f t="shared" si="39"/>
        <v>1.5157883790357752E-2</v>
      </c>
      <c r="H601" s="2"/>
      <c r="I601" s="2"/>
      <c r="J601" s="2"/>
    </row>
    <row r="602" spans="1:10" x14ac:dyDescent="0.3">
      <c r="A602">
        <v>99.231267525899995</v>
      </c>
      <c r="B602">
        <v>23.806217521099999</v>
      </c>
      <c r="C602">
        <f t="shared" si="36"/>
        <v>0.76873247410000545</v>
      </c>
      <c r="D602">
        <f t="shared" si="37"/>
        <v>1.1937824789000011</v>
      </c>
      <c r="E602">
        <f t="shared" si="38"/>
        <v>1.4198824682573368</v>
      </c>
      <c r="F602" s="2">
        <f t="shared" si="39"/>
        <v>1.3774883276676975E-2</v>
      </c>
      <c r="H602" s="2"/>
      <c r="I602" s="2"/>
      <c r="J602" s="2"/>
    </row>
    <row r="603" spans="1:10" x14ac:dyDescent="0.3">
      <c r="A603">
        <v>99.249258511199997</v>
      </c>
      <c r="B603">
        <v>24.628146559699999</v>
      </c>
      <c r="C603">
        <f t="shared" si="36"/>
        <v>0.7507414888000028</v>
      </c>
      <c r="D603">
        <f t="shared" si="37"/>
        <v>0.37185344030000067</v>
      </c>
      <c r="E603">
        <f t="shared" si="38"/>
        <v>0.83778742176556398</v>
      </c>
      <c r="F603" s="2">
        <f t="shared" si="39"/>
        <v>8.1277318394195591E-3</v>
      </c>
      <c r="H603" s="2"/>
      <c r="I603" s="2"/>
      <c r="J603" s="2"/>
    </row>
    <row r="604" spans="1:10" x14ac:dyDescent="0.3">
      <c r="A604">
        <v>99.247761740100003</v>
      </c>
      <c r="B604">
        <v>23.770861488800001</v>
      </c>
      <c r="C604">
        <f t="shared" si="36"/>
        <v>0.75223825989999682</v>
      </c>
      <c r="D604">
        <f t="shared" si="37"/>
        <v>1.2291385111999986</v>
      </c>
      <c r="E604">
        <f t="shared" si="38"/>
        <v>1.4410565149820891</v>
      </c>
      <c r="F604" s="2">
        <f t="shared" si="39"/>
        <v>1.3980301702954428E-2</v>
      </c>
      <c r="H604" s="2"/>
      <c r="I604" s="2"/>
      <c r="J604" s="2"/>
    </row>
    <row r="605" spans="1:10" x14ac:dyDescent="0.3">
      <c r="A605">
        <v>99.471596894200005</v>
      </c>
      <c r="B605">
        <v>24.5766070908</v>
      </c>
      <c r="C605">
        <f t="shared" si="36"/>
        <v>0.52840310579999539</v>
      </c>
      <c r="D605">
        <f t="shared" si="37"/>
        <v>0.42339290920000039</v>
      </c>
      <c r="E605">
        <f t="shared" si="38"/>
        <v>0.67710516006003152</v>
      </c>
      <c r="F605" s="2">
        <f t="shared" si="39"/>
        <v>6.5688849284194408E-3</v>
      </c>
      <c r="H605" s="2"/>
      <c r="I605" s="2"/>
      <c r="J605" s="2"/>
    </row>
    <row r="606" spans="1:10" x14ac:dyDescent="0.3">
      <c r="A606">
        <v>99.131510360600004</v>
      </c>
      <c r="B606">
        <v>24.645436357099999</v>
      </c>
      <c r="C606">
        <f t="shared" si="36"/>
        <v>0.86848963939999635</v>
      </c>
      <c r="D606">
        <f t="shared" si="37"/>
        <v>0.35456364290000053</v>
      </c>
      <c r="E606">
        <f t="shared" si="38"/>
        <v>0.93807762504584602</v>
      </c>
      <c r="F606" s="2">
        <f t="shared" si="39"/>
        <v>9.1006897249237221E-3</v>
      </c>
      <c r="H606" s="2"/>
      <c r="I606" s="2"/>
      <c r="J606" s="2"/>
    </row>
    <row r="607" spans="1:10" x14ac:dyDescent="0.3">
      <c r="A607">
        <v>99.131610360600007</v>
      </c>
      <c r="B607">
        <v>24.645536357099999</v>
      </c>
      <c r="C607">
        <f t="shared" si="36"/>
        <v>0.86838963939999303</v>
      </c>
      <c r="D607">
        <f t="shared" si="37"/>
        <v>0.35446364290000076</v>
      </c>
      <c r="E607">
        <f t="shared" si="38"/>
        <v>0.93794724795970752</v>
      </c>
      <c r="F607" s="2">
        <f t="shared" si="39"/>
        <v>9.0994248814006418E-3</v>
      </c>
      <c r="H607" s="2"/>
      <c r="I607" s="2"/>
      <c r="J607" s="2"/>
    </row>
    <row r="608" spans="1:10" x14ac:dyDescent="0.3">
      <c r="A608">
        <v>99.131710360599996</v>
      </c>
      <c r="B608">
        <v>24.645636357099999</v>
      </c>
      <c r="C608">
        <f t="shared" si="36"/>
        <v>0.86828963940000392</v>
      </c>
      <c r="D608">
        <f t="shared" si="37"/>
        <v>0.354363642900001</v>
      </c>
      <c r="E608">
        <f t="shared" si="38"/>
        <v>0.93781687407443692</v>
      </c>
      <c r="F608" s="2">
        <f t="shared" si="39"/>
        <v>9.0981600689305411E-3</v>
      </c>
      <c r="H608" s="2"/>
      <c r="I608" s="2"/>
      <c r="J608" s="2"/>
    </row>
    <row r="609" spans="1:10" x14ac:dyDescent="0.3">
      <c r="A609">
        <v>99.131810360599999</v>
      </c>
      <c r="B609">
        <v>24.645736357099999</v>
      </c>
      <c r="C609">
        <f t="shared" si="36"/>
        <v>0.8681896394000006</v>
      </c>
      <c r="D609">
        <f t="shared" si="37"/>
        <v>0.35426364290000123</v>
      </c>
      <c r="E609">
        <f t="shared" si="38"/>
        <v>0.93768650339134274</v>
      </c>
      <c r="F609" s="2">
        <f t="shared" si="39"/>
        <v>9.0968952875261147E-3</v>
      </c>
      <c r="H609" s="2"/>
      <c r="I609" s="2"/>
      <c r="J609" s="2"/>
    </row>
    <row r="610" spans="1:10" x14ac:dyDescent="0.3">
      <c r="A610">
        <v>99.131910360600003</v>
      </c>
      <c r="B610">
        <v>24.645836357099999</v>
      </c>
      <c r="C610">
        <f t="shared" si="36"/>
        <v>0.86808963939999728</v>
      </c>
      <c r="D610">
        <f t="shared" si="37"/>
        <v>0.35416364290000146</v>
      </c>
      <c r="E610">
        <f t="shared" si="38"/>
        <v>0.93755613591177411</v>
      </c>
      <c r="F610" s="2">
        <f t="shared" si="39"/>
        <v>9.0956305372004512E-3</v>
      </c>
      <c r="H610" s="2"/>
      <c r="I610" s="2"/>
      <c r="J610" s="2"/>
    </row>
    <row r="611" spans="1:10" x14ac:dyDescent="0.3">
      <c r="A611">
        <v>99.132010360600006</v>
      </c>
      <c r="B611">
        <v>24.645936357099998</v>
      </c>
      <c r="C611">
        <f t="shared" si="36"/>
        <v>0.86798963939999396</v>
      </c>
      <c r="D611">
        <f t="shared" si="37"/>
        <v>0.3540636429000017</v>
      </c>
      <c r="E611">
        <f t="shared" si="38"/>
        <v>0.93742577163706753</v>
      </c>
      <c r="F611" s="2">
        <f t="shared" si="39"/>
        <v>9.0943658179665158E-3</v>
      </c>
      <c r="H611" s="2"/>
      <c r="I611" s="2"/>
      <c r="J611" s="2"/>
    </row>
    <row r="612" spans="1:10" x14ac:dyDescent="0.3">
      <c r="A612">
        <v>99.132110360599995</v>
      </c>
      <c r="B612">
        <v>24.646036357100002</v>
      </c>
      <c r="C612">
        <f t="shared" si="36"/>
        <v>0.86788963940000485</v>
      </c>
      <c r="D612">
        <f t="shared" si="37"/>
        <v>0.35396364289999838</v>
      </c>
      <c r="E612">
        <f t="shared" si="38"/>
        <v>0.93729541056857202</v>
      </c>
      <c r="F612" s="2">
        <f t="shared" si="39"/>
        <v>9.093101129837397E-3</v>
      </c>
      <c r="H612" s="2"/>
      <c r="I612" s="2"/>
      <c r="J612" s="2"/>
    </row>
    <row r="613" spans="1:10" x14ac:dyDescent="0.3">
      <c r="A613">
        <v>99.132210360599998</v>
      </c>
      <c r="B613">
        <v>24.646136357100001</v>
      </c>
      <c r="C613">
        <f t="shared" si="36"/>
        <v>0.86778963940000153</v>
      </c>
      <c r="D613">
        <f t="shared" si="37"/>
        <v>0.35386364289999861</v>
      </c>
      <c r="E613">
        <f t="shared" si="38"/>
        <v>0.93716505270760198</v>
      </c>
      <c r="F613" s="2">
        <f t="shared" si="39"/>
        <v>9.0918364728258469E-3</v>
      </c>
      <c r="H613" s="2"/>
      <c r="I613" s="2"/>
      <c r="J613" s="2"/>
    </row>
    <row r="614" spans="1:10" x14ac:dyDescent="0.3">
      <c r="A614">
        <v>99.132310360600002</v>
      </c>
      <c r="B614">
        <v>24.646236357100001</v>
      </c>
      <c r="C614">
        <f t="shared" si="36"/>
        <v>0.86768963939999821</v>
      </c>
      <c r="D614">
        <f t="shared" si="37"/>
        <v>0.35376364289999884</v>
      </c>
      <c r="E614">
        <f t="shared" si="38"/>
        <v>0.93703469805550788</v>
      </c>
      <c r="F614" s="2">
        <f t="shared" si="39"/>
        <v>9.090571846944966E-3</v>
      </c>
      <c r="H614" s="2"/>
      <c r="I614" s="2"/>
      <c r="J614" s="2"/>
    </row>
    <row r="615" spans="1:10" x14ac:dyDescent="0.3">
      <c r="A615">
        <v>99.132410360600005</v>
      </c>
      <c r="B615">
        <v>24.646336357100001</v>
      </c>
      <c r="C615">
        <f t="shared" si="36"/>
        <v>0.86758963939999489</v>
      </c>
      <c r="D615">
        <f t="shared" si="37"/>
        <v>0.35366364289999908</v>
      </c>
      <c r="E615">
        <f t="shared" si="38"/>
        <v>0.93690434661362909</v>
      </c>
      <c r="F615" s="2">
        <f t="shared" si="39"/>
        <v>9.0893072522077473E-3</v>
      </c>
      <c r="H615" s="2"/>
      <c r="I615" s="2"/>
      <c r="J615" s="2"/>
    </row>
    <row r="616" spans="1:10" x14ac:dyDescent="0.3">
      <c r="A616">
        <v>99.132510360599994</v>
      </c>
      <c r="B616">
        <v>24.646436357100001</v>
      </c>
      <c r="C616">
        <f t="shared" si="36"/>
        <v>0.86748963940000579</v>
      </c>
      <c r="D616">
        <f t="shared" si="37"/>
        <v>0.35356364289999931</v>
      </c>
      <c r="E616">
        <f t="shared" si="38"/>
        <v>0.93677399838331876</v>
      </c>
      <c r="F616" s="2">
        <f t="shared" si="39"/>
        <v>9.0880426886273194E-3</v>
      </c>
      <c r="H616" s="2"/>
      <c r="I616" s="2"/>
      <c r="J616" s="2"/>
    </row>
    <row r="617" spans="1:10" x14ac:dyDescent="0.3">
      <c r="A617">
        <v>99.132610360599998</v>
      </c>
      <c r="B617">
        <v>24.6465363571</v>
      </c>
      <c r="C617">
        <f t="shared" si="36"/>
        <v>0.86738963940000247</v>
      </c>
      <c r="D617">
        <f t="shared" si="37"/>
        <v>0.35346364289999954</v>
      </c>
      <c r="E617">
        <f t="shared" si="38"/>
        <v>0.93664365336589173</v>
      </c>
      <c r="F617" s="2">
        <f t="shared" si="39"/>
        <v>9.0867781562164376E-3</v>
      </c>
      <c r="H617" s="2"/>
      <c r="I617" s="2"/>
      <c r="J617" s="2"/>
    </row>
    <row r="618" spans="1:10" x14ac:dyDescent="0.3">
      <c r="A618">
        <v>99.132710360600001</v>
      </c>
      <c r="B618">
        <v>24.6466363571</v>
      </c>
      <c r="C618">
        <f t="shared" si="36"/>
        <v>0.86728963939999915</v>
      </c>
      <c r="D618">
        <f t="shared" si="37"/>
        <v>0.35336364289999977</v>
      </c>
      <c r="E618">
        <f t="shared" si="38"/>
        <v>0.93651331156270234</v>
      </c>
      <c r="F618" s="2">
        <f t="shared" si="39"/>
        <v>9.0855136549882424E-3</v>
      </c>
      <c r="H618" s="2"/>
      <c r="I618" s="2"/>
      <c r="J618" s="2"/>
    </row>
    <row r="619" spans="1:10" x14ac:dyDescent="0.3">
      <c r="A619">
        <v>99.132810360600004</v>
      </c>
      <c r="B619">
        <v>24.6467363571</v>
      </c>
      <c r="C619">
        <f t="shared" si="36"/>
        <v>0.86718963939999583</v>
      </c>
      <c r="D619">
        <f t="shared" si="37"/>
        <v>0.35326364290000001</v>
      </c>
      <c r="E619">
        <f t="shared" si="38"/>
        <v>0.93638297297509288</v>
      </c>
      <c r="F619" s="2">
        <f t="shared" si="39"/>
        <v>9.0842491849557529E-3</v>
      </c>
      <c r="H619" s="2"/>
      <c r="I619" s="2"/>
      <c r="J619" s="2"/>
    </row>
    <row r="620" spans="1:10" x14ac:dyDescent="0.3">
      <c r="A620">
        <v>99.132910360599993</v>
      </c>
      <c r="B620">
        <v>24.6468363571</v>
      </c>
      <c r="C620">
        <f t="shared" si="36"/>
        <v>0.86708963940000672</v>
      </c>
      <c r="D620">
        <f t="shared" si="37"/>
        <v>0.35316364290000024</v>
      </c>
      <c r="E620">
        <f t="shared" si="38"/>
        <v>0.93625263760441957</v>
      </c>
      <c r="F620" s="2">
        <f t="shared" si="39"/>
        <v>9.0829847461321288E-3</v>
      </c>
      <c r="H620" s="2"/>
      <c r="I620" s="2"/>
      <c r="J620" s="2"/>
    </row>
    <row r="621" spans="1:10" x14ac:dyDescent="0.3">
      <c r="A621">
        <v>99.133010360599997</v>
      </c>
      <c r="B621">
        <v>24.6469363571</v>
      </c>
      <c r="C621">
        <f t="shared" si="36"/>
        <v>0.8669896394000034</v>
      </c>
      <c r="D621">
        <f t="shared" si="37"/>
        <v>0.35306364290000047</v>
      </c>
      <c r="E621">
        <f t="shared" si="38"/>
        <v>0.9361223054519997</v>
      </c>
      <c r="F621" s="2">
        <f t="shared" si="39"/>
        <v>9.0817203385301498E-3</v>
      </c>
      <c r="H621" s="2"/>
      <c r="I621" s="2"/>
      <c r="J621" s="2"/>
    </row>
    <row r="622" spans="1:10" x14ac:dyDescent="0.3">
      <c r="A622">
        <v>99.1331103606</v>
      </c>
      <c r="B622">
        <v>24.647036357099999</v>
      </c>
      <c r="C622">
        <f t="shared" si="36"/>
        <v>0.86688963940000008</v>
      </c>
      <c r="D622">
        <f t="shared" si="37"/>
        <v>0.35296364290000071</v>
      </c>
      <c r="E622">
        <f t="shared" si="38"/>
        <v>0.93599197651919075</v>
      </c>
      <c r="F622" s="2">
        <f t="shared" si="39"/>
        <v>9.0804559621629841E-3</v>
      </c>
      <c r="H622" s="2"/>
      <c r="I622" s="2"/>
      <c r="J622" s="2"/>
    </row>
    <row r="623" spans="1:10" x14ac:dyDescent="0.3">
      <c r="A623">
        <v>99.133210360600003</v>
      </c>
      <c r="B623">
        <v>24.647136357099999</v>
      </c>
      <c r="C623">
        <f t="shared" si="36"/>
        <v>0.86678963939999676</v>
      </c>
      <c r="D623">
        <f t="shared" si="37"/>
        <v>0.35286364290000094</v>
      </c>
      <c r="E623">
        <f t="shared" si="38"/>
        <v>0.93586165080733796</v>
      </c>
      <c r="F623" s="2">
        <f t="shared" si="39"/>
        <v>9.0791916170436839E-3</v>
      </c>
      <c r="H623" s="2"/>
      <c r="I623" s="2"/>
      <c r="J623" s="2"/>
    </row>
    <row r="624" spans="1:10" x14ac:dyDescent="0.3">
      <c r="A624">
        <v>99.133310360600007</v>
      </c>
      <c r="B624">
        <v>24.647236357099999</v>
      </c>
      <c r="C624">
        <f t="shared" si="36"/>
        <v>0.86668963939999344</v>
      </c>
      <c r="D624">
        <f t="shared" si="37"/>
        <v>0.35276364290000117</v>
      </c>
      <c r="E624">
        <f t="shared" si="38"/>
        <v>0.93573132831778705</v>
      </c>
      <c r="F624" s="2">
        <f t="shared" si="39"/>
        <v>9.0779273031853028E-3</v>
      </c>
      <c r="H624" s="2"/>
      <c r="I624" s="2"/>
      <c r="J624" s="2"/>
    </row>
    <row r="625" spans="1:10" x14ac:dyDescent="0.3">
      <c r="A625">
        <v>99.133410360599996</v>
      </c>
      <c r="B625">
        <v>24.647336357099999</v>
      </c>
      <c r="C625">
        <f t="shared" si="36"/>
        <v>0.86658963940000433</v>
      </c>
      <c r="D625">
        <f t="shared" si="37"/>
        <v>0.35266364290000141</v>
      </c>
      <c r="E625">
        <f t="shared" si="38"/>
        <v>0.93560100905189769</v>
      </c>
      <c r="F625" s="2">
        <f t="shared" si="39"/>
        <v>9.0766630206010335E-3</v>
      </c>
      <c r="H625" s="2"/>
      <c r="I625" s="2"/>
      <c r="J625" s="2"/>
    </row>
    <row r="626" spans="1:10" x14ac:dyDescent="0.3">
      <c r="A626">
        <v>99.133510360599999</v>
      </c>
      <c r="B626">
        <v>24.647436357099998</v>
      </c>
      <c r="C626">
        <f t="shared" si="36"/>
        <v>0.86648963940000101</v>
      </c>
      <c r="D626">
        <f t="shared" si="37"/>
        <v>0.35256364290000164</v>
      </c>
      <c r="E626">
        <f t="shared" si="38"/>
        <v>0.93547069301099095</v>
      </c>
      <c r="F626" s="2">
        <f t="shared" si="39"/>
        <v>9.0753987693036903E-3</v>
      </c>
      <c r="H626" s="2"/>
      <c r="I626" s="2"/>
      <c r="J626" s="2"/>
    </row>
    <row r="627" spans="1:10" x14ac:dyDescent="0.3">
      <c r="A627">
        <v>99.133610360600002</v>
      </c>
      <c r="B627">
        <v>24.647536357100002</v>
      </c>
      <c r="C627">
        <f t="shared" si="36"/>
        <v>0.86638963939999769</v>
      </c>
      <c r="D627">
        <f t="shared" si="37"/>
        <v>0.35246364289999832</v>
      </c>
      <c r="E627">
        <f t="shared" si="38"/>
        <v>0.9353403801964264</v>
      </c>
      <c r="F627" s="2">
        <f t="shared" si="39"/>
        <v>9.0741345493064642E-3</v>
      </c>
      <c r="H627" s="2"/>
      <c r="I627" s="2"/>
      <c r="J627" s="2"/>
    </row>
    <row r="628" spans="1:10" x14ac:dyDescent="0.3">
      <c r="A628">
        <v>99.133710360600006</v>
      </c>
      <c r="B628">
        <v>24.647636357100001</v>
      </c>
      <c r="C628">
        <f t="shared" si="36"/>
        <v>0.86628963939999437</v>
      </c>
      <c r="D628">
        <f t="shared" si="37"/>
        <v>0.35236364289999855</v>
      </c>
      <c r="E628">
        <f t="shared" si="38"/>
        <v>0.93521007060955563</v>
      </c>
      <c r="F628" s="2">
        <f t="shared" si="39"/>
        <v>9.0728703606224662E-3</v>
      </c>
      <c r="H628" s="2"/>
      <c r="I628" s="2"/>
      <c r="J628" s="2"/>
    </row>
    <row r="629" spans="1:10" x14ac:dyDescent="0.3">
      <c r="A629">
        <v>99.133810360599995</v>
      </c>
      <c r="B629">
        <v>24.647736357100001</v>
      </c>
      <c r="C629">
        <f t="shared" si="36"/>
        <v>0.86618963940000526</v>
      </c>
      <c r="D629">
        <f t="shared" si="37"/>
        <v>0.35226364289999879</v>
      </c>
      <c r="E629">
        <f t="shared" si="38"/>
        <v>0.93507976425173966</v>
      </c>
      <c r="F629" s="2">
        <f t="shared" si="39"/>
        <v>9.0716062032649026E-3</v>
      </c>
      <c r="H629" s="2"/>
      <c r="I629" s="2"/>
      <c r="J629" s="2"/>
    </row>
    <row r="630" spans="1:10" x14ac:dyDescent="0.3">
      <c r="A630">
        <v>99.133910360599998</v>
      </c>
      <c r="B630">
        <v>24.647836357100001</v>
      </c>
      <c r="C630">
        <f t="shared" si="36"/>
        <v>0.86608963940000194</v>
      </c>
      <c r="D630">
        <f t="shared" si="37"/>
        <v>0.35216364289999902</v>
      </c>
      <c r="E630">
        <f t="shared" si="38"/>
        <v>0.93494946112430244</v>
      </c>
      <c r="F630" s="2">
        <f t="shared" si="39"/>
        <v>9.0703420772466157E-3</v>
      </c>
      <c r="H630" s="2"/>
      <c r="I630" s="2"/>
      <c r="J630" s="2"/>
    </row>
    <row r="631" spans="1:10" x14ac:dyDescent="0.3">
      <c r="A631">
        <v>99.134010360600001</v>
      </c>
      <c r="B631">
        <v>24.647936357100001</v>
      </c>
      <c r="C631">
        <f t="shared" si="36"/>
        <v>0.86598963939999862</v>
      </c>
      <c r="D631">
        <f t="shared" si="37"/>
        <v>0.35206364289999925</v>
      </c>
      <c r="E631">
        <f t="shared" si="38"/>
        <v>0.93481916122860775</v>
      </c>
      <c r="F631" s="2">
        <f t="shared" si="39"/>
        <v>9.0690779825808362E-3</v>
      </c>
      <c r="H631" s="2"/>
      <c r="I631" s="2"/>
      <c r="J631" s="2"/>
    </row>
    <row r="632" spans="1:10" x14ac:dyDescent="0.3">
      <c r="A632">
        <v>99.134110360600005</v>
      </c>
      <c r="B632">
        <v>24.648036357100001</v>
      </c>
      <c r="C632">
        <f t="shared" si="36"/>
        <v>0.8658896393999953</v>
      </c>
      <c r="D632">
        <f t="shared" si="37"/>
        <v>0.35196364289999948</v>
      </c>
      <c r="E632">
        <f t="shared" si="38"/>
        <v>0.93468886456600742</v>
      </c>
      <c r="F632" s="2">
        <f t="shared" si="39"/>
        <v>9.0678139192806786E-3</v>
      </c>
      <c r="H632" s="2"/>
      <c r="I632" s="2"/>
      <c r="J632" s="2"/>
    </row>
    <row r="633" spans="1:10" x14ac:dyDescent="0.3">
      <c r="A633">
        <v>99.134210360599994</v>
      </c>
      <c r="B633">
        <v>24.6481363571</v>
      </c>
      <c r="C633">
        <f t="shared" si="36"/>
        <v>0.86578963940000619</v>
      </c>
      <c r="D633">
        <f t="shared" si="37"/>
        <v>0.35186364289999972</v>
      </c>
      <c r="E633">
        <f t="shared" si="38"/>
        <v>0.93455857113786689</v>
      </c>
      <c r="F633" s="2">
        <f t="shared" si="39"/>
        <v>9.066549887359391E-3</v>
      </c>
      <c r="H633" s="2"/>
      <c r="I633" s="2"/>
      <c r="J633" s="2"/>
    </row>
    <row r="634" spans="1:10" x14ac:dyDescent="0.3">
      <c r="A634">
        <v>99.134310360599997</v>
      </c>
      <c r="B634">
        <v>24.6482363571</v>
      </c>
      <c r="C634">
        <f t="shared" si="36"/>
        <v>0.86568963940000287</v>
      </c>
      <c r="D634">
        <f t="shared" si="37"/>
        <v>0.35176364289999995</v>
      </c>
      <c r="E634">
        <f t="shared" si="38"/>
        <v>0.93442828094551256</v>
      </c>
      <c r="F634" s="2">
        <f t="shared" si="39"/>
        <v>9.0652858868298415E-3</v>
      </c>
      <c r="H634" s="2"/>
      <c r="I634" s="2"/>
      <c r="J634" s="2"/>
    </row>
    <row r="635" spans="1:10" x14ac:dyDescent="0.3">
      <c r="A635">
        <v>99.1344103606</v>
      </c>
      <c r="B635">
        <v>24.6483363571</v>
      </c>
      <c r="C635">
        <f t="shared" si="36"/>
        <v>0.86558963939999956</v>
      </c>
      <c r="D635">
        <f t="shared" si="37"/>
        <v>0.35166364290000018</v>
      </c>
      <c r="E635">
        <f t="shared" si="38"/>
        <v>0.93429799399031144</v>
      </c>
      <c r="F635" s="2">
        <f t="shared" si="39"/>
        <v>9.0640219177052905E-3</v>
      </c>
      <c r="H635" s="2"/>
      <c r="I635" s="2"/>
      <c r="J635" s="2"/>
    </row>
    <row r="636" spans="1:10" x14ac:dyDescent="0.3">
      <c r="A636">
        <v>99.134510360600004</v>
      </c>
      <c r="B636">
        <v>24.6484363571</v>
      </c>
      <c r="C636">
        <f t="shared" si="36"/>
        <v>0.86548963939999624</v>
      </c>
      <c r="D636">
        <f t="shared" si="37"/>
        <v>0.35156364290000042</v>
      </c>
      <c r="E636">
        <f t="shared" si="38"/>
        <v>0.93416771027361811</v>
      </c>
      <c r="F636" s="2">
        <f t="shared" si="39"/>
        <v>9.0627579799988783E-3</v>
      </c>
      <c r="H636" s="2"/>
      <c r="I636" s="2"/>
      <c r="J636" s="2"/>
    </row>
    <row r="637" spans="1:10" x14ac:dyDescent="0.3">
      <c r="A637">
        <v>99.134610360600007</v>
      </c>
      <c r="B637">
        <v>24.648536357099999</v>
      </c>
      <c r="C637">
        <f t="shared" si="36"/>
        <v>0.86538963939999292</v>
      </c>
      <c r="D637">
        <f t="shared" si="37"/>
        <v>0.35146364290000065</v>
      </c>
      <c r="E637">
        <f t="shared" si="38"/>
        <v>0.93403742979678761</v>
      </c>
      <c r="F637" s="2">
        <f t="shared" si="39"/>
        <v>9.0614940737237543E-3</v>
      </c>
      <c r="H637" s="2"/>
      <c r="I637" s="2"/>
      <c r="J637" s="2"/>
    </row>
    <row r="638" spans="1:10" x14ac:dyDescent="0.3">
      <c r="A638">
        <v>99.134710360599996</v>
      </c>
      <c r="B638">
        <v>24.648636357099999</v>
      </c>
      <c r="C638">
        <f t="shared" si="36"/>
        <v>0.86528963940000381</v>
      </c>
      <c r="D638">
        <f t="shared" si="37"/>
        <v>0.35136364290000088</v>
      </c>
      <c r="E638">
        <f t="shared" si="38"/>
        <v>0.93390715256118906</v>
      </c>
      <c r="F638" s="2">
        <f t="shared" si="39"/>
        <v>9.0602301988931978E-3</v>
      </c>
      <c r="H638" s="2"/>
      <c r="I638" s="2"/>
      <c r="J638" s="2"/>
    </row>
    <row r="639" spans="1:10" x14ac:dyDescent="0.3">
      <c r="A639">
        <v>99.1348103606</v>
      </c>
      <c r="B639">
        <v>24.648736357099999</v>
      </c>
      <c r="C639">
        <f t="shared" si="36"/>
        <v>0.86518963940000049</v>
      </c>
      <c r="D639">
        <f t="shared" si="37"/>
        <v>0.35126364290000112</v>
      </c>
      <c r="E639">
        <f t="shared" si="38"/>
        <v>0.93377687856815261</v>
      </c>
      <c r="F639" s="2">
        <f t="shared" si="39"/>
        <v>9.058966355520115E-3</v>
      </c>
      <c r="H639" s="2"/>
      <c r="I639" s="2"/>
      <c r="J639" s="2"/>
    </row>
    <row r="640" spans="1:10" x14ac:dyDescent="0.3">
      <c r="A640">
        <v>99.134910360600003</v>
      </c>
      <c r="B640">
        <v>24.648836357099999</v>
      </c>
      <c r="C640">
        <f t="shared" si="36"/>
        <v>0.86508963939999717</v>
      </c>
      <c r="D640">
        <f t="shared" si="37"/>
        <v>0.35116364290000135</v>
      </c>
      <c r="E640">
        <f t="shared" si="38"/>
        <v>0.93364660781904885</v>
      </c>
      <c r="F640" s="2">
        <f t="shared" si="39"/>
        <v>9.0577025436178026E-3</v>
      </c>
      <c r="H640" s="2"/>
      <c r="I640" s="2"/>
      <c r="J640" s="2"/>
    </row>
    <row r="641" spans="1:10" x14ac:dyDescent="0.3">
      <c r="A641">
        <v>99.135010360600006</v>
      </c>
      <c r="B641">
        <v>24.648936357099998</v>
      </c>
      <c r="C641">
        <f t="shared" si="36"/>
        <v>0.86498963939999385</v>
      </c>
      <c r="D641">
        <f t="shared" si="37"/>
        <v>0.35106364290000158</v>
      </c>
      <c r="E641">
        <f t="shared" si="38"/>
        <v>0.93351634031523578</v>
      </c>
      <c r="F641" s="2">
        <f t="shared" si="39"/>
        <v>9.0564387631994325E-3</v>
      </c>
      <c r="H641" s="2"/>
      <c r="I641" s="2"/>
      <c r="J641" s="2"/>
    </row>
    <row r="642" spans="1:10" x14ac:dyDescent="0.3">
      <c r="A642">
        <v>99.135110360599995</v>
      </c>
      <c r="B642">
        <v>24.649036357100002</v>
      </c>
      <c r="C642">
        <f t="shared" si="36"/>
        <v>0.86488963940000474</v>
      </c>
      <c r="D642">
        <f t="shared" si="37"/>
        <v>0.35096364289999826</v>
      </c>
      <c r="E642">
        <f t="shared" si="38"/>
        <v>0.93338607605808421</v>
      </c>
      <c r="F642" s="2">
        <f t="shared" si="39"/>
        <v>9.0551750142783063E-3</v>
      </c>
      <c r="H642" s="2"/>
      <c r="I642" s="2"/>
      <c r="J642" s="2"/>
    </row>
    <row r="643" spans="1:10" x14ac:dyDescent="0.3">
      <c r="A643">
        <v>99.135210360599999</v>
      </c>
      <c r="B643">
        <v>24.649136357100002</v>
      </c>
      <c r="C643">
        <f t="shared" ref="C643:C706" si="40">100-A643</f>
        <v>0.86478963940000142</v>
      </c>
      <c r="D643">
        <f t="shared" ref="D643:D706" si="41">25-B643</f>
        <v>0.3508636428999985</v>
      </c>
      <c r="E643">
        <f t="shared" ref="E643:E706" si="42">SQRT((100-A643)^2+(25-B643)^2)</f>
        <v>0.93325581504892963</v>
      </c>
      <c r="F643" s="2">
        <f t="shared" ref="F643:F706" si="43">E643/(SQRT(25^2+100^2))</f>
        <v>9.0539112968673809E-3</v>
      </c>
      <c r="H643" s="2"/>
      <c r="I643" s="2"/>
      <c r="J643" s="2"/>
    </row>
    <row r="644" spans="1:10" x14ac:dyDescent="0.3">
      <c r="A644">
        <v>99.135310360600002</v>
      </c>
      <c r="B644">
        <v>24.649236357100001</v>
      </c>
      <c r="C644">
        <f t="shared" si="40"/>
        <v>0.8646896393999981</v>
      </c>
      <c r="D644">
        <f t="shared" si="41"/>
        <v>0.35076364289999873</v>
      </c>
      <c r="E644">
        <f t="shared" si="42"/>
        <v>0.93312555728914459</v>
      </c>
      <c r="F644" s="2">
        <f t="shared" si="43"/>
        <v>9.0526476109799685E-3</v>
      </c>
      <c r="H644" s="2"/>
      <c r="I644" s="2"/>
      <c r="J644" s="2"/>
    </row>
    <row r="645" spans="1:10" x14ac:dyDescent="0.3">
      <c r="A645">
        <v>99.135410360600005</v>
      </c>
      <c r="B645">
        <v>24.649336357100001</v>
      </c>
      <c r="C645">
        <f t="shared" si="40"/>
        <v>0.86458963939999478</v>
      </c>
      <c r="D645">
        <f t="shared" si="41"/>
        <v>0.35066364289999896</v>
      </c>
      <c r="E645">
        <f t="shared" si="42"/>
        <v>0.93299530278008957</v>
      </c>
      <c r="F645" s="2">
        <f t="shared" si="43"/>
        <v>9.0513839566292702E-3</v>
      </c>
      <c r="H645" s="2"/>
      <c r="I645" s="2"/>
      <c r="J645" s="2"/>
    </row>
    <row r="646" spans="1:10" x14ac:dyDescent="0.3">
      <c r="A646">
        <v>99.135510360599994</v>
      </c>
      <c r="B646">
        <v>24.649436357100001</v>
      </c>
      <c r="C646">
        <f t="shared" si="40"/>
        <v>0.86448963940000567</v>
      </c>
      <c r="D646">
        <f t="shared" si="41"/>
        <v>0.35056364289999919</v>
      </c>
      <c r="E646">
        <f t="shared" si="42"/>
        <v>0.9328650515231397</v>
      </c>
      <c r="F646" s="2">
        <f t="shared" si="43"/>
        <v>9.0501203338286262E-3</v>
      </c>
      <c r="H646" s="2"/>
      <c r="I646" s="2"/>
      <c r="J646" s="2"/>
    </row>
    <row r="647" spans="1:10" x14ac:dyDescent="0.3">
      <c r="A647">
        <v>99.135610360599998</v>
      </c>
      <c r="B647">
        <v>24.649536357100001</v>
      </c>
      <c r="C647">
        <f t="shared" si="40"/>
        <v>0.86438963940000235</v>
      </c>
      <c r="D647">
        <f t="shared" si="41"/>
        <v>0.35046364289999943</v>
      </c>
      <c r="E647">
        <f t="shared" si="42"/>
        <v>0.9327348035196309</v>
      </c>
      <c r="F647" s="2">
        <f t="shared" si="43"/>
        <v>9.0488567425909966E-3</v>
      </c>
      <c r="H647" s="2"/>
      <c r="I647" s="2"/>
      <c r="J647" s="2"/>
    </row>
    <row r="648" spans="1:10" x14ac:dyDescent="0.3">
      <c r="A648">
        <v>99.135710360600001</v>
      </c>
      <c r="B648">
        <v>24.6496363571</v>
      </c>
      <c r="C648">
        <f t="shared" si="40"/>
        <v>0.86428963939999903</v>
      </c>
      <c r="D648">
        <f t="shared" si="41"/>
        <v>0.35036364289999966</v>
      </c>
      <c r="E648">
        <f t="shared" si="42"/>
        <v>0.93260455877093962</v>
      </c>
      <c r="F648" s="2">
        <f t="shared" si="43"/>
        <v>9.0475931829297352E-3</v>
      </c>
      <c r="H648" s="2"/>
      <c r="I648" s="2"/>
      <c r="J648" s="2"/>
    </row>
    <row r="649" spans="1:10" x14ac:dyDescent="0.3">
      <c r="A649">
        <v>99.135810360600004</v>
      </c>
      <c r="B649">
        <v>24.6497363571</v>
      </c>
      <c r="C649">
        <f t="shared" si="40"/>
        <v>0.86418963939999571</v>
      </c>
      <c r="D649">
        <f t="shared" si="41"/>
        <v>0.35026364289999989</v>
      </c>
      <c r="E649">
        <f t="shared" si="42"/>
        <v>0.93247431727842955</v>
      </c>
      <c r="F649" s="2">
        <f t="shared" si="43"/>
        <v>9.0463296548580711E-3</v>
      </c>
      <c r="H649" s="2"/>
      <c r="I649" s="2"/>
      <c r="J649" s="2"/>
    </row>
    <row r="650" spans="1:10" x14ac:dyDescent="0.3">
      <c r="A650">
        <v>99.135910360599993</v>
      </c>
      <c r="B650">
        <v>24.6498363571</v>
      </c>
      <c r="C650">
        <f t="shared" si="40"/>
        <v>0.8640896394000066</v>
      </c>
      <c r="D650">
        <f t="shared" si="41"/>
        <v>0.35016364290000013</v>
      </c>
      <c r="E650">
        <f t="shared" si="42"/>
        <v>0.9323440790434786</v>
      </c>
      <c r="F650" s="2">
        <f t="shared" si="43"/>
        <v>9.045066158389372E-3</v>
      </c>
      <c r="H650" s="2"/>
      <c r="I650" s="2"/>
      <c r="J650" s="2"/>
    </row>
    <row r="651" spans="1:10" x14ac:dyDescent="0.3">
      <c r="A651">
        <v>99.136010360599997</v>
      </c>
      <c r="B651">
        <v>24.6499363571</v>
      </c>
      <c r="C651">
        <f t="shared" si="40"/>
        <v>0.86398963940000328</v>
      </c>
      <c r="D651">
        <f t="shared" si="41"/>
        <v>0.35006364290000036</v>
      </c>
      <c r="E651">
        <f t="shared" si="42"/>
        <v>0.93221384406742569</v>
      </c>
      <c r="F651" s="2">
        <f t="shared" si="43"/>
        <v>9.0438026935366293E-3</v>
      </c>
      <c r="H651" s="2"/>
      <c r="I651" s="2"/>
      <c r="J651" s="2"/>
    </row>
    <row r="652" spans="1:10" x14ac:dyDescent="0.3">
      <c r="A652">
        <v>99.1361103606</v>
      </c>
      <c r="B652">
        <v>24.650036357099999</v>
      </c>
      <c r="C652">
        <f t="shared" si="40"/>
        <v>0.86388963939999996</v>
      </c>
      <c r="D652">
        <f t="shared" si="41"/>
        <v>0.34996364290000059</v>
      </c>
      <c r="E652">
        <f t="shared" si="42"/>
        <v>0.93208361235165016</v>
      </c>
      <c r="F652" s="2">
        <f t="shared" si="43"/>
        <v>9.0425392603132228E-3</v>
      </c>
      <c r="H652" s="2"/>
      <c r="I652" s="2"/>
      <c r="J652" s="2"/>
    </row>
    <row r="653" spans="1:10" x14ac:dyDescent="0.3">
      <c r="A653">
        <v>99.136210360600003</v>
      </c>
      <c r="B653">
        <v>24.650136357099999</v>
      </c>
      <c r="C653">
        <f t="shared" si="40"/>
        <v>0.86378963939999664</v>
      </c>
      <c r="D653">
        <f t="shared" si="41"/>
        <v>0.34986364290000083</v>
      </c>
      <c r="E653">
        <f t="shared" si="42"/>
        <v>0.93195338389751858</v>
      </c>
      <c r="F653" s="2">
        <f t="shared" si="43"/>
        <v>9.0412758587324095E-3</v>
      </c>
      <c r="H653" s="2"/>
      <c r="I653" s="2"/>
      <c r="J653" s="2"/>
    </row>
    <row r="654" spans="1:10" x14ac:dyDescent="0.3">
      <c r="A654">
        <v>99.136310360600007</v>
      </c>
      <c r="B654">
        <v>24.650236357099999</v>
      </c>
      <c r="C654">
        <f t="shared" si="40"/>
        <v>0.86368963939999333</v>
      </c>
      <c r="D654">
        <f t="shared" si="41"/>
        <v>0.34976364290000106</v>
      </c>
      <c r="E654">
        <f t="shared" si="42"/>
        <v>0.93182315870639854</v>
      </c>
      <c r="F654" s="2">
        <f t="shared" si="43"/>
        <v>9.0400124888074581E-3</v>
      </c>
      <c r="H654" s="2"/>
      <c r="I654" s="2"/>
      <c r="J654" s="2"/>
    </row>
    <row r="655" spans="1:10" x14ac:dyDescent="0.3">
      <c r="A655">
        <v>99.136410360599996</v>
      </c>
      <c r="B655">
        <v>24.650336357099999</v>
      </c>
      <c r="C655">
        <f t="shared" si="40"/>
        <v>0.86358963940000422</v>
      </c>
      <c r="D655">
        <f t="shared" si="41"/>
        <v>0.34966364290000129</v>
      </c>
      <c r="E655">
        <f t="shared" si="42"/>
        <v>0.93169293677967147</v>
      </c>
      <c r="F655" s="2">
        <f t="shared" si="43"/>
        <v>9.0387491505517711E-3</v>
      </c>
      <c r="H655" s="2"/>
      <c r="I655" s="2"/>
      <c r="J655" s="2"/>
    </row>
    <row r="656" spans="1:10" x14ac:dyDescent="0.3">
      <c r="A656">
        <v>99.136510360599999</v>
      </c>
      <c r="B656">
        <v>24.650436357099998</v>
      </c>
      <c r="C656">
        <f t="shared" si="40"/>
        <v>0.8634896394000009</v>
      </c>
      <c r="D656">
        <f t="shared" si="41"/>
        <v>0.34956364290000153</v>
      </c>
      <c r="E656">
        <f t="shared" si="42"/>
        <v>0.93156271811868008</v>
      </c>
      <c r="F656" s="2">
        <f t="shared" si="43"/>
        <v>9.0374858439783729E-3</v>
      </c>
      <c r="H656" s="2"/>
      <c r="I656" s="2"/>
      <c r="J656" s="2"/>
    </row>
    <row r="657" spans="1:10" x14ac:dyDescent="0.3">
      <c r="A657">
        <v>99.136610360600002</v>
      </c>
      <c r="B657">
        <v>24.650536357099998</v>
      </c>
      <c r="C657">
        <f t="shared" si="40"/>
        <v>0.86338963939999758</v>
      </c>
      <c r="D657">
        <f t="shared" si="41"/>
        <v>0.34946364290000176</v>
      </c>
      <c r="E657">
        <f t="shared" si="42"/>
        <v>0.93143250272480715</v>
      </c>
      <c r="F657" s="2">
        <f t="shared" si="43"/>
        <v>9.0362225691006798E-3</v>
      </c>
      <c r="H657" s="2"/>
      <c r="I657" s="2"/>
      <c r="J657" s="2"/>
    </row>
    <row r="658" spans="1:10" x14ac:dyDescent="0.3">
      <c r="A658">
        <v>99.136710360600006</v>
      </c>
      <c r="B658">
        <v>24.650636357100002</v>
      </c>
      <c r="C658">
        <f t="shared" si="40"/>
        <v>0.86328963939999426</v>
      </c>
      <c r="D658">
        <f t="shared" si="41"/>
        <v>0.34936364289999844</v>
      </c>
      <c r="E658">
        <f t="shared" si="42"/>
        <v>0.93130229059942171</v>
      </c>
      <c r="F658" s="2">
        <f t="shared" si="43"/>
        <v>9.0349593259319745E-3</v>
      </c>
      <c r="H658" s="2"/>
      <c r="I658" s="2"/>
      <c r="J658" s="2"/>
    </row>
    <row r="659" spans="1:10" x14ac:dyDescent="0.3">
      <c r="A659">
        <v>99.136810360599995</v>
      </c>
      <c r="B659">
        <v>24.650736357100001</v>
      </c>
      <c r="C659">
        <f t="shared" si="40"/>
        <v>0.86318963940000515</v>
      </c>
      <c r="D659">
        <f t="shared" si="41"/>
        <v>0.34926364289999867</v>
      </c>
      <c r="E659">
        <f t="shared" si="42"/>
        <v>0.93117208174391086</v>
      </c>
      <c r="F659" s="2">
        <f t="shared" si="43"/>
        <v>9.0336961144857099E-3</v>
      </c>
      <c r="H659" s="2"/>
      <c r="I659" s="2"/>
      <c r="J659" s="2"/>
    </row>
    <row r="660" spans="1:10" x14ac:dyDescent="0.3">
      <c r="A660">
        <v>99.136910360599998</v>
      </c>
      <c r="B660">
        <v>24.650836357100001</v>
      </c>
      <c r="C660">
        <f t="shared" si="40"/>
        <v>0.86308963940000183</v>
      </c>
      <c r="D660">
        <f t="shared" si="41"/>
        <v>0.34916364289999891</v>
      </c>
      <c r="E660">
        <f t="shared" si="42"/>
        <v>0.93104187615961886</v>
      </c>
      <c r="F660" s="2">
        <f t="shared" si="43"/>
        <v>9.032432934774931E-3</v>
      </c>
      <c r="H660" s="2"/>
      <c r="I660" s="2"/>
      <c r="J660" s="2"/>
    </row>
    <row r="661" spans="1:10" x14ac:dyDescent="0.3">
      <c r="A661">
        <v>99.137010360600001</v>
      </c>
      <c r="B661">
        <v>24.650936357100001</v>
      </c>
      <c r="C661">
        <f t="shared" si="40"/>
        <v>0.86298963939999851</v>
      </c>
      <c r="D661">
        <f t="shared" si="41"/>
        <v>0.34906364289999914</v>
      </c>
      <c r="E661">
        <f t="shared" si="42"/>
        <v>0.93091167384793139</v>
      </c>
      <c r="F661" s="2">
        <f t="shared" si="43"/>
        <v>9.0311697868130786E-3</v>
      </c>
      <c r="H661" s="2"/>
      <c r="I661" s="2"/>
      <c r="J661" s="2"/>
    </row>
    <row r="662" spans="1:10" x14ac:dyDescent="0.3">
      <c r="A662">
        <v>99.137110360600005</v>
      </c>
      <c r="B662">
        <v>24.651036357100001</v>
      </c>
      <c r="C662">
        <f t="shared" si="40"/>
        <v>0.86288963939999519</v>
      </c>
      <c r="D662">
        <f t="shared" si="41"/>
        <v>0.34896364289999937</v>
      </c>
      <c r="E662">
        <f t="shared" si="42"/>
        <v>0.930781474810222</v>
      </c>
      <c r="F662" s="2">
        <f t="shared" si="43"/>
        <v>9.0299066706134804E-3</v>
      </c>
      <c r="H662" s="2"/>
      <c r="I662" s="2"/>
      <c r="J662" s="2"/>
    </row>
    <row r="663" spans="1:10" x14ac:dyDescent="0.3">
      <c r="A663">
        <v>99.137210360599994</v>
      </c>
      <c r="B663">
        <v>24.6511363571</v>
      </c>
      <c r="C663">
        <f t="shared" si="40"/>
        <v>0.86278963940000608</v>
      </c>
      <c r="D663">
        <f t="shared" si="41"/>
        <v>0.3488636428999996</v>
      </c>
      <c r="E663">
        <f t="shared" si="42"/>
        <v>0.93065127904787781</v>
      </c>
      <c r="F663" s="2">
        <f t="shared" si="43"/>
        <v>9.028643586189591E-3</v>
      </c>
      <c r="H663" s="2"/>
      <c r="I663" s="2"/>
      <c r="J663" s="2"/>
    </row>
    <row r="664" spans="1:10" x14ac:dyDescent="0.3">
      <c r="A664">
        <v>99.137310360599997</v>
      </c>
      <c r="B664">
        <v>24.6512363571</v>
      </c>
      <c r="C664">
        <f t="shared" si="40"/>
        <v>0.86268963940000276</v>
      </c>
      <c r="D664">
        <f t="shared" si="41"/>
        <v>0.34876364289999984</v>
      </c>
      <c r="E664">
        <f t="shared" si="42"/>
        <v>0.9305210865622473</v>
      </c>
      <c r="F664" s="2">
        <f t="shared" si="43"/>
        <v>9.0273805335544938E-3</v>
      </c>
      <c r="H664" s="2"/>
      <c r="I664" s="2"/>
      <c r="J664" s="2"/>
    </row>
    <row r="665" spans="1:10" x14ac:dyDescent="0.3">
      <c r="A665">
        <v>99.137410360600001</v>
      </c>
      <c r="B665">
        <v>24.6513363571</v>
      </c>
      <c r="C665">
        <f t="shared" si="40"/>
        <v>0.86258963939999944</v>
      </c>
      <c r="D665">
        <f t="shared" si="41"/>
        <v>0.34866364290000007</v>
      </c>
      <c r="E665">
        <f t="shared" si="42"/>
        <v>0.93039089735471925</v>
      </c>
      <c r="F665" s="2">
        <f t="shared" si="43"/>
        <v>9.0261175127216622E-3</v>
      </c>
      <c r="H665" s="2"/>
      <c r="I665" s="2"/>
      <c r="J665" s="2"/>
    </row>
    <row r="666" spans="1:10" x14ac:dyDescent="0.3">
      <c r="A666">
        <v>99.137510360600004</v>
      </c>
      <c r="B666">
        <v>24.6514363571</v>
      </c>
      <c r="C666">
        <f t="shared" si="40"/>
        <v>0.86248963939999612</v>
      </c>
      <c r="D666">
        <f t="shared" si="41"/>
        <v>0.3485636429000003</v>
      </c>
      <c r="E666">
        <f t="shared" si="42"/>
        <v>0.93026071142667</v>
      </c>
      <c r="F666" s="2">
        <f t="shared" si="43"/>
        <v>9.0248545237044467E-3</v>
      </c>
      <c r="H666" s="2"/>
      <c r="I666" s="2"/>
      <c r="J666" s="2"/>
    </row>
    <row r="667" spans="1:10" x14ac:dyDescent="0.3">
      <c r="A667">
        <v>99.137610360599993</v>
      </c>
      <c r="B667">
        <v>24.651536357099999</v>
      </c>
      <c r="C667">
        <f t="shared" si="40"/>
        <v>0.86238963940000701</v>
      </c>
      <c r="D667">
        <f t="shared" si="41"/>
        <v>0.34846364290000054</v>
      </c>
      <c r="E667">
        <f t="shared" si="42"/>
        <v>0.93013052877948976</v>
      </c>
      <c r="F667" s="2">
        <f t="shared" si="43"/>
        <v>9.0235915665163383E-3</v>
      </c>
      <c r="H667" s="2"/>
      <c r="I667" s="2"/>
      <c r="J667" s="2"/>
    </row>
    <row r="668" spans="1:10" x14ac:dyDescent="0.3">
      <c r="A668">
        <v>99.137710360599996</v>
      </c>
      <c r="B668">
        <v>24.651636357099999</v>
      </c>
      <c r="C668">
        <f t="shared" si="40"/>
        <v>0.86228963940000369</v>
      </c>
      <c r="D668">
        <f t="shared" si="41"/>
        <v>0.34836364290000077</v>
      </c>
      <c r="E668">
        <f t="shared" si="42"/>
        <v>0.93000034941452991</v>
      </c>
      <c r="F668" s="2">
        <f t="shared" si="43"/>
        <v>9.0223286411704427E-3</v>
      </c>
      <c r="H668" s="2"/>
      <c r="I668" s="2"/>
      <c r="J668" s="2"/>
    </row>
    <row r="669" spans="1:10" x14ac:dyDescent="0.3">
      <c r="A669">
        <v>99.1378103606</v>
      </c>
      <c r="B669">
        <v>24.651736357099999</v>
      </c>
      <c r="C669">
        <f t="shared" si="40"/>
        <v>0.86218963940000037</v>
      </c>
      <c r="D669">
        <f t="shared" si="41"/>
        <v>0.348263642900001</v>
      </c>
      <c r="E669">
        <f t="shared" si="42"/>
        <v>0.92987017333318212</v>
      </c>
      <c r="F669" s="2">
        <f t="shared" si="43"/>
        <v>9.0210657476802649E-3</v>
      </c>
      <c r="H669" s="2"/>
      <c r="I669" s="2"/>
      <c r="J669" s="2"/>
    </row>
    <row r="670" spans="1:10" x14ac:dyDescent="0.3">
      <c r="A670">
        <v>99.137910360600003</v>
      </c>
      <c r="B670">
        <v>24.651836357099999</v>
      </c>
      <c r="C670">
        <f t="shared" si="40"/>
        <v>0.86208963939999705</v>
      </c>
      <c r="D670">
        <f t="shared" si="41"/>
        <v>0.34816364290000124</v>
      </c>
      <c r="E670">
        <f t="shared" si="42"/>
        <v>0.92974000053682559</v>
      </c>
      <c r="F670" s="2">
        <f t="shared" si="43"/>
        <v>9.0198028860591813E-3</v>
      </c>
      <c r="H670" s="2"/>
      <c r="I670" s="2"/>
      <c r="J670" s="2"/>
    </row>
    <row r="671" spans="1:10" x14ac:dyDescent="0.3">
      <c r="A671">
        <v>99.138010360600006</v>
      </c>
      <c r="B671">
        <v>24.651936357099999</v>
      </c>
      <c r="C671">
        <f t="shared" si="40"/>
        <v>0.86198963939999373</v>
      </c>
      <c r="D671">
        <f t="shared" si="41"/>
        <v>0.34806364290000147</v>
      </c>
      <c r="E671">
        <f t="shared" si="42"/>
        <v>0.92960983102684047</v>
      </c>
      <c r="F671" s="2">
        <f t="shared" si="43"/>
        <v>9.0185400563205856E-3</v>
      </c>
      <c r="H671" s="2"/>
      <c r="I671" s="2"/>
      <c r="J671" s="2"/>
    </row>
    <row r="672" spans="1:10" x14ac:dyDescent="0.3">
      <c r="A672">
        <v>99.138110360599995</v>
      </c>
      <c r="B672">
        <v>24.652036357099998</v>
      </c>
      <c r="C672">
        <f t="shared" si="40"/>
        <v>0.86188963940000463</v>
      </c>
      <c r="D672">
        <f t="shared" si="41"/>
        <v>0.3479636429000017</v>
      </c>
      <c r="E672">
        <f t="shared" si="42"/>
        <v>0.92947966480462063</v>
      </c>
      <c r="F672" s="2">
        <f t="shared" si="43"/>
        <v>9.0172772584779966E-3</v>
      </c>
      <c r="H672" s="2"/>
      <c r="I672" s="2"/>
      <c r="J672" s="2"/>
    </row>
    <row r="673" spans="1:10" x14ac:dyDescent="0.3">
      <c r="A673">
        <v>99.138210360599999</v>
      </c>
      <c r="B673">
        <v>24.652136357100002</v>
      </c>
      <c r="C673">
        <f t="shared" si="40"/>
        <v>0.86178963940000131</v>
      </c>
      <c r="D673">
        <f t="shared" si="41"/>
        <v>0.34786364289999838</v>
      </c>
      <c r="E673">
        <f t="shared" si="42"/>
        <v>0.92934950187151977</v>
      </c>
      <c r="F673" s="2">
        <f t="shared" si="43"/>
        <v>9.0160144925445496E-3</v>
      </c>
      <c r="H673" s="2"/>
      <c r="I673" s="2"/>
      <c r="J673" s="2"/>
    </row>
    <row r="674" spans="1:10" x14ac:dyDescent="0.3">
      <c r="A674">
        <v>99.138310360600002</v>
      </c>
      <c r="B674">
        <v>24.652236357100001</v>
      </c>
      <c r="C674">
        <f t="shared" si="40"/>
        <v>0.86168963939999799</v>
      </c>
      <c r="D674">
        <f t="shared" si="41"/>
        <v>0.34776364289999862</v>
      </c>
      <c r="E674">
        <f t="shared" si="42"/>
        <v>0.92921934222893587</v>
      </c>
      <c r="F674" s="2">
        <f t="shared" si="43"/>
        <v>9.0147517585338066E-3</v>
      </c>
      <c r="H674" s="2"/>
      <c r="I674" s="2"/>
      <c r="J674" s="2"/>
    </row>
    <row r="675" spans="1:10" x14ac:dyDescent="0.3">
      <c r="A675">
        <v>99.138410360600005</v>
      </c>
      <c r="B675">
        <v>24.652336357100001</v>
      </c>
      <c r="C675">
        <f t="shared" si="40"/>
        <v>0.86158963939999467</v>
      </c>
      <c r="D675">
        <f t="shared" si="41"/>
        <v>0.34766364289999885</v>
      </c>
      <c r="E675">
        <f t="shared" si="42"/>
        <v>0.92908918587825073</v>
      </c>
      <c r="F675" s="2">
        <f t="shared" si="43"/>
        <v>9.0134890564591719E-3</v>
      </c>
      <c r="H675" s="2"/>
      <c r="I675" s="2"/>
      <c r="J675" s="2"/>
    </row>
    <row r="676" spans="1:10" x14ac:dyDescent="0.3">
      <c r="A676">
        <v>99.138510360599994</v>
      </c>
      <c r="B676">
        <v>24.652436357100001</v>
      </c>
      <c r="C676">
        <f t="shared" si="40"/>
        <v>0.86148963940000556</v>
      </c>
      <c r="D676">
        <f t="shared" si="41"/>
        <v>0.34756364289999908</v>
      </c>
      <c r="E676">
        <f t="shared" si="42"/>
        <v>0.92895903282086112</v>
      </c>
      <c r="F676" s="2">
        <f t="shared" si="43"/>
        <v>9.0122263863341955E-3</v>
      </c>
      <c r="H676" s="2"/>
      <c r="I676" s="2"/>
      <c r="J676" s="2"/>
    </row>
    <row r="677" spans="1:10" x14ac:dyDescent="0.3">
      <c r="A677">
        <v>99.138610360599998</v>
      </c>
      <c r="B677">
        <v>24.652536357100001</v>
      </c>
      <c r="C677">
        <f t="shared" si="40"/>
        <v>0.86138963940000224</v>
      </c>
      <c r="D677">
        <f t="shared" si="41"/>
        <v>0.34746364289999931</v>
      </c>
      <c r="E677">
        <f t="shared" si="42"/>
        <v>0.92882888305812505</v>
      </c>
      <c r="F677" s="2">
        <f t="shared" si="43"/>
        <v>9.0109637481720559E-3</v>
      </c>
      <c r="H677" s="2"/>
      <c r="I677" s="2"/>
      <c r="J677" s="2"/>
    </row>
    <row r="678" spans="1:10" x14ac:dyDescent="0.3">
      <c r="A678">
        <v>99.138710360600001</v>
      </c>
      <c r="B678">
        <v>24.6526363571</v>
      </c>
      <c r="C678">
        <f t="shared" si="40"/>
        <v>0.86128963939999892</v>
      </c>
      <c r="D678">
        <f t="shared" si="41"/>
        <v>0.34736364289999955</v>
      </c>
      <c r="E678">
        <f t="shared" si="42"/>
        <v>0.92869873659144098</v>
      </c>
      <c r="F678" s="2">
        <f t="shared" si="43"/>
        <v>9.0097011419863152E-3</v>
      </c>
      <c r="H678" s="2"/>
      <c r="I678" s="2"/>
      <c r="J678" s="2"/>
    </row>
    <row r="679" spans="1:10" x14ac:dyDescent="0.3">
      <c r="A679">
        <v>99.138810360600004</v>
      </c>
      <c r="B679">
        <v>24.6527363571</v>
      </c>
      <c r="C679">
        <f t="shared" si="40"/>
        <v>0.8611896393999956</v>
      </c>
      <c r="D679">
        <f t="shared" si="41"/>
        <v>0.34726364289999978</v>
      </c>
      <c r="E679">
        <f t="shared" si="42"/>
        <v>0.92856859342219467</v>
      </c>
      <c r="F679" s="2">
        <f t="shared" si="43"/>
        <v>9.0084385677904211E-3</v>
      </c>
      <c r="H679" s="2"/>
      <c r="I679" s="2"/>
      <c r="J679" s="2"/>
    </row>
    <row r="680" spans="1:10" x14ac:dyDescent="0.3">
      <c r="A680">
        <v>99.138910360599994</v>
      </c>
      <c r="B680">
        <v>24.6528363571</v>
      </c>
      <c r="C680">
        <f t="shared" si="40"/>
        <v>0.86108963940000649</v>
      </c>
      <c r="D680">
        <f t="shared" si="41"/>
        <v>0.34716364290000001</v>
      </c>
      <c r="E680">
        <f t="shared" si="42"/>
        <v>0.928438453551786</v>
      </c>
      <c r="F680" s="2">
        <f t="shared" si="43"/>
        <v>9.007176025597953E-3</v>
      </c>
      <c r="H680" s="2"/>
      <c r="I680" s="2"/>
      <c r="J680" s="2"/>
    </row>
    <row r="681" spans="1:10" x14ac:dyDescent="0.3">
      <c r="A681">
        <v>99.139010360599997</v>
      </c>
      <c r="B681">
        <v>24.6529363571</v>
      </c>
      <c r="C681">
        <f t="shared" si="40"/>
        <v>0.86098963940000317</v>
      </c>
      <c r="D681">
        <f t="shared" si="41"/>
        <v>0.34706364290000025</v>
      </c>
      <c r="E681">
        <f t="shared" si="42"/>
        <v>0.92830831698157612</v>
      </c>
      <c r="F681" s="2">
        <f t="shared" si="43"/>
        <v>9.0059135154221155E-3</v>
      </c>
      <c r="H681" s="2"/>
      <c r="I681" s="2"/>
      <c r="J681" s="2"/>
    </row>
    <row r="682" spans="1:10" x14ac:dyDescent="0.3">
      <c r="A682">
        <v>99.1391103606</v>
      </c>
      <c r="B682">
        <v>24.6530363571</v>
      </c>
      <c r="C682">
        <f t="shared" si="40"/>
        <v>0.86088963939999985</v>
      </c>
      <c r="D682">
        <f t="shared" si="41"/>
        <v>0.34696364290000048</v>
      </c>
      <c r="E682">
        <f t="shared" si="42"/>
        <v>0.92817818371296623</v>
      </c>
      <c r="F682" s="2">
        <f t="shared" si="43"/>
        <v>9.004651037276502E-3</v>
      </c>
      <c r="H682" s="2"/>
      <c r="I682" s="2"/>
      <c r="J682" s="2"/>
    </row>
    <row r="683" spans="1:10" x14ac:dyDescent="0.3">
      <c r="A683">
        <v>99.139210360600003</v>
      </c>
      <c r="B683">
        <v>24.653136357099999</v>
      </c>
      <c r="C683">
        <f t="shared" si="40"/>
        <v>0.86078963939999653</v>
      </c>
      <c r="D683">
        <f t="shared" si="41"/>
        <v>0.34686364290000071</v>
      </c>
      <c r="E683">
        <f t="shared" si="42"/>
        <v>0.92804805374734523</v>
      </c>
      <c r="F683" s="2">
        <f t="shared" si="43"/>
        <v>9.0033885911745878E-3</v>
      </c>
      <c r="H683" s="2"/>
      <c r="I683" s="2"/>
      <c r="J683" s="2"/>
    </row>
    <row r="684" spans="1:10" x14ac:dyDescent="0.3">
      <c r="A684">
        <v>99.139310360600007</v>
      </c>
      <c r="B684">
        <v>24.653236357099999</v>
      </c>
      <c r="C684">
        <f t="shared" si="40"/>
        <v>0.86068963939999321</v>
      </c>
      <c r="D684">
        <f t="shared" si="41"/>
        <v>0.34676364290000095</v>
      </c>
      <c r="E684">
        <f t="shared" si="42"/>
        <v>0.92791792708610266</v>
      </c>
      <c r="F684" s="2">
        <f t="shared" si="43"/>
        <v>9.0021261771298534E-3</v>
      </c>
      <c r="H684" s="2"/>
      <c r="I684" s="2"/>
      <c r="J684" s="2"/>
    </row>
    <row r="685" spans="1:10" x14ac:dyDescent="0.3">
      <c r="A685">
        <v>99.139410360599996</v>
      </c>
      <c r="B685">
        <v>24.653336357099999</v>
      </c>
      <c r="C685">
        <f t="shared" si="40"/>
        <v>0.8605896394000041</v>
      </c>
      <c r="D685">
        <f t="shared" si="41"/>
        <v>0.34666364290000118</v>
      </c>
      <c r="E685">
        <f t="shared" si="42"/>
        <v>0.92778780373064218</v>
      </c>
      <c r="F685" s="2">
        <f t="shared" si="43"/>
        <v>9.0008637951559164E-3</v>
      </c>
      <c r="H685" s="2"/>
      <c r="I685" s="2"/>
      <c r="J685" s="2"/>
    </row>
    <row r="686" spans="1:10" x14ac:dyDescent="0.3">
      <c r="A686">
        <v>99.139510360599999</v>
      </c>
      <c r="B686">
        <v>24.653436357099999</v>
      </c>
      <c r="C686">
        <f t="shared" si="40"/>
        <v>0.86048963940000078</v>
      </c>
      <c r="D686">
        <f t="shared" si="41"/>
        <v>0.34656364290000141</v>
      </c>
      <c r="E686">
        <f t="shared" si="42"/>
        <v>0.92765768368232848</v>
      </c>
      <c r="F686" s="2">
        <f t="shared" si="43"/>
        <v>8.9996014452660162E-3</v>
      </c>
      <c r="H686" s="2"/>
      <c r="I686" s="2"/>
      <c r="J686" s="2"/>
    </row>
    <row r="687" spans="1:10" x14ac:dyDescent="0.3">
      <c r="A687">
        <v>99.115710606500002</v>
      </c>
      <c r="B687">
        <v>24.067248917000001</v>
      </c>
      <c r="C687">
        <f t="shared" si="40"/>
        <v>0.8842893934999978</v>
      </c>
      <c r="D687">
        <f t="shared" si="41"/>
        <v>0.93275108299999943</v>
      </c>
      <c r="E687">
        <f t="shared" si="42"/>
        <v>1.2852985311958718</v>
      </c>
      <c r="F687" s="2">
        <f t="shared" si="43"/>
        <v>1.2469227304874859E-2</v>
      </c>
      <c r="H687" s="2"/>
      <c r="I687" s="2"/>
      <c r="J687" s="2"/>
    </row>
    <row r="688" spans="1:10" x14ac:dyDescent="0.3">
      <c r="A688">
        <v>99.443509446199997</v>
      </c>
      <c r="B688">
        <v>24.590462452899999</v>
      </c>
      <c r="C688">
        <f t="shared" si="40"/>
        <v>0.55649055380000334</v>
      </c>
      <c r="D688">
        <f t="shared" si="41"/>
        <v>0.40953754710000112</v>
      </c>
      <c r="E688">
        <f t="shared" si="42"/>
        <v>0.69094336884676733</v>
      </c>
      <c r="F688" s="2">
        <f t="shared" si="43"/>
        <v>6.7031352731184105E-3</v>
      </c>
      <c r="H688" s="2"/>
      <c r="I688" s="2"/>
      <c r="J688" s="2"/>
    </row>
    <row r="689" spans="1:10" x14ac:dyDescent="0.3">
      <c r="A689">
        <v>99.363840888499993</v>
      </c>
      <c r="B689">
        <v>24.543354800199999</v>
      </c>
      <c r="C689">
        <f t="shared" si="40"/>
        <v>0.6361591115000067</v>
      </c>
      <c r="D689">
        <f t="shared" si="41"/>
        <v>0.45664519980000051</v>
      </c>
      <c r="E689">
        <f t="shared" si="42"/>
        <v>0.78308572560407474</v>
      </c>
      <c r="F689" s="2">
        <f t="shared" si="43"/>
        <v>7.5970474366565842E-3</v>
      </c>
      <c r="H689" s="2"/>
      <c r="I689" s="2"/>
      <c r="J689" s="2"/>
    </row>
    <row r="690" spans="1:10" x14ac:dyDescent="0.3">
      <c r="A690">
        <v>99.419653058999998</v>
      </c>
      <c r="B690">
        <v>23.9039371203</v>
      </c>
      <c r="C690">
        <f t="shared" si="40"/>
        <v>0.58034694100000195</v>
      </c>
      <c r="D690">
        <f t="shared" si="41"/>
        <v>1.0960628796999998</v>
      </c>
      <c r="E690">
        <f t="shared" si="42"/>
        <v>1.2402243378455029</v>
      </c>
      <c r="F690" s="2">
        <f t="shared" si="43"/>
        <v>1.203194339858525E-2</v>
      </c>
      <c r="H690" s="2"/>
      <c r="I690" s="2"/>
      <c r="J690" s="2"/>
    </row>
    <row r="691" spans="1:10" x14ac:dyDescent="0.3">
      <c r="A691">
        <v>99.312632445399998</v>
      </c>
      <c r="B691">
        <v>23.766042238699999</v>
      </c>
      <c r="C691">
        <f t="shared" si="40"/>
        <v>0.68736755460000154</v>
      </c>
      <c r="D691">
        <f t="shared" si="41"/>
        <v>1.233957761300001</v>
      </c>
      <c r="E691">
        <f t="shared" si="42"/>
        <v>1.4124892607695452</v>
      </c>
      <c r="F691" s="2">
        <f t="shared" si="43"/>
        <v>1.3703158628713982E-2</v>
      </c>
      <c r="H691" s="2"/>
      <c r="I691" s="2"/>
      <c r="J691" s="2"/>
    </row>
    <row r="692" spans="1:10" x14ac:dyDescent="0.3">
      <c r="A692">
        <v>99.110162514199999</v>
      </c>
      <c r="B692">
        <v>23.049593904200002</v>
      </c>
      <c r="C692">
        <f t="shared" si="40"/>
        <v>0.8898374858000011</v>
      </c>
      <c r="D692">
        <f t="shared" si="41"/>
        <v>1.9504060957999982</v>
      </c>
      <c r="E692">
        <f t="shared" si="42"/>
        <v>2.1438037899184383</v>
      </c>
      <c r="F692" s="2">
        <f t="shared" si="43"/>
        <v>2.0797951685725118E-2</v>
      </c>
      <c r="H692" s="2"/>
      <c r="I692" s="2"/>
      <c r="J692" s="2"/>
    </row>
    <row r="693" spans="1:10" x14ac:dyDescent="0.3">
      <c r="A693">
        <v>99.277936409500001</v>
      </c>
      <c r="B693">
        <v>23.720559490100001</v>
      </c>
      <c r="C693">
        <f t="shared" si="40"/>
        <v>0.72206359049999946</v>
      </c>
      <c r="D693">
        <f t="shared" si="41"/>
        <v>1.2794405098999988</v>
      </c>
      <c r="E693">
        <f t="shared" si="42"/>
        <v>1.4691303029680247</v>
      </c>
      <c r="F693" s="2">
        <f t="shared" si="43"/>
        <v>1.4252657451606685E-2</v>
      </c>
      <c r="H693" s="2"/>
      <c r="I693" s="2"/>
      <c r="J693" s="2"/>
    </row>
    <row r="694" spans="1:10" x14ac:dyDescent="0.3">
      <c r="A694">
        <v>99.362302177499998</v>
      </c>
      <c r="B694">
        <v>23.836312535400001</v>
      </c>
      <c r="C694">
        <f t="shared" si="40"/>
        <v>0.63769782250000162</v>
      </c>
      <c r="D694">
        <f t="shared" si="41"/>
        <v>1.1636874645999988</v>
      </c>
      <c r="E694">
        <f t="shared" si="42"/>
        <v>1.3269615774725421</v>
      </c>
      <c r="F694" s="2">
        <f t="shared" si="43"/>
        <v>1.2873418223660055E-2</v>
      </c>
      <c r="H694" s="2"/>
      <c r="I694" s="2"/>
      <c r="J694" s="2"/>
    </row>
    <row r="695" spans="1:10" x14ac:dyDescent="0.3">
      <c r="A695">
        <v>99.061081844599997</v>
      </c>
      <c r="B695">
        <v>23.616281084200001</v>
      </c>
      <c r="C695">
        <f t="shared" si="40"/>
        <v>0.93891815540000323</v>
      </c>
      <c r="D695">
        <f t="shared" si="41"/>
        <v>1.3837189157999994</v>
      </c>
      <c r="E695">
        <f t="shared" si="42"/>
        <v>1.6721977575880402</v>
      </c>
      <c r="F695" s="2">
        <f t="shared" si="43"/>
        <v>1.6222701132838791E-2</v>
      </c>
      <c r="H695" s="2"/>
      <c r="I695" s="2"/>
      <c r="J695" s="2"/>
    </row>
    <row r="696" spans="1:10" x14ac:dyDescent="0.3">
      <c r="A696">
        <v>99.169490281199998</v>
      </c>
      <c r="B696">
        <v>23.0040318701</v>
      </c>
      <c r="C696">
        <f t="shared" si="40"/>
        <v>0.83050971880000191</v>
      </c>
      <c r="D696">
        <f t="shared" si="41"/>
        <v>1.9959681298999996</v>
      </c>
      <c r="E696">
        <f t="shared" si="42"/>
        <v>2.1618591925927459</v>
      </c>
      <c r="F696" s="2">
        <f t="shared" si="43"/>
        <v>2.0973114820640952E-2</v>
      </c>
      <c r="H696" s="2"/>
      <c r="I696" s="2"/>
      <c r="J696" s="2"/>
    </row>
    <row r="697" spans="1:10" x14ac:dyDescent="0.3">
      <c r="A697">
        <v>99.251339097799999</v>
      </c>
      <c r="B697">
        <v>23.5657920859</v>
      </c>
      <c r="C697">
        <f t="shared" si="40"/>
        <v>0.74866090220000103</v>
      </c>
      <c r="D697">
        <f t="shared" si="41"/>
        <v>1.4342079140999999</v>
      </c>
      <c r="E697">
        <f t="shared" si="42"/>
        <v>1.61785212159517</v>
      </c>
      <c r="F697" s="2">
        <f t="shared" si="43"/>
        <v>1.5695471021097678E-2</v>
      </c>
      <c r="H697" s="2"/>
      <c r="I697" s="2"/>
      <c r="J697" s="2"/>
    </row>
    <row r="698" spans="1:10" x14ac:dyDescent="0.3">
      <c r="A698">
        <v>99.105619270299997</v>
      </c>
      <c r="B698">
        <v>23.091110202599999</v>
      </c>
      <c r="C698">
        <f t="shared" si="40"/>
        <v>0.89438072970000349</v>
      </c>
      <c r="D698">
        <f t="shared" si="41"/>
        <v>1.9088897974000005</v>
      </c>
      <c r="E698">
        <f t="shared" si="42"/>
        <v>2.108026837655661</v>
      </c>
      <c r="F698" s="2">
        <f t="shared" si="43"/>
        <v>2.0450864266567205E-2</v>
      </c>
      <c r="H698" s="2"/>
      <c r="I698" s="2"/>
      <c r="J698" s="2"/>
    </row>
    <row r="699" spans="1:10" x14ac:dyDescent="0.3">
      <c r="A699">
        <v>99.168414442699998</v>
      </c>
      <c r="B699">
        <v>22.427525084900001</v>
      </c>
      <c r="C699">
        <f t="shared" si="40"/>
        <v>0.83158555730000216</v>
      </c>
      <c r="D699">
        <f t="shared" si="41"/>
        <v>2.572474915099999</v>
      </c>
      <c r="E699">
        <f t="shared" si="42"/>
        <v>2.7035461394118467</v>
      </c>
      <c r="F699" s="2">
        <f t="shared" si="43"/>
        <v>2.6228250109472689E-2</v>
      </c>
      <c r="H699" s="2"/>
      <c r="I699" s="2"/>
      <c r="J699" s="2"/>
    </row>
    <row r="700" spans="1:10" x14ac:dyDescent="0.3">
      <c r="A700">
        <v>99.289105546299993</v>
      </c>
      <c r="B700">
        <v>23.269858694300002</v>
      </c>
      <c r="C700">
        <f t="shared" si="40"/>
        <v>0.71089445370000703</v>
      </c>
      <c r="D700">
        <f t="shared" si="41"/>
        <v>1.7301413056999984</v>
      </c>
      <c r="E700">
        <f t="shared" si="42"/>
        <v>1.8704972231978123</v>
      </c>
      <c r="F700" s="2">
        <f t="shared" si="43"/>
        <v>1.8146488526280265E-2</v>
      </c>
      <c r="H700" s="2"/>
      <c r="I700" s="2"/>
      <c r="J700" s="2"/>
    </row>
    <row r="701" spans="1:10" x14ac:dyDescent="0.3">
      <c r="A701">
        <v>99.260251619599998</v>
      </c>
      <c r="B701">
        <v>23.614498952999998</v>
      </c>
      <c r="C701">
        <f t="shared" si="40"/>
        <v>0.73974838040000179</v>
      </c>
      <c r="D701">
        <f t="shared" si="41"/>
        <v>1.3855010470000018</v>
      </c>
      <c r="E701">
        <f t="shared" si="42"/>
        <v>1.5706179731374932</v>
      </c>
      <c r="F701" s="2">
        <f t="shared" si="43"/>
        <v>1.5237232472328013E-2</v>
      </c>
      <c r="H701" s="2"/>
      <c r="I701" s="2"/>
      <c r="J701" s="2"/>
    </row>
    <row r="702" spans="1:10" x14ac:dyDescent="0.3">
      <c r="A702">
        <v>99.418997144299993</v>
      </c>
      <c r="B702">
        <v>24.309341698899999</v>
      </c>
      <c r="C702">
        <f t="shared" si="40"/>
        <v>0.58100285570000665</v>
      </c>
      <c r="D702">
        <f t="shared" si="41"/>
        <v>0.69065830110000093</v>
      </c>
      <c r="E702">
        <f t="shared" si="42"/>
        <v>0.90253709464481424</v>
      </c>
      <c r="F702" s="2">
        <f t="shared" si="43"/>
        <v>8.7558959347262405E-3</v>
      </c>
      <c r="H702" s="2"/>
      <c r="I702" s="2"/>
      <c r="J702" s="2"/>
    </row>
    <row r="703" spans="1:10" x14ac:dyDescent="0.3">
      <c r="A703">
        <v>99.284113052699993</v>
      </c>
      <c r="B703">
        <v>23.519159328499999</v>
      </c>
      <c r="C703">
        <f t="shared" si="40"/>
        <v>0.71588694730000668</v>
      </c>
      <c r="D703">
        <f t="shared" si="41"/>
        <v>1.4808406715000011</v>
      </c>
      <c r="E703">
        <f t="shared" si="42"/>
        <v>1.64480491721149</v>
      </c>
      <c r="F703" s="2">
        <f t="shared" si="43"/>
        <v>1.5956951546348904E-2</v>
      </c>
      <c r="H703" s="2"/>
      <c r="I703" s="2"/>
      <c r="J703" s="2"/>
    </row>
    <row r="704" spans="1:10" x14ac:dyDescent="0.3">
      <c r="A704">
        <v>99.320529267300003</v>
      </c>
      <c r="B704">
        <v>23.242793922000001</v>
      </c>
      <c r="C704">
        <f t="shared" si="40"/>
        <v>0.67947073269999692</v>
      </c>
      <c r="D704">
        <f t="shared" si="41"/>
        <v>1.7572060779999994</v>
      </c>
      <c r="E704">
        <f t="shared" si="42"/>
        <v>1.8839993835338722</v>
      </c>
      <c r="F704" s="2">
        <f t="shared" si="43"/>
        <v>1.8277478722138148E-2</v>
      </c>
      <c r="H704" s="2"/>
      <c r="I704" s="2"/>
      <c r="J704" s="2"/>
    </row>
    <row r="705" spans="1:10" x14ac:dyDescent="0.3">
      <c r="A705">
        <v>99.242346381499999</v>
      </c>
      <c r="B705">
        <v>23.072655511400001</v>
      </c>
      <c r="C705">
        <f t="shared" si="40"/>
        <v>0.7576536185000009</v>
      </c>
      <c r="D705">
        <f t="shared" si="41"/>
        <v>1.9273444885999993</v>
      </c>
      <c r="E705">
        <f t="shared" si="42"/>
        <v>2.0709166529252059</v>
      </c>
      <c r="F705" s="2">
        <f t="shared" si="43"/>
        <v>2.0090842592614618E-2</v>
      </c>
      <c r="H705" s="2"/>
      <c r="I705" s="2"/>
      <c r="J705" s="2"/>
    </row>
    <row r="706" spans="1:10" x14ac:dyDescent="0.3">
      <c r="A706">
        <v>99.348529328300003</v>
      </c>
      <c r="B706">
        <v>23.9530298753</v>
      </c>
      <c r="C706">
        <f t="shared" si="40"/>
        <v>0.65147067169999673</v>
      </c>
      <c r="D706">
        <f t="shared" si="41"/>
        <v>1.0469701246999996</v>
      </c>
      <c r="E706">
        <f t="shared" si="42"/>
        <v>1.233110083528465</v>
      </c>
      <c r="F706" s="2">
        <f t="shared" si="43"/>
        <v>1.196292499388724E-2</v>
      </c>
      <c r="H706" s="2"/>
      <c r="I706" s="2"/>
      <c r="J706" s="2"/>
    </row>
    <row r="707" spans="1:10" x14ac:dyDescent="0.3">
      <c r="A707">
        <v>99.2454262312</v>
      </c>
      <c r="B707">
        <v>24.2467695934</v>
      </c>
      <c r="C707">
        <f t="shared" ref="C707:C770" si="44">100-A707</f>
        <v>0.75457376880000027</v>
      </c>
      <c r="D707">
        <f t="shared" ref="D707:D770" si="45">25-B707</f>
        <v>0.75323040660000018</v>
      </c>
      <c r="E707">
        <f t="shared" ref="E707:E770" si="46">SQRT((100-A707)^2+(25-B707)^2)</f>
        <v>1.0661789802785637</v>
      </c>
      <c r="F707" s="2">
        <f t="shared" ref="F707:F770" si="47">E707/(SQRT(25^2+100^2))</f>
        <v>1.0343455415298464E-2</v>
      </c>
      <c r="H707" s="2"/>
      <c r="I707" s="2"/>
      <c r="J707" s="2"/>
    </row>
    <row r="708" spans="1:10" x14ac:dyDescent="0.3">
      <c r="A708">
        <v>99.350017953700004</v>
      </c>
      <c r="B708">
        <v>23.664678100700002</v>
      </c>
      <c r="C708">
        <f t="shared" si="44"/>
        <v>0.64998204629999634</v>
      </c>
      <c r="D708">
        <f t="shared" si="45"/>
        <v>1.3353218992999984</v>
      </c>
      <c r="E708">
        <f t="shared" si="46"/>
        <v>1.485113206211057</v>
      </c>
      <c r="F708" s="2">
        <f t="shared" si="47"/>
        <v>1.4407714388724447E-2</v>
      </c>
      <c r="H708" s="2"/>
      <c r="I708" s="2"/>
      <c r="J708" s="2"/>
    </row>
    <row r="709" spans="1:10" x14ac:dyDescent="0.3">
      <c r="A709">
        <v>99.320851953399995</v>
      </c>
      <c r="B709">
        <v>23.601058141300001</v>
      </c>
      <c r="C709">
        <f t="shared" si="44"/>
        <v>0.67914804660000527</v>
      </c>
      <c r="D709">
        <f t="shared" si="45"/>
        <v>1.3989418586999989</v>
      </c>
      <c r="E709">
        <f t="shared" si="46"/>
        <v>1.5550821178393153</v>
      </c>
      <c r="F709" s="2">
        <f t="shared" si="47"/>
        <v>1.5086512537319309E-2</v>
      </c>
      <c r="H709" s="2"/>
      <c r="I709" s="2"/>
      <c r="J709" s="2"/>
    </row>
    <row r="710" spans="1:10" x14ac:dyDescent="0.3">
      <c r="A710">
        <v>99.340778440899996</v>
      </c>
      <c r="B710">
        <v>23.559363932</v>
      </c>
      <c r="C710">
        <f t="shared" si="44"/>
        <v>0.65922155910000413</v>
      </c>
      <c r="D710">
        <f t="shared" si="45"/>
        <v>1.4406360679999999</v>
      </c>
      <c r="E710">
        <f t="shared" si="46"/>
        <v>1.5842996384537682</v>
      </c>
      <c r="F710" s="2">
        <f t="shared" si="47"/>
        <v>1.536996412228884E-2</v>
      </c>
      <c r="H710" s="2"/>
      <c r="I710" s="2"/>
      <c r="J710" s="2"/>
    </row>
    <row r="711" spans="1:10" x14ac:dyDescent="0.3">
      <c r="A711">
        <v>99.353146389200006</v>
      </c>
      <c r="B711">
        <v>24.029913996499999</v>
      </c>
      <c r="C711">
        <f t="shared" si="44"/>
        <v>0.64685361079999382</v>
      </c>
      <c r="D711">
        <f t="shared" si="45"/>
        <v>0.97008600350000052</v>
      </c>
      <c r="E711">
        <f t="shared" si="46"/>
        <v>1.165970174572057</v>
      </c>
      <c r="F711" s="2">
        <f t="shared" si="47"/>
        <v>1.1311572202542244E-2</v>
      </c>
      <c r="H711" s="2"/>
      <c r="I711" s="2"/>
      <c r="J711" s="2"/>
    </row>
    <row r="712" spans="1:10" x14ac:dyDescent="0.3">
      <c r="A712">
        <v>99.483971051699996</v>
      </c>
      <c r="B712">
        <v>23.217468841999999</v>
      </c>
      <c r="C712">
        <f t="shared" si="44"/>
        <v>0.51602894830000423</v>
      </c>
      <c r="D712">
        <f t="shared" si="45"/>
        <v>1.7825311580000012</v>
      </c>
      <c r="E712">
        <f t="shared" si="46"/>
        <v>1.855721747656268</v>
      </c>
      <c r="F712" s="2">
        <f t="shared" si="47"/>
        <v>1.8003145358453165E-2</v>
      </c>
      <c r="H712" s="2"/>
      <c r="I712" s="2"/>
      <c r="J712" s="2"/>
    </row>
    <row r="713" spans="1:10" x14ac:dyDescent="0.3">
      <c r="A713">
        <v>99.220387507400005</v>
      </c>
      <c r="B713">
        <v>24.150286591</v>
      </c>
      <c r="C713">
        <f t="shared" si="44"/>
        <v>0.77961249259999477</v>
      </c>
      <c r="D713">
        <f t="shared" si="45"/>
        <v>0.84971340899999959</v>
      </c>
      <c r="E713">
        <f t="shared" si="46"/>
        <v>1.153173237658756</v>
      </c>
      <c r="F713" s="2">
        <f t="shared" si="47"/>
        <v>1.1187423678829526E-2</v>
      </c>
      <c r="H713" s="2"/>
      <c r="I713" s="2"/>
      <c r="J713" s="2"/>
    </row>
    <row r="714" spans="1:10" x14ac:dyDescent="0.3">
      <c r="A714">
        <v>99.2709982688</v>
      </c>
      <c r="B714">
        <v>23.2310188113</v>
      </c>
      <c r="C714">
        <f t="shared" si="44"/>
        <v>0.72900173120000034</v>
      </c>
      <c r="D714">
        <f t="shared" si="45"/>
        <v>1.7689811886999998</v>
      </c>
      <c r="E714">
        <f t="shared" si="46"/>
        <v>1.9133055088163682</v>
      </c>
      <c r="F714" s="2">
        <f t="shared" si="47"/>
        <v>1.8561789898649476E-2</v>
      </c>
      <c r="H714" s="2"/>
      <c r="I714" s="2"/>
      <c r="J714" s="2"/>
    </row>
    <row r="715" spans="1:10" x14ac:dyDescent="0.3">
      <c r="A715">
        <v>99.135988742500004</v>
      </c>
      <c r="B715">
        <v>23.395511247400002</v>
      </c>
      <c r="C715">
        <f t="shared" si="44"/>
        <v>0.86401125749999608</v>
      </c>
      <c r="D715">
        <f t="shared" si="45"/>
        <v>1.6044887525999982</v>
      </c>
      <c r="E715">
        <f t="shared" si="46"/>
        <v>1.8223335617571836</v>
      </c>
      <c r="F715" s="2">
        <f t="shared" si="47"/>
        <v>1.7679232377018617E-2</v>
      </c>
      <c r="H715" s="2"/>
      <c r="I715" s="2"/>
      <c r="J715" s="2"/>
    </row>
    <row r="716" spans="1:10" x14ac:dyDescent="0.3">
      <c r="A716">
        <v>99.274470099799998</v>
      </c>
      <c r="B716">
        <v>23.366831124800001</v>
      </c>
      <c r="C716">
        <f t="shared" si="44"/>
        <v>0.72552990020000152</v>
      </c>
      <c r="D716">
        <f t="shared" si="45"/>
        <v>1.6331688751999991</v>
      </c>
      <c r="E716">
        <f t="shared" si="46"/>
        <v>1.7870742041130396</v>
      </c>
      <c r="F716" s="2">
        <f t="shared" si="47"/>
        <v>1.7337166363234534E-2</v>
      </c>
      <c r="H716" s="2"/>
      <c r="I716" s="2"/>
      <c r="J716" s="2"/>
    </row>
    <row r="717" spans="1:10" x14ac:dyDescent="0.3">
      <c r="A717">
        <v>99.197349040600002</v>
      </c>
      <c r="B717">
        <v>23.694695739099998</v>
      </c>
      <c r="C717">
        <f t="shared" si="44"/>
        <v>0.80265095939999753</v>
      </c>
      <c r="D717">
        <f t="shared" si="45"/>
        <v>1.3053042609000016</v>
      </c>
      <c r="E717">
        <f t="shared" si="46"/>
        <v>1.5323406201460028</v>
      </c>
      <c r="F717" s="2">
        <f t="shared" si="47"/>
        <v>1.4865887603026914E-2</v>
      </c>
      <c r="H717" s="2"/>
      <c r="I717" s="2"/>
      <c r="J717" s="2"/>
    </row>
    <row r="718" spans="1:10" x14ac:dyDescent="0.3">
      <c r="A718">
        <v>99.259386117600002</v>
      </c>
      <c r="B718">
        <v>23.269997319800002</v>
      </c>
      <c r="C718">
        <f t="shared" si="44"/>
        <v>0.74061388239999815</v>
      </c>
      <c r="D718">
        <f t="shared" si="45"/>
        <v>1.7300026801999984</v>
      </c>
      <c r="E718">
        <f t="shared" si="46"/>
        <v>1.8818656158989611</v>
      </c>
      <c r="F718" s="2">
        <f t="shared" si="47"/>
        <v>1.8256778135457528E-2</v>
      </c>
      <c r="H718" s="2"/>
      <c r="I718" s="2"/>
      <c r="J718" s="2"/>
    </row>
    <row r="719" spans="1:10" x14ac:dyDescent="0.3">
      <c r="A719">
        <v>99.388250962399994</v>
      </c>
      <c r="B719">
        <v>23.164723946100001</v>
      </c>
      <c r="C719">
        <f t="shared" si="44"/>
        <v>0.61174903760000632</v>
      </c>
      <c r="D719">
        <f t="shared" si="45"/>
        <v>1.8352760538999995</v>
      </c>
      <c r="E719">
        <f t="shared" si="46"/>
        <v>1.9345477711918329</v>
      </c>
      <c r="F719" s="2">
        <f t="shared" si="47"/>
        <v>1.876787011394624E-2</v>
      </c>
      <c r="H719" s="2"/>
      <c r="I719" s="2"/>
      <c r="J719" s="2"/>
    </row>
    <row r="720" spans="1:10" x14ac:dyDescent="0.3">
      <c r="A720">
        <v>99.167371147500006</v>
      </c>
      <c r="B720">
        <v>23.6484348336</v>
      </c>
      <c r="C720">
        <f t="shared" si="44"/>
        <v>0.83262885249999385</v>
      </c>
      <c r="D720">
        <f t="shared" si="45"/>
        <v>1.3515651664000004</v>
      </c>
      <c r="E720">
        <f t="shared" si="46"/>
        <v>1.5874505362502849</v>
      </c>
      <c r="F720" s="2">
        <f t="shared" si="47"/>
        <v>1.5400532320948991E-2</v>
      </c>
      <c r="H720" s="2"/>
      <c r="I720" s="2"/>
      <c r="J720" s="2"/>
    </row>
    <row r="721" spans="1:10" x14ac:dyDescent="0.3">
      <c r="A721">
        <v>99.237388318699999</v>
      </c>
      <c r="B721">
        <v>23.6659574177</v>
      </c>
      <c r="C721">
        <f t="shared" si="44"/>
        <v>0.76261168130000101</v>
      </c>
      <c r="D721">
        <f t="shared" si="45"/>
        <v>1.3340425823000004</v>
      </c>
      <c r="E721">
        <f t="shared" si="46"/>
        <v>1.5366346956400756</v>
      </c>
      <c r="F721" s="2">
        <f t="shared" si="47"/>
        <v>1.4907546254383241E-2</v>
      </c>
      <c r="H721" s="2"/>
      <c r="I721" s="2"/>
      <c r="J721" s="2"/>
    </row>
    <row r="722" spans="1:10" x14ac:dyDescent="0.3">
      <c r="A722">
        <v>99.614372833600001</v>
      </c>
      <c r="B722">
        <v>22.951146795500001</v>
      </c>
      <c r="C722">
        <f t="shared" si="44"/>
        <v>0.38562716639999906</v>
      </c>
      <c r="D722">
        <f t="shared" si="45"/>
        <v>2.0488532044999985</v>
      </c>
      <c r="E722">
        <f t="shared" si="46"/>
        <v>2.0848279941174055</v>
      </c>
      <c r="F722" s="2">
        <f t="shared" si="47"/>
        <v>2.0225802425860369E-2</v>
      </c>
      <c r="H722" s="2"/>
      <c r="I722" s="2"/>
      <c r="J722" s="2"/>
    </row>
    <row r="723" spans="1:10" x14ac:dyDescent="0.3">
      <c r="A723">
        <v>99.585359601199997</v>
      </c>
      <c r="B723">
        <v>24.084392811000001</v>
      </c>
      <c r="C723">
        <f t="shared" si="44"/>
        <v>0.41464039880000314</v>
      </c>
      <c r="D723">
        <f t="shared" si="45"/>
        <v>0.91560718899999927</v>
      </c>
      <c r="E723">
        <f t="shared" si="46"/>
        <v>1.005118492947725</v>
      </c>
      <c r="F723" s="2">
        <f t="shared" si="47"/>
        <v>9.7510816769061405E-3</v>
      </c>
      <c r="H723" s="2"/>
      <c r="I723" s="2"/>
      <c r="J723" s="2"/>
    </row>
    <row r="724" spans="1:10" x14ac:dyDescent="0.3">
      <c r="A724">
        <v>99.429046294000003</v>
      </c>
      <c r="B724">
        <v>23.918671324799998</v>
      </c>
      <c r="C724">
        <f t="shared" si="44"/>
        <v>0.5709537059999974</v>
      </c>
      <c r="D724">
        <f t="shared" si="45"/>
        <v>1.0813286752000018</v>
      </c>
      <c r="E724">
        <f t="shared" si="46"/>
        <v>1.2228081771908963</v>
      </c>
      <c r="F724" s="2">
        <f t="shared" si="47"/>
        <v>1.1862981822181321E-2</v>
      </c>
      <c r="H724" s="2"/>
      <c r="I724" s="2"/>
      <c r="J724" s="2"/>
    </row>
    <row r="725" spans="1:10" x14ac:dyDescent="0.3">
      <c r="A725">
        <v>99.407037900700004</v>
      </c>
      <c r="B725">
        <v>23.609940235300002</v>
      </c>
      <c r="C725">
        <f t="shared" si="44"/>
        <v>0.59296209929999577</v>
      </c>
      <c r="D725">
        <f t="shared" si="45"/>
        <v>1.3900597646999984</v>
      </c>
      <c r="E725">
        <f t="shared" si="46"/>
        <v>1.5112478951661348</v>
      </c>
      <c r="F725" s="2">
        <f t="shared" si="47"/>
        <v>1.4661258113558444E-2</v>
      </c>
      <c r="H725" s="2"/>
      <c r="I725" s="2"/>
      <c r="J725" s="2"/>
    </row>
    <row r="726" spans="1:10" x14ac:dyDescent="0.3">
      <c r="A726">
        <v>99.366123461499996</v>
      </c>
      <c r="B726">
        <v>23.092357656600001</v>
      </c>
      <c r="C726">
        <f t="shared" si="44"/>
        <v>0.63387653850000447</v>
      </c>
      <c r="D726">
        <f t="shared" si="45"/>
        <v>1.9076423433999992</v>
      </c>
      <c r="E726">
        <f t="shared" si="46"/>
        <v>2.010198690774966</v>
      </c>
      <c r="F726" s="2">
        <f t="shared" si="47"/>
        <v>1.9501791836572985E-2</v>
      </c>
      <c r="H726" s="2"/>
      <c r="I726" s="2"/>
      <c r="J726" s="2"/>
    </row>
    <row r="727" spans="1:10" x14ac:dyDescent="0.3">
      <c r="A727">
        <v>99.452325388399998</v>
      </c>
      <c r="B727">
        <v>23.9957214959</v>
      </c>
      <c r="C727">
        <f t="shared" si="44"/>
        <v>0.54767461160000153</v>
      </c>
      <c r="D727">
        <f t="shared" si="45"/>
        <v>1.0042785041000002</v>
      </c>
      <c r="E727">
        <f t="shared" si="46"/>
        <v>1.143906811758959</v>
      </c>
      <c r="F727" s="2">
        <f t="shared" si="47"/>
        <v>1.109752614293112E-2</v>
      </c>
      <c r="H727" s="2"/>
      <c r="I727" s="2"/>
      <c r="J727" s="2"/>
    </row>
    <row r="728" spans="1:10" x14ac:dyDescent="0.3">
      <c r="A728">
        <v>99.477907406699998</v>
      </c>
      <c r="B728">
        <v>23.7726455763</v>
      </c>
      <c r="C728">
        <f t="shared" si="44"/>
        <v>0.52209259330000179</v>
      </c>
      <c r="D728">
        <f t="shared" si="45"/>
        <v>1.2273544236999996</v>
      </c>
      <c r="E728">
        <f t="shared" si="46"/>
        <v>1.3337839245375089</v>
      </c>
      <c r="F728" s="2">
        <f t="shared" si="47"/>
        <v>1.2939604712044715E-2</v>
      </c>
      <c r="H728" s="2"/>
      <c r="I728" s="2"/>
      <c r="J728" s="2"/>
    </row>
    <row r="729" spans="1:10" x14ac:dyDescent="0.3">
      <c r="A729">
        <v>99.578735299200005</v>
      </c>
      <c r="B729">
        <v>23.7289210651</v>
      </c>
      <c r="C729">
        <f t="shared" si="44"/>
        <v>0.42126470079999478</v>
      </c>
      <c r="D729">
        <f t="shared" si="45"/>
        <v>1.2710789349000002</v>
      </c>
      <c r="E729">
        <f t="shared" si="46"/>
        <v>1.3390689328360315</v>
      </c>
      <c r="F729" s="2">
        <f t="shared" si="47"/>
        <v>1.2990876823684891E-2</v>
      </c>
      <c r="H729" s="2"/>
      <c r="I729" s="2"/>
      <c r="J729" s="2"/>
    </row>
    <row r="730" spans="1:10" x14ac:dyDescent="0.3">
      <c r="A730">
        <v>99.5434601547</v>
      </c>
      <c r="B730">
        <v>23.833123232599998</v>
      </c>
      <c r="C730">
        <f t="shared" si="44"/>
        <v>0.45653984530000002</v>
      </c>
      <c r="D730">
        <f t="shared" si="45"/>
        <v>1.1668767674000016</v>
      </c>
      <c r="E730">
        <f t="shared" si="46"/>
        <v>1.2530083880981904</v>
      </c>
      <c r="F730" s="2">
        <f t="shared" si="47"/>
        <v>1.2155966903326506E-2</v>
      </c>
      <c r="H730" s="2"/>
      <c r="I730" s="2"/>
      <c r="J730" s="2"/>
    </row>
    <row r="731" spans="1:10" x14ac:dyDescent="0.3">
      <c r="A731">
        <v>99.367098660699995</v>
      </c>
      <c r="B731">
        <v>24.3123032202</v>
      </c>
      <c r="C731">
        <f t="shared" si="44"/>
        <v>0.63290133930000536</v>
      </c>
      <c r="D731">
        <f t="shared" si="45"/>
        <v>0.68769677979999955</v>
      </c>
      <c r="E731">
        <f t="shared" si="46"/>
        <v>0.93460738614405869</v>
      </c>
      <c r="F731" s="2">
        <f t="shared" si="47"/>
        <v>9.0670234624809064E-3</v>
      </c>
      <c r="H731" s="2"/>
      <c r="I731" s="2"/>
      <c r="J731" s="2"/>
    </row>
    <row r="732" spans="1:10" x14ac:dyDescent="0.3">
      <c r="A732">
        <v>99.387860420899997</v>
      </c>
      <c r="B732">
        <v>24.675140191000001</v>
      </c>
      <c r="C732">
        <f t="shared" si="44"/>
        <v>0.61213957910000261</v>
      </c>
      <c r="D732">
        <f t="shared" si="45"/>
        <v>0.32485980899999944</v>
      </c>
      <c r="E732">
        <f t="shared" si="46"/>
        <v>0.69299982669856741</v>
      </c>
      <c r="F732" s="2">
        <f t="shared" si="47"/>
        <v>6.7230858447362993E-3</v>
      </c>
      <c r="H732" s="2"/>
      <c r="I732" s="2"/>
      <c r="J732" s="2"/>
    </row>
    <row r="733" spans="1:10" x14ac:dyDescent="0.3">
      <c r="A733">
        <v>99.387960420900001</v>
      </c>
      <c r="B733">
        <v>24.675240191</v>
      </c>
      <c r="C733">
        <f t="shared" si="44"/>
        <v>0.61203957909999929</v>
      </c>
      <c r="D733">
        <f t="shared" si="45"/>
        <v>0.32475980899999968</v>
      </c>
      <c r="E733">
        <f t="shared" si="46"/>
        <v>0.69286461875796523</v>
      </c>
      <c r="F733" s="2">
        <f t="shared" si="47"/>
        <v>6.7217741350409461E-3</v>
      </c>
      <c r="H733" s="2"/>
      <c r="I733" s="2"/>
      <c r="J733" s="2"/>
    </row>
    <row r="734" spans="1:10" x14ac:dyDescent="0.3">
      <c r="A734">
        <v>99.388060420900004</v>
      </c>
      <c r="B734">
        <v>24.675340191</v>
      </c>
      <c r="C734">
        <f t="shared" si="44"/>
        <v>0.61193957909999597</v>
      </c>
      <c r="D734">
        <f t="shared" si="45"/>
        <v>0.32465980899999991</v>
      </c>
      <c r="E734">
        <f t="shared" si="46"/>
        <v>0.69272941329858129</v>
      </c>
      <c r="F734" s="2">
        <f t="shared" si="47"/>
        <v>6.7204624494169455E-3</v>
      </c>
      <c r="H734" s="2"/>
      <c r="I734" s="2"/>
      <c r="J734" s="2"/>
    </row>
    <row r="735" spans="1:10" x14ac:dyDescent="0.3">
      <c r="A735">
        <v>99.388160420899993</v>
      </c>
      <c r="B735">
        <v>24.675440191</v>
      </c>
      <c r="C735">
        <f t="shared" si="44"/>
        <v>0.61183957910000686</v>
      </c>
      <c r="D735">
        <f t="shared" si="45"/>
        <v>0.32455980900000014</v>
      </c>
      <c r="E735">
        <f t="shared" si="46"/>
        <v>0.69259421032188118</v>
      </c>
      <c r="F735" s="2">
        <f t="shared" si="47"/>
        <v>6.719150787878516E-3</v>
      </c>
      <c r="H735" s="2"/>
      <c r="I735" s="2"/>
      <c r="J735" s="2"/>
    </row>
    <row r="736" spans="1:10" x14ac:dyDescent="0.3">
      <c r="A736">
        <v>99.388260420899996</v>
      </c>
      <c r="B736">
        <v>24.675540191</v>
      </c>
      <c r="C736">
        <f t="shared" si="44"/>
        <v>0.61173957910000354</v>
      </c>
      <c r="D736">
        <f t="shared" si="45"/>
        <v>0.32445980900000038</v>
      </c>
      <c r="E736">
        <f t="shared" si="46"/>
        <v>0.69245900982929398</v>
      </c>
      <c r="F736" s="2">
        <f t="shared" si="47"/>
        <v>6.7178391504395217E-3</v>
      </c>
      <c r="H736" s="2"/>
      <c r="I736" s="2"/>
      <c r="J736" s="2"/>
    </row>
    <row r="737" spans="1:10" x14ac:dyDescent="0.3">
      <c r="A737">
        <v>99.3883604209</v>
      </c>
      <c r="B737">
        <v>24.675640190999999</v>
      </c>
      <c r="C737">
        <f t="shared" si="44"/>
        <v>0.61163957910000022</v>
      </c>
      <c r="D737">
        <f t="shared" si="45"/>
        <v>0.32435980900000061</v>
      </c>
      <c r="E737">
        <f t="shared" si="46"/>
        <v>0.69232381182228764</v>
      </c>
      <c r="F737" s="2">
        <f t="shared" si="47"/>
        <v>6.7165275371142037E-3</v>
      </c>
      <c r="H737" s="2"/>
      <c r="I737" s="2"/>
      <c r="J737" s="2"/>
    </row>
    <row r="738" spans="1:10" x14ac:dyDescent="0.3">
      <c r="A738">
        <v>99.388460420900003</v>
      </c>
      <c r="B738">
        <v>24.675740190999999</v>
      </c>
      <c r="C738">
        <f t="shared" si="44"/>
        <v>0.6115395790999969</v>
      </c>
      <c r="D738">
        <f t="shared" si="45"/>
        <v>0.32425980900000084</v>
      </c>
      <c r="E738">
        <f t="shared" si="46"/>
        <v>0.69218861630231854</v>
      </c>
      <c r="F738" s="2">
        <f t="shared" si="47"/>
        <v>6.7152159479166914E-3</v>
      </c>
      <c r="H738" s="2"/>
      <c r="I738" s="2"/>
      <c r="J738" s="2"/>
    </row>
    <row r="739" spans="1:10" x14ac:dyDescent="0.3">
      <c r="A739">
        <v>99.388560420900006</v>
      </c>
      <c r="B739">
        <v>24.675840190999999</v>
      </c>
      <c r="C739">
        <f t="shared" si="44"/>
        <v>0.61143957909999358</v>
      </c>
      <c r="D739">
        <f t="shared" si="45"/>
        <v>0.32415980900000108</v>
      </c>
      <c r="E739">
        <f t="shared" si="46"/>
        <v>0.6920534232708444</v>
      </c>
      <c r="F739" s="2">
        <f t="shared" si="47"/>
        <v>6.7139043828611262E-3</v>
      </c>
      <c r="H739" s="2"/>
      <c r="I739" s="2"/>
      <c r="J739" s="2"/>
    </row>
    <row r="740" spans="1:10" x14ac:dyDescent="0.3">
      <c r="A740">
        <v>99.269089094199998</v>
      </c>
      <c r="B740">
        <v>23.700656946199999</v>
      </c>
      <c r="C740">
        <f t="shared" si="44"/>
        <v>0.73091090580000184</v>
      </c>
      <c r="D740">
        <f t="shared" si="45"/>
        <v>1.2993430538000013</v>
      </c>
      <c r="E740">
        <f t="shared" si="46"/>
        <v>1.4908129069992961</v>
      </c>
      <c r="F740" s="2">
        <f t="shared" si="47"/>
        <v>1.4463009608452274E-2</v>
      </c>
      <c r="H740" s="2"/>
      <c r="I740" s="2"/>
      <c r="J740" s="2"/>
    </row>
    <row r="741" spans="1:10" x14ac:dyDescent="0.3">
      <c r="A741">
        <v>99.097294610000006</v>
      </c>
      <c r="B741">
        <v>23.383066708699999</v>
      </c>
      <c r="C741">
        <f t="shared" si="44"/>
        <v>0.90270538999999417</v>
      </c>
      <c r="D741">
        <f t="shared" si="45"/>
        <v>1.6169332913000005</v>
      </c>
      <c r="E741">
        <f t="shared" si="46"/>
        <v>1.8518505041307449</v>
      </c>
      <c r="F741" s="2">
        <f t="shared" si="47"/>
        <v>1.796558877972794E-2</v>
      </c>
      <c r="H741" s="2"/>
      <c r="I741" s="2"/>
      <c r="J741" s="2"/>
    </row>
    <row r="742" spans="1:10" x14ac:dyDescent="0.3">
      <c r="A742">
        <v>99.402499525500005</v>
      </c>
      <c r="B742">
        <v>23.725406249999999</v>
      </c>
      <c r="C742">
        <f t="shared" si="44"/>
        <v>0.59750047449999499</v>
      </c>
      <c r="D742">
        <f t="shared" si="45"/>
        <v>1.2745937500000011</v>
      </c>
      <c r="E742">
        <f t="shared" si="46"/>
        <v>1.4076917434462648</v>
      </c>
      <c r="F742" s="2">
        <f t="shared" si="47"/>
        <v>1.3656615874209004E-2</v>
      </c>
      <c r="H742" s="2"/>
      <c r="I742" s="2"/>
      <c r="J742" s="2"/>
    </row>
    <row r="743" spans="1:10" x14ac:dyDescent="0.3">
      <c r="A743">
        <v>99.344007684600001</v>
      </c>
      <c r="B743">
        <v>22.816152576499999</v>
      </c>
      <c r="C743">
        <f t="shared" si="44"/>
        <v>0.65599231539999892</v>
      </c>
      <c r="D743">
        <f t="shared" si="45"/>
        <v>2.1838474235000014</v>
      </c>
      <c r="E743">
        <f t="shared" si="46"/>
        <v>2.2802446112185959</v>
      </c>
      <c r="F743" s="2">
        <f t="shared" si="47"/>
        <v>2.212162208070529E-2</v>
      </c>
      <c r="H743" s="2"/>
      <c r="I743" s="2"/>
      <c r="J743" s="2"/>
    </row>
    <row r="744" spans="1:10" x14ac:dyDescent="0.3">
      <c r="A744">
        <v>99.286460568600006</v>
      </c>
      <c r="B744">
        <v>24.0287850737</v>
      </c>
      <c r="C744">
        <f t="shared" si="44"/>
        <v>0.71353943139999387</v>
      </c>
      <c r="D744">
        <f t="shared" si="45"/>
        <v>0.97121492630000006</v>
      </c>
      <c r="E744">
        <f t="shared" si="46"/>
        <v>1.2051543275574881</v>
      </c>
      <c r="F744" s="2">
        <f t="shared" si="47"/>
        <v>1.1691714323975878E-2</v>
      </c>
      <c r="H744" s="2"/>
      <c r="I744" s="2"/>
      <c r="J744" s="2"/>
    </row>
    <row r="745" spans="1:10" x14ac:dyDescent="0.3">
      <c r="A745">
        <v>99.190685079399998</v>
      </c>
      <c r="B745">
        <v>23.531718080000001</v>
      </c>
      <c r="C745">
        <f t="shared" si="44"/>
        <v>0.8093149206000021</v>
      </c>
      <c r="D745">
        <f t="shared" si="45"/>
        <v>1.468281919999999</v>
      </c>
      <c r="E745">
        <f t="shared" si="46"/>
        <v>1.6765567205748426</v>
      </c>
      <c r="F745" s="2">
        <f t="shared" si="47"/>
        <v>1.6264989285339364E-2</v>
      </c>
      <c r="H745" s="2"/>
      <c r="I745" s="2"/>
      <c r="J745" s="2"/>
    </row>
    <row r="746" spans="1:10" x14ac:dyDescent="0.3">
      <c r="A746">
        <v>99.359015820500005</v>
      </c>
      <c r="B746">
        <v>23.9878024667</v>
      </c>
      <c r="C746">
        <f t="shared" si="44"/>
        <v>0.64098417949999487</v>
      </c>
      <c r="D746">
        <f t="shared" si="45"/>
        <v>1.0121975333000002</v>
      </c>
      <c r="E746">
        <f t="shared" si="46"/>
        <v>1.1980837052509672</v>
      </c>
      <c r="F746" s="2">
        <f t="shared" si="47"/>
        <v>1.1623119211955562E-2</v>
      </c>
      <c r="H746" s="2"/>
      <c r="I746" s="2"/>
      <c r="J746" s="2"/>
    </row>
    <row r="747" spans="1:10" x14ac:dyDescent="0.3">
      <c r="A747">
        <v>99.324931222399996</v>
      </c>
      <c r="B747">
        <v>24.243698886800001</v>
      </c>
      <c r="C747">
        <f t="shared" si="44"/>
        <v>0.6750687776000035</v>
      </c>
      <c r="D747">
        <f t="shared" si="45"/>
        <v>0.75630111319999926</v>
      </c>
      <c r="E747">
        <f t="shared" si="46"/>
        <v>1.0137599461006146</v>
      </c>
      <c r="F747" s="2">
        <f t="shared" si="47"/>
        <v>9.8349160865724705E-3</v>
      </c>
      <c r="H747" s="2"/>
      <c r="I747" s="2"/>
      <c r="J747" s="2"/>
    </row>
    <row r="748" spans="1:10" x14ac:dyDescent="0.3">
      <c r="A748">
        <v>99.181827362199996</v>
      </c>
      <c r="B748">
        <v>23.7671644799</v>
      </c>
      <c r="C748">
        <f t="shared" si="44"/>
        <v>0.8181726378000036</v>
      </c>
      <c r="D748">
        <f t="shared" si="45"/>
        <v>1.2328355201000001</v>
      </c>
      <c r="E748">
        <f t="shared" si="46"/>
        <v>1.4796249135726438</v>
      </c>
      <c r="F748" s="2">
        <f t="shared" si="47"/>
        <v>1.4354470129306853E-2</v>
      </c>
      <c r="H748" s="2"/>
      <c r="I748" s="2"/>
      <c r="J748" s="2"/>
    </row>
    <row r="749" spans="1:10" x14ac:dyDescent="0.3">
      <c r="A749">
        <v>99.449693358299996</v>
      </c>
      <c r="B749">
        <v>24.4758021996</v>
      </c>
      <c r="C749">
        <f t="shared" si="44"/>
        <v>0.55030664170000421</v>
      </c>
      <c r="D749">
        <f t="shared" si="45"/>
        <v>0.52419780039999964</v>
      </c>
      <c r="E749">
        <f t="shared" si="46"/>
        <v>0.76001364056399323</v>
      </c>
      <c r="F749" s="2">
        <f t="shared" si="47"/>
        <v>7.37321533401308E-3</v>
      </c>
      <c r="H749" s="2"/>
      <c r="I749" s="2"/>
      <c r="J749" s="2"/>
    </row>
    <row r="750" spans="1:10" x14ac:dyDescent="0.3">
      <c r="A750">
        <v>99.208392360900007</v>
      </c>
      <c r="B750">
        <v>24.245021524199998</v>
      </c>
      <c r="C750">
        <f t="shared" si="44"/>
        <v>0.79160763909999332</v>
      </c>
      <c r="D750">
        <f t="shared" si="45"/>
        <v>0.75497847580000155</v>
      </c>
      <c r="E750">
        <f t="shared" si="46"/>
        <v>1.0939082014514558</v>
      </c>
      <c r="F750" s="2">
        <f t="shared" si="47"/>
        <v>1.0612468374855988E-2</v>
      </c>
      <c r="H750" s="2"/>
      <c r="I750" s="2"/>
      <c r="J750" s="2"/>
    </row>
    <row r="751" spans="1:10" x14ac:dyDescent="0.3">
      <c r="A751">
        <v>99.2779538841</v>
      </c>
      <c r="B751">
        <v>22.684233344100001</v>
      </c>
      <c r="C751">
        <f t="shared" si="44"/>
        <v>0.72204611589999956</v>
      </c>
      <c r="D751">
        <f t="shared" si="45"/>
        <v>2.3157666558999992</v>
      </c>
      <c r="E751">
        <f t="shared" si="46"/>
        <v>2.4257217066400139</v>
      </c>
      <c r="F751" s="2">
        <f t="shared" si="47"/>
        <v>2.3532957211365443E-2</v>
      </c>
      <c r="H751" s="2"/>
      <c r="I751" s="2"/>
      <c r="J751" s="2"/>
    </row>
    <row r="752" spans="1:10" x14ac:dyDescent="0.3">
      <c r="A752">
        <v>99.241906425400003</v>
      </c>
      <c r="B752">
        <v>23.4523504127</v>
      </c>
      <c r="C752">
        <f t="shared" si="44"/>
        <v>0.7580935745999966</v>
      </c>
      <c r="D752">
        <f t="shared" si="45"/>
        <v>1.5476495873000005</v>
      </c>
      <c r="E752">
        <f t="shared" si="46"/>
        <v>1.7233470668787707</v>
      </c>
      <c r="F752" s="2">
        <f t="shared" si="47"/>
        <v>1.6718922320798951E-2</v>
      </c>
      <c r="H752" s="2"/>
      <c r="I752" s="2"/>
      <c r="J752" s="2"/>
    </row>
    <row r="753" spans="1:10" x14ac:dyDescent="0.3">
      <c r="A753">
        <v>99.399339418899999</v>
      </c>
      <c r="B753">
        <v>23.680666091799999</v>
      </c>
      <c r="C753">
        <f t="shared" si="44"/>
        <v>0.60066058110000142</v>
      </c>
      <c r="D753">
        <f t="shared" si="45"/>
        <v>1.3193339082000008</v>
      </c>
      <c r="E753">
        <f t="shared" si="46"/>
        <v>1.4496327448749491</v>
      </c>
      <c r="F753" s="2">
        <f t="shared" si="47"/>
        <v>1.4063503354055231E-2</v>
      </c>
      <c r="H753" s="2"/>
      <c r="I753" s="2"/>
      <c r="J753" s="2"/>
    </row>
    <row r="754" spans="1:10" x14ac:dyDescent="0.3">
      <c r="A754">
        <v>99.324030447599995</v>
      </c>
      <c r="B754">
        <v>24.4501617823</v>
      </c>
      <c r="C754">
        <f t="shared" si="44"/>
        <v>0.67596955240000511</v>
      </c>
      <c r="D754">
        <f t="shared" si="45"/>
        <v>0.54983821769999963</v>
      </c>
      <c r="E754">
        <f t="shared" si="46"/>
        <v>0.87135348820979386</v>
      </c>
      <c r="F754" s="2">
        <f t="shared" si="47"/>
        <v>8.4533705156220537E-3</v>
      </c>
      <c r="H754" s="2"/>
      <c r="I754" s="2"/>
      <c r="J754" s="2"/>
    </row>
    <row r="755" spans="1:10" x14ac:dyDescent="0.3">
      <c r="A755">
        <v>99.210181667300006</v>
      </c>
      <c r="B755">
        <v>24.231411935899999</v>
      </c>
      <c r="C755">
        <f t="shared" si="44"/>
        <v>0.78981833269999413</v>
      </c>
      <c r="D755">
        <f t="shared" si="45"/>
        <v>0.76858806410000113</v>
      </c>
      <c r="E755">
        <f t="shared" si="46"/>
        <v>1.1020619814447761</v>
      </c>
      <c r="F755" s="2">
        <f t="shared" si="47"/>
        <v>1.0691571659939534E-2</v>
      </c>
      <c r="H755" s="2"/>
      <c r="I755" s="2"/>
      <c r="J755" s="2"/>
    </row>
    <row r="756" spans="1:10" x14ac:dyDescent="0.3">
      <c r="A756">
        <v>99.250610805999997</v>
      </c>
      <c r="B756">
        <v>23.0306040133</v>
      </c>
      <c r="C756">
        <f t="shared" si="44"/>
        <v>0.74938919400000259</v>
      </c>
      <c r="D756">
        <f t="shared" si="45"/>
        <v>1.9693959867000004</v>
      </c>
      <c r="E756">
        <f t="shared" si="46"/>
        <v>2.1071555985531876</v>
      </c>
      <c r="F756" s="2">
        <f t="shared" si="47"/>
        <v>2.0442412005756225E-2</v>
      </c>
      <c r="H756" s="2"/>
      <c r="I756" s="2"/>
      <c r="J756" s="2"/>
    </row>
    <row r="757" spans="1:10" x14ac:dyDescent="0.3">
      <c r="A757">
        <v>99.223795110799998</v>
      </c>
      <c r="B757">
        <v>23.352437133999999</v>
      </c>
      <c r="C757">
        <f t="shared" si="44"/>
        <v>0.77620488920000241</v>
      </c>
      <c r="D757">
        <f t="shared" si="45"/>
        <v>1.6475628660000012</v>
      </c>
      <c r="E757">
        <f t="shared" si="46"/>
        <v>1.8212516101407092</v>
      </c>
      <c r="F757" s="2">
        <f t="shared" si="47"/>
        <v>1.7668735904556188E-2</v>
      </c>
      <c r="H757" s="2"/>
      <c r="I757" s="2"/>
      <c r="J757" s="2"/>
    </row>
    <row r="758" spans="1:10" x14ac:dyDescent="0.3">
      <c r="A758">
        <v>99.208631410899997</v>
      </c>
      <c r="B758">
        <v>23.769575699899999</v>
      </c>
      <c r="C758">
        <f t="shared" si="44"/>
        <v>0.79136858910000285</v>
      </c>
      <c r="D758">
        <f t="shared" si="45"/>
        <v>1.230424300100001</v>
      </c>
      <c r="E758">
        <f t="shared" si="46"/>
        <v>1.4629450441116052</v>
      </c>
      <c r="F758" s="2">
        <f t="shared" si="47"/>
        <v>1.4192651626696555E-2</v>
      </c>
      <c r="H758" s="2"/>
      <c r="I758" s="2"/>
      <c r="J758" s="2"/>
    </row>
    <row r="759" spans="1:10" x14ac:dyDescent="0.3">
      <c r="A759">
        <v>99.365907851000003</v>
      </c>
      <c r="B759">
        <v>24.040086982799998</v>
      </c>
      <c r="C759">
        <f t="shared" si="44"/>
        <v>0.63409214899999711</v>
      </c>
      <c r="D759">
        <f t="shared" si="45"/>
        <v>0.95991301720000166</v>
      </c>
      <c r="E759">
        <f t="shared" si="46"/>
        <v>1.1504372447089173</v>
      </c>
      <c r="F759" s="2">
        <f t="shared" si="47"/>
        <v>1.1160880648422159E-2</v>
      </c>
      <c r="H759" s="2"/>
      <c r="I759" s="2"/>
      <c r="J759" s="2"/>
    </row>
    <row r="760" spans="1:10" x14ac:dyDescent="0.3">
      <c r="A760">
        <v>99.179686217099999</v>
      </c>
      <c r="B760">
        <v>23.017575113199999</v>
      </c>
      <c r="C760">
        <f t="shared" si="44"/>
        <v>0.82031378290000134</v>
      </c>
      <c r="D760">
        <f t="shared" si="45"/>
        <v>1.9824248868000005</v>
      </c>
      <c r="E760">
        <f t="shared" si="46"/>
        <v>2.1454424099051703</v>
      </c>
      <c r="F760" s="2">
        <f t="shared" si="47"/>
        <v>2.081384863463228E-2</v>
      </c>
      <c r="H760" s="2"/>
      <c r="I760" s="2"/>
      <c r="J760" s="2"/>
    </row>
    <row r="761" spans="1:10" x14ac:dyDescent="0.3">
      <c r="A761">
        <v>99.2896603258</v>
      </c>
      <c r="B761">
        <v>22.297115617399999</v>
      </c>
      <c r="C761">
        <f t="shared" si="44"/>
        <v>0.7103396742000001</v>
      </c>
      <c r="D761">
        <f t="shared" si="45"/>
        <v>2.7028843826000006</v>
      </c>
      <c r="E761">
        <f t="shared" si="46"/>
        <v>2.7946675005169306</v>
      </c>
      <c r="F761" s="2">
        <f t="shared" si="47"/>
        <v>2.7112257160264008E-2</v>
      </c>
      <c r="H761" s="2"/>
      <c r="I761" s="2"/>
      <c r="J761" s="2"/>
    </row>
    <row r="762" spans="1:10" x14ac:dyDescent="0.3">
      <c r="A762">
        <v>99.294307202900001</v>
      </c>
      <c r="B762">
        <v>23.3455334125</v>
      </c>
      <c r="C762">
        <f t="shared" si="44"/>
        <v>0.70569279709999932</v>
      </c>
      <c r="D762">
        <f t="shared" si="45"/>
        <v>1.6544665875</v>
      </c>
      <c r="E762">
        <f t="shared" si="46"/>
        <v>1.7986834110072611</v>
      </c>
      <c r="F762" s="2">
        <f t="shared" si="47"/>
        <v>1.7449792213245177E-2</v>
      </c>
      <c r="H762" s="2"/>
      <c r="I762" s="2"/>
      <c r="J762" s="2"/>
    </row>
    <row r="763" spans="1:10" x14ac:dyDescent="0.3">
      <c r="A763">
        <v>99.258955151199999</v>
      </c>
      <c r="B763">
        <v>24.210795103599999</v>
      </c>
      <c r="C763">
        <f t="shared" si="44"/>
        <v>0.74104484880000143</v>
      </c>
      <c r="D763">
        <f t="shared" si="45"/>
        <v>0.78920489640000113</v>
      </c>
      <c r="E763">
        <f t="shared" si="46"/>
        <v>1.0825857178231908</v>
      </c>
      <c r="F763" s="2">
        <f t="shared" si="47"/>
        <v>1.0502624149106191E-2</v>
      </c>
      <c r="H763" s="2"/>
      <c r="I763" s="2"/>
      <c r="J763" s="2"/>
    </row>
    <row r="764" spans="1:10" x14ac:dyDescent="0.3">
      <c r="A764">
        <v>99.094262385899995</v>
      </c>
      <c r="B764">
        <v>23.095866885</v>
      </c>
      <c r="C764">
        <f t="shared" si="44"/>
        <v>0.90573761410000486</v>
      </c>
      <c r="D764">
        <f t="shared" si="45"/>
        <v>1.9041331150000005</v>
      </c>
      <c r="E764">
        <f t="shared" si="46"/>
        <v>2.1085738178292868</v>
      </c>
      <c r="F764" s="2">
        <f t="shared" si="47"/>
        <v>2.0456170753698918E-2</v>
      </c>
      <c r="H764" s="2"/>
      <c r="I764" s="2"/>
      <c r="J764" s="2"/>
    </row>
    <row r="765" spans="1:10" x14ac:dyDescent="0.3">
      <c r="A765">
        <v>99.069565479100007</v>
      </c>
      <c r="B765">
        <v>23.120629350000002</v>
      </c>
      <c r="C765">
        <f t="shared" si="44"/>
        <v>0.93043452089999334</v>
      </c>
      <c r="D765">
        <f t="shared" si="45"/>
        <v>1.8793706499999985</v>
      </c>
      <c r="E765">
        <f t="shared" si="46"/>
        <v>2.0970795020131727</v>
      </c>
      <c r="F765" s="2">
        <f t="shared" si="47"/>
        <v>2.0344659510865868E-2</v>
      </c>
      <c r="H765" s="2"/>
      <c r="I765" s="2"/>
      <c r="J765" s="2"/>
    </row>
    <row r="766" spans="1:10" x14ac:dyDescent="0.3">
      <c r="A766">
        <v>99.3040647232</v>
      </c>
      <c r="B766">
        <v>23.632347188800001</v>
      </c>
      <c r="C766">
        <f t="shared" si="44"/>
        <v>0.69593527680000022</v>
      </c>
      <c r="D766">
        <f t="shared" si="45"/>
        <v>1.3676528111999993</v>
      </c>
      <c r="E766">
        <f t="shared" si="46"/>
        <v>1.534535799998799</v>
      </c>
      <c r="F766" s="2">
        <f t="shared" si="47"/>
        <v>1.4887183975733518E-2</v>
      </c>
      <c r="H766" s="2"/>
      <c r="I766" s="2"/>
      <c r="J766" s="2"/>
    </row>
    <row r="767" spans="1:10" x14ac:dyDescent="0.3">
      <c r="A767">
        <v>99.421250350199998</v>
      </c>
      <c r="B767">
        <v>22.720882406499999</v>
      </c>
      <c r="C767">
        <f t="shared" si="44"/>
        <v>0.57874964980000243</v>
      </c>
      <c r="D767">
        <f t="shared" si="45"/>
        <v>2.2791175935000005</v>
      </c>
      <c r="E767">
        <f t="shared" si="46"/>
        <v>2.351452351663724</v>
      </c>
      <c r="F767" s="2">
        <f t="shared" si="47"/>
        <v>2.2812438634156655E-2</v>
      </c>
      <c r="H767" s="2"/>
      <c r="I767" s="2"/>
      <c r="J767" s="2"/>
    </row>
    <row r="768" spans="1:10" x14ac:dyDescent="0.3">
      <c r="A768">
        <v>99.174044569800003</v>
      </c>
      <c r="B768">
        <v>23.619721012599999</v>
      </c>
      <c r="C768">
        <f t="shared" si="44"/>
        <v>0.82595543019999695</v>
      </c>
      <c r="D768">
        <f t="shared" si="45"/>
        <v>1.3802789874000005</v>
      </c>
      <c r="E768">
        <f t="shared" si="46"/>
        <v>1.608531148512466</v>
      </c>
      <c r="F768" s="2">
        <f t="shared" si="47"/>
        <v>1.560504429979526E-2</v>
      </c>
      <c r="H768" s="2"/>
      <c r="I768" s="2"/>
      <c r="J768" s="2"/>
    </row>
    <row r="769" spans="1:10" x14ac:dyDescent="0.3">
      <c r="A769">
        <v>99.298288880599998</v>
      </c>
      <c r="B769">
        <v>23.105532620000002</v>
      </c>
      <c r="C769">
        <f t="shared" si="44"/>
        <v>0.7017111194000023</v>
      </c>
      <c r="D769">
        <f t="shared" si="45"/>
        <v>1.8944673799999983</v>
      </c>
      <c r="E769">
        <f t="shared" si="46"/>
        <v>2.020248783930747</v>
      </c>
      <c r="F769" s="2">
        <f t="shared" si="47"/>
        <v>1.9599292061581414E-2</v>
      </c>
      <c r="H769" s="2"/>
      <c r="I769" s="2"/>
      <c r="J769" s="2"/>
    </row>
    <row r="770" spans="1:10" x14ac:dyDescent="0.3">
      <c r="A770">
        <v>99.339405952099995</v>
      </c>
      <c r="B770">
        <v>23.507596397</v>
      </c>
      <c r="C770">
        <f t="shared" si="44"/>
        <v>0.66059404790000542</v>
      </c>
      <c r="D770">
        <f t="shared" si="45"/>
        <v>1.4924036029999996</v>
      </c>
      <c r="E770">
        <f t="shared" si="46"/>
        <v>1.6320701609821484</v>
      </c>
      <c r="F770" s="2">
        <f t="shared" si="47"/>
        <v>1.5833406263878157E-2</v>
      </c>
      <c r="H770" s="2"/>
      <c r="I770" s="2"/>
      <c r="J770" s="2"/>
    </row>
    <row r="771" spans="1:10" x14ac:dyDescent="0.3">
      <c r="A771">
        <v>99.170353636599998</v>
      </c>
      <c r="B771">
        <v>23.195083392800001</v>
      </c>
      <c r="C771">
        <f t="shared" ref="C771:C834" si="48">100-A771</f>
        <v>0.82964636340000197</v>
      </c>
      <c r="D771">
        <f t="shared" ref="D771:D834" si="49">25-B771</f>
        <v>1.8049166071999991</v>
      </c>
      <c r="E771">
        <f t="shared" ref="E771:E834" si="50">SQRT((100-A771)^2+(25-B771)^2)</f>
        <v>1.9864634522812656</v>
      </c>
      <c r="F771" s="2">
        <f t="shared" ref="F771:F834" si="51">E771/(SQRT(25^2+100^2))</f>
        <v>1.9271526200434742E-2</v>
      </c>
      <c r="H771" s="2"/>
      <c r="I771" s="2"/>
      <c r="J771" s="2"/>
    </row>
    <row r="772" spans="1:10" x14ac:dyDescent="0.3">
      <c r="A772">
        <v>99.280272086300002</v>
      </c>
      <c r="B772">
        <v>23.215266201599999</v>
      </c>
      <c r="C772">
        <f t="shared" si="48"/>
        <v>0.71972791369999811</v>
      </c>
      <c r="D772">
        <f t="shared" si="49"/>
        <v>1.7847337984000013</v>
      </c>
      <c r="E772">
        <f t="shared" si="50"/>
        <v>1.9243915924027128</v>
      </c>
      <c r="F772" s="2">
        <f t="shared" si="51"/>
        <v>1.8669340707122242E-2</v>
      </c>
      <c r="H772" s="2"/>
      <c r="I772" s="2"/>
      <c r="J772" s="2"/>
    </row>
    <row r="773" spans="1:10" x14ac:dyDescent="0.3">
      <c r="A773">
        <v>99.334718560599995</v>
      </c>
      <c r="B773">
        <v>23.9128317405</v>
      </c>
      <c r="C773">
        <f t="shared" si="48"/>
        <v>0.66528143940000461</v>
      </c>
      <c r="D773">
        <f t="shared" si="49"/>
        <v>1.0871682595000003</v>
      </c>
      <c r="E773">
        <f t="shared" si="50"/>
        <v>1.2745721706025133</v>
      </c>
      <c r="F773" s="2">
        <f t="shared" si="51"/>
        <v>1.2365166322039847E-2</v>
      </c>
      <c r="H773" s="2"/>
      <c r="I773" s="2"/>
      <c r="J773" s="2"/>
    </row>
    <row r="774" spans="1:10" x14ac:dyDescent="0.3">
      <c r="A774">
        <v>99.307813714999995</v>
      </c>
      <c r="B774">
        <v>23.220586847</v>
      </c>
      <c r="C774">
        <f t="shared" si="48"/>
        <v>0.69218628500000534</v>
      </c>
      <c r="D774">
        <f t="shared" si="49"/>
        <v>1.7794131530000001</v>
      </c>
      <c r="E774">
        <f t="shared" si="50"/>
        <v>1.9093017106291794</v>
      </c>
      <c r="F774" s="2">
        <f t="shared" si="51"/>
        <v>1.852294735081551E-2</v>
      </c>
      <c r="H774" s="2"/>
      <c r="I774" s="2"/>
      <c r="J774" s="2"/>
    </row>
    <row r="775" spans="1:10" x14ac:dyDescent="0.3">
      <c r="A775">
        <v>99.396661494100002</v>
      </c>
      <c r="B775">
        <v>22.6478952193</v>
      </c>
      <c r="C775">
        <f t="shared" si="48"/>
        <v>0.60333850589999827</v>
      </c>
      <c r="D775">
        <f t="shared" si="49"/>
        <v>2.3521047806999995</v>
      </c>
      <c r="E775">
        <f t="shared" si="50"/>
        <v>2.4282533335905123</v>
      </c>
      <c r="F775" s="2">
        <f t="shared" si="51"/>
        <v>2.3557517600357361E-2</v>
      </c>
      <c r="H775" s="2"/>
      <c r="I775" s="2"/>
      <c r="J775" s="2"/>
    </row>
    <row r="776" spans="1:10" x14ac:dyDescent="0.3">
      <c r="A776">
        <v>99.139841462199996</v>
      </c>
      <c r="B776">
        <v>22.894946666100001</v>
      </c>
      <c r="C776">
        <f t="shared" si="48"/>
        <v>0.86015853780000384</v>
      </c>
      <c r="D776">
        <f t="shared" si="49"/>
        <v>2.105053333899999</v>
      </c>
      <c r="E776">
        <f t="shared" si="50"/>
        <v>2.2740101689996335</v>
      </c>
      <c r="F776" s="2">
        <f t="shared" si="51"/>
        <v>2.2061139107092131E-2</v>
      </c>
      <c r="H776" s="2"/>
      <c r="I776" s="2"/>
      <c r="J776" s="2"/>
    </row>
    <row r="777" spans="1:10" x14ac:dyDescent="0.3">
      <c r="A777">
        <v>99.342698888100003</v>
      </c>
      <c r="B777">
        <v>22.798770615900001</v>
      </c>
      <c r="C777">
        <f t="shared" si="48"/>
        <v>0.65730111189999718</v>
      </c>
      <c r="D777">
        <f t="shared" si="49"/>
        <v>2.2012293840999995</v>
      </c>
      <c r="E777">
        <f t="shared" si="50"/>
        <v>2.2972713277125618</v>
      </c>
      <c r="F777" s="2">
        <f t="shared" si="51"/>
        <v>2.2286805493792507E-2</v>
      </c>
      <c r="H777" s="2"/>
      <c r="I777" s="2"/>
      <c r="J777" s="2"/>
    </row>
    <row r="778" spans="1:10" x14ac:dyDescent="0.3">
      <c r="A778">
        <v>99.4576193284</v>
      </c>
      <c r="B778">
        <v>22.4346187911</v>
      </c>
      <c r="C778">
        <f t="shared" si="48"/>
        <v>0.54238067160000014</v>
      </c>
      <c r="D778">
        <f t="shared" si="49"/>
        <v>2.5653812088999999</v>
      </c>
      <c r="E778">
        <f t="shared" si="50"/>
        <v>2.6220902997231983</v>
      </c>
      <c r="F778" s="2">
        <f t="shared" si="51"/>
        <v>2.5438012389802863E-2</v>
      </c>
      <c r="H778" s="2"/>
      <c r="I778" s="2"/>
      <c r="J778" s="2"/>
    </row>
    <row r="779" spans="1:10" x14ac:dyDescent="0.3">
      <c r="A779">
        <v>99.2501341336</v>
      </c>
      <c r="B779">
        <v>22.2325097937</v>
      </c>
      <c r="C779">
        <f t="shared" si="48"/>
        <v>0.74986586640000041</v>
      </c>
      <c r="D779">
        <f t="shared" si="49"/>
        <v>2.7674902062999998</v>
      </c>
      <c r="E779">
        <f t="shared" si="50"/>
        <v>2.8672810918286751</v>
      </c>
      <c r="F779" s="2">
        <f t="shared" si="51"/>
        <v>2.7816712470461077E-2</v>
      </c>
      <c r="H779" s="2"/>
      <c r="I779" s="2"/>
      <c r="J779" s="2"/>
    </row>
    <row r="780" spans="1:10" x14ac:dyDescent="0.3">
      <c r="A780">
        <v>99.492699873500001</v>
      </c>
      <c r="B780">
        <v>22.326590869099999</v>
      </c>
      <c r="C780">
        <f t="shared" si="48"/>
        <v>0.50730012649999878</v>
      </c>
      <c r="D780">
        <f t="shared" si="49"/>
        <v>2.6734091309000014</v>
      </c>
      <c r="E780">
        <f t="shared" si="50"/>
        <v>2.7211155432150278</v>
      </c>
      <c r="F780" s="2">
        <f t="shared" si="51"/>
        <v>2.6398698362789498E-2</v>
      </c>
      <c r="H780" s="2"/>
      <c r="I780" s="2"/>
      <c r="J780" s="2"/>
    </row>
    <row r="781" spans="1:10" x14ac:dyDescent="0.3">
      <c r="A781">
        <v>99.397946194599996</v>
      </c>
      <c r="B781">
        <v>22.794899926500001</v>
      </c>
      <c r="C781">
        <f t="shared" si="48"/>
        <v>0.60205380540000419</v>
      </c>
      <c r="D781">
        <f t="shared" si="49"/>
        <v>2.2051000734999988</v>
      </c>
      <c r="E781">
        <f t="shared" si="50"/>
        <v>2.2858116980071492</v>
      </c>
      <c r="F781" s="2">
        <f t="shared" si="51"/>
        <v>2.2175630755661022E-2</v>
      </c>
      <c r="H781" s="2"/>
      <c r="I781" s="2"/>
      <c r="J781" s="2"/>
    </row>
    <row r="782" spans="1:10" x14ac:dyDescent="0.3">
      <c r="A782">
        <v>99.287022957800005</v>
      </c>
      <c r="B782">
        <v>23.224262941300001</v>
      </c>
      <c r="C782">
        <f t="shared" si="48"/>
        <v>0.71297704219999503</v>
      </c>
      <c r="D782">
        <f t="shared" si="49"/>
        <v>1.775737058699999</v>
      </c>
      <c r="E782">
        <f t="shared" si="50"/>
        <v>1.9135251146365382</v>
      </c>
      <c r="F782" s="2">
        <f t="shared" si="51"/>
        <v>1.8563920388043741E-2</v>
      </c>
      <c r="H782" s="2"/>
      <c r="I782" s="2"/>
      <c r="J782" s="2"/>
    </row>
    <row r="783" spans="1:10" x14ac:dyDescent="0.3">
      <c r="A783">
        <v>99.361982795499998</v>
      </c>
      <c r="B783">
        <v>23.069483664</v>
      </c>
      <c r="C783">
        <f t="shared" si="48"/>
        <v>0.63801720450000232</v>
      </c>
      <c r="D783">
        <f t="shared" si="49"/>
        <v>1.9305163360000002</v>
      </c>
      <c r="E783">
        <f t="shared" si="50"/>
        <v>2.0332140263142153</v>
      </c>
      <c r="F783" s="2">
        <f t="shared" si="51"/>
        <v>1.9725073388190295E-2</v>
      </c>
      <c r="H783" s="2"/>
      <c r="I783" s="2"/>
      <c r="J783" s="2"/>
    </row>
    <row r="784" spans="1:10" x14ac:dyDescent="0.3">
      <c r="A784">
        <v>99.438975018700006</v>
      </c>
      <c r="B784">
        <v>23.344374396799999</v>
      </c>
      <c r="C784">
        <f t="shared" si="48"/>
        <v>0.5610249812999939</v>
      </c>
      <c r="D784">
        <f t="shared" si="49"/>
        <v>1.6556256032000007</v>
      </c>
      <c r="E784">
        <f t="shared" si="50"/>
        <v>1.7480975852663445</v>
      </c>
      <c r="F784" s="2">
        <f t="shared" si="51"/>
        <v>1.6959037618683091E-2</v>
      </c>
      <c r="H784" s="2"/>
      <c r="I784" s="2"/>
      <c r="J784" s="2"/>
    </row>
    <row r="785" spans="1:10" x14ac:dyDescent="0.3">
      <c r="A785">
        <v>99.540183572299995</v>
      </c>
      <c r="B785">
        <v>22.855034234000001</v>
      </c>
      <c r="C785">
        <f t="shared" si="48"/>
        <v>0.45981642770000519</v>
      </c>
      <c r="D785">
        <f t="shared" si="49"/>
        <v>2.1449657659999986</v>
      </c>
      <c r="E785">
        <f t="shared" si="50"/>
        <v>2.1936976283195353</v>
      </c>
      <c r="F785" s="2">
        <f t="shared" si="51"/>
        <v>2.1281993017007991E-2</v>
      </c>
      <c r="H785" s="2"/>
      <c r="I785" s="2"/>
      <c r="J785" s="2"/>
    </row>
    <row r="786" spans="1:10" x14ac:dyDescent="0.3">
      <c r="A786">
        <v>99.730390928899993</v>
      </c>
      <c r="B786">
        <v>23.112825777000001</v>
      </c>
      <c r="C786">
        <f t="shared" si="48"/>
        <v>0.26960907110000676</v>
      </c>
      <c r="D786">
        <f t="shared" si="49"/>
        <v>1.8871742229999988</v>
      </c>
      <c r="E786">
        <f t="shared" si="50"/>
        <v>1.9063356470399062</v>
      </c>
      <c r="F786" s="2">
        <f t="shared" si="51"/>
        <v>1.8494172307354634E-2</v>
      </c>
      <c r="H786" s="2"/>
      <c r="I786" s="2"/>
      <c r="J786" s="2"/>
    </row>
    <row r="787" spans="1:10" x14ac:dyDescent="0.3">
      <c r="A787">
        <v>99.615215521600007</v>
      </c>
      <c r="B787">
        <v>23.964115450200001</v>
      </c>
      <c r="C787">
        <f t="shared" si="48"/>
        <v>0.38478447839999319</v>
      </c>
      <c r="D787">
        <f t="shared" si="49"/>
        <v>1.0358845497999987</v>
      </c>
      <c r="E787">
        <f t="shared" si="50"/>
        <v>1.1050411283440544</v>
      </c>
      <c r="F787" s="2">
        <f t="shared" si="51"/>
        <v>1.0720473630151195E-2</v>
      </c>
      <c r="H787" s="2"/>
      <c r="I787" s="2"/>
      <c r="J787" s="2"/>
    </row>
    <row r="788" spans="1:10" x14ac:dyDescent="0.3">
      <c r="A788">
        <v>99.425779050399996</v>
      </c>
      <c r="B788">
        <v>23.829516103300001</v>
      </c>
      <c r="C788">
        <f t="shared" si="48"/>
        <v>0.57422094960000436</v>
      </c>
      <c r="D788">
        <f t="shared" si="49"/>
        <v>1.1704838966999986</v>
      </c>
      <c r="E788">
        <f t="shared" si="50"/>
        <v>1.3037493054239928</v>
      </c>
      <c r="F788" s="2">
        <f t="shared" si="51"/>
        <v>1.2648226107267723E-2</v>
      </c>
      <c r="H788" s="2"/>
      <c r="I788" s="2"/>
      <c r="J788" s="2"/>
    </row>
    <row r="789" spans="1:10" x14ac:dyDescent="0.3">
      <c r="A789">
        <v>99.686812254499998</v>
      </c>
      <c r="B789">
        <v>22.860464992299999</v>
      </c>
      <c r="C789">
        <f t="shared" si="48"/>
        <v>0.31318774550000228</v>
      </c>
      <c r="D789">
        <f t="shared" si="49"/>
        <v>2.139535007700001</v>
      </c>
      <c r="E789">
        <f t="shared" si="50"/>
        <v>2.162335915880143</v>
      </c>
      <c r="F789" s="2">
        <f t="shared" si="51"/>
        <v>2.0977739715860078E-2</v>
      </c>
      <c r="H789" s="2"/>
      <c r="I789" s="2"/>
      <c r="J789" s="2"/>
    </row>
    <row r="790" spans="1:10" x14ac:dyDescent="0.3">
      <c r="A790">
        <v>99.455945518199997</v>
      </c>
      <c r="B790">
        <v>22.715901182500001</v>
      </c>
      <c r="C790">
        <f t="shared" si="48"/>
        <v>0.54405448180000349</v>
      </c>
      <c r="D790">
        <f t="shared" si="49"/>
        <v>2.2840988174999985</v>
      </c>
      <c r="E790">
        <f t="shared" si="50"/>
        <v>2.3479997204581524</v>
      </c>
      <c r="F790" s="2">
        <f t="shared" si="51"/>
        <v>2.2778943191458123E-2</v>
      </c>
      <c r="H790" s="2"/>
      <c r="I790" s="2"/>
      <c r="J790" s="2"/>
    </row>
    <row r="791" spans="1:10" x14ac:dyDescent="0.3">
      <c r="A791">
        <v>99.405943409900004</v>
      </c>
      <c r="B791">
        <v>22.706255138100001</v>
      </c>
      <c r="C791">
        <f t="shared" si="48"/>
        <v>0.59405659009999567</v>
      </c>
      <c r="D791">
        <f t="shared" si="49"/>
        <v>2.2937448618999987</v>
      </c>
      <c r="E791">
        <f t="shared" si="50"/>
        <v>2.3694237113133392</v>
      </c>
      <c r="F791" s="2">
        <f t="shared" si="51"/>
        <v>2.2986786431971541E-2</v>
      </c>
      <c r="H791" s="2"/>
      <c r="I791" s="2"/>
      <c r="J791" s="2"/>
    </row>
    <row r="792" spans="1:10" x14ac:dyDescent="0.3">
      <c r="A792">
        <v>99.364411158999999</v>
      </c>
      <c r="B792">
        <v>23.428518517299999</v>
      </c>
      <c r="C792">
        <f t="shared" si="48"/>
        <v>0.63558884100000057</v>
      </c>
      <c r="D792">
        <f t="shared" si="49"/>
        <v>1.5714814827000012</v>
      </c>
      <c r="E792">
        <f t="shared" si="50"/>
        <v>1.6951481425741877</v>
      </c>
      <c r="F792" s="2">
        <f t="shared" si="51"/>
        <v>1.6445352571536381E-2</v>
      </c>
      <c r="H792" s="2"/>
      <c r="I792" s="2"/>
      <c r="J792" s="2"/>
    </row>
    <row r="793" spans="1:10" x14ac:dyDescent="0.3">
      <c r="A793">
        <v>99.459147334500003</v>
      </c>
      <c r="B793">
        <v>22.854676312999999</v>
      </c>
      <c r="C793">
        <f t="shared" si="48"/>
        <v>0.54085266549999744</v>
      </c>
      <c r="D793">
        <f t="shared" si="49"/>
        <v>2.1453236870000012</v>
      </c>
      <c r="E793">
        <f t="shared" si="50"/>
        <v>2.2124500735116559</v>
      </c>
      <c r="F793" s="2">
        <f t="shared" si="51"/>
        <v>2.1463918457633211E-2</v>
      </c>
      <c r="H793" s="2"/>
      <c r="I793" s="2"/>
      <c r="J793" s="2"/>
    </row>
    <row r="794" spans="1:10" x14ac:dyDescent="0.3">
      <c r="A794">
        <v>99.179782447600005</v>
      </c>
      <c r="B794">
        <v>22.5142553003</v>
      </c>
      <c r="C794">
        <f t="shared" si="48"/>
        <v>0.8202175523999955</v>
      </c>
      <c r="D794">
        <f t="shared" si="49"/>
        <v>2.4857446996999997</v>
      </c>
      <c r="E794">
        <f t="shared" si="50"/>
        <v>2.6175720707082131</v>
      </c>
      <c r="F794" s="2">
        <f t="shared" si="51"/>
        <v>2.5394179129874593E-2</v>
      </c>
      <c r="H794" s="2"/>
      <c r="I794" s="2"/>
      <c r="J794" s="2"/>
    </row>
    <row r="795" spans="1:10" x14ac:dyDescent="0.3">
      <c r="A795">
        <v>99.3695996979</v>
      </c>
      <c r="B795">
        <v>22.9777733592</v>
      </c>
      <c r="C795">
        <f t="shared" si="48"/>
        <v>0.63040030209999998</v>
      </c>
      <c r="D795">
        <f t="shared" si="49"/>
        <v>2.0222266407999996</v>
      </c>
      <c r="E795">
        <f t="shared" si="50"/>
        <v>2.1182079991466893</v>
      </c>
      <c r="F795" s="2">
        <f t="shared" si="51"/>
        <v>2.0549636041200102E-2</v>
      </c>
      <c r="H795" s="2"/>
      <c r="I795" s="2"/>
      <c r="J795" s="2"/>
    </row>
    <row r="796" spans="1:10" x14ac:dyDescent="0.3">
      <c r="A796">
        <v>99.573222597200001</v>
      </c>
      <c r="B796">
        <v>22.778448497599999</v>
      </c>
      <c r="C796">
        <f t="shared" si="48"/>
        <v>0.42677740279999909</v>
      </c>
      <c r="D796">
        <f t="shared" si="49"/>
        <v>2.2215515024000005</v>
      </c>
      <c r="E796">
        <f t="shared" si="50"/>
        <v>2.2621737398697768</v>
      </c>
      <c r="F796" s="2">
        <f t="shared" si="51"/>
        <v>2.194630887760381E-2</v>
      </c>
      <c r="H796" s="2"/>
      <c r="I796" s="2"/>
      <c r="J796" s="2"/>
    </row>
    <row r="797" spans="1:10" x14ac:dyDescent="0.3">
      <c r="A797">
        <v>99.401062637500004</v>
      </c>
      <c r="B797">
        <v>22.988029126299999</v>
      </c>
      <c r="C797">
        <f t="shared" si="48"/>
        <v>0.59893736249999563</v>
      </c>
      <c r="D797">
        <f t="shared" si="49"/>
        <v>2.0119708737000011</v>
      </c>
      <c r="E797">
        <f t="shared" si="50"/>
        <v>2.0992267054359797</v>
      </c>
      <c r="F797" s="2">
        <f t="shared" si="51"/>
        <v>2.0365490443835094E-2</v>
      </c>
      <c r="H797" s="2"/>
      <c r="I797" s="2"/>
      <c r="J797" s="2"/>
    </row>
    <row r="798" spans="1:10" x14ac:dyDescent="0.3">
      <c r="A798">
        <v>99.488118668599995</v>
      </c>
      <c r="B798">
        <v>23.999158893600001</v>
      </c>
      <c r="C798">
        <f t="shared" si="48"/>
        <v>0.51188133140000502</v>
      </c>
      <c r="D798">
        <f t="shared" si="49"/>
        <v>1.0008411063999993</v>
      </c>
      <c r="E798">
        <f t="shared" si="50"/>
        <v>1.1241465285699266</v>
      </c>
      <c r="F798" s="2">
        <f t="shared" si="51"/>
        <v>1.0905823237565244E-2</v>
      </c>
      <c r="H798" s="2"/>
      <c r="I798" s="2"/>
      <c r="J798" s="2"/>
    </row>
    <row r="799" spans="1:10" x14ac:dyDescent="0.3">
      <c r="A799">
        <v>99.688042648199996</v>
      </c>
      <c r="B799">
        <v>23.247075738700001</v>
      </c>
      <c r="C799">
        <f t="shared" si="48"/>
        <v>0.31195735180000383</v>
      </c>
      <c r="D799">
        <f t="shared" si="49"/>
        <v>1.7529242612999987</v>
      </c>
      <c r="E799">
        <f t="shared" si="50"/>
        <v>1.7804664712361806</v>
      </c>
      <c r="F799" s="2">
        <f t="shared" si="51"/>
        <v>1.7273061938300048E-2</v>
      </c>
      <c r="H799" s="2"/>
      <c r="I799" s="2"/>
      <c r="J799" s="2"/>
    </row>
    <row r="800" spans="1:10" x14ac:dyDescent="0.3">
      <c r="A800">
        <v>99.654147627599997</v>
      </c>
      <c r="B800">
        <v>23.694048175999999</v>
      </c>
      <c r="C800">
        <f t="shared" si="48"/>
        <v>0.34585237240000311</v>
      </c>
      <c r="D800">
        <f t="shared" si="49"/>
        <v>1.305951824000001</v>
      </c>
      <c r="E800">
        <f t="shared" si="50"/>
        <v>1.3509715134315896</v>
      </c>
      <c r="F800" s="2">
        <f t="shared" si="51"/>
        <v>1.3106348816656451E-2</v>
      </c>
      <c r="H800" s="2"/>
      <c r="I800" s="2"/>
      <c r="J800" s="2"/>
    </row>
    <row r="801" spans="1:10" x14ac:dyDescent="0.3">
      <c r="A801">
        <v>99.439351761500006</v>
      </c>
      <c r="B801">
        <v>22.906005670199999</v>
      </c>
      <c r="C801">
        <f t="shared" si="48"/>
        <v>0.56064823849999357</v>
      </c>
      <c r="D801">
        <f t="shared" si="49"/>
        <v>2.093994329800001</v>
      </c>
      <c r="E801">
        <f t="shared" si="50"/>
        <v>2.1677496858649756</v>
      </c>
      <c r="F801" s="2">
        <f t="shared" si="51"/>
        <v>2.1030260999343051E-2</v>
      </c>
      <c r="H801" s="2"/>
      <c r="I801" s="2"/>
      <c r="J801" s="2"/>
    </row>
    <row r="802" spans="1:10" x14ac:dyDescent="0.3">
      <c r="A802">
        <v>99.440323829099995</v>
      </c>
      <c r="B802">
        <v>23.148719516500002</v>
      </c>
      <c r="C802">
        <f t="shared" si="48"/>
        <v>0.55967617090000488</v>
      </c>
      <c r="D802">
        <f t="shared" si="49"/>
        <v>1.8512804834999983</v>
      </c>
      <c r="E802">
        <f t="shared" si="50"/>
        <v>1.9340312419558476</v>
      </c>
      <c r="F802" s="2">
        <f t="shared" si="51"/>
        <v>1.8762859044302273E-2</v>
      </c>
      <c r="H802" s="2"/>
      <c r="I802" s="2"/>
      <c r="J802" s="2"/>
    </row>
    <row r="803" spans="1:10" x14ac:dyDescent="0.3">
      <c r="A803">
        <v>99.427679067200003</v>
      </c>
      <c r="B803">
        <v>22.681442543999999</v>
      </c>
      <c r="C803">
        <f t="shared" si="48"/>
        <v>0.57232093279999674</v>
      </c>
      <c r="D803">
        <f t="shared" si="49"/>
        <v>2.3185574560000006</v>
      </c>
      <c r="E803">
        <f t="shared" si="50"/>
        <v>2.388149896236468</v>
      </c>
      <c r="F803" s="2">
        <f t="shared" si="51"/>
        <v>2.3168457110566618E-2</v>
      </c>
      <c r="H803" s="2"/>
      <c r="I803" s="2"/>
      <c r="J803" s="2"/>
    </row>
    <row r="804" spans="1:10" x14ac:dyDescent="0.3">
      <c r="A804">
        <v>99.330654246700007</v>
      </c>
      <c r="B804">
        <v>22.906946788799999</v>
      </c>
      <c r="C804">
        <f t="shared" si="48"/>
        <v>0.66934575329999291</v>
      </c>
      <c r="D804">
        <f t="shared" si="49"/>
        <v>2.0930532112000009</v>
      </c>
      <c r="E804">
        <f t="shared" si="50"/>
        <v>2.1974747967554418</v>
      </c>
      <c r="F804" s="2">
        <f t="shared" si="51"/>
        <v>2.1318636933306791E-2</v>
      </c>
      <c r="H804" s="2"/>
      <c r="I804" s="2"/>
      <c r="J804" s="2"/>
    </row>
    <row r="805" spans="1:10" x14ac:dyDescent="0.3">
      <c r="A805">
        <v>99.193197510499999</v>
      </c>
      <c r="B805">
        <v>22.960797120599999</v>
      </c>
      <c r="C805">
        <f t="shared" si="48"/>
        <v>0.80680248950000077</v>
      </c>
      <c r="D805">
        <f t="shared" si="49"/>
        <v>2.0392028794000012</v>
      </c>
      <c r="E805">
        <f t="shared" si="50"/>
        <v>2.193006757950521</v>
      </c>
      <c r="F805" s="2">
        <f t="shared" si="51"/>
        <v>2.1275290589937271E-2</v>
      </c>
      <c r="H805" s="2"/>
      <c r="I805" s="2"/>
      <c r="J805" s="2"/>
    </row>
    <row r="806" spans="1:10" x14ac:dyDescent="0.3">
      <c r="A806">
        <v>99.473008781700003</v>
      </c>
      <c r="B806">
        <v>23.807724296500002</v>
      </c>
      <c r="C806">
        <f t="shared" si="48"/>
        <v>0.5269912182999974</v>
      </c>
      <c r="D806">
        <f t="shared" si="49"/>
        <v>1.1922757034999982</v>
      </c>
      <c r="E806">
        <f t="shared" si="50"/>
        <v>1.3035494226617306</v>
      </c>
      <c r="F806" s="2">
        <f t="shared" si="51"/>
        <v>1.2646286959640552E-2</v>
      </c>
      <c r="H806" s="2"/>
      <c r="I806" s="2"/>
      <c r="J806" s="2"/>
    </row>
    <row r="807" spans="1:10" x14ac:dyDescent="0.3">
      <c r="A807">
        <v>99.510747329899999</v>
      </c>
      <c r="B807">
        <v>23.886942277100001</v>
      </c>
      <c r="C807">
        <f t="shared" si="48"/>
        <v>0.48925267010000084</v>
      </c>
      <c r="D807">
        <f t="shared" si="49"/>
        <v>1.1130577228999989</v>
      </c>
      <c r="E807">
        <f t="shared" si="50"/>
        <v>1.2158394917534596</v>
      </c>
      <c r="F807" s="2">
        <f t="shared" si="51"/>
        <v>1.1795375643051309E-2</v>
      </c>
      <c r="H807" s="2"/>
      <c r="I807" s="2"/>
      <c r="J807" s="2"/>
    </row>
    <row r="808" spans="1:10" x14ac:dyDescent="0.3">
      <c r="A808">
        <v>99.386023238700005</v>
      </c>
      <c r="B808">
        <v>23.000641012700001</v>
      </c>
      <c r="C808">
        <f t="shared" si="48"/>
        <v>0.61397676129999468</v>
      </c>
      <c r="D808">
        <f t="shared" si="49"/>
        <v>1.9993589872999991</v>
      </c>
      <c r="E808">
        <f t="shared" si="50"/>
        <v>2.0915075480412946</v>
      </c>
      <c r="F808" s="2">
        <f t="shared" si="51"/>
        <v>2.0290603617296142E-2</v>
      </c>
      <c r="H808" s="2"/>
      <c r="I808" s="2"/>
      <c r="J808" s="2"/>
    </row>
    <row r="809" spans="1:10" x14ac:dyDescent="0.3">
      <c r="A809">
        <v>99.3630235583</v>
      </c>
      <c r="B809">
        <v>24.193023551</v>
      </c>
      <c r="C809">
        <f t="shared" si="48"/>
        <v>0.6369764416999999</v>
      </c>
      <c r="D809">
        <f t="shared" si="49"/>
        <v>0.80697644900000043</v>
      </c>
      <c r="E809">
        <f t="shared" si="50"/>
        <v>1.0280807247105859</v>
      </c>
      <c r="F809" s="2">
        <f t="shared" si="51"/>
        <v>9.9738480462195252E-3</v>
      </c>
      <c r="H809" s="2"/>
      <c r="I809" s="2"/>
      <c r="J809" s="2"/>
    </row>
    <row r="810" spans="1:10" x14ac:dyDescent="0.3">
      <c r="A810">
        <v>99.414276713199996</v>
      </c>
      <c r="B810">
        <v>23.643094148599999</v>
      </c>
      <c r="C810">
        <f t="shared" si="48"/>
        <v>0.58572328680000396</v>
      </c>
      <c r="D810">
        <f t="shared" si="49"/>
        <v>1.3569058514000005</v>
      </c>
      <c r="E810">
        <f t="shared" si="50"/>
        <v>1.4779259989131255</v>
      </c>
      <c r="F810" s="2">
        <f t="shared" si="51"/>
        <v>1.4337988236153665E-2</v>
      </c>
      <c r="H810" s="2"/>
      <c r="I810" s="2"/>
      <c r="J810" s="2"/>
    </row>
    <row r="811" spans="1:10" x14ac:dyDescent="0.3">
      <c r="A811">
        <v>99.362070857800006</v>
      </c>
      <c r="B811">
        <v>24.2638264687</v>
      </c>
      <c r="C811">
        <f t="shared" si="48"/>
        <v>0.63792914219999375</v>
      </c>
      <c r="D811">
        <f t="shared" si="49"/>
        <v>0.73617353130000041</v>
      </c>
      <c r="E811">
        <f t="shared" si="50"/>
        <v>0.97411757948141586</v>
      </c>
      <c r="F811" s="2">
        <f t="shared" si="51"/>
        <v>9.4503286399361987E-3</v>
      </c>
      <c r="H811" s="2"/>
      <c r="I811" s="2"/>
      <c r="J811" s="2"/>
    </row>
    <row r="812" spans="1:10" x14ac:dyDescent="0.3">
      <c r="A812">
        <v>99.163924750700005</v>
      </c>
      <c r="B812">
        <v>23.2304280191</v>
      </c>
      <c r="C812">
        <f t="shared" si="48"/>
        <v>0.83607524929999499</v>
      </c>
      <c r="D812">
        <f t="shared" si="49"/>
        <v>1.7695719809000003</v>
      </c>
      <c r="E812">
        <f t="shared" si="50"/>
        <v>1.9571425134819387</v>
      </c>
      <c r="F812" s="2">
        <f t="shared" si="51"/>
        <v>1.8987071311700868E-2</v>
      </c>
      <c r="H812" s="2"/>
      <c r="I812" s="2"/>
      <c r="J812" s="2"/>
    </row>
    <row r="813" spans="1:10" x14ac:dyDescent="0.3">
      <c r="A813">
        <v>99.405770882699997</v>
      </c>
      <c r="B813">
        <v>23.4589848102</v>
      </c>
      <c r="C813">
        <f t="shared" si="48"/>
        <v>0.59422911730000294</v>
      </c>
      <c r="D813">
        <f t="shared" si="49"/>
        <v>1.5410151897999995</v>
      </c>
      <c r="E813">
        <f t="shared" si="50"/>
        <v>1.6516161960460032</v>
      </c>
      <c r="F813" s="2">
        <f t="shared" si="51"/>
        <v>1.602303065712592E-2</v>
      </c>
      <c r="H813" s="2"/>
      <c r="I813" s="2"/>
      <c r="J813" s="2"/>
    </row>
    <row r="814" spans="1:10" x14ac:dyDescent="0.3">
      <c r="A814">
        <v>99.288166921400006</v>
      </c>
      <c r="B814">
        <v>23.3031376725</v>
      </c>
      <c r="C814">
        <f t="shared" si="48"/>
        <v>0.71183307859999445</v>
      </c>
      <c r="D814">
        <f t="shared" si="49"/>
        <v>1.6968623274999999</v>
      </c>
      <c r="E814">
        <f t="shared" si="50"/>
        <v>1.8401217596338191</v>
      </c>
      <c r="F814" s="2">
        <f t="shared" si="51"/>
        <v>1.7851803244629805E-2</v>
      </c>
      <c r="H814" s="2"/>
      <c r="I814" s="2"/>
      <c r="J814" s="2"/>
    </row>
    <row r="815" spans="1:10" x14ac:dyDescent="0.3">
      <c r="A815">
        <v>99.410146632899995</v>
      </c>
      <c r="B815">
        <v>23.006065379300001</v>
      </c>
      <c r="C815">
        <f t="shared" si="48"/>
        <v>0.58985336710000524</v>
      </c>
      <c r="D815">
        <f t="shared" si="49"/>
        <v>1.9939346206999993</v>
      </c>
      <c r="E815">
        <f t="shared" si="50"/>
        <v>2.0793514051995308</v>
      </c>
      <c r="F815" s="2">
        <f t="shared" si="51"/>
        <v>2.0172671709209819E-2</v>
      </c>
      <c r="H815" s="2"/>
      <c r="I815" s="2"/>
      <c r="J815" s="2"/>
    </row>
    <row r="816" spans="1:10" x14ac:dyDescent="0.3">
      <c r="A816">
        <v>99.428670926799995</v>
      </c>
      <c r="B816">
        <v>23.406965033900001</v>
      </c>
      <c r="C816">
        <f t="shared" si="48"/>
        <v>0.5713290732000047</v>
      </c>
      <c r="D816">
        <f t="shared" si="49"/>
        <v>1.5930349660999994</v>
      </c>
      <c r="E816">
        <f t="shared" si="50"/>
        <v>1.6923880503893907</v>
      </c>
      <c r="F816" s="2">
        <f t="shared" si="51"/>
        <v>1.6418575744208474E-2</v>
      </c>
      <c r="H816" s="2"/>
      <c r="I816" s="2"/>
      <c r="J816" s="2"/>
    </row>
    <row r="817" spans="1:10" x14ac:dyDescent="0.3">
      <c r="A817">
        <v>99.493496733499995</v>
      </c>
      <c r="B817">
        <v>21.786411468800001</v>
      </c>
      <c r="C817">
        <f t="shared" si="48"/>
        <v>0.50650326650000466</v>
      </c>
      <c r="D817">
        <f t="shared" si="49"/>
        <v>3.2135885311999992</v>
      </c>
      <c r="E817">
        <f t="shared" si="50"/>
        <v>3.2532594127790277</v>
      </c>
      <c r="F817" s="2">
        <f t="shared" si="51"/>
        <v>3.1561252203347802E-2</v>
      </c>
      <c r="H817" s="2"/>
      <c r="I817" s="2"/>
      <c r="J817" s="2"/>
    </row>
    <row r="818" spans="1:10" x14ac:dyDescent="0.3">
      <c r="A818">
        <v>99.462831795900001</v>
      </c>
      <c r="B818">
        <v>22.604872972199999</v>
      </c>
      <c r="C818">
        <f t="shared" si="48"/>
        <v>0.53716820409999855</v>
      </c>
      <c r="D818">
        <f t="shared" si="49"/>
        <v>2.395127027800001</v>
      </c>
      <c r="E818">
        <f t="shared" si="50"/>
        <v>2.4546248509281585</v>
      </c>
      <c r="F818" s="2">
        <f t="shared" si="51"/>
        <v>2.3813358897983063E-2</v>
      </c>
      <c r="H818" s="2"/>
      <c r="I818" s="2"/>
      <c r="J818" s="2"/>
    </row>
    <row r="819" spans="1:10" x14ac:dyDescent="0.3">
      <c r="A819">
        <v>99.411709206099999</v>
      </c>
      <c r="B819">
        <v>22.6417208672</v>
      </c>
      <c r="C819">
        <f t="shared" si="48"/>
        <v>0.58829079390000061</v>
      </c>
      <c r="D819">
        <f t="shared" si="49"/>
        <v>2.3582791327999999</v>
      </c>
      <c r="E819">
        <f t="shared" si="50"/>
        <v>2.4305486060532533</v>
      </c>
      <c r="F819" s="2">
        <f t="shared" si="51"/>
        <v>2.3579785014012544E-2</v>
      </c>
      <c r="H819" s="2"/>
      <c r="I819" s="2"/>
      <c r="J819" s="2"/>
    </row>
    <row r="820" spans="1:10" x14ac:dyDescent="0.3">
      <c r="A820">
        <v>99.275124329600004</v>
      </c>
      <c r="B820">
        <v>22.8678865376</v>
      </c>
      <c r="C820">
        <f t="shared" si="48"/>
        <v>0.7248756703999959</v>
      </c>
      <c r="D820">
        <f t="shared" si="49"/>
        <v>2.1321134623999995</v>
      </c>
      <c r="E820">
        <f t="shared" si="50"/>
        <v>2.2519663749899013</v>
      </c>
      <c r="F820" s="2">
        <f t="shared" si="51"/>
        <v>2.1847282892759227E-2</v>
      </c>
      <c r="H820" s="2"/>
      <c r="I820" s="2"/>
      <c r="J820" s="2"/>
    </row>
    <row r="821" spans="1:10" x14ac:dyDescent="0.3">
      <c r="A821">
        <v>99.195049764900006</v>
      </c>
      <c r="B821">
        <v>22.556780117599999</v>
      </c>
      <c r="C821">
        <f t="shared" si="48"/>
        <v>0.80495023509999442</v>
      </c>
      <c r="D821">
        <f t="shared" si="49"/>
        <v>2.4432198824000011</v>
      </c>
      <c r="E821">
        <f t="shared" si="50"/>
        <v>2.5724051536922041</v>
      </c>
      <c r="F821" s="2">
        <f t="shared" si="51"/>
        <v>2.4955995671896915E-2</v>
      </c>
      <c r="H821" s="2"/>
      <c r="I821" s="2"/>
      <c r="J821" s="2"/>
    </row>
    <row r="822" spans="1:10" x14ac:dyDescent="0.3">
      <c r="A822">
        <v>99.245184089999995</v>
      </c>
      <c r="B822">
        <v>22.680916505700001</v>
      </c>
      <c r="C822">
        <f t="shared" si="48"/>
        <v>0.75481591000000492</v>
      </c>
      <c r="D822">
        <f t="shared" si="49"/>
        <v>2.3190834942999992</v>
      </c>
      <c r="E822">
        <f t="shared" si="50"/>
        <v>2.4388307262956626</v>
      </c>
      <c r="F822" s="2">
        <f t="shared" si="51"/>
        <v>2.3660133382397298E-2</v>
      </c>
      <c r="H822" s="2"/>
      <c r="I822" s="2"/>
      <c r="J822" s="2"/>
    </row>
    <row r="823" spans="1:10" x14ac:dyDescent="0.3">
      <c r="A823">
        <v>99.591523960999993</v>
      </c>
      <c r="B823">
        <v>22.996323429899999</v>
      </c>
      <c r="C823">
        <f t="shared" si="48"/>
        <v>0.40847603900000706</v>
      </c>
      <c r="D823">
        <f t="shared" si="49"/>
        <v>2.0036765701000014</v>
      </c>
      <c r="E823">
        <f t="shared" si="50"/>
        <v>2.0448893544651359</v>
      </c>
      <c r="F823" s="2">
        <f t="shared" si="51"/>
        <v>1.9838340708613806E-2</v>
      </c>
      <c r="H823" s="2"/>
      <c r="I823" s="2"/>
      <c r="J823" s="2"/>
    </row>
    <row r="824" spans="1:10" x14ac:dyDescent="0.3">
      <c r="A824">
        <v>99.406727838500004</v>
      </c>
      <c r="B824">
        <v>22.913788972399999</v>
      </c>
      <c r="C824">
        <f t="shared" si="48"/>
        <v>0.59327216149999629</v>
      </c>
      <c r="D824">
        <f t="shared" si="49"/>
        <v>2.086211027600001</v>
      </c>
      <c r="E824">
        <f t="shared" si="50"/>
        <v>2.1689279170342961</v>
      </c>
      <c r="F824" s="2">
        <f t="shared" si="51"/>
        <v>2.1041691520666591E-2</v>
      </c>
      <c r="H824" s="2"/>
      <c r="I824" s="2"/>
      <c r="J824" s="2"/>
    </row>
    <row r="825" spans="1:10" x14ac:dyDescent="0.3">
      <c r="A825">
        <v>99.204316933100003</v>
      </c>
      <c r="B825">
        <v>22.689941380299999</v>
      </c>
      <c r="C825">
        <f t="shared" si="48"/>
        <v>0.79568306689999702</v>
      </c>
      <c r="D825">
        <f t="shared" si="49"/>
        <v>2.3100586197000013</v>
      </c>
      <c r="E825">
        <f t="shared" si="50"/>
        <v>2.4432524162275295</v>
      </c>
      <c r="F825" s="2">
        <f t="shared" si="51"/>
        <v>2.3703030075650985E-2</v>
      </c>
      <c r="H825" s="2"/>
      <c r="I825" s="2"/>
      <c r="J825" s="2"/>
    </row>
    <row r="826" spans="1:10" x14ac:dyDescent="0.3">
      <c r="A826">
        <v>99.357435564599996</v>
      </c>
      <c r="B826">
        <v>22.984275773499999</v>
      </c>
      <c r="C826">
        <f t="shared" si="48"/>
        <v>0.64256443540000419</v>
      </c>
      <c r="D826">
        <f t="shared" si="49"/>
        <v>2.0157242265000015</v>
      </c>
      <c r="E826">
        <f t="shared" si="50"/>
        <v>2.115663775494574</v>
      </c>
      <c r="F826" s="2">
        <f t="shared" si="51"/>
        <v>2.052495344625218E-2</v>
      </c>
      <c r="H826" s="2"/>
      <c r="I826" s="2"/>
      <c r="J826" s="2"/>
    </row>
    <row r="827" spans="1:10" x14ac:dyDescent="0.3">
      <c r="A827">
        <v>99.181634015599997</v>
      </c>
      <c r="B827">
        <v>22.4652241123</v>
      </c>
      <c r="C827">
        <f t="shared" si="48"/>
        <v>0.8183659844000033</v>
      </c>
      <c r="D827">
        <f t="shared" si="49"/>
        <v>2.5347758877000004</v>
      </c>
      <c r="E827">
        <f t="shared" si="50"/>
        <v>2.6636087710638572</v>
      </c>
      <c r="F827" s="2">
        <f t="shared" si="51"/>
        <v>2.5840800725689252E-2</v>
      </c>
      <c r="H827" s="2"/>
      <c r="I827" s="2"/>
      <c r="J827" s="2"/>
    </row>
    <row r="828" spans="1:10" x14ac:dyDescent="0.3">
      <c r="A828">
        <v>99.390490720399995</v>
      </c>
      <c r="B828">
        <v>22.485609032199999</v>
      </c>
      <c r="C828">
        <f t="shared" si="48"/>
        <v>0.60950927960000456</v>
      </c>
      <c r="D828">
        <f t="shared" si="49"/>
        <v>2.5143909678000007</v>
      </c>
      <c r="E828">
        <f t="shared" si="50"/>
        <v>2.5872115299821816</v>
      </c>
      <c r="F828" s="2">
        <f t="shared" si="51"/>
        <v>2.5099638621017429E-2</v>
      </c>
      <c r="H828" s="2"/>
      <c r="I828" s="2"/>
      <c r="J828" s="2"/>
    </row>
    <row r="829" spans="1:10" x14ac:dyDescent="0.3">
      <c r="A829">
        <v>99.335185136299998</v>
      </c>
      <c r="B829">
        <v>22.0639058167</v>
      </c>
      <c r="C829">
        <f t="shared" si="48"/>
        <v>0.66481486370000198</v>
      </c>
      <c r="D829">
        <f t="shared" si="49"/>
        <v>2.9360941832999998</v>
      </c>
      <c r="E829">
        <f t="shared" si="50"/>
        <v>3.0104198803828917</v>
      </c>
      <c r="F829" s="2">
        <f t="shared" si="51"/>
        <v>2.9205362692418694E-2</v>
      </c>
      <c r="H829" s="2"/>
      <c r="I829" s="2"/>
      <c r="J829" s="2"/>
    </row>
    <row r="830" spans="1:10" x14ac:dyDescent="0.3">
      <c r="A830">
        <v>99.401315375999999</v>
      </c>
      <c r="B830">
        <v>22.594515601499999</v>
      </c>
      <c r="C830">
        <f t="shared" si="48"/>
        <v>0.59868462400000055</v>
      </c>
      <c r="D830">
        <f t="shared" si="49"/>
        <v>2.4054843985000005</v>
      </c>
      <c r="E830">
        <f t="shared" si="50"/>
        <v>2.4788663680079512</v>
      </c>
      <c r="F830" s="2">
        <f t="shared" si="51"/>
        <v>2.4048536157854121E-2</v>
      </c>
      <c r="H830" s="2"/>
      <c r="I830" s="2"/>
      <c r="J830" s="2"/>
    </row>
    <row r="831" spans="1:10" x14ac:dyDescent="0.3">
      <c r="A831">
        <v>99.518755675199998</v>
      </c>
      <c r="B831">
        <v>22.6567367436</v>
      </c>
      <c r="C831">
        <f t="shared" si="48"/>
        <v>0.48124432480000223</v>
      </c>
      <c r="D831">
        <f t="shared" si="49"/>
        <v>2.3432632564000002</v>
      </c>
      <c r="E831">
        <f t="shared" si="50"/>
        <v>2.3921703093522715</v>
      </c>
      <c r="F831" s="2">
        <f t="shared" si="51"/>
        <v>2.3207460846884447E-2</v>
      </c>
      <c r="H831" s="2"/>
      <c r="I831" s="2"/>
      <c r="J831" s="2"/>
    </row>
    <row r="832" spans="1:10" x14ac:dyDescent="0.3">
      <c r="A832">
        <v>99.401621134899997</v>
      </c>
      <c r="B832">
        <v>21.551603945099998</v>
      </c>
      <c r="C832">
        <f t="shared" si="48"/>
        <v>0.5983788651000026</v>
      </c>
      <c r="D832">
        <f t="shared" si="49"/>
        <v>3.4483960549000017</v>
      </c>
      <c r="E832">
        <f t="shared" si="50"/>
        <v>3.4999275160563341</v>
      </c>
      <c r="F832" s="2">
        <f t="shared" si="51"/>
        <v>3.3954284307543332E-2</v>
      </c>
      <c r="H832" s="2"/>
      <c r="I832" s="2"/>
      <c r="J832" s="2"/>
    </row>
    <row r="833" spans="1:10" x14ac:dyDescent="0.3">
      <c r="A833">
        <v>99.239671168399994</v>
      </c>
      <c r="B833">
        <v>22.220995804000001</v>
      </c>
      <c r="C833">
        <f t="shared" si="48"/>
        <v>0.76032883160000608</v>
      </c>
      <c r="D833">
        <f t="shared" si="49"/>
        <v>2.7790041959999989</v>
      </c>
      <c r="E833">
        <f t="shared" si="50"/>
        <v>2.8811394019637144</v>
      </c>
      <c r="F833" s="2">
        <f t="shared" si="51"/>
        <v>2.7951157826883042E-2</v>
      </c>
      <c r="H833" s="2"/>
      <c r="I833" s="2"/>
      <c r="J833" s="2"/>
    </row>
    <row r="834" spans="1:10" x14ac:dyDescent="0.3">
      <c r="A834">
        <v>99.384740403699993</v>
      </c>
      <c r="B834">
        <v>21.562014251000001</v>
      </c>
      <c r="C834">
        <f t="shared" si="48"/>
        <v>0.61525959630000671</v>
      </c>
      <c r="D834">
        <f t="shared" si="49"/>
        <v>3.4379857489999992</v>
      </c>
      <c r="E834">
        <f t="shared" si="50"/>
        <v>3.4926050995161666</v>
      </c>
      <c r="F834" s="2">
        <f t="shared" si="51"/>
        <v>3.3883246432649498E-2</v>
      </c>
      <c r="H834" s="2"/>
      <c r="I834" s="2"/>
      <c r="J834" s="2"/>
    </row>
    <row r="835" spans="1:10" x14ac:dyDescent="0.3">
      <c r="A835">
        <v>99.323897933400005</v>
      </c>
      <c r="B835">
        <v>23.015146212499999</v>
      </c>
      <c r="C835">
        <f t="shared" ref="C835:C898" si="52">100-A835</f>
        <v>0.67610206659999506</v>
      </c>
      <c r="D835">
        <f t="shared" ref="D835:D898" si="53">25-B835</f>
        <v>1.9848537875000005</v>
      </c>
      <c r="E835">
        <f t="shared" ref="E835:E898" si="54">SQRT((100-A835)^2+(25-B835)^2)</f>
        <v>2.0968449065712709</v>
      </c>
      <c r="F835" s="2">
        <f t="shared" ref="F835:F898" si="55">E835/(SQRT(25^2+100^2))</f>
        <v>2.0342383600780577E-2</v>
      </c>
      <c r="H835" s="2"/>
      <c r="I835" s="2"/>
      <c r="J835" s="2"/>
    </row>
    <row r="836" spans="1:10" x14ac:dyDescent="0.3">
      <c r="A836">
        <v>99.358349432500006</v>
      </c>
      <c r="B836">
        <v>22.417891561800001</v>
      </c>
      <c r="C836">
        <f t="shared" si="52"/>
        <v>0.64165056749999394</v>
      </c>
      <c r="D836">
        <f t="shared" si="53"/>
        <v>2.5821084381999988</v>
      </c>
      <c r="E836">
        <f t="shared" si="54"/>
        <v>2.6606389152601491</v>
      </c>
      <c r="F836" s="2">
        <f t="shared" si="55"/>
        <v>2.5811988892344449E-2</v>
      </c>
      <c r="H836" s="2"/>
      <c r="I836" s="2"/>
      <c r="J836" s="2"/>
    </row>
    <row r="837" spans="1:10" x14ac:dyDescent="0.3">
      <c r="A837">
        <v>99.306122060500002</v>
      </c>
      <c r="B837">
        <v>23.018328864600001</v>
      </c>
      <c r="C837">
        <f t="shared" si="52"/>
        <v>0.69387793949999832</v>
      </c>
      <c r="D837">
        <f t="shared" si="53"/>
        <v>1.9816711353999992</v>
      </c>
      <c r="E837">
        <f t="shared" si="54"/>
        <v>2.0996397509578362</v>
      </c>
      <c r="F837" s="2">
        <f t="shared" si="55"/>
        <v>2.0369497573987573E-2</v>
      </c>
      <c r="H837" s="2"/>
      <c r="I837" s="2"/>
      <c r="J837" s="2"/>
    </row>
    <row r="838" spans="1:10" x14ac:dyDescent="0.3">
      <c r="A838">
        <v>99.297640975700006</v>
      </c>
      <c r="B838">
        <v>22.610594274099999</v>
      </c>
      <c r="C838">
        <f t="shared" si="52"/>
        <v>0.70235902429999442</v>
      </c>
      <c r="D838">
        <f t="shared" si="53"/>
        <v>2.3894057259000014</v>
      </c>
      <c r="E838">
        <f t="shared" si="54"/>
        <v>2.4904955173578114</v>
      </c>
      <c r="F838" s="2">
        <f t="shared" si="55"/>
        <v>2.4161355478102491E-2</v>
      </c>
      <c r="H838" s="2"/>
      <c r="I838" s="2"/>
      <c r="J838" s="2"/>
    </row>
    <row r="839" spans="1:10" x14ac:dyDescent="0.3">
      <c r="A839">
        <v>99.519549075499995</v>
      </c>
      <c r="B839">
        <v>22.934223938100001</v>
      </c>
      <c r="C839">
        <f t="shared" si="52"/>
        <v>0.48045092450000482</v>
      </c>
      <c r="D839">
        <f t="shared" si="53"/>
        <v>2.0657760618999994</v>
      </c>
      <c r="E839">
        <f t="shared" si="54"/>
        <v>2.1209110845983101</v>
      </c>
      <c r="F839" s="2">
        <f t="shared" si="55"/>
        <v>2.0575859821981519E-2</v>
      </c>
      <c r="H839" s="2"/>
      <c r="I839" s="2"/>
      <c r="J839" s="2"/>
    </row>
    <row r="840" spans="1:10" x14ac:dyDescent="0.3">
      <c r="A840">
        <v>99.377467004899998</v>
      </c>
      <c r="B840">
        <v>22.8575932997</v>
      </c>
      <c r="C840">
        <f t="shared" si="52"/>
        <v>0.62253299510000204</v>
      </c>
      <c r="D840">
        <f t="shared" si="53"/>
        <v>2.1424067003000005</v>
      </c>
      <c r="E840">
        <f t="shared" si="54"/>
        <v>2.2310207976346872</v>
      </c>
      <c r="F840" s="2">
        <f t="shared" si="55"/>
        <v>2.164408094493548E-2</v>
      </c>
      <c r="H840" s="2"/>
      <c r="I840" s="2"/>
      <c r="J840" s="2"/>
    </row>
    <row r="841" spans="1:10" x14ac:dyDescent="0.3">
      <c r="A841">
        <v>99.275323735599997</v>
      </c>
      <c r="B841">
        <v>23.009962590899999</v>
      </c>
      <c r="C841">
        <f t="shared" si="52"/>
        <v>0.72467626440000288</v>
      </c>
      <c r="D841">
        <f t="shared" si="53"/>
        <v>1.990037409100001</v>
      </c>
      <c r="E841">
        <f t="shared" si="54"/>
        <v>2.1178773755348037</v>
      </c>
      <c r="F841" s="2">
        <f t="shared" si="55"/>
        <v>2.0546428521025683E-2</v>
      </c>
      <c r="H841" s="2"/>
      <c r="I841" s="2"/>
      <c r="J841" s="2"/>
    </row>
    <row r="842" spans="1:10" x14ac:dyDescent="0.3">
      <c r="A842">
        <v>99.333965746999993</v>
      </c>
      <c r="B842">
        <v>22.906676647200001</v>
      </c>
      <c r="C842">
        <f t="shared" si="52"/>
        <v>0.66603425300000652</v>
      </c>
      <c r="D842">
        <f t="shared" si="53"/>
        <v>2.0933233527999988</v>
      </c>
      <c r="E842">
        <f t="shared" si="54"/>
        <v>2.1967258102792675</v>
      </c>
      <c r="F842" s="2">
        <f t="shared" si="55"/>
        <v>2.1311370697181087E-2</v>
      </c>
      <c r="H842" s="2"/>
      <c r="I842" s="2"/>
      <c r="J842" s="2"/>
    </row>
    <row r="843" spans="1:10" x14ac:dyDescent="0.3">
      <c r="A843">
        <v>99.318753348200005</v>
      </c>
      <c r="B843">
        <v>22.248043944700001</v>
      </c>
      <c r="C843">
        <f t="shared" si="52"/>
        <v>0.68124665179999511</v>
      </c>
      <c r="D843">
        <f t="shared" si="53"/>
        <v>2.7519560552999991</v>
      </c>
      <c r="E843">
        <f t="shared" si="54"/>
        <v>2.8350236561431079</v>
      </c>
      <c r="F843" s="2">
        <f t="shared" si="55"/>
        <v>2.7503769377418344E-2</v>
      </c>
    </row>
    <row r="844" spans="1:10" x14ac:dyDescent="0.3">
      <c r="A844">
        <v>99.150855741900003</v>
      </c>
      <c r="B844">
        <v>22.625469081999999</v>
      </c>
      <c r="C844">
        <f t="shared" si="52"/>
        <v>0.84914425809999727</v>
      </c>
      <c r="D844">
        <f t="shared" si="53"/>
        <v>2.3745309180000014</v>
      </c>
      <c r="E844">
        <f t="shared" si="54"/>
        <v>2.521793617963636</v>
      </c>
      <c r="F844" s="2">
        <f t="shared" si="55"/>
        <v>2.4464991653817839E-2</v>
      </c>
    </row>
    <row r="845" spans="1:10" x14ac:dyDescent="0.3">
      <c r="A845">
        <v>99.061504450300006</v>
      </c>
      <c r="B845">
        <v>22.375944150599999</v>
      </c>
      <c r="C845">
        <f t="shared" si="52"/>
        <v>0.9384955496999936</v>
      </c>
      <c r="D845">
        <f t="shared" si="53"/>
        <v>2.6240558494000013</v>
      </c>
      <c r="E845">
        <f t="shared" si="54"/>
        <v>2.7868338661601366</v>
      </c>
      <c r="F845" s="2">
        <f t="shared" si="55"/>
        <v>2.7036259744062763E-2</v>
      </c>
    </row>
    <row r="846" spans="1:10" x14ac:dyDescent="0.3">
      <c r="A846">
        <v>99.263842246899998</v>
      </c>
      <c r="B846">
        <v>21.3470677663</v>
      </c>
      <c r="C846">
        <f t="shared" si="52"/>
        <v>0.73615775310000231</v>
      </c>
      <c r="D846">
        <f t="shared" si="53"/>
        <v>3.6529322336999996</v>
      </c>
      <c r="E846">
        <f t="shared" si="54"/>
        <v>3.7263711760174552</v>
      </c>
      <c r="F846" s="2">
        <f t="shared" si="55"/>
        <v>3.6151110491710742E-2</v>
      </c>
    </row>
    <row r="847" spans="1:10" x14ac:dyDescent="0.3">
      <c r="A847">
        <v>99.328913585899997</v>
      </c>
      <c r="B847">
        <v>22.7860779791</v>
      </c>
      <c r="C847">
        <f t="shared" si="52"/>
        <v>0.67108641410000303</v>
      </c>
      <c r="D847">
        <f t="shared" si="53"/>
        <v>2.2139220209000001</v>
      </c>
      <c r="E847">
        <f t="shared" si="54"/>
        <v>2.3133974344706836</v>
      </c>
      <c r="F847" s="2">
        <f t="shared" si="55"/>
        <v>2.2443251709071854E-2</v>
      </c>
    </row>
    <row r="848" spans="1:10" x14ac:dyDescent="0.3">
      <c r="A848">
        <v>99.313958885399998</v>
      </c>
      <c r="B848">
        <v>22.8208841577</v>
      </c>
      <c r="C848">
        <f t="shared" si="52"/>
        <v>0.68604111460000183</v>
      </c>
      <c r="D848">
        <f t="shared" si="53"/>
        <v>2.1791158422999999</v>
      </c>
      <c r="E848">
        <f t="shared" si="54"/>
        <v>2.2845564701018994</v>
      </c>
      <c r="F848" s="2">
        <f t="shared" si="55"/>
        <v>2.2163453256278508E-2</v>
      </c>
    </row>
    <row r="849" spans="1:6" x14ac:dyDescent="0.3">
      <c r="A849">
        <v>99.289689040400006</v>
      </c>
      <c r="B849">
        <v>22.660693956599999</v>
      </c>
      <c r="C849">
        <f t="shared" si="52"/>
        <v>0.71031095959999391</v>
      </c>
      <c r="D849">
        <f t="shared" si="53"/>
        <v>2.3393060434000006</v>
      </c>
      <c r="E849">
        <f t="shared" si="54"/>
        <v>2.4447687874348425</v>
      </c>
      <c r="F849" s="2">
        <f t="shared" si="55"/>
        <v>2.3717741037193096E-2</v>
      </c>
    </row>
    <row r="850" spans="1:6" x14ac:dyDescent="0.3">
      <c r="A850">
        <v>99.281124998699994</v>
      </c>
      <c r="B850">
        <v>22.7747310313</v>
      </c>
      <c r="C850">
        <f t="shared" si="52"/>
        <v>0.71887500130000603</v>
      </c>
      <c r="D850">
        <f t="shared" si="53"/>
        <v>2.2252689687</v>
      </c>
      <c r="E850">
        <f t="shared" si="54"/>
        <v>2.3385044901717094</v>
      </c>
      <c r="F850" s="2">
        <f t="shared" si="55"/>
        <v>2.2686825926962667E-2</v>
      </c>
    </row>
    <row r="851" spans="1:6" x14ac:dyDescent="0.3">
      <c r="A851">
        <v>99.406576485000002</v>
      </c>
      <c r="B851">
        <v>22.8075984044</v>
      </c>
      <c r="C851">
        <f t="shared" si="52"/>
        <v>0.59342351499999779</v>
      </c>
      <c r="D851">
        <f t="shared" si="53"/>
        <v>2.1924015955999998</v>
      </c>
      <c r="E851">
        <f t="shared" si="54"/>
        <v>2.2712939537947037</v>
      </c>
      <c r="F851" s="2">
        <f t="shared" si="55"/>
        <v>2.2034787948993696E-2</v>
      </c>
    </row>
    <row r="852" spans="1:6" x14ac:dyDescent="0.3">
      <c r="A852">
        <v>99.392689468200004</v>
      </c>
      <c r="B852">
        <v>23.273092654500001</v>
      </c>
      <c r="C852">
        <f t="shared" si="52"/>
        <v>0.60731053179999606</v>
      </c>
      <c r="D852">
        <f t="shared" si="53"/>
        <v>1.726907345499999</v>
      </c>
      <c r="E852">
        <f t="shared" si="54"/>
        <v>1.8305832573191112</v>
      </c>
      <c r="F852" s="2">
        <f t="shared" si="55"/>
        <v>1.7759266179797478E-2</v>
      </c>
    </row>
    <row r="853" spans="1:6" x14ac:dyDescent="0.3">
      <c r="A853">
        <v>99.455800057999994</v>
      </c>
      <c r="B853">
        <v>22.545898094000002</v>
      </c>
      <c r="C853">
        <f t="shared" si="52"/>
        <v>0.54419994200000588</v>
      </c>
      <c r="D853">
        <f t="shared" si="53"/>
        <v>2.4541019059999982</v>
      </c>
      <c r="E853">
        <f t="shared" si="54"/>
        <v>2.5137163208893787</v>
      </c>
      <c r="F853" s="2">
        <f t="shared" si="55"/>
        <v>2.4386630362037472E-2</v>
      </c>
    </row>
    <row r="854" spans="1:6" x14ac:dyDescent="0.3">
      <c r="A854">
        <v>99.271238605400001</v>
      </c>
      <c r="B854">
        <v>22.982248185</v>
      </c>
      <c r="C854">
        <f t="shared" si="52"/>
        <v>0.72876139459999933</v>
      </c>
      <c r="D854">
        <f t="shared" si="53"/>
        <v>2.0177518150000004</v>
      </c>
      <c r="E854">
        <f t="shared" si="54"/>
        <v>2.1453241147190631</v>
      </c>
      <c r="F854" s="2">
        <f t="shared" si="55"/>
        <v>2.0812701002756229E-2</v>
      </c>
    </row>
    <row r="855" spans="1:6" x14ac:dyDescent="0.3">
      <c r="A855">
        <v>99.298390716399993</v>
      </c>
      <c r="B855">
        <v>23.1396443607</v>
      </c>
      <c r="C855">
        <f t="shared" si="52"/>
        <v>0.70160928360000696</v>
      </c>
      <c r="D855">
        <f t="shared" si="53"/>
        <v>1.8603556392999998</v>
      </c>
      <c r="E855">
        <f t="shared" si="54"/>
        <v>1.988260217252517</v>
      </c>
      <c r="F855" s="2">
        <f t="shared" si="55"/>
        <v>1.9288957381048577E-2</v>
      </c>
    </row>
    <row r="856" spans="1:6" x14ac:dyDescent="0.3">
      <c r="A856">
        <v>99.229337272600006</v>
      </c>
      <c r="B856">
        <v>23.5374047012</v>
      </c>
      <c r="C856">
        <f t="shared" si="52"/>
        <v>0.7706627273999942</v>
      </c>
      <c r="D856">
        <f t="shared" si="53"/>
        <v>1.4625952988000002</v>
      </c>
      <c r="E856">
        <f t="shared" si="54"/>
        <v>1.6532108297115222</v>
      </c>
      <c r="F856" s="2">
        <f t="shared" si="55"/>
        <v>1.6038500876036747E-2</v>
      </c>
    </row>
    <row r="857" spans="1:6" x14ac:dyDescent="0.3">
      <c r="A857">
        <v>99.453712386399999</v>
      </c>
      <c r="B857">
        <v>24.4339376786</v>
      </c>
      <c r="C857">
        <f t="shared" si="52"/>
        <v>0.54628761360000055</v>
      </c>
      <c r="D857">
        <f t="shared" si="53"/>
        <v>0.56606232140000046</v>
      </c>
      <c r="E857">
        <f t="shared" si="54"/>
        <v>0.78667446156688015</v>
      </c>
      <c r="F857" s="2">
        <f t="shared" si="55"/>
        <v>7.6318632894497593E-3</v>
      </c>
    </row>
    <row r="858" spans="1:6" x14ac:dyDescent="0.3">
      <c r="A858">
        <v>99.216240144099999</v>
      </c>
      <c r="B858">
        <v>22.571340058600001</v>
      </c>
      <c r="C858">
        <f t="shared" si="52"/>
        <v>0.78375985590000141</v>
      </c>
      <c r="D858">
        <f t="shared" si="53"/>
        <v>2.4286599413999994</v>
      </c>
      <c r="E858">
        <f t="shared" si="54"/>
        <v>2.5519930686977657</v>
      </c>
      <c r="F858" s="2">
        <f t="shared" si="55"/>
        <v>2.4757969360200079E-2</v>
      </c>
    </row>
    <row r="859" spans="1:6" x14ac:dyDescent="0.3">
      <c r="A859">
        <v>99.0133847739</v>
      </c>
      <c r="B859">
        <v>23.022705690799999</v>
      </c>
      <c r="C859">
        <f t="shared" si="52"/>
        <v>0.98661522609999963</v>
      </c>
      <c r="D859">
        <f t="shared" si="53"/>
        <v>1.9772943092000013</v>
      </c>
      <c r="E859">
        <f t="shared" si="54"/>
        <v>2.2097742847555866</v>
      </c>
      <c r="F859" s="2">
        <f t="shared" si="55"/>
        <v>2.1437959493696472E-2</v>
      </c>
    </row>
    <row r="860" spans="1:6" x14ac:dyDescent="0.3">
      <c r="A860">
        <v>99.241017463000006</v>
      </c>
      <c r="B860">
        <v>22.761009691600002</v>
      </c>
      <c r="C860">
        <f t="shared" si="52"/>
        <v>0.7589825369999943</v>
      </c>
      <c r="D860">
        <f t="shared" si="53"/>
        <v>2.2389903083999982</v>
      </c>
      <c r="E860">
        <f t="shared" si="54"/>
        <v>2.3641345335196275</v>
      </c>
      <c r="F860" s="2">
        <f t="shared" si="55"/>
        <v>2.2935473870286494E-2</v>
      </c>
    </row>
    <row r="861" spans="1:6" x14ac:dyDescent="0.3">
      <c r="A861">
        <v>99.323359174999993</v>
      </c>
      <c r="B861">
        <v>22.767506963599999</v>
      </c>
      <c r="C861">
        <f t="shared" si="52"/>
        <v>0.67664082500000688</v>
      </c>
      <c r="D861">
        <f t="shared" si="53"/>
        <v>2.2324930364000011</v>
      </c>
      <c r="E861">
        <f t="shared" si="54"/>
        <v>2.3327811649683703</v>
      </c>
      <c r="F861" s="2">
        <f t="shared" si="55"/>
        <v>2.2631301516743547E-2</v>
      </c>
    </row>
    <row r="862" spans="1:6" x14ac:dyDescent="0.3">
      <c r="A862">
        <v>99.442754016099997</v>
      </c>
      <c r="B862">
        <v>23.5929734875</v>
      </c>
      <c r="C862">
        <f t="shared" si="52"/>
        <v>0.55724598390000324</v>
      </c>
      <c r="D862">
        <f t="shared" si="53"/>
        <v>1.4070265124999999</v>
      </c>
      <c r="E862">
        <f t="shared" si="54"/>
        <v>1.513356102657466</v>
      </c>
      <c r="F862" s="2">
        <f t="shared" si="55"/>
        <v>1.4681710730423096E-2</v>
      </c>
    </row>
    <row r="863" spans="1:6" x14ac:dyDescent="0.3">
      <c r="A863">
        <v>99.237921919399994</v>
      </c>
      <c r="B863">
        <v>23.673918984499998</v>
      </c>
      <c r="C863">
        <f t="shared" si="52"/>
        <v>0.76207808060000559</v>
      </c>
      <c r="D863">
        <f t="shared" si="53"/>
        <v>1.3260810155000016</v>
      </c>
      <c r="E863">
        <f t="shared" si="54"/>
        <v>1.5294619513412238</v>
      </c>
      <c r="F863" s="2">
        <f t="shared" si="55"/>
        <v>1.4837960413513327E-2</v>
      </c>
    </row>
    <row r="864" spans="1:6" x14ac:dyDescent="0.3">
      <c r="A864">
        <v>99.221788327900001</v>
      </c>
      <c r="B864">
        <v>24.009675099799999</v>
      </c>
      <c r="C864">
        <f t="shared" si="52"/>
        <v>0.77821167209999942</v>
      </c>
      <c r="D864">
        <f t="shared" si="53"/>
        <v>0.99032490020000097</v>
      </c>
      <c r="E864">
        <f t="shared" si="54"/>
        <v>1.2595065758259538</v>
      </c>
      <c r="F864" s="2">
        <f t="shared" si="55"/>
        <v>1.2219008584212768E-2</v>
      </c>
    </row>
    <row r="865" spans="1:6" x14ac:dyDescent="0.3">
      <c r="A865">
        <v>99.249073208599995</v>
      </c>
      <c r="B865">
        <v>24.010124510600001</v>
      </c>
      <c r="C865">
        <f t="shared" si="52"/>
        <v>0.75092679140000484</v>
      </c>
      <c r="D865">
        <f t="shared" si="53"/>
        <v>0.98987548939999925</v>
      </c>
      <c r="E865">
        <f t="shared" si="54"/>
        <v>1.2424751629538493</v>
      </c>
      <c r="F865" s="2">
        <f t="shared" si="55"/>
        <v>1.205377960956526E-2</v>
      </c>
    </row>
    <row r="866" spans="1:6" x14ac:dyDescent="0.3">
      <c r="A866">
        <v>99.073721158699996</v>
      </c>
      <c r="B866">
        <v>23.188478185800001</v>
      </c>
      <c r="C866">
        <f t="shared" si="52"/>
        <v>0.92627884130000382</v>
      </c>
      <c r="D866">
        <f t="shared" si="53"/>
        <v>1.8115218141999989</v>
      </c>
      <c r="E866">
        <f t="shared" si="54"/>
        <v>2.0346016256659518</v>
      </c>
      <c r="F866" s="2">
        <f t="shared" si="55"/>
        <v>1.9738535079233233E-2</v>
      </c>
    </row>
    <row r="867" spans="1:6" x14ac:dyDescent="0.3">
      <c r="A867">
        <v>99.012699745500001</v>
      </c>
      <c r="B867">
        <v>22.915366511599998</v>
      </c>
      <c r="C867">
        <f t="shared" si="52"/>
        <v>0.98730025449999914</v>
      </c>
      <c r="D867">
        <f t="shared" si="53"/>
        <v>2.0846334884000015</v>
      </c>
      <c r="E867">
        <f t="shared" si="54"/>
        <v>2.3066119252042641</v>
      </c>
      <c r="F867" s="2">
        <f t="shared" si="55"/>
        <v>2.2377422599827019E-2</v>
      </c>
    </row>
    <row r="868" spans="1:6" x14ac:dyDescent="0.3">
      <c r="A868">
        <v>99.294375577099999</v>
      </c>
      <c r="B868">
        <v>23.356985580100002</v>
      </c>
      <c r="C868">
        <f t="shared" si="52"/>
        <v>0.70562442290000149</v>
      </c>
      <c r="D868">
        <f t="shared" si="53"/>
        <v>1.6430144198999983</v>
      </c>
      <c r="E868">
        <f t="shared" si="54"/>
        <v>1.7881281302502592</v>
      </c>
      <c r="F868" s="2">
        <f t="shared" si="55"/>
        <v>1.7347390948611843E-2</v>
      </c>
    </row>
    <row r="869" spans="1:6" x14ac:dyDescent="0.3">
      <c r="A869">
        <v>99.279621472700001</v>
      </c>
      <c r="B869">
        <v>22.608896719800001</v>
      </c>
      <c r="C869">
        <f t="shared" si="52"/>
        <v>0.7203785272999994</v>
      </c>
      <c r="D869">
        <f t="shared" si="53"/>
        <v>2.3911032801999994</v>
      </c>
      <c r="E869">
        <f t="shared" si="54"/>
        <v>2.4972625250818372</v>
      </c>
      <c r="F869" s="2">
        <f t="shared" si="55"/>
        <v>2.4227005096021381E-2</v>
      </c>
    </row>
    <row r="870" spans="1:6" x14ac:dyDescent="0.3">
      <c r="A870">
        <v>99.294585183500004</v>
      </c>
      <c r="B870">
        <v>24.1607274614</v>
      </c>
      <c r="C870">
        <f t="shared" si="52"/>
        <v>0.70541481649999582</v>
      </c>
      <c r="D870">
        <f t="shared" si="53"/>
        <v>0.83927253859999951</v>
      </c>
      <c r="E870">
        <f t="shared" si="54"/>
        <v>1.0963523418070535</v>
      </c>
      <c r="F870" s="2">
        <f t="shared" si="55"/>
        <v>1.0636180019208843E-2</v>
      </c>
    </row>
    <row r="871" spans="1:6" x14ac:dyDescent="0.3">
      <c r="A871">
        <v>99.230360835200003</v>
      </c>
      <c r="B871">
        <v>22.935466489300001</v>
      </c>
      <c r="C871">
        <f t="shared" si="52"/>
        <v>0.76963916479999739</v>
      </c>
      <c r="D871">
        <f t="shared" si="53"/>
        <v>2.0645335106999987</v>
      </c>
      <c r="E871">
        <f t="shared" si="54"/>
        <v>2.2033254550332093</v>
      </c>
      <c r="F871" s="2">
        <f t="shared" si="55"/>
        <v>2.1375396655797688E-2</v>
      </c>
    </row>
    <row r="872" spans="1:6" x14ac:dyDescent="0.3">
      <c r="A872">
        <v>99.058752716399994</v>
      </c>
      <c r="B872">
        <v>23.342637515</v>
      </c>
      <c r="C872">
        <f t="shared" si="52"/>
        <v>0.94124728360000631</v>
      </c>
      <c r="D872">
        <f t="shared" si="53"/>
        <v>1.6573624850000002</v>
      </c>
      <c r="E872">
        <f t="shared" si="54"/>
        <v>1.9059897312340817</v>
      </c>
      <c r="F872" s="2">
        <f t="shared" si="55"/>
        <v>1.8490816431107612E-2</v>
      </c>
    </row>
    <row r="873" spans="1:6" x14ac:dyDescent="0.3">
      <c r="A873">
        <v>99.198081186600007</v>
      </c>
      <c r="B873">
        <v>23.500261223999999</v>
      </c>
      <c r="C873">
        <f t="shared" si="52"/>
        <v>0.80191881339999327</v>
      </c>
      <c r="D873">
        <f t="shared" si="53"/>
        <v>1.4997387760000009</v>
      </c>
      <c r="E873">
        <f t="shared" si="54"/>
        <v>1.7006734488204474</v>
      </c>
      <c r="F873" s="2">
        <f t="shared" si="55"/>
        <v>1.649895591569453E-2</v>
      </c>
    </row>
    <row r="874" spans="1:6" x14ac:dyDescent="0.3">
      <c r="A874">
        <v>99.266299372800006</v>
      </c>
      <c r="B874">
        <v>22.662539823900001</v>
      </c>
      <c r="C874">
        <f t="shared" si="52"/>
        <v>0.73370062719999396</v>
      </c>
      <c r="D874">
        <f t="shared" si="53"/>
        <v>2.3374601760999987</v>
      </c>
      <c r="E874">
        <f t="shared" si="54"/>
        <v>2.4499054441359776</v>
      </c>
      <c r="F874" s="2">
        <f t="shared" si="55"/>
        <v>2.3767573926937371E-2</v>
      </c>
    </row>
    <row r="875" spans="1:6" x14ac:dyDescent="0.3">
      <c r="A875">
        <v>99.267557283800002</v>
      </c>
      <c r="B875">
        <v>22.783744330000001</v>
      </c>
      <c r="C875">
        <f t="shared" si="52"/>
        <v>0.73244271619999779</v>
      </c>
      <c r="D875">
        <f t="shared" si="53"/>
        <v>2.2162556699999989</v>
      </c>
      <c r="E875">
        <f t="shared" si="54"/>
        <v>2.3341511363494813</v>
      </c>
      <c r="F875" s="2">
        <f t="shared" si="55"/>
        <v>2.2644592191351533E-2</v>
      </c>
    </row>
    <row r="876" spans="1:6" x14ac:dyDescent="0.3">
      <c r="A876">
        <v>99.203465695899993</v>
      </c>
      <c r="B876">
        <v>22.946131292099999</v>
      </c>
      <c r="C876">
        <f t="shared" si="52"/>
        <v>0.79653430410000681</v>
      </c>
      <c r="D876">
        <f t="shared" si="53"/>
        <v>2.0538687079000013</v>
      </c>
      <c r="E876">
        <f t="shared" si="54"/>
        <v>2.202917058560967</v>
      </c>
      <c r="F876" s="2">
        <f t="shared" si="55"/>
        <v>2.137143462805137E-2</v>
      </c>
    </row>
    <row r="877" spans="1:6" x14ac:dyDescent="0.3">
      <c r="A877">
        <v>99.210915062200002</v>
      </c>
      <c r="B877">
        <v>23.227747434000001</v>
      </c>
      <c r="C877">
        <f t="shared" si="52"/>
        <v>0.78908493779999844</v>
      </c>
      <c r="D877">
        <f t="shared" si="53"/>
        <v>1.7722525659999988</v>
      </c>
      <c r="E877">
        <f t="shared" si="54"/>
        <v>1.9399830403270044</v>
      </c>
      <c r="F877" s="2">
        <f t="shared" si="55"/>
        <v>1.8820599969823822E-2</v>
      </c>
    </row>
    <row r="878" spans="1:6" x14ac:dyDescent="0.3">
      <c r="A878">
        <v>99.197216313499993</v>
      </c>
      <c r="B878">
        <v>22.683240555800001</v>
      </c>
      <c r="C878">
        <f t="shared" si="52"/>
        <v>0.80278368650000687</v>
      </c>
      <c r="D878">
        <f t="shared" si="53"/>
        <v>2.3167594441999988</v>
      </c>
      <c r="E878">
        <f t="shared" si="54"/>
        <v>2.4519045596434679</v>
      </c>
      <c r="F878" s="2">
        <f t="shared" si="55"/>
        <v>2.3786968196102529E-2</v>
      </c>
    </row>
    <row r="879" spans="1:6" x14ac:dyDescent="0.3">
      <c r="A879">
        <v>99.210823320599999</v>
      </c>
      <c r="B879">
        <v>22.9982669332</v>
      </c>
      <c r="C879">
        <f t="shared" si="52"/>
        <v>0.78917667940000058</v>
      </c>
      <c r="D879">
        <f t="shared" si="53"/>
        <v>2.0017330668</v>
      </c>
      <c r="E879">
        <f t="shared" si="54"/>
        <v>2.1516819239909379</v>
      </c>
      <c r="F879" s="2">
        <f t="shared" si="55"/>
        <v>2.0874380812580865E-2</v>
      </c>
    </row>
    <row r="880" spans="1:6" x14ac:dyDescent="0.3">
      <c r="A880">
        <v>99.326101458599993</v>
      </c>
      <c r="B880">
        <v>22.060304474799999</v>
      </c>
      <c r="C880">
        <f t="shared" si="52"/>
        <v>0.67389854140000693</v>
      </c>
      <c r="D880">
        <f t="shared" si="53"/>
        <v>2.9396955252000012</v>
      </c>
      <c r="E880">
        <f t="shared" si="54"/>
        <v>3.0159491084867409</v>
      </c>
      <c r="F880" s="2">
        <f t="shared" si="55"/>
        <v>2.9259004084184116E-2</v>
      </c>
    </row>
    <row r="881" spans="1:6" x14ac:dyDescent="0.3">
      <c r="A881">
        <v>99.179605125400002</v>
      </c>
      <c r="B881">
        <v>22.417598637200001</v>
      </c>
      <c r="C881">
        <f t="shared" si="52"/>
        <v>0.82039487459999805</v>
      </c>
      <c r="D881">
        <f t="shared" si="53"/>
        <v>2.5824013627999989</v>
      </c>
      <c r="E881">
        <f t="shared" si="54"/>
        <v>2.7095838331487805</v>
      </c>
      <c r="F881" s="2">
        <f t="shared" si="55"/>
        <v>2.6286824342443296E-2</v>
      </c>
    </row>
    <row r="882" spans="1:6" x14ac:dyDescent="0.3">
      <c r="A882">
        <v>99.214414940300003</v>
      </c>
      <c r="B882">
        <v>22.1715517431</v>
      </c>
      <c r="C882">
        <f t="shared" si="52"/>
        <v>0.78558505969999715</v>
      </c>
      <c r="D882">
        <f t="shared" si="53"/>
        <v>2.8284482568999998</v>
      </c>
      <c r="E882">
        <f t="shared" si="54"/>
        <v>2.9355175741229171</v>
      </c>
      <c r="F882" s="2">
        <f t="shared" si="55"/>
        <v>2.8478703585801665E-2</v>
      </c>
    </row>
    <row r="883" spans="1:6" x14ac:dyDescent="0.3">
      <c r="A883">
        <v>99.393591460600007</v>
      </c>
      <c r="B883">
        <v>22.577028274900002</v>
      </c>
      <c r="C883">
        <f t="shared" si="52"/>
        <v>0.60640853939999317</v>
      </c>
      <c r="D883">
        <f t="shared" si="53"/>
        <v>2.4229717250999983</v>
      </c>
      <c r="E883">
        <f t="shared" si="54"/>
        <v>2.4977036047720502</v>
      </c>
      <c r="F883" s="2">
        <f t="shared" si="55"/>
        <v>2.4231284197555648E-2</v>
      </c>
    </row>
    <row r="884" spans="1:6" x14ac:dyDescent="0.3">
      <c r="A884">
        <v>99.403837301099998</v>
      </c>
      <c r="B884">
        <v>22.514797613599999</v>
      </c>
      <c r="C884">
        <f t="shared" si="52"/>
        <v>0.5961626989000024</v>
      </c>
      <c r="D884">
        <f t="shared" si="53"/>
        <v>2.485202386400001</v>
      </c>
      <c r="E884">
        <f t="shared" si="54"/>
        <v>2.5557075077027096</v>
      </c>
      <c r="F884" s="2">
        <f t="shared" si="55"/>
        <v>2.4794004711629018E-2</v>
      </c>
    </row>
    <row r="885" spans="1:6" x14ac:dyDescent="0.3">
      <c r="A885">
        <v>99.531493000500006</v>
      </c>
      <c r="B885">
        <v>22.421745521599998</v>
      </c>
      <c r="C885">
        <f t="shared" si="52"/>
        <v>0.46850699949999353</v>
      </c>
      <c r="D885">
        <f t="shared" si="53"/>
        <v>2.5782544784000017</v>
      </c>
      <c r="E885">
        <f t="shared" si="54"/>
        <v>2.6204760949053036</v>
      </c>
      <c r="F885" s="2">
        <f t="shared" si="55"/>
        <v>2.5422352302825073E-2</v>
      </c>
    </row>
    <row r="886" spans="1:6" x14ac:dyDescent="0.3">
      <c r="A886">
        <v>99.306250116599998</v>
      </c>
      <c r="B886">
        <v>23.148936757000001</v>
      </c>
      <c r="C886">
        <f t="shared" si="52"/>
        <v>0.69374988340000243</v>
      </c>
      <c r="D886">
        <f t="shared" si="53"/>
        <v>1.8510632429999987</v>
      </c>
      <c r="E886">
        <f t="shared" si="54"/>
        <v>1.976796405880785</v>
      </c>
      <c r="F886" s="2">
        <f t="shared" si="55"/>
        <v>1.9177742074794911E-2</v>
      </c>
    </row>
    <row r="887" spans="1:6" x14ac:dyDescent="0.3">
      <c r="A887">
        <v>99.379268115900004</v>
      </c>
      <c r="B887">
        <v>22.709886578799999</v>
      </c>
      <c r="C887">
        <f t="shared" si="52"/>
        <v>0.62073188409999602</v>
      </c>
      <c r="D887">
        <f t="shared" si="53"/>
        <v>2.2901134212000009</v>
      </c>
      <c r="E887">
        <f t="shared" si="54"/>
        <v>2.3727468372961122</v>
      </c>
      <c r="F887" s="2">
        <f t="shared" si="55"/>
        <v>2.3019025489463794E-2</v>
      </c>
    </row>
    <row r="888" spans="1:6" x14ac:dyDescent="0.3">
      <c r="A888">
        <v>99.419168086799999</v>
      </c>
      <c r="B888">
        <v>23.122900383800001</v>
      </c>
      <c r="C888">
        <f t="shared" si="52"/>
        <v>0.58083191320000083</v>
      </c>
      <c r="D888">
        <f t="shared" si="53"/>
        <v>1.8770996161999989</v>
      </c>
      <c r="E888">
        <f t="shared" si="54"/>
        <v>1.9649093313763251</v>
      </c>
      <c r="F888" s="2">
        <f t="shared" si="55"/>
        <v>1.9062420513003202E-2</v>
      </c>
    </row>
    <row r="889" spans="1:6" x14ac:dyDescent="0.3">
      <c r="A889">
        <v>99.249223151199999</v>
      </c>
      <c r="B889">
        <v>22.3227250178</v>
      </c>
      <c r="C889">
        <f t="shared" si="52"/>
        <v>0.75077684880000106</v>
      </c>
      <c r="D889">
        <f t="shared" si="53"/>
        <v>2.6772749822000002</v>
      </c>
      <c r="E889">
        <f t="shared" si="54"/>
        <v>2.7805516012129807</v>
      </c>
      <c r="F889" s="2">
        <f t="shared" si="55"/>
        <v>2.6975312821838668E-2</v>
      </c>
    </row>
    <row r="890" spans="1:6" x14ac:dyDescent="0.3">
      <c r="A890">
        <v>99.423653200399997</v>
      </c>
      <c r="B890">
        <v>22.373606744899998</v>
      </c>
      <c r="C890">
        <f t="shared" si="52"/>
        <v>0.57634679960000312</v>
      </c>
      <c r="D890">
        <f t="shared" si="53"/>
        <v>2.6263932551000018</v>
      </c>
      <c r="E890">
        <f t="shared" si="54"/>
        <v>2.6888877187126927</v>
      </c>
      <c r="F890" s="2">
        <f t="shared" si="55"/>
        <v>2.6086042540420094E-2</v>
      </c>
    </row>
    <row r="891" spans="1:6" x14ac:dyDescent="0.3">
      <c r="A891">
        <v>99.375788149200005</v>
      </c>
      <c r="B891">
        <v>22.892983406900001</v>
      </c>
      <c r="C891">
        <f t="shared" si="52"/>
        <v>0.62421185079999475</v>
      </c>
      <c r="D891">
        <f t="shared" si="53"/>
        <v>2.1070165930999991</v>
      </c>
      <c r="E891">
        <f t="shared" si="54"/>
        <v>2.197534836647165</v>
      </c>
      <c r="F891" s="2">
        <f t="shared" si="55"/>
        <v>2.1319219405813442E-2</v>
      </c>
    </row>
    <row r="892" spans="1:6" x14ac:dyDescent="0.3">
      <c r="A892">
        <v>99.369973751800003</v>
      </c>
      <c r="B892">
        <v>23.2145353949</v>
      </c>
      <c r="C892">
        <f t="shared" si="52"/>
        <v>0.63002624819999653</v>
      </c>
      <c r="D892">
        <f t="shared" si="53"/>
        <v>1.7854646050999996</v>
      </c>
      <c r="E892">
        <f t="shared" si="54"/>
        <v>1.8933612781204388</v>
      </c>
      <c r="F892" s="2">
        <f t="shared" si="55"/>
        <v>1.8368302440341235E-2</v>
      </c>
    </row>
    <row r="893" spans="1:6" x14ac:dyDescent="0.3">
      <c r="A893">
        <v>99.177880933099999</v>
      </c>
      <c r="B893">
        <v>22.162603670300001</v>
      </c>
      <c r="C893">
        <f t="shared" si="52"/>
        <v>0.82211906690000092</v>
      </c>
      <c r="D893">
        <f t="shared" si="53"/>
        <v>2.8373963296999989</v>
      </c>
      <c r="E893">
        <f t="shared" si="54"/>
        <v>2.9540984567132411</v>
      </c>
      <c r="F893" s="2">
        <f t="shared" si="55"/>
        <v>2.8658964624712503E-2</v>
      </c>
    </row>
    <row r="894" spans="1:6" x14ac:dyDescent="0.3">
      <c r="A894">
        <v>99.241232373000003</v>
      </c>
      <c r="B894">
        <v>22.273295997200002</v>
      </c>
      <c r="C894">
        <f t="shared" si="52"/>
        <v>0.75876762699999745</v>
      </c>
      <c r="D894">
        <f t="shared" si="53"/>
        <v>2.7267040027999982</v>
      </c>
      <c r="E894">
        <f t="shared" si="54"/>
        <v>2.8303079391947339</v>
      </c>
      <c r="F894" s="2">
        <f t="shared" si="55"/>
        <v>2.7458020203115611E-2</v>
      </c>
    </row>
    <row r="895" spans="1:6" x14ac:dyDescent="0.3">
      <c r="A895">
        <v>99.132756261200001</v>
      </c>
      <c r="B895">
        <v>21.801064026999999</v>
      </c>
      <c r="C895">
        <f t="shared" si="52"/>
        <v>0.86724373879999916</v>
      </c>
      <c r="D895">
        <f t="shared" si="53"/>
        <v>3.1989359730000011</v>
      </c>
      <c r="E895">
        <f t="shared" si="54"/>
        <v>3.3144084029946077</v>
      </c>
      <c r="F895" s="2">
        <f t="shared" si="55"/>
        <v>3.2154484545838857E-2</v>
      </c>
    </row>
    <row r="896" spans="1:6" x14ac:dyDescent="0.3">
      <c r="A896">
        <v>99.087028859900002</v>
      </c>
      <c r="B896">
        <v>21.7388627194</v>
      </c>
      <c r="C896">
        <f t="shared" si="52"/>
        <v>0.91297114009999802</v>
      </c>
      <c r="D896">
        <f t="shared" si="53"/>
        <v>3.2611372805999999</v>
      </c>
      <c r="E896">
        <f t="shared" si="54"/>
        <v>3.3865222080439175</v>
      </c>
      <c r="F896" s="2">
        <f t="shared" si="55"/>
        <v>3.2854091217094157E-2</v>
      </c>
    </row>
    <row r="897" spans="1:6" x14ac:dyDescent="0.3">
      <c r="A897">
        <v>99.183842387799999</v>
      </c>
      <c r="B897">
        <v>23.435100547699999</v>
      </c>
      <c r="C897">
        <f t="shared" si="52"/>
        <v>0.81615761220000138</v>
      </c>
      <c r="D897">
        <f t="shared" si="53"/>
        <v>1.5648994523000006</v>
      </c>
      <c r="E897">
        <f t="shared" si="54"/>
        <v>1.7649429293211862</v>
      </c>
      <c r="F897" s="2">
        <f t="shared" si="55"/>
        <v>1.7122461460654815E-2</v>
      </c>
    </row>
    <row r="898" spans="1:6" x14ac:dyDescent="0.3">
      <c r="A898">
        <v>99.212250651100007</v>
      </c>
      <c r="B898">
        <v>23.111425903499999</v>
      </c>
      <c r="C898">
        <f t="shared" si="52"/>
        <v>0.78774934889999315</v>
      </c>
      <c r="D898">
        <f t="shared" si="53"/>
        <v>1.8885740965000011</v>
      </c>
      <c r="E898">
        <f t="shared" si="54"/>
        <v>2.046279832931742</v>
      </c>
      <c r="F898" s="2">
        <f t="shared" si="55"/>
        <v>1.9851830331173721E-2</v>
      </c>
    </row>
    <row r="899" spans="1:6" x14ac:dyDescent="0.3">
      <c r="A899">
        <v>99.229757281000005</v>
      </c>
      <c r="B899">
        <v>22.992756992099999</v>
      </c>
      <c r="C899">
        <f t="shared" ref="C899:C962" si="56">100-A899</f>
        <v>0.77024271899999519</v>
      </c>
      <c r="D899">
        <f t="shared" ref="D899:D962" si="57">25-B899</f>
        <v>2.0072430079000014</v>
      </c>
      <c r="E899">
        <f t="shared" ref="E899:E962" si="58">SQRT((100-A899)^2+(25-B899)^2)</f>
        <v>2.1499531015666249</v>
      </c>
      <c r="F899" s="2">
        <f t="shared" ref="F899:F962" si="59">E899/(SQRT(25^2+100^2))</f>
        <v>2.0857608771490562E-2</v>
      </c>
    </row>
    <row r="900" spans="1:6" x14ac:dyDescent="0.3">
      <c r="A900">
        <v>99.150477410700006</v>
      </c>
      <c r="B900">
        <v>23.107132959200001</v>
      </c>
      <c r="C900">
        <f t="shared" si="56"/>
        <v>0.84952258929999402</v>
      </c>
      <c r="D900">
        <f t="shared" si="57"/>
        <v>1.8928670407999988</v>
      </c>
      <c r="E900">
        <f t="shared" si="58"/>
        <v>2.0747612546695366</v>
      </c>
      <c r="F900" s="2">
        <f t="shared" si="59"/>
        <v>2.0128140708097698E-2</v>
      </c>
    </row>
    <row r="901" spans="1:6" x14ac:dyDescent="0.3">
      <c r="A901">
        <v>99.170627950300002</v>
      </c>
      <c r="B901">
        <v>23.928733017399999</v>
      </c>
      <c r="C901">
        <f t="shared" si="56"/>
        <v>0.82937204969999812</v>
      </c>
      <c r="D901">
        <f t="shared" si="57"/>
        <v>1.071266982600001</v>
      </c>
      <c r="E901">
        <f t="shared" si="58"/>
        <v>1.3547955361723358</v>
      </c>
      <c r="F901" s="2">
        <f t="shared" si="59"/>
        <v>1.3143447286479653E-2</v>
      </c>
    </row>
    <row r="902" spans="1:6" x14ac:dyDescent="0.3">
      <c r="A902">
        <v>99.354415771600003</v>
      </c>
      <c r="B902">
        <v>23.522131518199998</v>
      </c>
      <c r="C902">
        <f t="shared" si="56"/>
        <v>0.64558422839999707</v>
      </c>
      <c r="D902">
        <f t="shared" si="57"/>
        <v>1.4778684818000016</v>
      </c>
      <c r="E902">
        <f t="shared" si="58"/>
        <v>1.612722618882944</v>
      </c>
      <c r="F902" s="2">
        <f t="shared" si="59"/>
        <v>1.5645707535240264E-2</v>
      </c>
    </row>
    <row r="903" spans="1:6" x14ac:dyDescent="0.3">
      <c r="A903">
        <v>99.608294588899994</v>
      </c>
      <c r="B903">
        <v>23.422912958200001</v>
      </c>
      <c r="C903">
        <f t="shared" si="56"/>
        <v>0.39170541110000556</v>
      </c>
      <c r="D903">
        <f t="shared" si="57"/>
        <v>1.5770870417999987</v>
      </c>
      <c r="E903">
        <f t="shared" si="58"/>
        <v>1.6250035896878796</v>
      </c>
      <c r="F903" s="2">
        <f t="shared" si="59"/>
        <v>1.5764850452449387E-2</v>
      </c>
    </row>
    <row r="904" spans="1:6" x14ac:dyDescent="0.3">
      <c r="A904">
        <v>99.383588010699995</v>
      </c>
      <c r="B904">
        <v>22.797328199199999</v>
      </c>
      <c r="C904">
        <f t="shared" si="56"/>
        <v>0.61641198930000485</v>
      </c>
      <c r="D904">
        <f t="shared" si="57"/>
        <v>2.202671800800001</v>
      </c>
      <c r="E904">
        <f t="shared" si="58"/>
        <v>2.2872968330744281</v>
      </c>
      <c r="F904" s="2">
        <f t="shared" si="59"/>
        <v>2.2190038682133255E-2</v>
      </c>
    </row>
    <row r="905" spans="1:6" x14ac:dyDescent="0.3">
      <c r="A905">
        <v>99.395433740000001</v>
      </c>
      <c r="B905">
        <v>23.1936464536</v>
      </c>
      <c r="C905">
        <f t="shared" si="56"/>
        <v>0.60456625999999858</v>
      </c>
      <c r="D905">
        <f t="shared" si="57"/>
        <v>1.8063535464000005</v>
      </c>
      <c r="E905">
        <f t="shared" si="58"/>
        <v>1.9048394938477742</v>
      </c>
      <c r="F905" s="2">
        <f t="shared" si="59"/>
        <v>1.8479657489370482E-2</v>
      </c>
    </row>
    <row r="906" spans="1:6" x14ac:dyDescent="0.3">
      <c r="A906">
        <v>99.247343446499997</v>
      </c>
      <c r="B906">
        <v>23.6972623447</v>
      </c>
      <c r="C906">
        <f t="shared" si="56"/>
        <v>0.75265655350000316</v>
      </c>
      <c r="D906">
        <f t="shared" si="57"/>
        <v>1.3027376552999996</v>
      </c>
      <c r="E906">
        <f t="shared" si="58"/>
        <v>1.5045322482629091</v>
      </c>
      <c r="F906" s="2">
        <f t="shared" si="59"/>
        <v>1.4596106768790558E-2</v>
      </c>
    </row>
    <row r="907" spans="1:6" x14ac:dyDescent="0.3">
      <c r="A907">
        <v>99.439976414699998</v>
      </c>
      <c r="B907">
        <v>23.668018352400001</v>
      </c>
      <c r="C907">
        <f t="shared" si="56"/>
        <v>0.56002358530000151</v>
      </c>
      <c r="D907">
        <f t="shared" si="57"/>
        <v>1.3319816475999993</v>
      </c>
      <c r="E907">
        <f t="shared" si="58"/>
        <v>1.4449226711611514</v>
      </c>
      <c r="F907" s="2">
        <f t="shared" si="59"/>
        <v>1.4017808927169506E-2</v>
      </c>
    </row>
    <row r="908" spans="1:6" x14ac:dyDescent="0.3">
      <c r="A908">
        <v>99.415399579199999</v>
      </c>
      <c r="B908">
        <v>22.126325871199999</v>
      </c>
      <c r="C908">
        <f t="shared" si="56"/>
        <v>0.58460042080000107</v>
      </c>
      <c r="D908">
        <f t="shared" si="57"/>
        <v>2.8736741288000012</v>
      </c>
      <c r="E908">
        <f t="shared" si="58"/>
        <v>2.9325348506938469</v>
      </c>
      <c r="F908" s="2">
        <f t="shared" si="59"/>
        <v>2.844976691815446E-2</v>
      </c>
    </row>
    <row r="909" spans="1:6" x14ac:dyDescent="0.3">
      <c r="A909">
        <v>99.322889994500002</v>
      </c>
      <c r="B909">
        <v>22.780189522699999</v>
      </c>
      <c r="C909">
        <f t="shared" si="56"/>
        <v>0.67711000549999767</v>
      </c>
      <c r="D909">
        <f t="shared" si="57"/>
        <v>2.2198104773000011</v>
      </c>
      <c r="E909">
        <f t="shared" si="58"/>
        <v>2.3207835992782839</v>
      </c>
      <c r="F909" s="2">
        <f t="shared" si="59"/>
        <v>2.2514908033001164E-2</v>
      </c>
    </row>
    <row r="910" spans="1:6" x14ac:dyDescent="0.3">
      <c r="A910">
        <v>99.444502545000006</v>
      </c>
      <c r="B910">
        <v>23.2204572827</v>
      </c>
      <c r="C910">
        <f t="shared" si="56"/>
        <v>0.55549745499999403</v>
      </c>
      <c r="D910">
        <f t="shared" si="57"/>
        <v>1.7795427173</v>
      </c>
      <c r="E910">
        <f t="shared" si="58"/>
        <v>1.8642289841129867</v>
      </c>
      <c r="F910" s="2">
        <f t="shared" si="59"/>
        <v>1.8085677674907652E-2</v>
      </c>
    </row>
    <row r="911" spans="1:6" x14ac:dyDescent="0.3">
      <c r="A911">
        <v>99.241911868900004</v>
      </c>
      <c r="B911">
        <v>22.691500197100002</v>
      </c>
      <c r="C911">
        <f t="shared" si="56"/>
        <v>0.75808813109999562</v>
      </c>
      <c r="D911">
        <f t="shared" si="57"/>
        <v>2.3084998028999983</v>
      </c>
      <c r="E911">
        <f t="shared" si="58"/>
        <v>2.4297878414594174</v>
      </c>
      <c r="F911" s="2">
        <f t="shared" si="59"/>
        <v>2.3572404513361685E-2</v>
      </c>
    </row>
    <row r="912" spans="1:6" x14ac:dyDescent="0.3">
      <c r="A912">
        <v>99.313758999900003</v>
      </c>
      <c r="B912">
        <v>23.5584818721</v>
      </c>
      <c r="C912">
        <f t="shared" si="56"/>
        <v>0.68624100009999722</v>
      </c>
      <c r="D912">
        <f t="shared" si="57"/>
        <v>1.4415181279000002</v>
      </c>
      <c r="E912">
        <f t="shared" si="58"/>
        <v>1.5965278648625478</v>
      </c>
      <c r="F912" s="2">
        <f t="shared" si="59"/>
        <v>1.5488595343694407E-2</v>
      </c>
    </row>
    <row r="913" spans="1:6" x14ac:dyDescent="0.3">
      <c r="A913">
        <v>99.239423443899994</v>
      </c>
      <c r="B913">
        <v>22.860235894799999</v>
      </c>
      <c r="C913">
        <f t="shared" si="56"/>
        <v>0.76057655610000552</v>
      </c>
      <c r="D913">
        <f t="shared" si="57"/>
        <v>2.1397641052000012</v>
      </c>
      <c r="E913">
        <f t="shared" si="58"/>
        <v>2.2709176831385385</v>
      </c>
      <c r="F913" s="2">
        <f t="shared" si="59"/>
        <v>2.2031137587442663E-2</v>
      </c>
    </row>
    <row r="914" spans="1:6" x14ac:dyDescent="0.3">
      <c r="A914">
        <v>99.154043040600001</v>
      </c>
      <c r="B914">
        <v>22.990031223700001</v>
      </c>
      <c r="C914">
        <f t="shared" si="56"/>
        <v>0.84595695939999871</v>
      </c>
      <c r="D914">
        <f t="shared" si="57"/>
        <v>2.0099687762999991</v>
      </c>
      <c r="E914">
        <f t="shared" si="58"/>
        <v>2.1807378702765283</v>
      </c>
      <c r="F914" s="2">
        <f t="shared" si="59"/>
        <v>2.1156264896316775E-2</v>
      </c>
    </row>
    <row r="915" spans="1:6" x14ac:dyDescent="0.3">
      <c r="A915">
        <v>99.352828899299993</v>
      </c>
      <c r="B915">
        <v>22.189386022899999</v>
      </c>
      <c r="C915">
        <f t="shared" si="56"/>
        <v>0.64717110070000672</v>
      </c>
      <c r="D915">
        <f t="shared" si="57"/>
        <v>2.8106139771000009</v>
      </c>
      <c r="E915">
        <f t="shared" si="58"/>
        <v>2.884160425817389</v>
      </c>
      <c r="F915" s="2">
        <f t="shared" si="59"/>
        <v>2.7980466063227068E-2</v>
      </c>
    </row>
    <row r="916" spans="1:6" x14ac:dyDescent="0.3">
      <c r="A916">
        <v>99.19289114</v>
      </c>
      <c r="B916">
        <v>22.794723533999999</v>
      </c>
      <c r="C916">
        <f t="shared" si="56"/>
        <v>0.80710885999999959</v>
      </c>
      <c r="D916">
        <f t="shared" si="57"/>
        <v>2.2052764660000008</v>
      </c>
      <c r="E916">
        <f t="shared" si="58"/>
        <v>2.348333239424071</v>
      </c>
      <c r="F916" s="2">
        <f t="shared" si="59"/>
        <v>2.2782178800692544E-2</v>
      </c>
    </row>
    <row r="917" spans="1:6" x14ac:dyDescent="0.3">
      <c r="A917">
        <v>99.135572281099996</v>
      </c>
      <c r="B917">
        <v>22.9390256977</v>
      </c>
      <c r="C917">
        <f t="shared" si="56"/>
        <v>0.86442771890000358</v>
      </c>
      <c r="D917">
        <f t="shared" si="57"/>
        <v>2.0609743023</v>
      </c>
      <c r="E917">
        <f t="shared" si="58"/>
        <v>2.2349161854404374</v>
      </c>
      <c r="F917" s="2">
        <f t="shared" si="59"/>
        <v>2.1681871757584542E-2</v>
      </c>
    </row>
    <row r="918" spans="1:6" x14ac:dyDescent="0.3">
      <c r="A918">
        <v>99.3708202352</v>
      </c>
      <c r="B918">
        <v>22.673264097899999</v>
      </c>
      <c r="C918">
        <f t="shared" si="56"/>
        <v>0.62917976479999993</v>
      </c>
      <c r="D918">
        <f t="shared" si="57"/>
        <v>2.3267359021000011</v>
      </c>
      <c r="E918">
        <f t="shared" si="58"/>
        <v>2.4103043655428436</v>
      </c>
      <c r="F918" s="2">
        <f t="shared" si="59"/>
        <v>2.3383387032989422E-2</v>
      </c>
    </row>
    <row r="919" spans="1:6" x14ac:dyDescent="0.3">
      <c r="A919">
        <v>99.425576160299997</v>
      </c>
      <c r="B919">
        <v>23.157670922299999</v>
      </c>
      <c r="C919">
        <f t="shared" si="56"/>
        <v>0.57442383970000321</v>
      </c>
      <c r="D919">
        <f t="shared" si="57"/>
        <v>1.8423290777000005</v>
      </c>
      <c r="E919">
        <f t="shared" si="58"/>
        <v>1.9298028858291796</v>
      </c>
      <c r="F919" s="2">
        <f t="shared" si="59"/>
        <v>1.8721837964459968E-2</v>
      </c>
    </row>
    <row r="920" spans="1:6" x14ac:dyDescent="0.3">
      <c r="A920">
        <v>99.350790850899998</v>
      </c>
      <c r="B920">
        <v>22.371573187199999</v>
      </c>
      <c r="C920">
        <f t="shared" si="56"/>
        <v>0.64920914910000249</v>
      </c>
      <c r="D920">
        <f t="shared" si="57"/>
        <v>2.6284268128000008</v>
      </c>
      <c r="E920">
        <f t="shared" si="58"/>
        <v>2.7074157474464684</v>
      </c>
      <c r="F920" s="2">
        <f t="shared" si="59"/>
        <v>2.6265790821605593E-2</v>
      </c>
    </row>
    <row r="921" spans="1:6" x14ac:dyDescent="0.3">
      <c r="A921">
        <v>99.249460517100005</v>
      </c>
      <c r="B921">
        <v>22.759489307900001</v>
      </c>
      <c r="C921">
        <f t="shared" si="56"/>
        <v>0.75053948289999539</v>
      </c>
      <c r="D921">
        <f t="shared" si="57"/>
        <v>2.2405106920999991</v>
      </c>
      <c r="E921">
        <f t="shared" si="58"/>
        <v>2.3628791075309397</v>
      </c>
      <c r="F921" s="2">
        <f t="shared" si="59"/>
        <v>2.2923294449212362E-2</v>
      </c>
    </row>
    <row r="922" spans="1:6" x14ac:dyDescent="0.3">
      <c r="A922">
        <v>99.297472084500001</v>
      </c>
      <c r="B922">
        <v>22.285563584999998</v>
      </c>
      <c r="C922">
        <f t="shared" si="56"/>
        <v>0.70252791549999927</v>
      </c>
      <c r="D922">
        <f t="shared" si="57"/>
        <v>2.7144364150000015</v>
      </c>
      <c r="E922">
        <f t="shared" si="58"/>
        <v>2.8038741988781939</v>
      </c>
      <c r="F922" s="2">
        <f t="shared" si="59"/>
        <v>2.7201575253926805E-2</v>
      </c>
    </row>
    <row r="923" spans="1:6" x14ac:dyDescent="0.3">
      <c r="A923">
        <v>99.215771759700004</v>
      </c>
      <c r="B923">
        <v>22.738072642500001</v>
      </c>
      <c r="C923">
        <f t="shared" si="56"/>
        <v>0.7842282402999956</v>
      </c>
      <c r="D923">
        <f t="shared" si="57"/>
        <v>2.2619273574999994</v>
      </c>
      <c r="E923">
        <f t="shared" si="58"/>
        <v>2.3940194868653339</v>
      </c>
      <c r="F923" s="2">
        <f t="shared" si="59"/>
        <v>2.3225400503841795E-2</v>
      </c>
    </row>
    <row r="924" spans="1:6" x14ac:dyDescent="0.3">
      <c r="A924">
        <v>99.237006269399998</v>
      </c>
      <c r="B924">
        <v>22.833917702200001</v>
      </c>
      <c r="C924">
        <f t="shared" si="56"/>
        <v>0.76299373060000164</v>
      </c>
      <c r="D924">
        <f t="shared" si="57"/>
        <v>2.1660822977999992</v>
      </c>
      <c r="E924">
        <f t="shared" si="58"/>
        <v>2.2965347708618373</v>
      </c>
      <c r="F924" s="2">
        <f t="shared" si="59"/>
        <v>2.2279659842745898E-2</v>
      </c>
    </row>
    <row r="925" spans="1:6" x14ac:dyDescent="0.3">
      <c r="A925">
        <v>99.110881607099998</v>
      </c>
      <c r="B925">
        <v>22.997498432899999</v>
      </c>
      <c r="C925">
        <f t="shared" si="56"/>
        <v>0.88911839290000216</v>
      </c>
      <c r="D925">
        <f t="shared" si="57"/>
        <v>2.0025015671000013</v>
      </c>
      <c r="E925">
        <f t="shared" si="58"/>
        <v>2.1910143867238854</v>
      </c>
      <c r="F925" s="2">
        <f t="shared" si="59"/>
        <v>2.1255961749907012E-2</v>
      </c>
    </row>
    <row r="926" spans="1:6" x14ac:dyDescent="0.3">
      <c r="A926">
        <v>99.268300335199996</v>
      </c>
      <c r="B926">
        <v>23.713579487099999</v>
      </c>
      <c r="C926">
        <f t="shared" si="56"/>
        <v>0.73169966480000426</v>
      </c>
      <c r="D926">
        <f t="shared" si="57"/>
        <v>1.2864205129000013</v>
      </c>
      <c r="E926">
        <f t="shared" si="58"/>
        <v>1.4799534234151901</v>
      </c>
      <c r="F926" s="2">
        <f t="shared" si="59"/>
        <v>1.4357657142906554E-2</v>
      </c>
    </row>
    <row r="927" spans="1:6" x14ac:dyDescent="0.3">
      <c r="A927">
        <v>99.157181925900005</v>
      </c>
      <c r="B927">
        <v>23.391007890899999</v>
      </c>
      <c r="C927">
        <f t="shared" si="56"/>
        <v>0.84281807409999487</v>
      </c>
      <c r="D927">
        <f t="shared" si="57"/>
        <v>1.6089921091000008</v>
      </c>
      <c r="E927">
        <f t="shared" si="58"/>
        <v>1.8163694319096249</v>
      </c>
      <c r="F927" s="2">
        <f t="shared" si="59"/>
        <v>1.7621371818603595E-2</v>
      </c>
    </row>
    <row r="928" spans="1:6" x14ac:dyDescent="0.3">
      <c r="A928">
        <v>99.146961678699995</v>
      </c>
      <c r="B928">
        <v>23.499999928600001</v>
      </c>
      <c r="C928">
        <f t="shared" si="56"/>
        <v>0.85303832130000501</v>
      </c>
      <c r="D928">
        <f t="shared" si="57"/>
        <v>1.5000000713999988</v>
      </c>
      <c r="E928">
        <f t="shared" si="58"/>
        <v>1.7255939823163304</v>
      </c>
      <c r="F928" s="2">
        <f t="shared" si="59"/>
        <v>1.6740720602401043E-2</v>
      </c>
    </row>
    <row r="929" spans="1:6" x14ac:dyDescent="0.3">
      <c r="A929">
        <v>99.226150207399996</v>
      </c>
      <c r="B929">
        <v>22.7178652877</v>
      </c>
      <c r="C929">
        <f t="shared" si="56"/>
        <v>0.77384979260000364</v>
      </c>
      <c r="D929">
        <f t="shared" si="57"/>
        <v>2.2821347122999995</v>
      </c>
      <c r="E929">
        <f t="shared" si="58"/>
        <v>2.4097681105433506</v>
      </c>
      <c r="F929" s="2">
        <f t="shared" si="59"/>
        <v>2.3378184595330188E-2</v>
      </c>
    </row>
    <row r="930" spans="1:6" x14ac:dyDescent="0.3">
      <c r="A930">
        <v>98.979159886000005</v>
      </c>
      <c r="B930">
        <v>22.603970984099998</v>
      </c>
      <c r="C930">
        <f t="shared" si="56"/>
        <v>1.020840113999995</v>
      </c>
      <c r="D930">
        <f t="shared" si="57"/>
        <v>2.3960290159000017</v>
      </c>
      <c r="E930">
        <f t="shared" si="58"/>
        <v>2.604432679757005</v>
      </c>
      <c r="F930" s="2">
        <f t="shared" si="59"/>
        <v>2.5266708313996675E-2</v>
      </c>
    </row>
    <row r="931" spans="1:6" x14ac:dyDescent="0.3">
      <c r="A931">
        <v>99.188188912100003</v>
      </c>
      <c r="B931">
        <v>23.100191972899999</v>
      </c>
      <c r="C931">
        <f t="shared" si="56"/>
        <v>0.81181108789999712</v>
      </c>
      <c r="D931">
        <f t="shared" si="57"/>
        <v>1.8998080271000006</v>
      </c>
      <c r="E931">
        <f t="shared" si="58"/>
        <v>2.0659883306231364</v>
      </c>
      <c r="F931" s="2">
        <f t="shared" si="59"/>
        <v>2.0043030843418099E-2</v>
      </c>
    </row>
    <row r="932" spans="1:6" x14ac:dyDescent="0.3">
      <c r="A932">
        <v>98.950754836100003</v>
      </c>
      <c r="B932">
        <v>22.266230111399999</v>
      </c>
      <c r="C932">
        <f t="shared" si="56"/>
        <v>1.0492451638999967</v>
      </c>
      <c r="D932">
        <f t="shared" si="57"/>
        <v>2.7337698886000013</v>
      </c>
      <c r="E932">
        <f t="shared" si="58"/>
        <v>2.9282098998848416</v>
      </c>
      <c r="F932" s="2">
        <f t="shared" si="59"/>
        <v>2.8407808732245923E-2</v>
      </c>
    </row>
    <row r="933" spans="1:6" x14ac:dyDescent="0.3">
      <c r="A933">
        <v>99.239347702299995</v>
      </c>
      <c r="B933">
        <v>22.7108995163</v>
      </c>
      <c r="C933">
        <f t="shared" si="56"/>
        <v>0.76065229770000542</v>
      </c>
      <c r="D933">
        <f t="shared" si="57"/>
        <v>2.2891004837000004</v>
      </c>
      <c r="E933">
        <f t="shared" si="58"/>
        <v>2.4121718310418672</v>
      </c>
      <c r="F933" s="2">
        <f t="shared" si="59"/>
        <v>2.3401504109471002E-2</v>
      </c>
    </row>
    <row r="934" spans="1:6" x14ac:dyDescent="0.3">
      <c r="A934">
        <v>99.250764575600002</v>
      </c>
      <c r="B934">
        <v>22.8465327591</v>
      </c>
      <c r="C934">
        <f t="shared" si="56"/>
        <v>0.74923542439999835</v>
      </c>
      <c r="D934">
        <f t="shared" si="57"/>
        <v>2.1534672408999995</v>
      </c>
      <c r="E934">
        <f t="shared" si="58"/>
        <v>2.280082208782241</v>
      </c>
      <c r="F934" s="2">
        <f t="shared" si="59"/>
        <v>2.212004654564894E-2</v>
      </c>
    </row>
    <row r="935" spans="1:6" x14ac:dyDescent="0.3">
      <c r="A935">
        <v>99.179941562400003</v>
      </c>
      <c r="B935">
        <v>22.424687853999998</v>
      </c>
      <c r="C935">
        <f t="shared" si="56"/>
        <v>0.82005843759999664</v>
      </c>
      <c r="D935">
        <f t="shared" si="57"/>
        <v>2.5753121460000017</v>
      </c>
      <c r="E935">
        <f t="shared" si="58"/>
        <v>2.7027261219764909</v>
      </c>
      <c r="F935" s="2">
        <f t="shared" si="59"/>
        <v>2.62202947718237E-2</v>
      </c>
    </row>
    <row r="936" spans="1:6" x14ac:dyDescent="0.3">
      <c r="A936">
        <v>98.906906990899998</v>
      </c>
      <c r="B936">
        <v>22.480518156399999</v>
      </c>
      <c r="C936">
        <f t="shared" si="56"/>
        <v>1.0930930091000022</v>
      </c>
      <c r="D936">
        <f t="shared" si="57"/>
        <v>2.5194818436000013</v>
      </c>
      <c r="E936">
        <f t="shared" si="58"/>
        <v>2.7463869149799995</v>
      </c>
      <c r="F936" s="2">
        <f t="shared" si="59"/>
        <v>2.6643866680651218E-2</v>
      </c>
    </row>
    <row r="937" spans="1:6" x14ac:dyDescent="0.3">
      <c r="A937">
        <v>99.143670555200003</v>
      </c>
      <c r="B937">
        <v>22.686929451600001</v>
      </c>
      <c r="C937">
        <f t="shared" si="56"/>
        <v>0.85632944479999651</v>
      </c>
      <c r="D937">
        <f t="shared" si="57"/>
        <v>2.3130705483999989</v>
      </c>
      <c r="E937">
        <f t="shared" si="58"/>
        <v>2.4664945732571439</v>
      </c>
      <c r="F937" s="2">
        <f t="shared" si="59"/>
        <v>2.392851211894579E-2</v>
      </c>
    </row>
    <row r="938" spans="1:6" x14ac:dyDescent="0.3">
      <c r="A938">
        <v>99.3069908513</v>
      </c>
      <c r="B938">
        <v>22.849552522300002</v>
      </c>
      <c r="C938">
        <f t="shared" si="56"/>
        <v>0.69300914869999986</v>
      </c>
      <c r="D938">
        <f t="shared" si="57"/>
        <v>2.1504474776999984</v>
      </c>
      <c r="E938">
        <f t="shared" si="58"/>
        <v>2.2593552253968796</v>
      </c>
      <c r="F938" s="2">
        <f t="shared" si="59"/>
        <v>2.1918965270829486E-2</v>
      </c>
    </row>
    <row r="939" spans="1:6" x14ac:dyDescent="0.3">
      <c r="A939">
        <v>99.273701813000002</v>
      </c>
      <c r="B939">
        <v>23.057260123199999</v>
      </c>
      <c r="C939">
        <f t="shared" si="56"/>
        <v>0.7262981869999976</v>
      </c>
      <c r="D939">
        <f t="shared" si="57"/>
        <v>1.942739876800001</v>
      </c>
      <c r="E939">
        <f t="shared" si="58"/>
        <v>2.0740654004510963</v>
      </c>
      <c r="F939" s="2">
        <f t="shared" si="59"/>
        <v>2.0121389930585556E-2</v>
      </c>
    </row>
    <row r="940" spans="1:6" x14ac:dyDescent="0.3">
      <c r="A940">
        <v>99.294932396600004</v>
      </c>
      <c r="B940">
        <v>22.795640723399998</v>
      </c>
      <c r="C940">
        <f t="shared" si="56"/>
        <v>0.7050676033999963</v>
      </c>
      <c r="D940">
        <f t="shared" si="57"/>
        <v>2.2043592766000017</v>
      </c>
      <c r="E940">
        <f t="shared" si="58"/>
        <v>2.314372516622313</v>
      </c>
      <c r="F940" s="2">
        <f t="shared" si="59"/>
        <v>2.2452711395436146E-2</v>
      </c>
    </row>
    <row r="941" spans="1:6" x14ac:dyDescent="0.3">
      <c r="A941">
        <v>99.164246770999995</v>
      </c>
      <c r="B941">
        <v>22.583474474799999</v>
      </c>
      <c r="C941">
        <f t="shared" si="56"/>
        <v>0.83575322900000515</v>
      </c>
      <c r="D941">
        <f t="shared" si="57"/>
        <v>2.4165255252000009</v>
      </c>
      <c r="E941">
        <f t="shared" si="58"/>
        <v>2.5569667721202549</v>
      </c>
      <c r="F941" s="2">
        <f t="shared" si="59"/>
        <v>2.4806221370932833E-2</v>
      </c>
    </row>
    <row r="942" spans="1:6" x14ac:dyDescent="0.3">
      <c r="A942">
        <v>99.283520875799994</v>
      </c>
      <c r="B942">
        <v>22.563453173399999</v>
      </c>
      <c r="C942">
        <f t="shared" si="56"/>
        <v>0.71647912420000637</v>
      </c>
      <c r="D942">
        <f t="shared" si="57"/>
        <v>2.4365468266000008</v>
      </c>
      <c r="E942">
        <f t="shared" si="58"/>
        <v>2.5397052532978983</v>
      </c>
      <c r="F942" s="2">
        <f t="shared" si="59"/>
        <v>2.4638760040666563E-2</v>
      </c>
    </row>
    <row r="943" spans="1:6" x14ac:dyDescent="0.3">
      <c r="A943">
        <v>99.135452333200007</v>
      </c>
      <c r="B943">
        <v>22.651458553800001</v>
      </c>
      <c r="C943">
        <f t="shared" si="56"/>
        <v>0.86454766679999295</v>
      </c>
      <c r="D943">
        <f t="shared" si="57"/>
        <v>2.3485414461999987</v>
      </c>
      <c r="E943">
        <f t="shared" si="58"/>
        <v>2.5026165492716803</v>
      </c>
      <c r="F943" s="2">
        <f t="shared" si="59"/>
        <v>2.4278946760155112E-2</v>
      </c>
    </row>
    <row r="944" spans="1:6" x14ac:dyDescent="0.3">
      <c r="A944">
        <v>99.097141597900006</v>
      </c>
      <c r="B944">
        <v>23.0810886242</v>
      </c>
      <c r="C944">
        <f t="shared" si="56"/>
        <v>0.90285840209999435</v>
      </c>
      <c r="D944">
        <f t="shared" si="57"/>
        <v>1.9189113758000005</v>
      </c>
      <c r="E944">
        <f t="shared" si="58"/>
        <v>2.1207013373922332</v>
      </c>
      <c r="F944" s="2">
        <f t="shared" si="59"/>
        <v>2.0573824975192501E-2</v>
      </c>
    </row>
    <row r="945" spans="1:6" x14ac:dyDescent="0.3">
      <c r="A945">
        <v>99.153537444999998</v>
      </c>
      <c r="B945">
        <v>23.425215605599998</v>
      </c>
      <c r="C945">
        <f t="shared" si="56"/>
        <v>0.84646255500000223</v>
      </c>
      <c r="D945">
        <f t="shared" si="57"/>
        <v>1.5747843944000017</v>
      </c>
      <c r="E945">
        <f t="shared" si="58"/>
        <v>1.7878603820944499</v>
      </c>
      <c r="F945" s="2">
        <f t="shared" si="59"/>
        <v>1.7344793409958981E-2</v>
      </c>
    </row>
    <row r="946" spans="1:6" x14ac:dyDescent="0.3">
      <c r="A946">
        <v>99.133147041699999</v>
      </c>
      <c r="B946">
        <v>23.264739890200001</v>
      </c>
      <c r="C946">
        <f t="shared" si="56"/>
        <v>0.86685295830000086</v>
      </c>
      <c r="D946">
        <f t="shared" si="57"/>
        <v>1.7352601097999987</v>
      </c>
      <c r="E946">
        <f t="shared" si="58"/>
        <v>1.9397323784420795</v>
      </c>
      <c r="F946" s="2">
        <f t="shared" si="59"/>
        <v>1.88181681923465E-2</v>
      </c>
    </row>
    <row r="947" spans="1:6" x14ac:dyDescent="0.3">
      <c r="A947">
        <v>99.099388055000006</v>
      </c>
      <c r="B947">
        <v>23.1835045857</v>
      </c>
      <c r="C947">
        <f t="shared" si="56"/>
        <v>0.90061194499999431</v>
      </c>
      <c r="D947">
        <f t="shared" si="57"/>
        <v>1.8164954143000003</v>
      </c>
      <c r="E947">
        <f t="shared" si="58"/>
        <v>2.0275002997902618</v>
      </c>
      <c r="F947" s="2">
        <f t="shared" si="59"/>
        <v>1.9669642098839344E-2</v>
      </c>
    </row>
    <row r="948" spans="1:6" x14ac:dyDescent="0.3">
      <c r="A948">
        <v>99.0012526382</v>
      </c>
      <c r="B948">
        <v>22.451045094000001</v>
      </c>
      <c r="C948">
        <f t="shared" si="56"/>
        <v>0.99874736179999957</v>
      </c>
      <c r="D948">
        <f t="shared" si="57"/>
        <v>2.5489549059999987</v>
      </c>
      <c r="E948">
        <f t="shared" si="58"/>
        <v>2.7376390203100045</v>
      </c>
      <c r="F948" s="2">
        <f t="shared" si="59"/>
        <v>2.6558999636589649E-2</v>
      </c>
    </row>
    <row r="949" spans="1:6" x14ac:dyDescent="0.3">
      <c r="A949">
        <v>99.101268892899995</v>
      </c>
      <c r="B949">
        <v>22.414515276700001</v>
      </c>
      <c r="C949">
        <f t="shared" si="56"/>
        <v>0.89873110710000503</v>
      </c>
      <c r="D949">
        <f t="shared" si="57"/>
        <v>2.5854847232999987</v>
      </c>
      <c r="E949">
        <f t="shared" si="58"/>
        <v>2.7372337966068723</v>
      </c>
      <c r="F949" s="2">
        <f t="shared" si="59"/>
        <v>2.65550683892249E-2</v>
      </c>
    </row>
    <row r="950" spans="1:6" x14ac:dyDescent="0.3">
      <c r="A950">
        <v>99.158049279699995</v>
      </c>
      <c r="B950">
        <v>22.7165254148</v>
      </c>
      <c r="C950">
        <f t="shared" si="56"/>
        <v>0.84195072030000517</v>
      </c>
      <c r="D950">
        <f t="shared" si="57"/>
        <v>2.2834745852000005</v>
      </c>
      <c r="E950">
        <f t="shared" si="58"/>
        <v>2.4337496166754731</v>
      </c>
      <c r="F950" s="2">
        <f t="shared" si="59"/>
        <v>2.3610839378492867E-2</v>
      </c>
    </row>
    <row r="951" spans="1:6" x14ac:dyDescent="0.3">
      <c r="A951">
        <v>99.266144346299996</v>
      </c>
      <c r="B951">
        <v>22.549716153999999</v>
      </c>
      <c r="C951">
        <f t="shared" si="56"/>
        <v>0.7338556537000045</v>
      </c>
      <c r="D951">
        <f t="shared" si="57"/>
        <v>2.4502838460000014</v>
      </c>
      <c r="E951">
        <f t="shared" si="58"/>
        <v>2.5578184154540797</v>
      </c>
      <c r="F951" s="2">
        <f t="shared" si="59"/>
        <v>2.4814483524863921E-2</v>
      </c>
    </row>
    <row r="952" spans="1:6" x14ac:dyDescent="0.3">
      <c r="A952">
        <v>99.092582146200002</v>
      </c>
      <c r="B952">
        <v>23.374462788199999</v>
      </c>
      <c r="C952">
        <f t="shared" si="56"/>
        <v>0.9074178537999984</v>
      </c>
      <c r="D952">
        <f t="shared" si="57"/>
        <v>1.6255372118000011</v>
      </c>
      <c r="E952">
        <f t="shared" si="58"/>
        <v>1.8616601162246338</v>
      </c>
      <c r="F952" s="2">
        <f t="shared" si="59"/>
        <v>1.8060755995750154E-2</v>
      </c>
    </row>
    <row r="953" spans="1:6" x14ac:dyDescent="0.3">
      <c r="A953">
        <v>99.232644261399997</v>
      </c>
      <c r="B953">
        <v>22.090238900599999</v>
      </c>
      <c r="C953">
        <f t="shared" si="56"/>
        <v>0.76735573860000272</v>
      </c>
      <c r="D953">
        <f t="shared" si="57"/>
        <v>2.9097610994000007</v>
      </c>
      <c r="E953">
        <f t="shared" si="58"/>
        <v>3.0092431748105462</v>
      </c>
      <c r="F953" s="2">
        <f t="shared" si="59"/>
        <v>2.9193946971559793E-2</v>
      </c>
    </row>
    <row r="954" spans="1:6" x14ac:dyDescent="0.3">
      <c r="A954">
        <v>99.315852649099995</v>
      </c>
      <c r="B954">
        <v>22.8911635121</v>
      </c>
      <c r="C954">
        <f t="shared" si="56"/>
        <v>0.68414735090000534</v>
      </c>
      <c r="D954">
        <f t="shared" si="57"/>
        <v>2.1088364878999997</v>
      </c>
      <c r="E954">
        <f t="shared" si="58"/>
        <v>2.2170360688184352</v>
      </c>
      <c r="F954" s="2">
        <f t="shared" si="59"/>
        <v>2.1508409147158947E-2</v>
      </c>
    </row>
    <row r="955" spans="1:6" x14ac:dyDescent="0.3">
      <c r="A955">
        <v>99.257433880299999</v>
      </c>
      <c r="B955">
        <v>23.141241549099998</v>
      </c>
      <c r="C955">
        <f t="shared" si="56"/>
        <v>0.74256611970000108</v>
      </c>
      <c r="D955">
        <f t="shared" si="57"/>
        <v>1.8587584509000017</v>
      </c>
      <c r="E955">
        <f t="shared" si="58"/>
        <v>2.001596218251446</v>
      </c>
      <c r="F955" s="2">
        <f t="shared" si="59"/>
        <v>1.9418335594558991E-2</v>
      </c>
    </row>
    <row r="956" spans="1:6" x14ac:dyDescent="0.3">
      <c r="A956">
        <v>99.299608854300004</v>
      </c>
      <c r="B956">
        <v>22.861281351999999</v>
      </c>
      <c r="C956">
        <f t="shared" si="56"/>
        <v>0.70039114569999583</v>
      </c>
      <c r="D956">
        <f t="shared" si="57"/>
        <v>2.1387186480000011</v>
      </c>
      <c r="E956">
        <f t="shared" si="58"/>
        <v>2.2504811068475794</v>
      </c>
      <c r="F956" s="2">
        <f t="shared" si="59"/>
        <v>2.1832873675269444E-2</v>
      </c>
    </row>
    <row r="957" spans="1:6" x14ac:dyDescent="0.3">
      <c r="A957">
        <v>99.402508318599999</v>
      </c>
      <c r="B957">
        <v>22.682637920299999</v>
      </c>
      <c r="C957">
        <f t="shared" si="56"/>
        <v>0.59749168140000108</v>
      </c>
      <c r="D957">
        <f t="shared" si="57"/>
        <v>2.3173620797000005</v>
      </c>
      <c r="E957">
        <f t="shared" si="58"/>
        <v>2.3931492468656677</v>
      </c>
      <c r="F957" s="2">
        <f t="shared" si="59"/>
        <v>2.3216957935751768E-2</v>
      </c>
    </row>
    <row r="958" spans="1:6" x14ac:dyDescent="0.3">
      <c r="A958">
        <v>99.412728322600003</v>
      </c>
      <c r="B958">
        <v>23.370953609899999</v>
      </c>
      <c r="C958">
        <f t="shared" si="56"/>
        <v>0.58727167739999686</v>
      </c>
      <c r="D958">
        <f t="shared" si="57"/>
        <v>1.629046390100001</v>
      </c>
      <c r="E958">
        <f t="shared" si="58"/>
        <v>1.7316697618697541</v>
      </c>
      <c r="F958" s="2">
        <f t="shared" si="59"/>
        <v>1.6799664322063947E-2</v>
      </c>
    </row>
    <row r="959" spans="1:6" x14ac:dyDescent="0.3">
      <c r="A959">
        <v>99.308661613300004</v>
      </c>
      <c r="B959">
        <v>22.427448860599998</v>
      </c>
      <c r="C959">
        <f t="shared" si="56"/>
        <v>0.69133838669999648</v>
      </c>
      <c r="D959">
        <f t="shared" si="57"/>
        <v>2.5725511394000016</v>
      </c>
      <c r="E959">
        <f t="shared" si="58"/>
        <v>2.6638258444863094</v>
      </c>
      <c r="F959" s="2">
        <f t="shared" si="59"/>
        <v>2.5842906647216984E-2</v>
      </c>
    </row>
    <row r="960" spans="1:6" x14ac:dyDescent="0.3">
      <c r="A960">
        <v>99.136030468599998</v>
      </c>
      <c r="B960">
        <v>24.0293342041</v>
      </c>
      <c r="C960">
        <f t="shared" si="56"/>
        <v>0.86396953140000221</v>
      </c>
      <c r="D960">
        <f t="shared" si="57"/>
        <v>0.97066579590000046</v>
      </c>
      <c r="E960">
        <f t="shared" si="58"/>
        <v>1.2994750626763567</v>
      </c>
      <c r="F960" s="2">
        <f t="shared" si="59"/>
        <v>1.2606759861813525E-2</v>
      </c>
    </row>
    <row r="961" spans="1:6" x14ac:dyDescent="0.3">
      <c r="A961">
        <v>99.329204090700003</v>
      </c>
      <c r="B961">
        <v>23.525351060799998</v>
      </c>
      <c r="C961">
        <f t="shared" si="56"/>
        <v>0.67079590929999711</v>
      </c>
      <c r="D961">
        <f t="shared" si="57"/>
        <v>1.4746489392000015</v>
      </c>
      <c r="E961">
        <f t="shared" si="58"/>
        <v>1.6200483467530526</v>
      </c>
      <c r="F961" s="2">
        <f t="shared" si="59"/>
        <v>1.571677753475318E-2</v>
      </c>
    </row>
    <row r="962" spans="1:6" x14ac:dyDescent="0.3">
      <c r="A962">
        <v>99.092076259099997</v>
      </c>
      <c r="B962">
        <v>23.073277682499999</v>
      </c>
      <c r="C962">
        <f t="shared" si="56"/>
        <v>0.90792374090000294</v>
      </c>
      <c r="D962">
        <f t="shared" si="57"/>
        <v>1.9267223175000012</v>
      </c>
      <c r="E962">
        <f t="shared" si="58"/>
        <v>2.1299259160924895</v>
      </c>
      <c r="F962" s="2">
        <f t="shared" si="59"/>
        <v>2.0663316533623043E-2</v>
      </c>
    </row>
    <row r="963" spans="1:6" x14ac:dyDescent="0.3">
      <c r="A963">
        <v>99.265070213000001</v>
      </c>
      <c r="B963">
        <v>23.338009673599998</v>
      </c>
      <c r="C963">
        <f t="shared" ref="C963:C1026" si="60">100-A963</f>
        <v>0.73492978699999867</v>
      </c>
      <c r="D963">
        <f t="shared" ref="D963:D1026" si="61">25-B963</f>
        <v>1.6619903264000015</v>
      </c>
      <c r="E963">
        <f t="shared" ref="E963:E1026" si="62">SQRT((100-A963)^2+(25-B963)^2)</f>
        <v>1.8172324113516816</v>
      </c>
      <c r="F963" s="2">
        <f t="shared" ref="F963:F1026" si="63">E963/(SQRT(25^2+100^2))</f>
        <v>1.7629743948938504E-2</v>
      </c>
    </row>
    <row r="964" spans="1:6" x14ac:dyDescent="0.3">
      <c r="A964">
        <v>99.321638825099996</v>
      </c>
      <c r="B964">
        <v>22.732396428400001</v>
      </c>
      <c r="C964">
        <f t="shared" si="60"/>
        <v>0.67836117490000447</v>
      </c>
      <c r="D964">
        <f t="shared" si="61"/>
        <v>2.2676035715999987</v>
      </c>
      <c r="E964">
        <f t="shared" si="62"/>
        <v>2.3668966689622901</v>
      </c>
      <c r="F964" s="2">
        <f t="shared" si="63"/>
        <v>2.296227052012734E-2</v>
      </c>
    </row>
    <row r="965" spans="1:6" x14ac:dyDescent="0.3">
      <c r="A965">
        <v>99.106109266999994</v>
      </c>
      <c r="B965">
        <v>23.376600210700001</v>
      </c>
      <c r="C965">
        <f t="shared" si="60"/>
        <v>0.89389073300000632</v>
      </c>
      <c r="D965">
        <f t="shared" si="61"/>
        <v>1.6233997892999987</v>
      </c>
      <c r="E965">
        <f t="shared" si="62"/>
        <v>1.8532316418738832</v>
      </c>
      <c r="F965" s="2">
        <f t="shared" si="63"/>
        <v>1.7978987783959673E-2</v>
      </c>
    </row>
    <row r="966" spans="1:6" x14ac:dyDescent="0.3">
      <c r="A966">
        <v>99.353421038700006</v>
      </c>
      <c r="B966">
        <v>23.4891995053</v>
      </c>
      <c r="C966">
        <f t="shared" si="60"/>
        <v>0.64657896129999415</v>
      </c>
      <c r="D966">
        <f t="shared" si="61"/>
        <v>1.5108004946999998</v>
      </c>
      <c r="E966">
        <f t="shared" si="62"/>
        <v>1.6433449084052756</v>
      </c>
      <c r="F966" s="2">
        <f t="shared" si="63"/>
        <v>1.5942787380413954E-2</v>
      </c>
    </row>
    <row r="967" spans="1:6" x14ac:dyDescent="0.3">
      <c r="A967">
        <v>99.382893255300004</v>
      </c>
      <c r="B967">
        <v>23.835946090099998</v>
      </c>
      <c r="C967">
        <f t="shared" si="60"/>
        <v>0.6171067446999956</v>
      </c>
      <c r="D967">
        <f t="shared" si="61"/>
        <v>1.1640539099000016</v>
      </c>
      <c r="E967">
        <f t="shared" si="62"/>
        <v>1.3175136581863987</v>
      </c>
      <c r="F967" s="2">
        <f t="shared" si="63"/>
        <v>1.278175994328575E-2</v>
      </c>
    </row>
    <row r="968" spans="1:6" x14ac:dyDescent="0.3">
      <c r="A968">
        <v>99.368380019900002</v>
      </c>
      <c r="B968">
        <v>23.3043141321</v>
      </c>
      <c r="C968">
        <f t="shared" si="60"/>
        <v>0.6316199800999982</v>
      </c>
      <c r="D968">
        <f t="shared" si="61"/>
        <v>1.6956858679</v>
      </c>
      <c r="E968">
        <f t="shared" si="62"/>
        <v>1.8095011361856888</v>
      </c>
      <c r="F968" s="2">
        <f t="shared" si="63"/>
        <v>1.7554739562750027E-2</v>
      </c>
    </row>
    <row r="969" spans="1:6" x14ac:dyDescent="0.3">
      <c r="A969">
        <v>99.438687400199996</v>
      </c>
      <c r="B969">
        <v>23.645377223800001</v>
      </c>
      <c r="C969">
        <f t="shared" si="60"/>
        <v>0.56131259980000436</v>
      </c>
      <c r="D969">
        <f t="shared" si="61"/>
        <v>1.3546227761999994</v>
      </c>
      <c r="E969">
        <f t="shared" si="62"/>
        <v>1.4663133022973069</v>
      </c>
      <c r="F969" s="2">
        <f t="shared" si="63"/>
        <v>1.4225328530870671E-2</v>
      </c>
    </row>
    <row r="970" spans="1:6" x14ac:dyDescent="0.3">
      <c r="A970">
        <v>99.326502769399994</v>
      </c>
      <c r="B970">
        <v>23.449894324999999</v>
      </c>
      <c r="C970">
        <f t="shared" si="60"/>
        <v>0.67349723060000599</v>
      </c>
      <c r="D970">
        <f t="shared" si="61"/>
        <v>1.5501056750000011</v>
      </c>
      <c r="E970">
        <f t="shared" si="62"/>
        <v>1.6900964834272294</v>
      </c>
      <c r="F970" s="2">
        <f t="shared" si="63"/>
        <v>1.6396344279189259E-2</v>
      </c>
    </row>
    <row r="971" spans="1:6" x14ac:dyDescent="0.3">
      <c r="A971">
        <v>99.373492618499995</v>
      </c>
      <c r="B971">
        <v>23.141630798000001</v>
      </c>
      <c r="C971">
        <f t="shared" si="60"/>
        <v>0.62650738150000507</v>
      </c>
      <c r="D971">
        <f t="shared" si="61"/>
        <v>1.8583692019999987</v>
      </c>
      <c r="E971">
        <f t="shared" si="62"/>
        <v>1.9611342610887468</v>
      </c>
      <c r="F971" s="2">
        <f t="shared" si="63"/>
        <v>1.9025796951733048E-2</v>
      </c>
    </row>
    <row r="972" spans="1:6" x14ac:dyDescent="0.3">
      <c r="A972">
        <v>99.373689053299998</v>
      </c>
      <c r="B972">
        <v>23.107549823500001</v>
      </c>
      <c r="C972">
        <f t="shared" si="60"/>
        <v>0.62631094670000209</v>
      </c>
      <c r="D972">
        <f t="shared" si="61"/>
        <v>1.8924501764999988</v>
      </c>
      <c r="E972">
        <f t="shared" si="62"/>
        <v>1.9933973694402052</v>
      </c>
      <c r="F972" s="2">
        <f t="shared" si="63"/>
        <v>1.9338795077718483E-2</v>
      </c>
    </row>
    <row r="973" spans="1:6" x14ac:dyDescent="0.3">
      <c r="A973">
        <v>99.348659067699998</v>
      </c>
      <c r="B973">
        <v>22.495597931199999</v>
      </c>
      <c r="C973">
        <f t="shared" si="60"/>
        <v>0.6513409323000019</v>
      </c>
      <c r="D973">
        <f t="shared" si="61"/>
        <v>2.504402068800001</v>
      </c>
      <c r="E973">
        <f t="shared" si="62"/>
        <v>2.5877161228193408</v>
      </c>
      <c r="F973" s="2">
        <f t="shared" si="63"/>
        <v>2.51045338905834E-2</v>
      </c>
    </row>
    <row r="974" spans="1:6" x14ac:dyDescent="0.3">
      <c r="A974">
        <v>99.334011779799994</v>
      </c>
      <c r="B974">
        <v>22.739657802699998</v>
      </c>
      <c r="C974">
        <f t="shared" si="60"/>
        <v>0.66598822020000625</v>
      </c>
      <c r="D974">
        <f t="shared" si="61"/>
        <v>2.2603421973000017</v>
      </c>
      <c r="E974">
        <f t="shared" si="62"/>
        <v>2.3564140464570675</v>
      </c>
      <c r="F974" s="2">
        <f t="shared" si="63"/>
        <v>2.2860574144074376E-2</v>
      </c>
    </row>
    <row r="975" spans="1:6" x14ac:dyDescent="0.3">
      <c r="A975">
        <v>99.334874218699994</v>
      </c>
      <c r="B975">
        <v>22.498231345699999</v>
      </c>
      <c r="C975">
        <f t="shared" si="60"/>
        <v>0.66512578130000577</v>
      </c>
      <c r="D975">
        <f t="shared" si="61"/>
        <v>2.5017686543000011</v>
      </c>
      <c r="E975">
        <f t="shared" si="62"/>
        <v>2.5886750867167518</v>
      </c>
      <c r="F975" s="2">
        <f t="shared" si="63"/>
        <v>2.5113837206913233E-2</v>
      </c>
    </row>
    <row r="976" spans="1:6" x14ac:dyDescent="0.3">
      <c r="A976">
        <v>99.122926944699998</v>
      </c>
      <c r="B976">
        <v>23.1288722376</v>
      </c>
      <c r="C976">
        <f t="shared" si="60"/>
        <v>0.87707305530000212</v>
      </c>
      <c r="D976">
        <f t="shared" si="61"/>
        <v>1.8711277624000004</v>
      </c>
      <c r="E976">
        <f t="shared" si="62"/>
        <v>2.066488869449171</v>
      </c>
      <c r="F976" s="2">
        <f t="shared" si="63"/>
        <v>2.004788678329919E-2</v>
      </c>
    </row>
    <row r="977" spans="1:6" x14ac:dyDescent="0.3">
      <c r="A977">
        <v>99.557656691000005</v>
      </c>
      <c r="B977">
        <v>24.020950661600001</v>
      </c>
      <c r="C977">
        <f t="shared" si="60"/>
        <v>0.44234330899999463</v>
      </c>
      <c r="D977">
        <f t="shared" si="61"/>
        <v>0.97904933839999941</v>
      </c>
      <c r="E977">
        <f t="shared" si="62"/>
        <v>1.0743394296210771</v>
      </c>
      <c r="F977" s="2">
        <f t="shared" si="63"/>
        <v>1.0422623402573016E-2</v>
      </c>
    </row>
    <row r="978" spans="1:6" x14ac:dyDescent="0.3">
      <c r="A978">
        <v>99.395524542700002</v>
      </c>
      <c r="B978">
        <v>23.694119434600001</v>
      </c>
      <c r="C978">
        <f t="shared" si="60"/>
        <v>0.60447545729999774</v>
      </c>
      <c r="D978">
        <f t="shared" si="61"/>
        <v>1.305880565399999</v>
      </c>
      <c r="E978">
        <f t="shared" si="62"/>
        <v>1.4389977865054076</v>
      </c>
      <c r="F978" s="2">
        <f t="shared" si="63"/>
        <v>1.3960329103039546E-2</v>
      </c>
    </row>
    <row r="979" spans="1:6" x14ac:dyDescent="0.3">
      <c r="A979">
        <v>99.275290825900001</v>
      </c>
      <c r="B979">
        <v>23.268075333999999</v>
      </c>
      <c r="C979">
        <f t="shared" si="60"/>
        <v>0.72470917409999913</v>
      </c>
      <c r="D979">
        <f t="shared" si="61"/>
        <v>1.7319246660000012</v>
      </c>
      <c r="E979">
        <f t="shared" si="62"/>
        <v>1.877436133593875</v>
      </c>
      <c r="F979" s="2">
        <f t="shared" si="63"/>
        <v>1.8213805845079471E-2</v>
      </c>
    </row>
    <row r="980" spans="1:6" x14ac:dyDescent="0.3">
      <c r="A980">
        <v>99.254402756600001</v>
      </c>
      <c r="B980">
        <v>23.6662604528</v>
      </c>
      <c r="C980">
        <f t="shared" si="60"/>
        <v>0.74559724339999889</v>
      </c>
      <c r="D980">
        <f t="shared" si="61"/>
        <v>1.3337395472000004</v>
      </c>
      <c r="E980">
        <f t="shared" si="62"/>
        <v>1.5279975226193723</v>
      </c>
      <c r="F980" s="2">
        <f t="shared" si="63"/>
        <v>1.4823753368098311E-2</v>
      </c>
    </row>
    <row r="981" spans="1:6" x14ac:dyDescent="0.3">
      <c r="A981">
        <v>99.397166584499999</v>
      </c>
      <c r="B981">
        <v>23.840725090900001</v>
      </c>
      <c r="C981">
        <f t="shared" si="60"/>
        <v>0.60283341550000102</v>
      </c>
      <c r="D981">
        <f t="shared" si="61"/>
        <v>1.1592749090999988</v>
      </c>
      <c r="E981">
        <f t="shared" si="62"/>
        <v>1.3066470226163633</v>
      </c>
      <c r="F981" s="2">
        <f t="shared" si="63"/>
        <v>1.2676338093284927E-2</v>
      </c>
    </row>
    <row r="982" spans="1:6" x14ac:dyDescent="0.3">
      <c r="A982">
        <v>99.341402014600007</v>
      </c>
      <c r="B982">
        <v>23.327156085999999</v>
      </c>
      <c r="C982">
        <f t="shared" si="60"/>
        <v>0.65859798539999304</v>
      </c>
      <c r="D982">
        <f t="shared" si="61"/>
        <v>1.6728439140000013</v>
      </c>
      <c r="E982">
        <f t="shared" si="62"/>
        <v>1.7978203656037977</v>
      </c>
      <c r="F982" s="2">
        <f t="shared" si="63"/>
        <v>1.744141944299063E-2</v>
      </c>
    </row>
    <row r="983" spans="1:6" x14ac:dyDescent="0.3">
      <c r="A983">
        <v>99.561221378200003</v>
      </c>
      <c r="B983">
        <v>23.188259214199999</v>
      </c>
      <c r="C983">
        <f t="shared" si="60"/>
        <v>0.43877862179999738</v>
      </c>
      <c r="D983">
        <f t="shared" si="61"/>
        <v>1.8117407858000014</v>
      </c>
      <c r="E983">
        <f t="shared" si="62"/>
        <v>1.8641167758163413</v>
      </c>
      <c r="F983" s="2">
        <f t="shared" si="63"/>
        <v>1.8084589094533206E-2</v>
      </c>
    </row>
    <row r="984" spans="1:6" x14ac:dyDescent="0.3">
      <c r="A984">
        <v>99.452399338099994</v>
      </c>
      <c r="B984">
        <v>22.844514029799999</v>
      </c>
      <c r="C984">
        <f t="shared" si="60"/>
        <v>0.547600661900006</v>
      </c>
      <c r="D984">
        <f t="shared" si="61"/>
        <v>2.1554859702000009</v>
      </c>
      <c r="E984">
        <f t="shared" si="62"/>
        <v>2.2239573405626203</v>
      </c>
      <c r="F984" s="2">
        <f t="shared" si="63"/>
        <v>2.1575555345899836E-2</v>
      </c>
    </row>
    <row r="985" spans="1:6" x14ac:dyDescent="0.3">
      <c r="A985">
        <v>99.369480212900001</v>
      </c>
      <c r="B985">
        <v>23.6615544231</v>
      </c>
      <c r="C985">
        <f t="shared" si="60"/>
        <v>0.63051978709999901</v>
      </c>
      <c r="D985">
        <f t="shared" si="61"/>
        <v>1.3384455768999999</v>
      </c>
      <c r="E985">
        <f t="shared" si="62"/>
        <v>1.4795241681864482</v>
      </c>
      <c r="F985" s="2">
        <f t="shared" si="63"/>
        <v>1.4353492755498434E-2</v>
      </c>
    </row>
    <row r="986" spans="1:6" x14ac:dyDescent="0.3">
      <c r="A986">
        <v>99.267242540599995</v>
      </c>
      <c r="B986">
        <v>23.022539543499999</v>
      </c>
      <c r="C986">
        <f t="shared" si="60"/>
        <v>0.73275745940000547</v>
      </c>
      <c r="D986">
        <f t="shared" si="61"/>
        <v>1.9774604565000011</v>
      </c>
      <c r="E986">
        <f t="shared" si="62"/>
        <v>2.1088583051802092</v>
      </c>
      <c r="F986" s="2">
        <f t="shared" si="63"/>
        <v>2.0458930686397755E-2</v>
      </c>
    </row>
    <row r="987" spans="1:6" x14ac:dyDescent="0.3">
      <c r="A987">
        <v>99.366633286099997</v>
      </c>
      <c r="B987">
        <v>23.4972335046</v>
      </c>
      <c r="C987">
        <f t="shared" si="60"/>
        <v>0.63336671390000276</v>
      </c>
      <c r="D987">
        <f t="shared" si="61"/>
        <v>1.5027664953999995</v>
      </c>
      <c r="E987">
        <f t="shared" si="62"/>
        <v>1.6307852507222662</v>
      </c>
      <c r="F987" s="2">
        <f t="shared" si="63"/>
        <v>1.5820940803358313E-2</v>
      </c>
    </row>
    <row r="988" spans="1:6" x14ac:dyDescent="0.3">
      <c r="A988">
        <v>99.300009077400006</v>
      </c>
      <c r="B988">
        <v>23.294543023900001</v>
      </c>
      <c r="C988">
        <f t="shared" si="60"/>
        <v>0.69999092259999429</v>
      </c>
      <c r="D988">
        <f t="shared" si="61"/>
        <v>1.7054569760999989</v>
      </c>
      <c r="E988">
        <f t="shared" si="62"/>
        <v>1.8435213014908571</v>
      </c>
      <c r="F988" s="2">
        <f t="shared" si="63"/>
        <v>1.7884783644995163E-2</v>
      </c>
    </row>
    <row r="989" spans="1:6" x14ac:dyDescent="0.3">
      <c r="A989">
        <v>99.253172794500003</v>
      </c>
      <c r="B989">
        <v>23.036026531400001</v>
      </c>
      <c r="C989">
        <f t="shared" si="60"/>
        <v>0.74682720549999715</v>
      </c>
      <c r="D989">
        <f t="shared" si="61"/>
        <v>1.963973468599999</v>
      </c>
      <c r="E989">
        <f t="shared" si="62"/>
        <v>2.1011764943097107</v>
      </c>
      <c r="F989" s="2">
        <f t="shared" si="63"/>
        <v>2.0384406174362265E-2</v>
      </c>
    </row>
    <row r="990" spans="1:6" x14ac:dyDescent="0.3">
      <c r="A990">
        <v>99.456717544699998</v>
      </c>
      <c r="B990">
        <v>22.630494083799999</v>
      </c>
      <c r="C990">
        <f t="shared" si="60"/>
        <v>0.54328245530000174</v>
      </c>
      <c r="D990">
        <f t="shared" si="61"/>
        <v>2.3695059162000014</v>
      </c>
      <c r="E990">
        <f t="shared" si="62"/>
        <v>2.4309903564480888</v>
      </c>
      <c r="F990" s="2">
        <f t="shared" si="63"/>
        <v>2.3584070622337402E-2</v>
      </c>
    </row>
    <row r="991" spans="1:6" x14ac:dyDescent="0.3">
      <c r="A991">
        <v>99.352874673299993</v>
      </c>
      <c r="B991">
        <v>23.2839476298</v>
      </c>
      <c r="C991">
        <f t="shared" si="60"/>
        <v>0.64712532670000655</v>
      </c>
      <c r="D991">
        <f t="shared" si="61"/>
        <v>1.7160523701999999</v>
      </c>
      <c r="E991">
        <f t="shared" si="62"/>
        <v>1.8340138837330615</v>
      </c>
      <c r="F991" s="2">
        <f t="shared" si="63"/>
        <v>1.7792548144660424E-2</v>
      </c>
    </row>
    <row r="992" spans="1:6" x14ac:dyDescent="0.3">
      <c r="A992">
        <v>99.278996242299996</v>
      </c>
      <c r="B992">
        <v>23.500245491099999</v>
      </c>
      <c r="C992">
        <f t="shared" si="60"/>
        <v>0.72100375770000369</v>
      </c>
      <c r="D992">
        <f t="shared" si="61"/>
        <v>1.4997545089000006</v>
      </c>
      <c r="E992">
        <f t="shared" si="62"/>
        <v>1.664064303319859</v>
      </c>
      <c r="F992" s="2">
        <f t="shared" si="63"/>
        <v>1.6143795036253281E-2</v>
      </c>
    </row>
    <row r="993" spans="1:6" x14ac:dyDescent="0.3">
      <c r="A993">
        <v>99.380957055400003</v>
      </c>
      <c r="B993">
        <v>22.874931761399999</v>
      </c>
      <c r="C993">
        <f t="shared" si="60"/>
        <v>0.61904294459999676</v>
      </c>
      <c r="D993">
        <f t="shared" si="61"/>
        <v>2.1250682386000008</v>
      </c>
      <c r="E993">
        <f t="shared" si="62"/>
        <v>2.2133976565374658</v>
      </c>
      <c r="F993" s="2">
        <f t="shared" si="63"/>
        <v>2.1473111363290755E-2</v>
      </c>
    </row>
    <row r="994" spans="1:6" x14ac:dyDescent="0.3">
      <c r="A994">
        <v>99.472862354599997</v>
      </c>
      <c r="B994">
        <v>23.141624644</v>
      </c>
      <c r="C994">
        <f t="shared" si="60"/>
        <v>0.52713764540000341</v>
      </c>
      <c r="D994">
        <f t="shared" si="61"/>
        <v>1.8583753559999998</v>
      </c>
      <c r="E994">
        <f t="shared" si="62"/>
        <v>1.9316917613806779</v>
      </c>
      <c r="F994" s="2">
        <f t="shared" si="63"/>
        <v>1.8740162748959906E-2</v>
      </c>
    </row>
    <row r="995" spans="1:6" x14ac:dyDescent="0.3">
      <c r="A995">
        <v>99.484176032700006</v>
      </c>
      <c r="B995">
        <v>24.003500372400001</v>
      </c>
      <c r="C995">
        <f t="shared" si="60"/>
        <v>0.51582396729999402</v>
      </c>
      <c r="D995">
        <f t="shared" si="61"/>
        <v>0.99649962759999866</v>
      </c>
      <c r="E995">
        <f t="shared" si="62"/>
        <v>1.1220899576451262</v>
      </c>
      <c r="F995" s="2">
        <f t="shared" si="63"/>
        <v>1.0885871568978123E-2</v>
      </c>
    </row>
    <row r="996" spans="1:6" x14ac:dyDescent="0.3">
      <c r="A996">
        <v>99.424877330599998</v>
      </c>
      <c r="B996">
        <v>22.733325233399999</v>
      </c>
      <c r="C996">
        <f t="shared" si="60"/>
        <v>0.57512266940000245</v>
      </c>
      <c r="D996">
        <f t="shared" si="61"/>
        <v>2.2666747666000013</v>
      </c>
      <c r="E996">
        <f t="shared" si="62"/>
        <v>2.3384996434464034</v>
      </c>
      <c r="F996" s="2">
        <f t="shared" si="63"/>
        <v>2.2686778906820609E-2</v>
      </c>
    </row>
    <row r="997" spans="1:6" x14ac:dyDescent="0.3">
      <c r="A997">
        <v>99.506615269899996</v>
      </c>
      <c r="B997">
        <v>24.135183770000001</v>
      </c>
      <c r="C997">
        <f t="shared" si="60"/>
        <v>0.49338473010000428</v>
      </c>
      <c r="D997">
        <f t="shared" si="61"/>
        <v>0.86481622999999885</v>
      </c>
      <c r="E997">
        <f t="shared" si="62"/>
        <v>0.99565837693822723</v>
      </c>
      <c r="F997" s="2">
        <f t="shared" si="63"/>
        <v>9.6593050709349506E-3</v>
      </c>
    </row>
    <row r="998" spans="1:6" x14ac:dyDescent="0.3">
      <c r="A998">
        <v>99.312141738299999</v>
      </c>
      <c r="B998">
        <v>24.597279846999999</v>
      </c>
      <c r="C998">
        <f t="shared" si="60"/>
        <v>0.68785826170000064</v>
      </c>
      <c r="D998">
        <f t="shared" si="61"/>
        <v>0.40272015300000064</v>
      </c>
      <c r="E998">
        <f t="shared" si="62"/>
        <v>0.79707748043793747</v>
      </c>
      <c r="F998" s="2">
        <f t="shared" si="63"/>
        <v>7.732787396816025E-3</v>
      </c>
    </row>
    <row r="999" spans="1:6" x14ac:dyDescent="0.3">
      <c r="A999">
        <v>99.312241738300003</v>
      </c>
      <c r="B999">
        <v>24.597379846999999</v>
      </c>
      <c r="C999">
        <f t="shared" si="60"/>
        <v>0.68775826169999732</v>
      </c>
      <c r="D999">
        <f t="shared" si="61"/>
        <v>0.40262015300000087</v>
      </c>
      <c r="E999">
        <f t="shared" si="62"/>
        <v>0.79694065910728018</v>
      </c>
      <c r="F999" s="2">
        <f t="shared" si="63"/>
        <v>7.7314600349380541E-3</v>
      </c>
    </row>
    <row r="1000" spans="1:6" x14ac:dyDescent="0.3">
      <c r="A1000">
        <v>99.394894463699998</v>
      </c>
      <c r="B1000">
        <v>24.285812728</v>
      </c>
      <c r="C1000">
        <f t="shared" si="60"/>
        <v>0.60510553630000175</v>
      </c>
      <c r="D1000">
        <f t="shared" si="61"/>
        <v>0.71418727200000021</v>
      </c>
      <c r="E1000">
        <f t="shared" si="62"/>
        <v>0.93606419093335425</v>
      </c>
      <c r="F1000" s="2">
        <f t="shared" si="63"/>
        <v>9.0811565448860165E-3</v>
      </c>
    </row>
    <row r="1001" spans="1:6" x14ac:dyDescent="0.3">
      <c r="A1001">
        <v>99.372409194100001</v>
      </c>
      <c r="B1001">
        <v>23.079965196</v>
      </c>
      <c r="C1001">
        <f t="shared" si="60"/>
        <v>0.62759080589999883</v>
      </c>
      <c r="D1001">
        <f t="shared" si="61"/>
        <v>1.9200348040000002</v>
      </c>
      <c r="E1001">
        <f t="shared" si="62"/>
        <v>2.0200009574803497</v>
      </c>
      <c r="F1001" s="2">
        <f t="shared" si="63"/>
        <v>1.9596887791859505E-2</v>
      </c>
    </row>
    <row r="1002" spans="1:6" x14ac:dyDescent="0.3">
      <c r="A1002">
        <v>99.390927439199999</v>
      </c>
      <c r="B1002">
        <v>23.8507092595</v>
      </c>
      <c r="C1002">
        <f t="shared" si="60"/>
        <v>0.60907256080000138</v>
      </c>
      <c r="D1002">
        <f t="shared" si="61"/>
        <v>1.1492907404999997</v>
      </c>
      <c r="E1002">
        <f t="shared" si="62"/>
        <v>1.3007069579726669</v>
      </c>
      <c r="F1002" s="2">
        <f t="shared" si="63"/>
        <v>1.2618711001640321E-2</v>
      </c>
    </row>
    <row r="1003" spans="1:6" x14ac:dyDescent="0.3">
      <c r="A1003">
        <v>99.303807075999998</v>
      </c>
      <c r="B1003">
        <v>23.987521521800002</v>
      </c>
      <c r="C1003">
        <f t="shared" si="60"/>
        <v>0.69619292400000177</v>
      </c>
      <c r="D1003">
        <f t="shared" si="61"/>
        <v>1.0124784781999985</v>
      </c>
      <c r="E1003">
        <f t="shared" si="62"/>
        <v>1.2287380747115542</v>
      </c>
      <c r="F1003" s="2">
        <f t="shared" si="63"/>
        <v>1.1920510278244287E-2</v>
      </c>
    </row>
    <row r="1004" spans="1:6" x14ac:dyDescent="0.3">
      <c r="A1004">
        <v>99.275449049499997</v>
      </c>
      <c r="B1004">
        <v>23.2145489959</v>
      </c>
      <c r="C1004">
        <f t="shared" si="60"/>
        <v>0.72455095050000295</v>
      </c>
      <c r="D1004">
        <f t="shared" si="61"/>
        <v>1.7854510041000005</v>
      </c>
      <c r="E1004">
        <f t="shared" si="62"/>
        <v>1.9268651659916833</v>
      </c>
      <c r="F1004" s="2">
        <f t="shared" si="63"/>
        <v>1.8693337895781217E-2</v>
      </c>
    </row>
    <row r="1005" spans="1:6" x14ac:dyDescent="0.3">
      <c r="A1005">
        <v>99.007716574100002</v>
      </c>
      <c r="B1005">
        <v>22.578046070100001</v>
      </c>
      <c r="C1005">
        <f t="shared" si="60"/>
        <v>0.99228342589999841</v>
      </c>
      <c r="D1005">
        <f t="shared" si="61"/>
        <v>2.421953929899999</v>
      </c>
      <c r="E1005">
        <f t="shared" si="62"/>
        <v>2.6173435456343683</v>
      </c>
      <c r="F1005" s="2">
        <f t="shared" si="63"/>
        <v>2.5391962111009737E-2</v>
      </c>
    </row>
    <row r="1006" spans="1:6" x14ac:dyDescent="0.3">
      <c r="A1006">
        <v>99.313220640200001</v>
      </c>
      <c r="B1006">
        <v>23.063716982399999</v>
      </c>
      <c r="C1006">
        <f t="shared" si="60"/>
        <v>0.68677935979999916</v>
      </c>
      <c r="D1006">
        <f t="shared" si="61"/>
        <v>1.936283017600001</v>
      </c>
      <c r="E1006">
        <f t="shared" si="62"/>
        <v>2.0544726362970773</v>
      </c>
      <c r="F1006" s="2">
        <f t="shared" si="63"/>
        <v>1.9931312198574178E-2</v>
      </c>
    </row>
    <row r="1007" spans="1:6" x14ac:dyDescent="0.3">
      <c r="A1007">
        <v>99.209677739699998</v>
      </c>
      <c r="B1007">
        <v>23.125884931400002</v>
      </c>
      <c r="C1007">
        <f t="shared" si="60"/>
        <v>0.79032226030000174</v>
      </c>
      <c r="D1007">
        <f t="shared" si="61"/>
        <v>1.8741150685999983</v>
      </c>
      <c r="E1007">
        <f t="shared" si="62"/>
        <v>2.0339411411049437</v>
      </c>
      <c r="F1007" s="2">
        <f t="shared" si="63"/>
        <v>1.9732127437799993E-2</v>
      </c>
    </row>
    <row r="1008" spans="1:6" x14ac:dyDescent="0.3">
      <c r="A1008">
        <v>99.234812849600004</v>
      </c>
      <c r="B1008">
        <v>22.4862260592</v>
      </c>
      <c r="C1008">
        <f t="shared" si="60"/>
        <v>0.76518715039999563</v>
      </c>
      <c r="D1008">
        <f t="shared" si="61"/>
        <v>2.5137739408000002</v>
      </c>
      <c r="E1008">
        <f t="shared" si="62"/>
        <v>2.6276550002963535</v>
      </c>
      <c r="F1008" s="2">
        <f t="shared" si="63"/>
        <v>2.549199791506887E-2</v>
      </c>
    </row>
    <row r="1009" spans="1:6" x14ac:dyDescent="0.3">
      <c r="A1009">
        <v>99.006392315300005</v>
      </c>
      <c r="B1009">
        <v>23.315253305900001</v>
      </c>
      <c r="C1009">
        <f t="shared" si="60"/>
        <v>0.99360768469999527</v>
      </c>
      <c r="D1009">
        <f t="shared" si="61"/>
        <v>1.6847466940999993</v>
      </c>
      <c r="E1009">
        <f t="shared" si="62"/>
        <v>1.9559211779557379</v>
      </c>
      <c r="F1009" s="2">
        <f t="shared" si="63"/>
        <v>1.8975222616691823E-2</v>
      </c>
    </row>
    <row r="1010" spans="1:6" x14ac:dyDescent="0.3">
      <c r="A1010">
        <v>99.173733085600006</v>
      </c>
      <c r="B1010">
        <v>22.451879471200002</v>
      </c>
      <c r="C1010">
        <f t="shared" si="60"/>
        <v>0.82626691439999433</v>
      </c>
      <c r="D1010">
        <f t="shared" si="61"/>
        <v>2.5481205287999984</v>
      </c>
      <c r="E1010">
        <f t="shared" si="62"/>
        <v>2.6787376211798106</v>
      </c>
      <c r="F1010" s="2">
        <f t="shared" si="63"/>
        <v>2.5987572130447403E-2</v>
      </c>
    </row>
    <row r="1011" spans="1:6" x14ac:dyDescent="0.3">
      <c r="A1011">
        <v>99.143515732099999</v>
      </c>
      <c r="B1011">
        <v>23.450415720999999</v>
      </c>
      <c r="C1011">
        <f t="shared" si="60"/>
        <v>0.85648426790000087</v>
      </c>
      <c r="D1011">
        <f t="shared" si="61"/>
        <v>1.5495842790000012</v>
      </c>
      <c r="E1011">
        <f t="shared" si="62"/>
        <v>1.7705300728550628</v>
      </c>
      <c r="F1011" s="2">
        <f t="shared" si="63"/>
        <v>1.7176664714621072E-2</v>
      </c>
    </row>
    <row r="1012" spans="1:6" x14ac:dyDescent="0.3">
      <c r="A1012">
        <v>99.410141653599993</v>
      </c>
      <c r="B1012">
        <v>23.420616409099999</v>
      </c>
      <c r="C1012">
        <f t="shared" si="60"/>
        <v>0.58985834640000689</v>
      </c>
      <c r="D1012">
        <f t="shared" si="61"/>
        <v>1.5793835909000009</v>
      </c>
      <c r="E1012">
        <f t="shared" si="62"/>
        <v>1.685937542147375</v>
      </c>
      <c r="F1012" s="2">
        <f t="shared" si="63"/>
        <v>1.6355996622277304E-2</v>
      </c>
    </row>
    <row r="1013" spans="1:6" x14ac:dyDescent="0.3">
      <c r="A1013">
        <v>99.2904844559</v>
      </c>
      <c r="B1013">
        <v>22.834038701600001</v>
      </c>
      <c r="C1013">
        <f t="shared" si="60"/>
        <v>0.70951554410000028</v>
      </c>
      <c r="D1013">
        <f t="shared" si="61"/>
        <v>2.1659612983999992</v>
      </c>
      <c r="E1013">
        <f t="shared" si="62"/>
        <v>2.2792105329447145</v>
      </c>
      <c r="F1013" s="2">
        <f t="shared" si="63"/>
        <v>2.2111590047885595E-2</v>
      </c>
    </row>
    <row r="1014" spans="1:6" x14ac:dyDescent="0.3">
      <c r="A1014">
        <v>99.310563439600003</v>
      </c>
      <c r="B1014">
        <v>23.105640899400001</v>
      </c>
      <c r="C1014">
        <f t="shared" si="60"/>
        <v>0.68943656039999723</v>
      </c>
      <c r="D1014">
        <f t="shared" si="61"/>
        <v>1.8943591005999991</v>
      </c>
      <c r="E1014">
        <f t="shared" si="62"/>
        <v>2.0159164597875123</v>
      </c>
      <c r="F1014" s="2">
        <f t="shared" si="63"/>
        <v>1.9557262343823836E-2</v>
      </c>
    </row>
    <row r="1015" spans="1:6" x14ac:dyDescent="0.3">
      <c r="A1015">
        <v>99.213735086200003</v>
      </c>
      <c r="B1015">
        <v>23.285928012799999</v>
      </c>
      <c r="C1015">
        <f t="shared" si="60"/>
        <v>0.78626491379999663</v>
      </c>
      <c r="D1015">
        <f t="shared" si="61"/>
        <v>1.7140719872000005</v>
      </c>
      <c r="E1015">
        <f t="shared" si="62"/>
        <v>1.8858036196742956</v>
      </c>
      <c r="F1015" s="2">
        <f t="shared" si="63"/>
        <v>1.8294982383739375E-2</v>
      </c>
    </row>
    <row r="1016" spans="1:6" x14ac:dyDescent="0.3">
      <c r="A1016">
        <v>99.224525572800005</v>
      </c>
      <c r="B1016">
        <v>24.4076083207</v>
      </c>
      <c r="C1016">
        <f t="shared" si="60"/>
        <v>0.77547442719999538</v>
      </c>
      <c r="D1016">
        <f t="shared" si="61"/>
        <v>0.59239167930000036</v>
      </c>
      <c r="E1016">
        <f t="shared" si="62"/>
        <v>0.97585269838487165</v>
      </c>
      <c r="F1016" s="2">
        <f t="shared" si="63"/>
        <v>9.4671617658466777E-3</v>
      </c>
    </row>
    <row r="1017" spans="1:6" x14ac:dyDescent="0.3">
      <c r="A1017">
        <v>99.228277517400002</v>
      </c>
      <c r="B1017">
        <v>23.330514231900001</v>
      </c>
      <c r="C1017">
        <f t="shared" si="60"/>
        <v>0.77172248259999776</v>
      </c>
      <c r="D1017">
        <f t="shared" si="61"/>
        <v>1.6694857680999995</v>
      </c>
      <c r="E1017">
        <f t="shared" si="62"/>
        <v>1.8392222051831446</v>
      </c>
      <c r="F1017" s="2">
        <f t="shared" si="63"/>
        <v>1.7843076284591863E-2</v>
      </c>
    </row>
    <row r="1018" spans="1:6" x14ac:dyDescent="0.3">
      <c r="A1018">
        <v>99.297396929800001</v>
      </c>
      <c r="B1018">
        <v>22.759021589100001</v>
      </c>
      <c r="C1018">
        <f t="shared" si="60"/>
        <v>0.70260307019999857</v>
      </c>
      <c r="D1018">
        <f t="shared" si="61"/>
        <v>2.2409784108999986</v>
      </c>
      <c r="E1018">
        <f t="shared" si="62"/>
        <v>2.3485389739951827</v>
      </c>
      <c r="F1018" s="2">
        <f t="shared" si="63"/>
        <v>2.2784174719204391E-2</v>
      </c>
    </row>
    <row r="1019" spans="1:6" x14ac:dyDescent="0.3">
      <c r="A1019">
        <v>99.484729836200003</v>
      </c>
      <c r="B1019">
        <v>23.481386882399999</v>
      </c>
      <c r="C1019">
        <f t="shared" si="60"/>
        <v>0.51527016379999679</v>
      </c>
      <c r="D1019">
        <f t="shared" si="61"/>
        <v>1.5186131176000011</v>
      </c>
      <c r="E1019">
        <f t="shared" si="62"/>
        <v>1.6036486967691117</v>
      </c>
      <c r="F1019" s="2">
        <f t="shared" si="63"/>
        <v>1.5557677560383893E-2</v>
      </c>
    </row>
    <row r="1020" spans="1:6" x14ac:dyDescent="0.3">
      <c r="A1020">
        <v>99.319232786499995</v>
      </c>
      <c r="B1020">
        <v>23.550666849300001</v>
      </c>
      <c r="C1020">
        <f t="shared" si="60"/>
        <v>0.68076721350000469</v>
      </c>
      <c r="D1020">
        <f t="shared" si="61"/>
        <v>1.4493331506999994</v>
      </c>
      <c r="E1020">
        <f t="shared" si="62"/>
        <v>1.601252815983331</v>
      </c>
      <c r="F1020" s="2">
        <f t="shared" si="63"/>
        <v>1.5534434102628218E-2</v>
      </c>
    </row>
    <row r="1021" spans="1:6" x14ac:dyDescent="0.3">
      <c r="A1021">
        <v>99.135105649099998</v>
      </c>
      <c r="B1021">
        <v>22.6364737623</v>
      </c>
      <c r="C1021">
        <f t="shared" si="60"/>
        <v>0.864894350900002</v>
      </c>
      <c r="D1021">
        <f t="shared" si="61"/>
        <v>2.3635262377000004</v>
      </c>
      <c r="E1021">
        <f t="shared" si="62"/>
        <v>2.5168032331739911</v>
      </c>
      <c r="F1021" s="2">
        <f t="shared" si="63"/>
        <v>2.4416577810052704E-2</v>
      </c>
    </row>
    <row r="1022" spans="1:6" x14ac:dyDescent="0.3">
      <c r="A1022">
        <v>99.040043515099995</v>
      </c>
      <c r="B1022">
        <v>24.114126838200001</v>
      </c>
      <c r="C1022">
        <f t="shared" si="60"/>
        <v>0.95995648490000463</v>
      </c>
      <c r="D1022">
        <f t="shared" si="61"/>
        <v>0.88587316179999931</v>
      </c>
      <c r="E1022">
        <f t="shared" si="62"/>
        <v>1.3062494829469218</v>
      </c>
      <c r="F1022" s="2">
        <f t="shared" si="63"/>
        <v>1.2672481391996738E-2</v>
      </c>
    </row>
    <row r="1023" spans="1:6" x14ac:dyDescent="0.3">
      <c r="A1023">
        <v>99.098092112800003</v>
      </c>
      <c r="B1023">
        <v>24.536169443799999</v>
      </c>
      <c r="C1023">
        <f t="shared" si="60"/>
        <v>0.90190788719999659</v>
      </c>
      <c r="D1023">
        <f t="shared" si="61"/>
        <v>0.46383055620000135</v>
      </c>
      <c r="E1023">
        <f t="shared" si="62"/>
        <v>1.0141876659959754</v>
      </c>
      <c r="F1023" s="2">
        <f t="shared" si="63"/>
        <v>9.8390655790589442E-3</v>
      </c>
    </row>
    <row r="1024" spans="1:6" x14ac:dyDescent="0.3">
      <c r="A1024">
        <v>99.2439342248</v>
      </c>
      <c r="B1024">
        <v>23.144056423799999</v>
      </c>
      <c r="C1024">
        <f t="shared" si="60"/>
        <v>0.75606577519999973</v>
      </c>
      <c r="D1024">
        <f t="shared" si="61"/>
        <v>1.8559435762000014</v>
      </c>
      <c r="E1024">
        <f t="shared" si="62"/>
        <v>2.0040364304240645</v>
      </c>
      <c r="F1024" s="2">
        <f t="shared" si="63"/>
        <v>1.9442009129939285E-2</v>
      </c>
    </row>
    <row r="1025" spans="1:6" x14ac:dyDescent="0.3">
      <c r="A1025">
        <v>99.232068623900005</v>
      </c>
      <c r="B1025">
        <v>24.101092574599999</v>
      </c>
      <c r="C1025">
        <f t="shared" si="60"/>
        <v>0.76793137609999462</v>
      </c>
      <c r="D1025">
        <f t="shared" si="61"/>
        <v>0.8989074254000009</v>
      </c>
      <c r="E1025">
        <f t="shared" si="62"/>
        <v>1.182266111261796</v>
      </c>
      <c r="F1025" s="2">
        <f t="shared" si="63"/>
        <v>1.1469666010166179E-2</v>
      </c>
    </row>
    <row r="1026" spans="1:6" x14ac:dyDescent="0.3">
      <c r="A1026">
        <v>99.079094784399999</v>
      </c>
      <c r="B1026">
        <v>23.567327320699999</v>
      </c>
      <c r="C1026">
        <f t="shared" si="60"/>
        <v>0.92090521560000127</v>
      </c>
      <c r="D1026">
        <f t="shared" si="61"/>
        <v>1.4326726793000013</v>
      </c>
      <c r="E1026">
        <f t="shared" si="62"/>
        <v>1.7031199083246984</v>
      </c>
      <c r="F1026" s="2">
        <f t="shared" si="63"/>
        <v>1.6522690059094115E-2</v>
      </c>
    </row>
    <row r="1027" spans="1:6" x14ac:dyDescent="0.3">
      <c r="A1027">
        <v>99.140943284000002</v>
      </c>
      <c r="B1027">
        <v>22.5758248221</v>
      </c>
      <c r="C1027">
        <f t="shared" ref="C1027:C1046" si="64">100-A1027</f>
        <v>0.85905671599999778</v>
      </c>
      <c r="D1027">
        <f t="shared" ref="D1027:D1046" si="65">25-B1027</f>
        <v>2.4241751779000005</v>
      </c>
      <c r="E1027">
        <f t="shared" ref="E1027:E1046" si="66">SQRT((100-A1027)^2+(25-B1027)^2)</f>
        <v>2.5718871931815359</v>
      </c>
      <c r="F1027" s="2">
        <f t="shared" ref="F1027:F1046" si="67">E1027/(SQRT(25^2+100^2))</f>
        <v>2.4950970716848955E-2</v>
      </c>
    </row>
    <row r="1028" spans="1:6" x14ac:dyDescent="0.3">
      <c r="A1028">
        <v>99.066285719000007</v>
      </c>
      <c r="B1028">
        <v>23.4944034713</v>
      </c>
      <c r="C1028">
        <f t="shared" si="64"/>
        <v>0.93371428099999321</v>
      </c>
      <c r="D1028">
        <f t="shared" si="65"/>
        <v>1.5055965286999999</v>
      </c>
      <c r="E1028">
        <f t="shared" si="66"/>
        <v>1.7716216485967944</v>
      </c>
      <c r="F1028" s="2">
        <f t="shared" si="67"/>
        <v>1.7187254554812886E-2</v>
      </c>
    </row>
    <row r="1029" spans="1:6" x14ac:dyDescent="0.3">
      <c r="A1029">
        <v>99.083428920800003</v>
      </c>
      <c r="B1029">
        <v>23.7966741748</v>
      </c>
      <c r="C1029">
        <f t="shared" si="64"/>
        <v>0.91657107919999703</v>
      </c>
      <c r="D1029">
        <f t="shared" si="65"/>
        <v>1.2033258252000003</v>
      </c>
      <c r="E1029">
        <f t="shared" si="66"/>
        <v>1.5126452276786877</v>
      </c>
      <c r="F1029" s="2">
        <f t="shared" si="67"/>
        <v>1.4674814230131068E-2</v>
      </c>
    </row>
    <row r="1030" spans="1:6" x14ac:dyDescent="0.3">
      <c r="A1030">
        <v>99.021058125400003</v>
      </c>
      <c r="B1030">
        <v>23.4815892582</v>
      </c>
      <c r="C1030">
        <f t="shared" si="64"/>
        <v>0.97894187459999671</v>
      </c>
      <c r="D1030">
        <f t="shared" si="65"/>
        <v>1.5184107418000004</v>
      </c>
      <c r="E1030">
        <f t="shared" si="66"/>
        <v>1.8066262409970091</v>
      </c>
      <c r="F1030" s="2">
        <f t="shared" si="67"/>
        <v>1.7526848982690014E-2</v>
      </c>
    </row>
    <row r="1031" spans="1:6" x14ac:dyDescent="0.3">
      <c r="A1031">
        <v>99.099625093200004</v>
      </c>
      <c r="B1031">
        <v>22.461915639699999</v>
      </c>
      <c r="C1031">
        <f t="shared" si="64"/>
        <v>0.90037490679999621</v>
      </c>
      <c r="D1031">
        <f t="shared" si="65"/>
        <v>2.538084360300001</v>
      </c>
      <c r="E1031">
        <f t="shared" si="66"/>
        <v>2.6930553638561845</v>
      </c>
      <c r="F1031" s="2">
        <f t="shared" si="67"/>
        <v>2.6126474637212353E-2</v>
      </c>
    </row>
    <row r="1032" spans="1:6" x14ac:dyDescent="0.3">
      <c r="A1032">
        <v>99.327435732699996</v>
      </c>
      <c r="B1032">
        <v>22.811446265400001</v>
      </c>
      <c r="C1032">
        <f t="shared" si="64"/>
        <v>0.67256426730000385</v>
      </c>
      <c r="D1032">
        <f t="shared" si="65"/>
        <v>2.1885537345999992</v>
      </c>
      <c r="E1032">
        <f t="shared" si="66"/>
        <v>2.2895654921579323</v>
      </c>
      <c r="F1032" s="2">
        <f t="shared" si="67"/>
        <v>2.2212047908085737E-2</v>
      </c>
    </row>
    <row r="1033" spans="1:6" x14ac:dyDescent="0.3">
      <c r="A1033">
        <v>99.097030876100007</v>
      </c>
      <c r="B1033">
        <v>22.7391699235</v>
      </c>
      <c r="C1033">
        <f t="shared" si="64"/>
        <v>0.90296912389999306</v>
      </c>
      <c r="D1033">
        <f t="shared" si="65"/>
        <v>2.2608300764999996</v>
      </c>
      <c r="E1033">
        <f t="shared" si="66"/>
        <v>2.4344826706147891</v>
      </c>
      <c r="F1033" s="2">
        <f t="shared" si="67"/>
        <v>2.3617951046307161E-2</v>
      </c>
    </row>
    <row r="1034" spans="1:6" x14ac:dyDescent="0.3">
      <c r="A1034">
        <v>99.003893781800002</v>
      </c>
      <c r="B1034">
        <v>22.5948060001</v>
      </c>
      <c r="C1034">
        <f t="shared" si="64"/>
        <v>0.99610621819999778</v>
      </c>
      <c r="D1034">
        <f t="shared" si="65"/>
        <v>2.4051939998999998</v>
      </c>
      <c r="E1034">
        <f t="shared" si="66"/>
        <v>2.6033028588874676</v>
      </c>
      <c r="F1034" s="2">
        <f t="shared" si="67"/>
        <v>2.5255747441565779E-2</v>
      </c>
    </row>
    <row r="1035" spans="1:6" x14ac:dyDescent="0.3">
      <c r="A1035">
        <v>99.051596453200005</v>
      </c>
      <c r="B1035">
        <v>23.661811145000001</v>
      </c>
      <c r="C1035">
        <f t="shared" si="64"/>
        <v>0.9484035467999945</v>
      </c>
      <c r="D1035">
        <f t="shared" si="65"/>
        <v>1.3381888549999985</v>
      </c>
      <c r="E1035">
        <f t="shared" si="66"/>
        <v>1.6401886169672732</v>
      </c>
      <c r="F1035" s="2">
        <f t="shared" si="67"/>
        <v>1.5912166855745445E-2</v>
      </c>
    </row>
    <row r="1036" spans="1:6" x14ac:dyDescent="0.3">
      <c r="A1036">
        <v>99.244571263500006</v>
      </c>
      <c r="B1036">
        <v>23.6641976945</v>
      </c>
      <c r="C1036">
        <f t="shared" si="64"/>
        <v>0.75542873649999365</v>
      </c>
      <c r="D1036">
        <f t="shared" si="65"/>
        <v>1.3358023054999997</v>
      </c>
      <c r="E1036">
        <f t="shared" si="66"/>
        <v>1.5346140802524559</v>
      </c>
      <c r="F1036" s="2">
        <f t="shared" si="67"/>
        <v>1.4887943405743466E-2</v>
      </c>
    </row>
    <row r="1037" spans="1:6" x14ac:dyDescent="0.3">
      <c r="A1037">
        <v>99.116879682800004</v>
      </c>
      <c r="B1037">
        <v>22.900652084800001</v>
      </c>
      <c r="C1037">
        <f t="shared" si="64"/>
        <v>0.88312031719999595</v>
      </c>
      <c r="D1037">
        <f t="shared" si="65"/>
        <v>2.0993479151999992</v>
      </c>
      <c r="E1037">
        <f t="shared" si="66"/>
        <v>2.2775344484125823</v>
      </c>
      <c r="F1037" s="2">
        <f t="shared" si="67"/>
        <v>2.2095329639501022E-2</v>
      </c>
    </row>
    <row r="1038" spans="1:6" x14ac:dyDescent="0.3">
      <c r="A1038">
        <v>99.112461252399996</v>
      </c>
      <c r="B1038">
        <v>22.506013463999999</v>
      </c>
      <c r="C1038">
        <f t="shared" si="64"/>
        <v>0.88753874760000429</v>
      </c>
      <c r="D1038">
        <f t="shared" si="65"/>
        <v>2.4939865360000013</v>
      </c>
      <c r="E1038">
        <f t="shared" si="66"/>
        <v>2.6472049165564555</v>
      </c>
      <c r="F1038" s="2">
        <f t="shared" si="67"/>
        <v>2.5681659961450946E-2</v>
      </c>
    </row>
    <row r="1039" spans="1:6" x14ac:dyDescent="0.3">
      <c r="A1039">
        <v>99.203568260599994</v>
      </c>
      <c r="B1039">
        <v>22.545312222300002</v>
      </c>
      <c r="C1039">
        <f t="shared" si="64"/>
        <v>0.79643173940000622</v>
      </c>
      <c r="D1039">
        <f t="shared" si="65"/>
        <v>2.4546877776999985</v>
      </c>
      <c r="E1039">
        <f t="shared" si="66"/>
        <v>2.5806579784065686</v>
      </c>
      <c r="F1039" s="2">
        <f t="shared" si="67"/>
        <v>2.5036059831913465E-2</v>
      </c>
    </row>
    <row r="1040" spans="1:6" x14ac:dyDescent="0.3">
      <c r="A1040">
        <v>99.264420230900001</v>
      </c>
      <c r="B1040">
        <v>23.567663111200002</v>
      </c>
      <c r="C1040">
        <f t="shared" si="64"/>
        <v>0.73557976909999923</v>
      </c>
      <c r="D1040">
        <f t="shared" si="65"/>
        <v>1.4323368887999983</v>
      </c>
      <c r="E1040">
        <f t="shared" si="66"/>
        <v>1.610175940612226</v>
      </c>
      <c r="F1040" s="2">
        <f t="shared" si="67"/>
        <v>1.5621001126994064E-2</v>
      </c>
    </row>
    <row r="1041" spans="1:6" x14ac:dyDescent="0.3">
      <c r="A1041">
        <v>99.039454699900006</v>
      </c>
      <c r="B1041">
        <v>22.666941757899998</v>
      </c>
      <c r="C1041">
        <f t="shared" si="64"/>
        <v>0.96054530009999439</v>
      </c>
      <c r="D1041">
        <f t="shared" si="65"/>
        <v>2.3330582421000017</v>
      </c>
      <c r="E1041">
        <f t="shared" si="66"/>
        <v>2.523055297565818</v>
      </c>
      <c r="F1041" s="2">
        <f t="shared" si="67"/>
        <v>2.4477231743854268E-2</v>
      </c>
    </row>
    <row r="1042" spans="1:6" x14ac:dyDescent="0.3">
      <c r="A1042">
        <v>99.129190629299998</v>
      </c>
      <c r="B1042">
        <v>23.657612330799999</v>
      </c>
      <c r="C1042">
        <f t="shared" si="64"/>
        <v>0.87080937070000175</v>
      </c>
      <c r="D1042">
        <f t="shared" si="65"/>
        <v>1.3423876692000007</v>
      </c>
      <c r="E1042">
        <f t="shared" si="66"/>
        <v>1.6000980015358883</v>
      </c>
      <c r="F1042" s="2">
        <f t="shared" si="67"/>
        <v>1.5523230756875757E-2</v>
      </c>
    </row>
    <row r="1043" spans="1:6" x14ac:dyDescent="0.3">
      <c r="A1043">
        <v>99.179704720399997</v>
      </c>
      <c r="B1043">
        <v>23.154661470499999</v>
      </c>
      <c r="C1043">
        <f t="shared" si="64"/>
        <v>0.82029527960000337</v>
      </c>
      <c r="D1043">
        <f t="shared" si="65"/>
        <v>1.8453385295000011</v>
      </c>
      <c r="E1043">
        <f t="shared" si="66"/>
        <v>2.0194451302749661</v>
      </c>
      <c r="F1043" s="2">
        <f t="shared" si="67"/>
        <v>1.9591495475912709E-2</v>
      </c>
    </row>
    <row r="1044" spans="1:6" x14ac:dyDescent="0.3">
      <c r="A1044">
        <v>99.092368207099994</v>
      </c>
      <c r="B1044">
        <v>23.271237144099999</v>
      </c>
      <c r="C1044">
        <f t="shared" si="64"/>
        <v>0.90763179290000551</v>
      </c>
      <c r="D1044">
        <f t="shared" si="65"/>
        <v>1.7287628559000012</v>
      </c>
      <c r="E1044">
        <f t="shared" si="66"/>
        <v>1.9525410324555044</v>
      </c>
      <c r="F1044" s="2">
        <f t="shared" si="67"/>
        <v>1.8942430388627307E-2</v>
      </c>
    </row>
    <row r="1045" spans="1:6" x14ac:dyDescent="0.3">
      <c r="A1045">
        <v>99.175789307100004</v>
      </c>
      <c r="B1045">
        <v>23.0184418415</v>
      </c>
      <c r="C1045">
        <f t="shared" si="64"/>
        <v>0.82421069289999593</v>
      </c>
      <c r="D1045">
        <f t="shared" si="65"/>
        <v>1.9815581585000004</v>
      </c>
      <c r="E1045">
        <f t="shared" si="66"/>
        <v>2.1461351313019885</v>
      </c>
      <c r="F1045" s="2">
        <f t="shared" si="67"/>
        <v>2.0820569019310411E-2</v>
      </c>
    </row>
    <row r="1046" spans="1:6" x14ac:dyDescent="0.3">
      <c r="A1046">
        <v>99.130370197800005</v>
      </c>
      <c r="B1046">
        <v>22.144447735499998</v>
      </c>
      <c r="C1046">
        <f t="shared" si="64"/>
        <v>0.86962980219999508</v>
      </c>
      <c r="D1046">
        <f t="shared" si="65"/>
        <v>2.8555522645000018</v>
      </c>
      <c r="E1046">
        <f t="shared" si="66"/>
        <v>2.985035130139257</v>
      </c>
      <c r="F1046" s="2">
        <f t="shared" si="67"/>
        <v>2.8959094441749451E-2</v>
      </c>
    </row>
  </sheetData>
  <mergeCells count="2">
    <mergeCell ref="H15:I15"/>
    <mergeCell ref="J15:K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2"/>
  <sheetViews>
    <sheetView workbookViewId="0">
      <selection activeCell="N13" sqref="N13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9" max="9" width="12" customWidth="1"/>
    <col min="10" max="10" width="18.109375" bestFit="1" customWidth="1"/>
    <col min="11" max="11" width="12" customWidth="1"/>
  </cols>
  <sheetData>
    <row r="1" spans="1:11" ht="15" thickBot="1" x14ac:dyDescent="0.35">
      <c r="A1" s="5" t="s">
        <v>22</v>
      </c>
      <c r="B1" s="5" t="s">
        <v>18</v>
      </c>
      <c r="C1" s="5" t="s">
        <v>2</v>
      </c>
      <c r="D1" s="5" t="s">
        <v>3</v>
      </c>
      <c r="E1" s="5" t="s">
        <v>24</v>
      </c>
      <c r="F1" s="5" t="s">
        <v>4</v>
      </c>
      <c r="H1" t="s">
        <v>17</v>
      </c>
      <c r="I1" s="6"/>
      <c r="J1" s="6"/>
      <c r="K1" s="1"/>
    </row>
    <row r="2" spans="1:11" ht="15" thickBot="1" x14ac:dyDescent="0.35">
      <c r="A2">
        <v>104.006806586</v>
      </c>
      <c r="B2">
        <v>46.424324659600003</v>
      </c>
      <c r="C2">
        <f>100-A2</f>
        <v>-4.0068065859999962</v>
      </c>
      <c r="D2">
        <f>50-B2</f>
        <v>3.5756753403999966</v>
      </c>
      <c r="E2">
        <f>SQRT((100-A2)^2+(50-B2)^2)</f>
        <v>5.3702842715779555</v>
      </c>
      <c r="F2" s="2">
        <f>E2/(SQRT(50^2+100^2))</f>
        <v>4.8033282758985003E-2</v>
      </c>
      <c r="H2" s="14" t="s">
        <v>16</v>
      </c>
      <c r="I2" s="15"/>
      <c r="J2" s="17" t="s">
        <v>4</v>
      </c>
      <c r="K2" s="15"/>
    </row>
    <row r="3" spans="1:11" x14ac:dyDescent="0.3">
      <c r="A3">
        <v>98.7986376546</v>
      </c>
      <c r="B3">
        <v>42.491707540599997</v>
      </c>
      <c r="C3">
        <f t="shared" ref="C3:C66" si="0">100-A3</f>
        <v>1.2013623453999998</v>
      </c>
      <c r="D3">
        <f t="shared" ref="D3:D66" si="1">50-B3</f>
        <v>7.5082924594000033</v>
      </c>
      <c r="E3">
        <f t="shared" ref="E3:E66" si="2">SQRT((100-A3)^2+(50-B3)^2)</f>
        <v>7.6037968897668442</v>
      </c>
      <c r="F3" s="2">
        <f t="shared" ref="F3:F66" si="3">E3/(SQRT(50^2+100^2))</f>
        <v>6.8010426930480553E-2</v>
      </c>
      <c r="H3" s="12"/>
      <c r="I3" s="7"/>
      <c r="J3" s="29"/>
      <c r="K3" s="30"/>
    </row>
    <row r="4" spans="1:11" x14ac:dyDescent="0.3">
      <c r="A4">
        <v>98.875408664199995</v>
      </c>
      <c r="B4">
        <v>47.182152304699997</v>
      </c>
      <c r="C4">
        <f t="shared" si="0"/>
        <v>1.1245913358000053</v>
      </c>
      <c r="D4">
        <f t="shared" si="1"/>
        <v>2.8178476953000029</v>
      </c>
      <c r="E4">
        <f t="shared" si="2"/>
        <v>3.0339695625473864</v>
      </c>
      <c r="F4" s="2">
        <f t="shared" si="3"/>
        <v>2.7136648734085025E-2</v>
      </c>
      <c r="H4" s="16" t="s">
        <v>5</v>
      </c>
      <c r="I4" s="58">
        <f>AVERAGE(E2:E800)</f>
        <v>2.7563338510887925</v>
      </c>
      <c r="J4" s="31" t="s">
        <v>5</v>
      </c>
      <c r="K4" s="56">
        <f>AVERAGE(F2:F800)</f>
        <v>2.4653399438873284E-2</v>
      </c>
    </row>
    <row r="5" spans="1:11" x14ac:dyDescent="0.3">
      <c r="A5">
        <v>98.875508664199998</v>
      </c>
      <c r="B5">
        <v>47.1822523047</v>
      </c>
      <c r="C5">
        <f t="shared" si="0"/>
        <v>1.1244913358000019</v>
      </c>
      <c r="D5">
        <f t="shared" si="1"/>
        <v>2.8177476952999996</v>
      </c>
      <c r="E5">
        <f t="shared" si="2"/>
        <v>3.0338396197982735</v>
      </c>
      <c r="F5" s="2">
        <f t="shared" si="3"/>
        <v>2.7135486490804227E-2</v>
      </c>
      <c r="H5" s="12" t="s">
        <v>7</v>
      </c>
      <c r="I5" s="59">
        <f>_xlfn.STDEV.S(E2:E800)</f>
        <v>0.7877383772198413</v>
      </c>
      <c r="J5" s="31" t="s">
        <v>7</v>
      </c>
      <c r="K5" s="55">
        <f>_xlfn.STDEV.S(F2:F800)</f>
        <v>7.0457462397958293E-3</v>
      </c>
    </row>
    <row r="6" spans="1:11" x14ac:dyDescent="0.3">
      <c r="A6">
        <v>98.875608664200001</v>
      </c>
      <c r="B6">
        <v>47.182352304699997</v>
      </c>
      <c r="C6">
        <f t="shared" si="0"/>
        <v>1.1243913357999986</v>
      </c>
      <c r="D6">
        <f t="shared" si="1"/>
        <v>2.8176476953000034</v>
      </c>
      <c r="E6">
        <f t="shared" si="2"/>
        <v>3.0337096780759238</v>
      </c>
      <c r="F6" s="2">
        <f t="shared" si="3"/>
        <v>2.7134324256707077E-2</v>
      </c>
      <c r="H6" s="12" t="s">
        <v>8</v>
      </c>
      <c r="I6" s="59">
        <f>_xlfn.VAR.S(E2:E800)</f>
        <v>0.62053175094494906</v>
      </c>
      <c r="J6" s="31" t="s">
        <v>8</v>
      </c>
      <c r="K6" s="55">
        <f>_xlfn.VAR.S(F2:F800)</f>
        <v>4.9642540075597068E-5</v>
      </c>
    </row>
    <row r="7" spans="1:11" x14ac:dyDescent="0.3">
      <c r="A7">
        <v>98.875708664200005</v>
      </c>
      <c r="B7">
        <v>47.1824523047</v>
      </c>
      <c r="C7">
        <f t="shared" si="0"/>
        <v>1.1242913357999953</v>
      </c>
      <c r="D7">
        <f t="shared" si="1"/>
        <v>2.8175476953</v>
      </c>
      <c r="E7">
        <f t="shared" si="2"/>
        <v>3.0335797373804563</v>
      </c>
      <c r="F7" s="2">
        <f t="shared" si="3"/>
        <v>2.7133162031794642E-2</v>
      </c>
      <c r="H7" s="12" t="s">
        <v>9</v>
      </c>
      <c r="I7" s="59">
        <f>KURT(E2:E800)</f>
        <v>7.0038624048089648</v>
      </c>
      <c r="J7" s="31" t="s">
        <v>9</v>
      </c>
      <c r="K7" s="55">
        <f>KURT(F2:F800)</f>
        <v>7.0038624048089737</v>
      </c>
    </row>
    <row r="8" spans="1:11" x14ac:dyDescent="0.3">
      <c r="A8">
        <v>98.875808664199994</v>
      </c>
      <c r="B8">
        <v>47.182552304700003</v>
      </c>
      <c r="C8">
        <f t="shared" si="0"/>
        <v>1.1241913358000062</v>
      </c>
      <c r="D8">
        <f t="shared" si="1"/>
        <v>2.8174476952999967</v>
      </c>
      <c r="E8">
        <f t="shared" si="2"/>
        <v>3.0334497977120152</v>
      </c>
      <c r="F8" s="2">
        <f t="shared" si="3"/>
        <v>2.713199981606821E-2</v>
      </c>
      <c r="H8" s="12" t="s">
        <v>10</v>
      </c>
      <c r="I8" s="59">
        <f>SKEW(E2:E800)</f>
        <v>2.3610184194334507</v>
      </c>
      <c r="J8" s="31" t="s">
        <v>10</v>
      </c>
      <c r="K8" s="55">
        <f>SKEW(F2:F800)</f>
        <v>2.3610184194334547</v>
      </c>
    </row>
    <row r="9" spans="1:11" x14ac:dyDescent="0.3">
      <c r="A9">
        <v>98.875908664199997</v>
      </c>
      <c r="B9">
        <v>47.182652304699999</v>
      </c>
      <c r="C9">
        <f t="shared" si="0"/>
        <v>1.1240913358000029</v>
      </c>
      <c r="D9">
        <f t="shared" si="1"/>
        <v>2.8173476953000005</v>
      </c>
      <c r="E9">
        <f t="shared" si="2"/>
        <v>3.0333198590707275</v>
      </c>
      <c r="F9" s="2">
        <f t="shared" si="3"/>
        <v>2.7130837609528915E-2</v>
      </c>
      <c r="H9" s="12" t="s">
        <v>11</v>
      </c>
      <c r="I9" s="59">
        <f>I11-I10</f>
        <v>5.6445784385572848</v>
      </c>
      <c r="J9" s="31" t="s">
        <v>11</v>
      </c>
      <c r="K9" s="55">
        <f>K11-K10</f>
        <v>5.048664437177483E-2</v>
      </c>
    </row>
    <row r="10" spans="1:11" x14ac:dyDescent="0.3">
      <c r="A10">
        <v>99.719437009700002</v>
      </c>
      <c r="B10">
        <v>45.6126940682</v>
      </c>
      <c r="C10">
        <f t="shared" si="0"/>
        <v>0.28056299029999821</v>
      </c>
      <c r="D10">
        <f t="shared" si="1"/>
        <v>4.3873059318000003</v>
      </c>
      <c r="E10">
        <f t="shared" si="2"/>
        <v>4.3962676136392727</v>
      </c>
      <c r="F10" s="2">
        <f t="shared" si="3"/>
        <v>3.9321412925512784E-2</v>
      </c>
      <c r="H10" s="12" t="s">
        <v>12</v>
      </c>
      <c r="I10" s="59">
        <f>MIN(E2:E800)</f>
        <v>1.9592184512095594</v>
      </c>
      <c r="J10" s="31" t="s">
        <v>12</v>
      </c>
      <c r="K10" s="55">
        <f>MIN(F2:F800)</f>
        <v>1.7523782558705719E-2</v>
      </c>
    </row>
    <row r="11" spans="1:11" x14ac:dyDescent="0.3">
      <c r="A11">
        <v>99.919999458500001</v>
      </c>
      <c r="B11">
        <v>44.706606439300003</v>
      </c>
      <c r="C11">
        <f t="shared" si="0"/>
        <v>8.000054149999869E-2</v>
      </c>
      <c r="D11">
        <f t="shared" si="1"/>
        <v>5.2933935606999967</v>
      </c>
      <c r="E11">
        <f t="shared" si="2"/>
        <v>5.2939980614938351</v>
      </c>
      <c r="F11" s="2">
        <f t="shared" si="3"/>
        <v>4.7350958153009312E-2</v>
      </c>
      <c r="H11" s="12" t="s">
        <v>13</v>
      </c>
      <c r="I11" s="59">
        <f>MAX(E2:E800)</f>
        <v>7.6037968897668442</v>
      </c>
      <c r="J11" s="31" t="s">
        <v>13</v>
      </c>
      <c r="K11" s="55">
        <f>MAX(F2:F800)</f>
        <v>6.8010426930480553E-2</v>
      </c>
    </row>
    <row r="12" spans="1:11" x14ac:dyDescent="0.3">
      <c r="A12">
        <v>100.965714375</v>
      </c>
      <c r="B12">
        <v>46.917128999799999</v>
      </c>
      <c r="C12">
        <f t="shared" si="0"/>
        <v>-0.96571437500000457</v>
      </c>
      <c r="D12">
        <f t="shared" si="1"/>
        <v>3.0828710002000008</v>
      </c>
      <c r="E12">
        <f t="shared" si="2"/>
        <v>3.2305878502148495</v>
      </c>
      <c r="F12" s="2">
        <f t="shared" si="3"/>
        <v>2.8895256161461248E-2</v>
      </c>
      <c r="H12" s="12" t="s">
        <v>14</v>
      </c>
      <c r="I12" s="59">
        <f>SUM(E2:E800)</f>
        <v>1617.9679705891213</v>
      </c>
      <c r="J12" s="31" t="s">
        <v>14</v>
      </c>
      <c r="K12" s="55">
        <f>SUM(F2:F800)</f>
        <v>14.471545470618619</v>
      </c>
    </row>
    <row r="13" spans="1:11" ht="15" thickBot="1" x14ac:dyDescent="0.35">
      <c r="A13">
        <v>100.854768748</v>
      </c>
      <c r="B13">
        <v>45.244993923400003</v>
      </c>
      <c r="C13">
        <f t="shared" si="0"/>
        <v>-0.85476874799999791</v>
      </c>
      <c r="D13">
        <f t="shared" si="1"/>
        <v>4.7550060765999973</v>
      </c>
      <c r="E13">
        <f t="shared" si="2"/>
        <v>4.8312226610931921</v>
      </c>
      <c r="F13" s="2">
        <f t="shared" si="3"/>
        <v>4.3211769138567224E-2</v>
      </c>
      <c r="H13" s="13" t="s">
        <v>15</v>
      </c>
      <c r="I13" s="60">
        <f>COUNT(E2:E800)</f>
        <v>587</v>
      </c>
      <c r="J13" s="32" t="s">
        <v>15</v>
      </c>
      <c r="K13" s="8">
        <f>COUNT(F2:F800)</f>
        <v>587</v>
      </c>
    </row>
    <row r="14" spans="1:11" ht="15" thickBot="1" x14ac:dyDescent="0.35">
      <c r="A14">
        <v>99.733949160099996</v>
      </c>
      <c r="B14">
        <v>44.943271379599999</v>
      </c>
      <c r="C14">
        <f t="shared" si="0"/>
        <v>0.26605083990000367</v>
      </c>
      <c r="D14">
        <f t="shared" si="1"/>
        <v>5.0567286204000013</v>
      </c>
      <c r="E14">
        <f t="shared" si="2"/>
        <v>5.0637226809713818</v>
      </c>
      <c r="F14" s="2">
        <f t="shared" si="3"/>
        <v>4.5291312535437965E-2</v>
      </c>
    </row>
    <row r="15" spans="1:11" ht="15" thickBot="1" x14ac:dyDescent="0.35">
      <c r="A15">
        <v>100.75636795600001</v>
      </c>
      <c r="B15">
        <v>44.710848093499997</v>
      </c>
      <c r="C15">
        <f t="shared" si="0"/>
        <v>-0.75636795600000539</v>
      </c>
      <c r="D15">
        <f t="shared" si="1"/>
        <v>5.2891519065000026</v>
      </c>
      <c r="E15">
        <f t="shared" si="2"/>
        <v>5.3429598889469716</v>
      </c>
      <c r="F15" s="2">
        <f t="shared" si="3"/>
        <v>4.778888605096062E-2</v>
      </c>
      <c r="H15" s="92" t="s">
        <v>2</v>
      </c>
      <c r="I15" s="93"/>
      <c r="J15" s="92" t="s">
        <v>3</v>
      </c>
      <c r="K15" s="93"/>
    </row>
    <row r="16" spans="1:11" x14ac:dyDescent="0.3">
      <c r="A16">
        <v>98.966880881199998</v>
      </c>
      <c r="B16">
        <v>46.9038601464</v>
      </c>
      <c r="C16">
        <f t="shared" si="0"/>
        <v>1.033119118800002</v>
      </c>
      <c r="D16">
        <f t="shared" si="1"/>
        <v>3.0961398536000004</v>
      </c>
      <c r="E16">
        <f t="shared" si="2"/>
        <v>3.2639572770917704</v>
      </c>
      <c r="F16" s="2">
        <f t="shared" si="3"/>
        <v>2.9193721388929263E-2</v>
      </c>
      <c r="H16" s="12"/>
      <c r="I16" s="7"/>
      <c r="J16" s="12"/>
      <c r="K16" s="7"/>
    </row>
    <row r="17" spans="1:11" x14ac:dyDescent="0.3">
      <c r="A17">
        <v>100.58800678599999</v>
      </c>
      <c r="B17">
        <v>47.463619006199998</v>
      </c>
      <c r="C17">
        <f t="shared" si="0"/>
        <v>-0.58800678599999401</v>
      </c>
      <c r="D17">
        <f t="shared" si="1"/>
        <v>2.5363809938000017</v>
      </c>
      <c r="E17">
        <f t="shared" si="2"/>
        <v>2.6036475426009424</v>
      </c>
      <c r="F17" s="2">
        <f t="shared" si="3"/>
        <v>2.328773157882395E-2</v>
      </c>
      <c r="H17" s="16" t="s">
        <v>5</v>
      </c>
      <c r="I17" s="58">
        <f>AVERAGE(C2:C800)</f>
        <v>0.44891529422827936</v>
      </c>
      <c r="J17" s="16" t="s">
        <v>5</v>
      </c>
      <c r="K17" s="58">
        <f>AVERAGE(D2:D800)</f>
        <v>2.6602634017156759</v>
      </c>
    </row>
    <row r="18" spans="1:11" x14ac:dyDescent="0.3">
      <c r="A18">
        <v>100.072809178</v>
      </c>
      <c r="B18">
        <v>47.129836206599997</v>
      </c>
      <c r="C18">
        <f t="shared" si="0"/>
        <v>-7.2809177999999974E-2</v>
      </c>
      <c r="D18">
        <f t="shared" si="1"/>
        <v>2.8701637934000033</v>
      </c>
      <c r="E18">
        <f t="shared" si="2"/>
        <v>2.871087142067501</v>
      </c>
      <c r="F18" s="2">
        <f t="shared" si="3"/>
        <v>2.5679784075954115E-2</v>
      </c>
      <c r="H18" s="12" t="s">
        <v>7</v>
      </c>
      <c r="I18" s="59">
        <f>_xlfn.STDEV.S(C2:C800)</f>
        <v>0.59041228672233836</v>
      </c>
      <c r="J18" s="12" t="s">
        <v>7</v>
      </c>
      <c r="K18" s="59">
        <f>_xlfn.STDEV.S(D2:D800)</f>
        <v>0.76898581651583719</v>
      </c>
    </row>
    <row r="19" spans="1:11" x14ac:dyDescent="0.3">
      <c r="A19">
        <v>100.254986002</v>
      </c>
      <c r="B19">
        <v>47.042913562000003</v>
      </c>
      <c r="C19">
        <f t="shared" si="0"/>
        <v>-0.25498600199999544</v>
      </c>
      <c r="D19">
        <f t="shared" si="1"/>
        <v>2.9570864379999975</v>
      </c>
      <c r="E19">
        <f t="shared" si="2"/>
        <v>2.9680596461357469</v>
      </c>
      <c r="F19" s="2">
        <f t="shared" si="3"/>
        <v>2.6547132520134006E-2</v>
      </c>
      <c r="H19" s="12" t="s">
        <v>8</v>
      </c>
      <c r="I19" s="59">
        <f>_xlfn.VAR.S(C2:C800)</f>
        <v>0.34858666831270074</v>
      </c>
      <c r="J19" s="12" t="s">
        <v>8</v>
      </c>
      <c r="K19" s="59">
        <f>_xlfn.VAR.S(D2:D800)</f>
        <v>0.59133918600252888</v>
      </c>
    </row>
    <row r="20" spans="1:11" x14ac:dyDescent="0.3">
      <c r="A20">
        <v>100.255086002</v>
      </c>
      <c r="B20">
        <v>47.043013561999999</v>
      </c>
      <c r="C20">
        <f t="shared" si="0"/>
        <v>-0.25508600199999876</v>
      </c>
      <c r="D20">
        <f t="shared" si="1"/>
        <v>2.9569864380000013</v>
      </c>
      <c r="E20">
        <f t="shared" si="2"/>
        <v>2.9679686088185431</v>
      </c>
      <c r="F20" s="2">
        <f t="shared" si="3"/>
        <v>2.6546318257614977E-2</v>
      </c>
      <c r="H20" s="12" t="s">
        <v>9</v>
      </c>
      <c r="I20" s="59">
        <f>KURT(C2:C800)</f>
        <v>6.9797559834943801</v>
      </c>
      <c r="J20" s="12" t="s">
        <v>9</v>
      </c>
      <c r="K20" s="59">
        <f>KURT(D2:D800)</f>
        <v>7.6951527136620115</v>
      </c>
    </row>
    <row r="21" spans="1:11" x14ac:dyDescent="0.3">
      <c r="A21">
        <v>100.255186002</v>
      </c>
      <c r="B21">
        <v>47.043113562000002</v>
      </c>
      <c r="C21">
        <f t="shared" si="0"/>
        <v>-0.25518600200000208</v>
      </c>
      <c r="D21">
        <f t="shared" si="1"/>
        <v>2.956886437999998</v>
      </c>
      <c r="E21">
        <f t="shared" si="2"/>
        <v>2.9678775754476567</v>
      </c>
      <c r="F21" s="2">
        <f t="shared" si="3"/>
        <v>2.6545504030392887E-2</v>
      </c>
      <c r="H21" s="12" t="s">
        <v>10</v>
      </c>
      <c r="I21" s="59">
        <f>SKEW(C2:C800)</f>
        <v>-1.1507677735650874</v>
      </c>
      <c r="J21" s="12" t="s">
        <v>10</v>
      </c>
      <c r="K21" s="59">
        <f>SKEW(D2:D800)</f>
        <v>2.4251293672802632</v>
      </c>
    </row>
    <row r="22" spans="1:11" x14ac:dyDescent="0.3">
      <c r="A22">
        <v>99.737134218700007</v>
      </c>
      <c r="B22">
        <v>47.170783039500002</v>
      </c>
      <c r="C22">
        <f t="shared" si="0"/>
        <v>0.26286578129999327</v>
      </c>
      <c r="D22">
        <f t="shared" si="1"/>
        <v>2.8292169604999984</v>
      </c>
      <c r="E22">
        <f t="shared" si="2"/>
        <v>2.8414022996681241</v>
      </c>
      <c r="F22" s="2">
        <f t="shared" si="3"/>
        <v>2.5414274773928616E-2</v>
      </c>
      <c r="H22" s="12" t="s">
        <v>11</v>
      </c>
      <c r="I22" s="59">
        <f>I24-I23</f>
        <v>6.4572667742999954</v>
      </c>
      <c r="J22" s="12" t="s">
        <v>11</v>
      </c>
      <c r="K22" s="59">
        <f>K24-K23</f>
        <v>5.7697056171000014</v>
      </c>
    </row>
    <row r="23" spans="1:11" x14ac:dyDescent="0.3">
      <c r="A23">
        <v>99.737234218699996</v>
      </c>
      <c r="B23">
        <v>47.170883039499998</v>
      </c>
      <c r="C23">
        <f t="shared" si="0"/>
        <v>0.26276578130000416</v>
      </c>
      <c r="D23">
        <f t="shared" si="1"/>
        <v>2.8291169605000022</v>
      </c>
      <c r="E23">
        <f t="shared" si="2"/>
        <v>2.8412934786837791</v>
      </c>
      <c r="F23" s="2">
        <f t="shared" si="3"/>
        <v>2.5413301449455118E-2</v>
      </c>
      <c r="H23" s="12" t="s">
        <v>12</v>
      </c>
      <c r="I23" s="59">
        <f>MIN(C2:C800)</f>
        <v>-4.0068065859999962</v>
      </c>
      <c r="J23" s="12" t="s">
        <v>12</v>
      </c>
      <c r="K23" s="59">
        <f>MIN(D2:D800)</f>
        <v>1.7385868423000019</v>
      </c>
    </row>
    <row r="24" spans="1:11" x14ac:dyDescent="0.3">
      <c r="A24">
        <v>101.090538259</v>
      </c>
      <c r="B24">
        <v>45.104062711399997</v>
      </c>
      <c r="C24">
        <f t="shared" si="0"/>
        <v>-1.0905382589999988</v>
      </c>
      <c r="D24">
        <f t="shared" si="1"/>
        <v>4.8959372886000025</v>
      </c>
      <c r="E24">
        <f t="shared" si="2"/>
        <v>5.0159222111438986</v>
      </c>
      <c r="F24" s="2">
        <f t="shared" si="3"/>
        <v>4.4863772135875245E-2</v>
      </c>
      <c r="H24" s="12" t="s">
        <v>13</v>
      </c>
      <c r="I24" s="59">
        <f>MAX(C2:C800)</f>
        <v>2.4504601882999992</v>
      </c>
      <c r="J24" s="12" t="s">
        <v>13</v>
      </c>
      <c r="K24" s="59">
        <f>MAX(D2:D800)</f>
        <v>7.5082924594000033</v>
      </c>
    </row>
    <row r="25" spans="1:11" x14ac:dyDescent="0.3">
      <c r="A25">
        <v>99.964010625900002</v>
      </c>
      <c r="B25">
        <v>46.718748337199997</v>
      </c>
      <c r="C25">
        <f t="shared" si="0"/>
        <v>3.5989374099997917E-2</v>
      </c>
      <c r="D25">
        <f t="shared" si="1"/>
        <v>3.2812516628000026</v>
      </c>
      <c r="E25">
        <f t="shared" si="2"/>
        <v>3.2814490259146023</v>
      </c>
      <c r="F25" s="2">
        <f t="shared" si="3"/>
        <v>2.935017234658208E-2</v>
      </c>
      <c r="H25" s="12" t="s">
        <v>14</v>
      </c>
      <c r="I25" s="59">
        <f>SUM(C2:C800)</f>
        <v>263.51327771199999</v>
      </c>
      <c r="J25" s="12" t="s">
        <v>14</v>
      </c>
      <c r="K25" s="59">
        <f>SUM(D2:D800)</f>
        <v>1561.5746168071016</v>
      </c>
    </row>
    <row r="26" spans="1:11" ht="15" thickBot="1" x14ac:dyDescent="0.35">
      <c r="A26">
        <v>99.964110625900005</v>
      </c>
      <c r="B26">
        <v>46.718848337200001</v>
      </c>
      <c r="C26">
        <f t="shared" si="0"/>
        <v>3.5889374099994598E-2</v>
      </c>
      <c r="D26">
        <f t="shared" si="1"/>
        <v>3.2811516627999993</v>
      </c>
      <c r="E26">
        <f t="shared" si="2"/>
        <v>3.2813479366669558</v>
      </c>
      <c r="F26" s="2">
        <f t="shared" si="3"/>
        <v>2.9349268176863952E-2</v>
      </c>
      <c r="H26" s="13" t="s">
        <v>15</v>
      </c>
      <c r="I26" s="60">
        <f>COUNT(C2:C800)</f>
        <v>587</v>
      </c>
      <c r="J26" s="13" t="s">
        <v>15</v>
      </c>
      <c r="K26" s="60">
        <f>COUNT(D2:D800)</f>
        <v>587</v>
      </c>
    </row>
    <row r="27" spans="1:11" x14ac:dyDescent="0.3">
      <c r="A27">
        <v>99.964210625899995</v>
      </c>
      <c r="B27">
        <v>46.718948337199997</v>
      </c>
      <c r="C27">
        <f t="shared" si="0"/>
        <v>3.5789374100005489E-2</v>
      </c>
      <c r="D27">
        <f t="shared" si="1"/>
        <v>3.281051662800003</v>
      </c>
      <c r="E27">
        <f t="shared" si="2"/>
        <v>3.2812468504001853</v>
      </c>
      <c r="F27" s="2">
        <f t="shared" si="3"/>
        <v>2.934836403380759E-2</v>
      </c>
      <c r="H27" s="57"/>
      <c r="I27" s="57"/>
      <c r="J27" s="57"/>
      <c r="K27" s="57"/>
    </row>
    <row r="28" spans="1:11" x14ac:dyDescent="0.3">
      <c r="A28">
        <v>99.964310625899998</v>
      </c>
      <c r="B28">
        <v>46.7190483372</v>
      </c>
      <c r="C28">
        <f t="shared" si="0"/>
        <v>3.5689374100002169E-2</v>
      </c>
      <c r="D28">
        <f t="shared" si="1"/>
        <v>3.2809516627999997</v>
      </c>
      <c r="E28">
        <f t="shared" si="2"/>
        <v>3.2811457671145505</v>
      </c>
      <c r="F28" s="2">
        <f t="shared" si="3"/>
        <v>2.9347459917415317E-2</v>
      </c>
    </row>
    <row r="29" spans="1:11" x14ac:dyDescent="0.3">
      <c r="A29">
        <v>99.964410625900001</v>
      </c>
      <c r="B29">
        <v>46.719148337199996</v>
      </c>
      <c r="C29">
        <f t="shared" si="0"/>
        <v>3.5589374099998849E-2</v>
      </c>
      <c r="D29">
        <f t="shared" si="1"/>
        <v>3.2808516628000035</v>
      </c>
      <c r="E29">
        <f t="shared" si="2"/>
        <v>3.2810446868103424</v>
      </c>
      <c r="F29" s="2">
        <f t="shared" si="3"/>
        <v>2.9346555827689733E-2</v>
      </c>
    </row>
    <row r="30" spans="1:11" x14ac:dyDescent="0.3">
      <c r="A30">
        <v>101.10305744999999</v>
      </c>
      <c r="B30">
        <v>45.628476926300003</v>
      </c>
      <c r="C30">
        <f t="shared" si="0"/>
        <v>-1.1030574499999943</v>
      </c>
      <c r="D30">
        <f t="shared" si="1"/>
        <v>4.371523073699997</v>
      </c>
      <c r="E30">
        <f t="shared" si="2"/>
        <v>4.5085418620538462</v>
      </c>
      <c r="F30" s="2">
        <f t="shared" si="3"/>
        <v>4.0325624331823517E-2</v>
      </c>
      <c r="H30" s="2"/>
      <c r="I30" s="2"/>
      <c r="J30" s="2"/>
    </row>
    <row r="31" spans="1:11" x14ac:dyDescent="0.3">
      <c r="A31">
        <v>99.234265930099994</v>
      </c>
      <c r="B31">
        <v>46.995202218599999</v>
      </c>
      <c r="C31">
        <f t="shared" si="0"/>
        <v>0.76573406990000592</v>
      </c>
      <c r="D31">
        <f t="shared" si="1"/>
        <v>3.0047977814000006</v>
      </c>
      <c r="E31">
        <f t="shared" si="2"/>
        <v>3.1008318840130613</v>
      </c>
      <c r="F31" s="2">
        <f t="shared" si="3"/>
        <v>2.7734683517807793E-2</v>
      </c>
      <c r="H31" s="2"/>
      <c r="I31" s="2"/>
      <c r="J31" s="2"/>
    </row>
    <row r="32" spans="1:11" x14ac:dyDescent="0.3">
      <c r="A32">
        <v>99.690262081900002</v>
      </c>
      <c r="B32">
        <v>44.751839042199997</v>
      </c>
      <c r="C32">
        <f t="shared" si="0"/>
        <v>0.30973791809999796</v>
      </c>
      <c r="D32">
        <f t="shared" si="1"/>
        <v>5.2481609578000032</v>
      </c>
      <c r="E32">
        <f t="shared" si="2"/>
        <v>5.2572931263992846</v>
      </c>
      <c r="F32" s="2">
        <f t="shared" si="3"/>
        <v>4.7022659233084782E-2</v>
      </c>
      <c r="H32" s="2"/>
      <c r="I32" s="2"/>
      <c r="J32" s="2"/>
    </row>
    <row r="33" spans="1:10" x14ac:dyDescent="0.3">
      <c r="A33">
        <v>100.40716808800001</v>
      </c>
      <c r="B33">
        <v>46.862440518200003</v>
      </c>
      <c r="C33">
        <f t="shared" si="0"/>
        <v>-0.40716808800000592</v>
      </c>
      <c r="D33">
        <f t="shared" si="1"/>
        <v>3.1375594817999968</v>
      </c>
      <c r="E33">
        <f t="shared" si="2"/>
        <v>3.1638687320618479</v>
      </c>
      <c r="F33" s="2">
        <f t="shared" si="3"/>
        <v>2.8298502227105442E-2</v>
      </c>
      <c r="H33" s="2"/>
      <c r="I33" s="2"/>
      <c r="J33" s="2"/>
    </row>
    <row r="34" spans="1:10" x14ac:dyDescent="0.3">
      <c r="A34">
        <v>99.664673160800007</v>
      </c>
      <c r="B34">
        <v>47.1315531865</v>
      </c>
      <c r="C34">
        <f t="shared" si="0"/>
        <v>0.33532683919999329</v>
      </c>
      <c r="D34">
        <f t="shared" si="1"/>
        <v>2.8684468135000003</v>
      </c>
      <c r="E34">
        <f t="shared" si="2"/>
        <v>2.8879804727466847</v>
      </c>
      <c r="F34" s="2">
        <f t="shared" si="3"/>
        <v>2.5830882619014263E-2</v>
      </c>
      <c r="H34" s="2"/>
      <c r="I34" s="2"/>
      <c r="J34" s="2"/>
    </row>
    <row r="35" spans="1:10" x14ac:dyDescent="0.3">
      <c r="A35">
        <v>99.407003782499999</v>
      </c>
      <c r="B35">
        <v>47.775557108999998</v>
      </c>
      <c r="C35">
        <f t="shared" si="0"/>
        <v>0.59299621750000142</v>
      </c>
      <c r="D35">
        <f t="shared" si="1"/>
        <v>2.2244428910000025</v>
      </c>
      <c r="E35">
        <f t="shared" si="2"/>
        <v>2.3021274268141108</v>
      </c>
      <c r="F35" s="2">
        <f t="shared" si="3"/>
        <v>2.0590853676892094E-2</v>
      </c>
      <c r="H35" s="2"/>
      <c r="I35" s="2"/>
      <c r="J35" s="2"/>
    </row>
    <row r="36" spans="1:10" x14ac:dyDescent="0.3">
      <c r="A36">
        <v>99.407103782500002</v>
      </c>
      <c r="B36">
        <v>47.775657109000001</v>
      </c>
      <c r="C36">
        <f t="shared" si="0"/>
        <v>0.5928962174999981</v>
      </c>
      <c r="D36">
        <f t="shared" si="1"/>
        <v>2.2243428909999992</v>
      </c>
      <c r="E36">
        <f t="shared" si="2"/>
        <v>2.3020050437538226</v>
      </c>
      <c r="F36" s="2">
        <f t="shared" si="3"/>
        <v>2.05897590495237E-2</v>
      </c>
      <c r="H36" s="2"/>
      <c r="I36" s="2"/>
      <c r="J36" s="2"/>
    </row>
    <row r="37" spans="1:10" x14ac:dyDescent="0.3">
      <c r="A37">
        <v>99.407203782500005</v>
      </c>
      <c r="B37">
        <v>47.775757108999997</v>
      </c>
      <c r="C37">
        <f t="shared" si="0"/>
        <v>0.59279621749999478</v>
      </c>
      <c r="D37">
        <f t="shared" si="1"/>
        <v>2.2242428910000029</v>
      </c>
      <c r="E37">
        <f t="shared" si="2"/>
        <v>2.3018826628754021</v>
      </c>
      <c r="F37" s="2">
        <f t="shared" si="3"/>
        <v>2.0588664441670523E-2</v>
      </c>
      <c r="H37" s="2"/>
      <c r="I37" s="2"/>
      <c r="J37" s="2"/>
    </row>
    <row r="38" spans="1:10" x14ac:dyDescent="0.3">
      <c r="A38">
        <v>99.407303782499994</v>
      </c>
      <c r="B38">
        <v>47.775857109</v>
      </c>
      <c r="C38">
        <f t="shared" si="0"/>
        <v>0.59269621750000567</v>
      </c>
      <c r="D38">
        <f t="shared" si="1"/>
        <v>2.2241428909999996</v>
      </c>
      <c r="E38">
        <f t="shared" si="2"/>
        <v>2.3017602841791867</v>
      </c>
      <c r="F38" s="2">
        <f t="shared" si="3"/>
        <v>2.0587569853335579E-2</v>
      </c>
      <c r="H38" s="2"/>
      <c r="I38" s="2"/>
      <c r="J38" s="2"/>
    </row>
    <row r="39" spans="1:10" x14ac:dyDescent="0.3">
      <c r="A39">
        <v>99.4074037882</v>
      </c>
      <c r="B39">
        <v>47.775957102600003</v>
      </c>
      <c r="C39">
        <f t="shared" si="0"/>
        <v>0.59259621180000011</v>
      </c>
      <c r="D39">
        <f t="shared" si="1"/>
        <v>2.2240428973999968</v>
      </c>
      <c r="E39">
        <f t="shared" si="2"/>
        <v>2.3016379123821982</v>
      </c>
      <c r="F39" s="2">
        <f t="shared" si="3"/>
        <v>2.0586475326709201E-2</v>
      </c>
      <c r="H39" s="2"/>
      <c r="I39" s="2"/>
      <c r="J39" s="2"/>
    </row>
    <row r="40" spans="1:10" x14ac:dyDescent="0.3">
      <c r="A40">
        <v>99.407503788200003</v>
      </c>
      <c r="B40">
        <v>47.776057102599999</v>
      </c>
      <c r="C40">
        <f t="shared" si="0"/>
        <v>0.59249621179999679</v>
      </c>
      <c r="D40">
        <f t="shared" si="1"/>
        <v>2.2239428974000006</v>
      </c>
      <c r="E40">
        <f t="shared" si="2"/>
        <v>2.3015155380516674</v>
      </c>
      <c r="F40" s="2">
        <f t="shared" si="3"/>
        <v>2.058538077742213E-2</v>
      </c>
      <c r="H40" s="2"/>
      <c r="I40" s="2"/>
      <c r="J40" s="2"/>
    </row>
    <row r="41" spans="1:10" x14ac:dyDescent="0.3">
      <c r="A41">
        <v>99.407603788200007</v>
      </c>
      <c r="B41">
        <v>47.776157102600003</v>
      </c>
      <c r="C41">
        <f t="shared" si="0"/>
        <v>0.59239621179999347</v>
      </c>
      <c r="D41">
        <f t="shared" si="1"/>
        <v>2.2238428973999973</v>
      </c>
      <c r="E41">
        <f t="shared" si="2"/>
        <v>2.3013931659043827</v>
      </c>
      <c r="F41" s="2">
        <f t="shared" si="3"/>
        <v>2.0584286247662606E-2</v>
      </c>
      <c r="H41" s="2"/>
      <c r="I41" s="2"/>
      <c r="J41" s="2"/>
    </row>
    <row r="42" spans="1:10" x14ac:dyDescent="0.3">
      <c r="A42">
        <v>99.407703788199996</v>
      </c>
      <c r="B42">
        <v>47.776257102599999</v>
      </c>
      <c r="C42">
        <f t="shared" si="0"/>
        <v>0.59229621180000436</v>
      </c>
      <c r="D42">
        <f t="shared" si="1"/>
        <v>2.2237428974000011</v>
      </c>
      <c r="E42">
        <f t="shared" si="2"/>
        <v>2.3012707959407095</v>
      </c>
      <c r="F42" s="2">
        <f t="shared" si="3"/>
        <v>2.0583191737433896E-2</v>
      </c>
      <c r="H42" s="2"/>
      <c r="I42" s="2"/>
      <c r="J42" s="2"/>
    </row>
    <row r="43" spans="1:10" x14ac:dyDescent="0.3">
      <c r="A43">
        <v>99.407803788199999</v>
      </c>
      <c r="B43">
        <v>47.776357102600002</v>
      </c>
      <c r="C43">
        <f t="shared" si="0"/>
        <v>0.59219621180000104</v>
      </c>
      <c r="D43">
        <f t="shared" si="1"/>
        <v>2.2236428973999978</v>
      </c>
      <c r="E43">
        <f t="shared" si="2"/>
        <v>2.3011484281609755</v>
      </c>
      <c r="F43" s="2">
        <f t="shared" si="3"/>
        <v>2.0582097246738932E-2</v>
      </c>
      <c r="H43" s="2"/>
      <c r="I43" s="2"/>
      <c r="J43" s="2"/>
    </row>
    <row r="44" spans="1:10" x14ac:dyDescent="0.3">
      <c r="A44">
        <v>99.958593742299996</v>
      </c>
      <c r="B44">
        <v>47.2954703853</v>
      </c>
      <c r="C44">
        <f t="shared" si="0"/>
        <v>4.1406257700003835E-2</v>
      </c>
      <c r="D44">
        <f t="shared" si="1"/>
        <v>2.7045296147000002</v>
      </c>
      <c r="E44">
        <f t="shared" si="2"/>
        <v>2.704846560336843</v>
      </c>
      <c r="F44" s="2">
        <f t="shared" si="3"/>
        <v>2.419288311047867E-2</v>
      </c>
      <c r="H44" s="2"/>
      <c r="I44" s="2"/>
      <c r="J44" s="2"/>
    </row>
    <row r="45" spans="1:10" x14ac:dyDescent="0.3">
      <c r="A45">
        <v>99.958693742299999</v>
      </c>
      <c r="B45">
        <v>47.295570385300003</v>
      </c>
      <c r="C45">
        <f t="shared" si="0"/>
        <v>4.1306257700000515E-2</v>
      </c>
      <c r="D45">
        <f t="shared" si="1"/>
        <v>2.7044296146999969</v>
      </c>
      <c r="E45">
        <f t="shared" si="2"/>
        <v>2.7047450430292965</v>
      </c>
      <c r="F45" s="2">
        <f t="shared" si="3"/>
        <v>2.4191975112076405E-2</v>
      </c>
      <c r="H45" s="2"/>
      <c r="I45" s="2"/>
      <c r="J45" s="2"/>
    </row>
    <row r="46" spans="1:10" x14ac:dyDescent="0.3">
      <c r="A46">
        <v>100.01019399400001</v>
      </c>
      <c r="B46">
        <v>45.457346112700002</v>
      </c>
      <c r="C46">
        <f t="shared" si="0"/>
        <v>-1.0193994000005091E-2</v>
      </c>
      <c r="D46">
        <f t="shared" si="1"/>
        <v>4.5426538872999984</v>
      </c>
      <c r="E46">
        <f t="shared" si="2"/>
        <v>4.5426653252595504</v>
      </c>
      <c r="F46" s="2">
        <f t="shared" si="3"/>
        <v>4.0630833865246192E-2</v>
      </c>
      <c r="H46" s="2"/>
      <c r="I46" s="2"/>
      <c r="J46" s="2"/>
    </row>
    <row r="47" spans="1:10" x14ac:dyDescent="0.3">
      <c r="A47">
        <v>98.928343355099997</v>
      </c>
      <c r="B47">
        <v>47.404640704599998</v>
      </c>
      <c r="C47">
        <f t="shared" si="0"/>
        <v>1.0716566449000027</v>
      </c>
      <c r="D47">
        <f t="shared" si="1"/>
        <v>2.5953592954000015</v>
      </c>
      <c r="E47">
        <f t="shared" si="2"/>
        <v>2.8079063084044527</v>
      </c>
      <c r="F47" s="2">
        <f t="shared" si="3"/>
        <v>2.511467752017138E-2</v>
      </c>
      <c r="H47" s="2"/>
      <c r="I47" s="2"/>
      <c r="J47" s="2"/>
    </row>
    <row r="48" spans="1:10" x14ac:dyDescent="0.3">
      <c r="A48">
        <v>98.933851080899998</v>
      </c>
      <c r="B48">
        <v>47.567461871799999</v>
      </c>
      <c r="C48">
        <f t="shared" si="0"/>
        <v>1.0661489191000015</v>
      </c>
      <c r="D48">
        <f t="shared" si="1"/>
        <v>2.4325381282000009</v>
      </c>
      <c r="E48">
        <f t="shared" si="2"/>
        <v>2.6559207937822364</v>
      </c>
      <c r="F48" s="2">
        <f t="shared" si="3"/>
        <v>2.3755277751009125E-2</v>
      </c>
      <c r="H48" s="2"/>
      <c r="I48" s="2"/>
      <c r="J48" s="2"/>
    </row>
    <row r="49" spans="1:10" x14ac:dyDescent="0.3">
      <c r="A49">
        <v>99.770929748900002</v>
      </c>
      <c r="B49">
        <v>47.517869281599999</v>
      </c>
      <c r="C49">
        <f t="shared" si="0"/>
        <v>0.22907025109999779</v>
      </c>
      <c r="D49">
        <f t="shared" si="1"/>
        <v>2.4821307184000005</v>
      </c>
      <c r="E49">
        <f t="shared" si="2"/>
        <v>2.4926784957478811</v>
      </c>
      <c r="F49" s="2">
        <f t="shared" si="3"/>
        <v>2.2295194250176731E-2</v>
      </c>
      <c r="H49" s="2"/>
      <c r="I49" s="2"/>
      <c r="J49" s="2"/>
    </row>
    <row r="50" spans="1:10" x14ac:dyDescent="0.3">
      <c r="A50">
        <v>99.771029748900006</v>
      </c>
      <c r="B50">
        <v>47.517969281600003</v>
      </c>
      <c r="C50">
        <f t="shared" si="0"/>
        <v>0.22897025109999447</v>
      </c>
      <c r="D50">
        <f t="shared" si="1"/>
        <v>2.4820307183999972</v>
      </c>
      <c r="E50">
        <f t="shared" si="2"/>
        <v>2.4925697308139649</v>
      </c>
      <c r="F50" s="2">
        <f t="shared" si="3"/>
        <v>2.2294221427033512E-2</v>
      </c>
      <c r="H50" s="2"/>
      <c r="I50" s="2"/>
      <c r="J50" s="2"/>
    </row>
    <row r="51" spans="1:10" x14ac:dyDescent="0.3">
      <c r="A51">
        <v>100.90104567</v>
      </c>
      <c r="B51">
        <v>48.259213213199999</v>
      </c>
      <c r="C51">
        <f t="shared" si="0"/>
        <v>-0.90104567000000202</v>
      </c>
      <c r="D51">
        <f t="shared" si="1"/>
        <v>1.7407867868000011</v>
      </c>
      <c r="E51">
        <f t="shared" si="2"/>
        <v>1.9601586508553905</v>
      </c>
      <c r="F51" s="2">
        <f t="shared" si="3"/>
        <v>1.7532191959987717E-2</v>
      </c>
      <c r="H51" s="2"/>
      <c r="I51" s="2"/>
      <c r="J51" s="2"/>
    </row>
    <row r="52" spans="1:10" x14ac:dyDescent="0.3">
      <c r="A52">
        <v>100.901145665</v>
      </c>
      <c r="B52">
        <v>48.259313157699999</v>
      </c>
      <c r="C52">
        <f t="shared" si="0"/>
        <v>-0.90114566500000137</v>
      </c>
      <c r="D52">
        <f t="shared" si="1"/>
        <v>1.7406868423000006</v>
      </c>
      <c r="E52">
        <f t="shared" si="2"/>
        <v>1.9601158620103665</v>
      </c>
      <c r="F52" s="2">
        <f t="shared" si="3"/>
        <v>1.7531809244923108E-2</v>
      </c>
      <c r="H52" s="2"/>
      <c r="I52" s="2"/>
      <c r="J52" s="2"/>
    </row>
    <row r="53" spans="1:10" x14ac:dyDescent="0.3">
      <c r="A53">
        <v>100.901245665</v>
      </c>
      <c r="B53">
        <v>48.259413157700003</v>
      </c>
      <c r="C53">
        <f t="shared" si="0"/>
        <v>-0.90124566500000469</v>
      </c>
      <c r="D53">
        <f t="shared" si="1"/>
        <v>1.7405868422999973</v>
      </c>
      <c r="E53">
        <f t="shared" si="2"/>
        <v>1.9600730354426021</v>
      </c>
      <c r="F53" s="2">
        <f t="shared" si="3"/>
        <v>1.7531426192456054E-2</v>
      </c>
      <c r="H53" s="2"/>
      <c r="I53" s="2"/>
      <c r="J53" s="2"/>
    </row>
    <row r="54" spans="1:10" x14ac:dyDescent="0.3">
      <c r="A54">
        <v>100.90134566499999</v>
      </c>
      <c r="B54">
        <v>48.259513157699999</v>
      </c>
      <c r="C54">
        <f t="shared" si="0"/>
        <v>-0.9013456649999938</v>
      </c>
      <c r="D54">
        <f t="shared" si="1"/>
        <v>1.7404868423000011</v>
      </c>
      <c r="E54">
        <f t="shared" si="2"/>
        <v>1.9600302181430034</v>
      </c>
      <c r="F54" s="2">
        <f t="shared" si="3"/>
        <v>1.7531043222885991E-2</v>
      </c>
      <c r="H54" s="2"/>
      <c r="I54" s="2"/>
      <c r="J54" s="2"/>
    </row>
    <row r="55" spans="1:10" x14ac:dyDescent="0.3">
      <c r="A55">
        <v>100.901445665</v>
      </c>
      <c r="B55">
        <v>48.259613157700002</v>
      </c>
      <c r="C55">
        <f t="shared" si="0"/>
        <v>-0.90144566499999712</v>
      </c>
      <c r="D55">
        <f t="shared" si="1"/>
        <v>1.7403868422999977</v>
      </c>
      <c r="E55">
        <f t="shared" si="2"/>
        <v>1.9599874101121784</v>
      </c>
      <c r="F55" s="2">
        <f t="shared" si="3"/>
        <v>1.7530660336218359E-2</v>
      </c>
      <c r="H55" s="2"/>
      <c r="I55" s="2"/>
      <c r="J55" s="2"/>
    </row>
    <row r="56" spans="1:10" x14ac:dyDescent="0.3">
      <c r="A56">
        <v>100.901545665</v>
      </c>
      <c r="B56">
        <v>48.259713157699998</v>
      </c>
      <c r="C56">
        <f t="shared" si="0"/>
        <v>-0.90154566500000044</v>
      </c>
      <c r="D56">
        <f t="shared" si="1"/>
        <v>1.7402868423000015</v>
      </c>
      <c r="E56">
        <f t="shared" si="2"/>
        <v>1.9599446113507399</v>
      </c>
      <c r="F56" s="2">
        <f t="shared" si="3"/>
        <v>1.7530277532458644E-2</v>
      </c>
      <c r="H56" s="2"/>
      <c r="I56" s="2"/>
      <c r="J56" s="2"/>
    </row>
    <row r="57" spans="1:10" x14ac:dyDescent="0.3">
      <c r="A57">
        <v>100.901645665</v>
      </c>
      <c r="B57">
        <v>48.259813157700002</v>
      </c>
      <c r="C57">
        <f t="shared" si="0"/>
        <v>-0.90164566500000376</v>
      </c>
      <c r="D57">
        <f t="shared" si="1"/>
        <v>1.7401868422999982</v>
      </c>
      <c r="E57">
        <f t="shared" si="2"/>
        <v>1.9599018218592832</v>
      </c>
      <c r="F57" s="2">
        <f t="shared" si="3"/>
        <v>1.7529894811612164E-2</v>
      </c>
      <c r="H57" s="2"/>
      <c r="I57" s="2"/>
      <c r="J57" s="2"/>
    </row>
    <row r="58" spans="1:10" x14ac:dyDescent="0.3">
      <c r="A58">
        <v>100.90174566500001</v>
      </c>
      <c r="B58">
        <v>48.259913157699998</v>
      </c>
      <c r="C58">
        <f t="shared" si="0"/>
        <v>-0.90174566500000708</v>
      </c>
      <c r="D58">
        <f t="shared" si="1"/>
        <v>1.740086842300002</v>
      </c>
      <c r="E58">
        <f t="shared" si="2"/>
        <v>1.9598590416384278</v>
      </c>
      <c r="F58" s="2">
        <f t="shared" si="3"/>
        <v>1.7529512173684463E-2</v>
      </c>
      <c r="H58" s="2"/>
      <c r="I58" s="2"/>
      <c r="J58" s="2"/>
    </row>
    <row r="59" spans="1:10" x14ac:dyDescent="0.3">
      <c r="A59">
        <v>100.901845665</v>
      </c>
      <c r="B59">
        <v>48.260013157700001</v>
      </c>
      <c r="C59">
        <f t="shared" si="0"/>
        <v>-0.90184566499999619</v>
      </c>
      <c r="D59">
        <f t="shared" si="1"/>
        <v>1.7399868422999987</v>
      </c>
      <c r="E59">
        <f t="shared" si="2"/>
        <v>1.9598162706887619</v>
      </c>
      <c r="F59" s="2">
        <f t="shared" si="3"/>
        <v>1.7529129618680802E-2</v>
      </c>
      <c r="H59" s="2"/>
      <c r="I59" s="2"/>
      <c r="J59" s="2"/>
    </row>
    <row r="60" spans="1:10" x14ac:dyDescent="0.3">
      <c r="A60">
        <v>100.901945665</v>
      </c>
      <c r="B60">
        <v>48.260113157699998</v>
      </c>
      <c r="C60">
        <f t="shared" si="0"/>
        <v>-0.90194566499999951</v>
      </c>
      <c r="D60">
        <f t="shared" si="1"/>
        <v>1.7398868423000025</v>
      </c>
      <c r="E60">
        <f t="shared" si="2"/>
        <v>1.9597735090109174</v>
      </c>
      <c r="F60" s="2">
        <f t="shared" si="3"/>
        <v>1.7528747146606832E-2</v>
      </c>
      <c r="H60" s="2"/>
      <c r="I60" s="2"/>
      <c r="J60" s="2"/>
    </row>
    <row r="61" spans="1:10" x14ac:dyDescent="0.3">
      <c r="A61">
        <v>100.902045665</v>
      </c>
      <c r="B61">
        <v>48.260213157700001</v>
      </c>
      <c r="C61">
        <f t="shared" si="0"/>
        <v>-0.90204566500000283</v>
      </c>
      <c r="D61">
        <f t="shared" si="1"/>
        <v>1.7397868422999991</v>
      </c>
      <c r="E61">
        <f t="shared" si="2"/>
        <v>1.9597307566054831</v>
      </c>
      <c r="F61" s="2">
        <f t="shared" si="3"/>
        <v>1.7528364757467822E-2</v>
      </c>
      <c r="H61" s="2"/>
      <c r="I61" s="2"/>
      <c r="J61" s="2"/>
    </row>
    <row r="62" spans="1:10" x14ac:dyDescent="0.3">
      <c r="A62">
        <v>100.90214566500001</v>
      </c>
      <c r="B62">
        <v>48.260313157699997</v>
      </c>
      <c r="C62">
        <f t="shared" si="0"/>
        <v>-0.90214566500000615</v>
      </c>
      <c r="D62">
        <f t="shared" si="1"/>
        <v>1.7396868423000029</v>
      </c>
      <c r="E62">
        <f t="shared" si="2"/>
        <v>1.9596880134730779</v>
      </c>
      <c r="F62" s="2">
        <f t="shared" si="3"/>
        <v>1.7527982451269304E-2</v>
      </c>
      <c r="H62" s="2"/>
      <c r="I62" s="2"/>
      <c r="J62" s="2"/>
    </row>
    <row r="63" spans="1:10" x14ac:dyDescent="0.3">
      <c r="A63">
        <v>100.902245665</v>
      </c>
      <c r="B63">
        <v>48.2604131577</v>
      </c>
      <c r="C63">
        <f t="shared" si="0"/>
        <v>-0.90224566499999526</v>
      </c>
      <c r="D63">
        <f t="shared" si="1"/>
        <v>1.7395868422999996</v>
      </c>
      <c r="E63">
        <f t="shared" si="2"/>
        <v>1.9596452796142896</v>
      </c>
      <c r="F63" s="2">
        <f t="shared" si="3"/>
        <v>1.7527600228016537E-2</v>
      </c>
      <c r="H63" s="2"/>
      <c r="I63" s="2"/>
      <c r="J63" s="2"/>
    </row>
    <row r="64" spans="1:10" x14ac:dyDescent="0.3">
      <c r="A64">
        <v>100.902345665</v>
      </c>
      <c r="B64">
        <v>48.260513157699997</v>
      </c>
      <c r="C64">
        <f t="shared" si="0"/>
        <v>-0.90234566499999858</v>
      </c>
      <c r="D64">
        <f t="shared" si="1"/>
        <v>1.7394868423000034</v>
      </c>
      <c r="E64">
        <f t="shared" si="2"/>
        <v>1.9596025550297507</v>
      </c>
      <c r="F64" s="2">
        <f t="shared" si="3"/>
        <v>1.752721808771518E-2</v>
      </c>
      <c r="H64" s="2"/>
      <c r="I64" s="2"/>
      <c r="J64" s="2"/>
    </row>
    <row r="65" spans="1:10" x14ac:dyDescent="0.3">
      <c r="A65">
        <v>100.902445665</v>
      </c>
      <c r="B65">
        <v>48.2606131577</v>
      </c>
      <c r="C65">
        <f t="shared" si="0"/>
        <v>-0.9024456650000019</v>
      </c>
      <c r="D65">
        <f t="shared" si="1"/>
        <v>1.7393868423000001</v>
      </c>
      <c r="E65">
        <f t="shared" si="2"/>
        <v>1.9595598397200482</v>
      </c>
      <c r="F65" s="2">
        <f t="shared" si="3"/>
        <v>1.7526836030370481E-2</v>
      </c>
      <c r="H65" s="2"/>
      <c r="I65" s="2"/>
      <c r="J65" s="2"/>
    </row>
    <row r="66" spans="1:10" x14ac:dyDescent="0.3">
      <c r="A66">
        <v>100.90254566500001</v>
      </c>
      <c r="B66">
        <v>48.260713157700003</v>
      </c>
      <c r="C66">
        <f t="shared" si="0"/>
        <v>-0.90254566500000522</v>
      </c>
      <c r="D66">
        <f t="shared" si="1"/>
        <v>1.7392868422999967</v>
      </c>
      <c r="E66">
        <f t="shared" si="2"/>
        <v>1.9595171336857955</v>
      </c>
      <c r="F66" s="2">
        <f t="shared" si="3"/>
        <v>1.7526454055987926E-2</v>
      </c>
      <c r="H66" s="2"/>
      <c r="I66" s="2"/>
      <c r="J66" s="2"/>
    </row>
    <row r="67" spans="1:10" x14ac:dyDescent="0.3">
      <c r="A67">
        <v>100.90264566499999</v>
      </c>
      <c r="B67">
        <v>48.260813157699999</v>
      </c>
      <c r="C67">
        <f t="shared" ref="C67:C130" si="4">100-A67</f>
        <v>-0.90264566499999432</v>
      </c>
      <c r="D67">
        <f t="shared" ref="D67:D130" si="5">50-B67</f>
        <v>1.7391868423000005</v>
      </c>
      <c r="E67">
        <f t="shared" ref="E67:E130" si="6">SQRT((100-A67)^2+(50-B67)^2)</f>
        <v>1.9594744369275985</v>
      </c>
      <c r="F67" s="2">
        <f t="shared" ref="F67:F130" si="7">E67/(SQRT(50^2+100^2))</f>
        <v>1.7526072164572939E-2</v>
      </c>
      <c r="H67" s="2"/>
      <c r="I67" s="2"/>
      <c r="J67" s="2"/>
    </row>
    <row r="68" spans="1:10" x14ac:dyDescent="0.3">
      <c r="A68">
        <v>100.902745665</v>
      </c>
      <c r="B68">
        <v>48.260913157700003</v>
      </c>
      <c r="C68">
        <f t="shared" si="4"/>
        <v>-0.90274566499999764</v>
      </c>
      <c r="D68">
        <f t="shared" si="5"/>
        <v>1.7390868422999972</v>
      </c>
      <c r="E68">
        <f t="shared" si="6"/>
        <v>1.959431749446064</v>
      </c>
      <c r="F68" s="2">
        <f t="shared" si="7"/>
        <v>1.7525690356130941E-2</v>
      </c>
      <c r="H68" s="2"/>
      <c r="I68" s="2"/>
      <c r="J68" s="2"/>
    </row>
    <row r="69" spans="1:10" x14ac:dyDescent="0.3">
      <c r="A69">
        <v>100.902845665</v>
      </c>
      <c r="B69">
        <v>48.261013157699999</v>
      </c>
      <c r="C69">
        <f t="shared" si="4"/>
        <v>-0.90284566500000096</v>
      </c>
      <c r="D69">
        <f t="shared" si="5"/>
        <v>1.738986842300001</v>
      </c>
      <c r="E69">
        <f t="shared" si="6"/>
        <v>1.9593890712418049</v>
      </c>
      <c r="F69" s="2">
        <f t="shared" si="7"/>
        <v>1.7525308630667417E-2</v>
      </c>
      <c r="H69" s="2"/>
      <c r="I69" s="2"/>
      <c r="J69" s="2"/>
    </row>
    <row r="70" spans="1:10" x14ac:dyDescent="0.3">
      <c r="A70">
        <v>100.902945665</v>
      </c>
      <c r="B70">
        <v>48.261113157700002</v>
      </c>
      <c r="C70">
        <f t="shared" si="4"/>
        <v>-0.90294566500000428</v>
      </c>
      <c r="D70">
        <f t="shared" si="5"/>
        <v>1.7388868422999977</v>
      </c>
      <c r="E70">
        <f t="shared" si="6"/>
        <v>1.9593464023154143</v>
      </c>
      <c r="F70" s="2">
        <f t="shared" si="7"/>
        <v>1.752492698818767E-2</v>
      </c>
      <c r="H70" s="2"/>
      <c r="I70" s="2"/>
      <c r="J70" s="2"/>
    </row>
    <row r="71" spans="1:10" x14ac:dyDescent="0.3">
      <c r="A71">
        <v>100.90304566499999</v>
      </c>
      <c r="B71">
        <v>48.261213157699999</v>
      </c>
      <c r="C71">
        <f t="shared" si="4"/>
        <v>-0.90304566499999339</v>
      </c>
      <c r="D71">
        <f t="shared" si="5"/>
        <v>1.7387868423000015</v>
      </c>
      <c r="E71">
        <f t="shared" si="6"/>
        <v>1.9593037426675044</v>
      </c>
      <c r="F71" s="2">
        <f t="shared" si="7"/>
        <v>1.7524545428697181E-2</v>
      </c>
      <c r="H71" s="2"/>
      <c r="I71" s="2"/>
      <c r="J71" s="2"/>
    </row>
    <row r="72" spans="1:10" x14ac:dyDescent="0.3">
      <c r="A72">
        <v>100.903145665</v>
      </c>
      <c r="B72">
        <v>48.261313157700002</v>
      </c>
      <c r="C72">
        <f t="shared" si="4"/>
        <v>-0.90314566499999671</v>
      </c>
      <c r="D72">
        <f t="shared" si="5"/>
        <v>1.7386868422999981</v>
      </c>
      <c r="E72">
        <f t="shared" si="6"/>
        <v>1.9592610922986819</v>
      </c>
      <c r="F72" s="2">
        <f t="shared" si="7"/>
        <v>1.7524163952201369E-2</v>
      </c>
      <c r="H72" s="2"/>
      <c r="I72" s="2"/>
      <c r="J72" s="2"/>
    </row>
    <row r="73" spans="1:10" x14ac:dyDescent="0.3">
      <c r="A73">
        <v>100.903245665</v>
      </c>
      <c r="B73">
        <v>48.261413157699998</v>
      </c>
      <c r="C73">
        <f t="shared" si="4"/>
        <v>-0.90324566500000003</v>
      </c>
      <c r="D73">
        <f t="shared" si="5"/>
        <v>1.7385868423000019</v>
      </c>
      <c r="E73">
        <f t="shared" si="6"/>
        <v>1.9592184512095594</v>
      </c>
      <c r="F73" s="2">
        <f t="shared" si="7"/>
        <v>1.7523782558705719E-2</v>
      </c>
      <c r="H73" s="2"/>
      <c r="I73" s="2"/>
      <c r="J73" s="2"/>
    </row>
    <row r="74" spans="1:10" x14ac:dyDescent="0.3">
      <c r="A74">
        <v>100.64585139899999</v>
      </c>
      <c r="B74">
        <v>44.571306374999999</v>
      </c>
      <c r="C74">
        <f t="shared" si="4"/>
        <v>-0.64585139899999433</v>
      </c>
      <c r="D74">
        <f t="shared" si="5"/>
        <v>5.4286936250000011</v>
      </c>
      <c r="E74">
        <f t="shared" si="6"/>
        <v>5.4669770901025281</v>
      </c>
      <c r="F74" s="2">
        <f t="shared" si="7"/>
        <v>4.8898129619612984E-2</v>
      </c>
      <c r="H74" s="2"/>
      <c r="I74" s="2"/>
      <c r="J74" s="2"/>
    </row>
    <row r="75" spans="1:10" x14ac:dyDescent="0.3">
      <c r="A75">
        <v>100.165470505</v>
      </c>
      <c r="B75">
        <v>44.454656954000001</v>
      </c>
      <c r="C75">
        <f t="shared" si="4"/>
        <v>-0.16547050500000182</v>
      </c>
      <c r="D75">
        <f t="shared" si="5"/>
        <v>5.5453430459999993</v>
      </c>
      <c r="E75">
        <f t="shared" si="6"/>
        <v>5.5478112788599345</v>
      </c>
      <c r="F75" s="2">
        <f t="shared" si="7"/>
        <v>4.962113258348342E-2</v>
      </c>
      <c r="H75" s="2"/>
      <c r="I75" s="2"/>
      <c r="J75" s="2"/>
    </row>
    <row r="76" spans="1:10" x14ac:dyDescent="0.3">
      <c r="A76">
        <v>99.911022911900005</v>
      </c>
      <c r="B76">
        <v>44.078983988899999</v>
      </c>
      <c r="C76">
        <f t="shared" si="4"/>
        <v>8.8977088099994717E-2</v>
      </c>
      <c r="D76">
        <f t="shared" si="5"/>
        <v>5.9210160111000008</v>
      </c>
      <c r="E76">
        <f t="shared" si="6"/>
        <v>5.9216845175937323</v>
      </c>
      <c r="F76" s="2">
        <f t="shared" si="7"/>
        <v>5.296515649059054E-2</v>
      </c>
      <c r="H76" s="2"/>
      <c r="I76" s="2"/>
      <c r="J76" s="2"/>
    </row>
    <row r="77" spans="1:10" x14ac:dyDescent="0.3">
      <c r="A77">
        <v>99.371187248599995</v>
      </c>
      <c r="B77">
        <v>46.849876281299998</v>
      </c>
      <c r="C77">
        <f t="shared" si="4"/>
        <v>0.62881275140000525</v>
      </c>
      <c r="D77">
        <f t="shared" si="5"/>
        <v>3.1501237187000015</v>
      </c>
      <c r="E77">
        <f t="shared" si="6"/>
        <v>3.2122709909718967</v>
      </c>
      <c r="F77" s="2">
        <f t="shared" si="7"/>
        <v>2.8731425191855099E-2</v>
      </c>
      <c r="H77" s="2"/>
      <c r="I77" s="2"/>
      <c r="J77" s="2"/>
    </row>
    <row r="78" spans="1:10" x14ac:dyDescent="0.3">
      <c r="A78">
        <v>99.620583967100004</v>
      </c>
      <c r="B78">
        <v>47.155652474999997</v>
      </c>
      <c r="C78">
        <f t="shared" si="4"/>
        <v>0.37941603289999648</v>
      </c>
      <c r="D78">
        <f t="shared" si="5"/>
        <v>2.8443475250000034</v>
      </c>
      <c r="E78">
        <f t="shared" si="6"/>
        <v>2.8695416653178634</v>
      </c>
      <c r="F78" s="2">
        <f t="shared" si="7"/>
        <v>2.5665960911674772E-2</v>
      </c>
      <c r="H78" s="2"/>
      <c r="I78" s="2"/>
      <c r="J78" s="2"/>
    </row>
    <row r="79" spans="1:10" x14ac:dyDescent="0.3">
      <c r="A79">
        <v>99.6206839747</v>
      </c>
      <c r="B79">
        <v>47.155752464700001</v>
      </c>
      <c r="C79">
        <f t="shared" si="4"/>
        <v>0.37931602529999964</v>
      </c>
      <c r="D79">
        <f t="shared" si="5"/>
        <v>2.8442475352999992</v>
      </c>
      <c r="E79">
        <f t="shared" si="6"/>
        <v>2.8694293316109931</v>
      </c>
      <c r="F79" s="2">
        <f t="shared" si="7"/>
        <v>2.5664956168455866E-2</v>
      </c>
      <c r="H79" s="2"/>
      <c r="I79" s="2"/>
      <c r="J79" s="2"/>
    </row>
    <row r="80" spans="1:10" x14ac:dyDescent="0.3">
      <c r="A80">
        <v>99.620783974700004</v>
      </c>
      <c r="B80">
        <v>47.155852464699997</v>
      </c>
      <c r="C80">
        <f t="shared" si="4"/>
        <v>0.37921602529999632</v>
      </c>
      <c r="D80">
        <f t="shared" si="5"/>
        <v>2.844147535300003</v>
      </c>
      <c r="E80">
        <f t="shared" si="6"/>
        <v>2.8693169912711647</v>
      </c>
      <c r="F80" s="2">
        <f t="shared" si="7"/>
        <v>2.566395136590998E-2</v>
      </c>
      <c r="H80" s="2"/>
      <c r="I80" s="2"/>
      <c r="J80" s="2"/>
    </row>
    <row r="81" spans="1:10" x14ac:dyDescent="0.3">
      <c r="A81">
        <v>99.620883974700007</v>
      </c>
      <c r="B81">
        <v>47.1559524647</v>
      </c>
      <c r="C81">
        <f t="shared" si="4"/>
        <v>0.379116025299993</v>
      </c>
      <c r="D81">
        <f t="shared" si="5"/>
        <v>2.8440475352999997</v>
      </c>
      <c r="E81">
        <f t="shared" si="6"/>
        <v>2.8692046535033482</v>
      </c>
      <c r="F81" s="2">
        <f t="shared" si="7"/>
        <v>2.5662946586368866E-2</v>
      </c>
      <c r="H81" s="2"/>
      <c r="I81" s="2"/>
      <c r="J81" s="2"/>
    </row>
    <row r="82" spans="1:10" x14ac:dyDescent="0.3">
      <c r="A82">
        <v>99.620983974699996</v>
      </c>
      <c r="B82">
        <v>47.156052464699997</v>
      </c>
      <c r="C82">
        <f t="shared" si="4"/>
        <v>0.37901602530000389</v>
      </c>
      <c r="D82">
        <f t="shared" si="5"/>
        <v>2.8439475353000034</v>
      </c>
      <c r="E82">
        <f t="shared" si="6"/>
        <v>2.8690923183078612</v>
      </c>
      <c r="F82" s="2">
        <f t="shared" si="7"/>
        <v>2.5661941829835368E-2</v>
      </c>
      <c r="H82" s="2"/>
      <c r="I82" s="2"/>
      <c r="J82" s="2"/>
    </row>
    <row r="83" spans="1:10" x14ac:dyDescent="0.3">
      <c r="A83">
        <v>101.40493115</v>
      </c>
      <c r="B83">
        <v>46.991537642600001</v>
      </c>
      <c r="C83">
        <f t="shared" si="4"/>
        <v>-1.4049311499999959</v>
      </c>
      <c r="D83">
        <f t="shared" si="5"/>
        <v>3.0084623573999991</v>
      </c>
      <c r="E83">
        <f t="shared" si="6"/>
        <v>3.3203429479698436</v>
      </c>
      <c r="F83" s="2">
        <f t="shared" si="7"/>
        <v>2.9698050161090471E-2</v>
      </c>
      <c r="H83" s="2"/>
      <c r="I83" s="2"/>
      <c r="J83" s="2"/>
    </row>
    <row r="84" spans="1:10" x14ac:dyDescent="0.3">
      <c r="A84">
        <v>101.40503115</v>
      </c>
      <c r="B84">
        <v>46.991637642599997</v>
      </c>
      <c r="C84">
        <f t="shared" si="4"/>
        <v>-1.4050311499999992</v>
      </c>
      <c r="D84">
        <f t="shared" si="5"/>
        <v>3.0083623574000029</v>
      </c>
      <c r="E84">
        <f t="shared" si="6"/>
        <v>3.3202946564863218</v>
      </c>
      <c r="F84" s="2">
        <f t="shared" si="7"/>
        <v>2.9697618228930914E-2</v>
      </c>
      <c r="H84" s="2"/>
      <c r="I84" s="2"/>
      <c r="J84" s="2"/>
    </row>
    <row r="85" spans="1:10" x14ac:dyDescent="0.3">
      <c r="A85">
        <v>101.40513115</v>
      </c>
      <c r="B85">
        <v>46.9917376426</v>
      </c>
      <c r="C85">
        <f t="shared" si="4"/>
        <v>-1.4051311500000025</v>
      </c>
      <c r="D85">
        <f t="shared" si="5"/>
        <v>3.0082623573999996</v>
      </c>
      <c r="E85">
        <f t="shared" si="6"/>
        <v>3.3202463703240657</v>
      </c>
      <c r="F85" s="2">
        <f t="shared" si="7"/>
        <v>2.9697186344366206E-2</v>
      </c>
      <c r="H85" s="2"/>
      <c r="I85" s="2"/>
      <c r="J85" s="2"/>
    </row>
    <row r="86" spans="1:10" x14ac:dyDescent="0.3">
      <c r="A86">
        <v>98.513770992900007</v>
      </c>
      <c r="B86">
        <v>46.457447474200002</v>
      </c>
      <c r="C86">
        <f t="shared" si="4"/>
        <v>1.4862290070999933</v>
      </c>
      <c r="D86">
        <f t="shared" si="5"/>
        <v>3.5425525257999979</v>
      </c>
      <c r="E86">
        <f t="shared" si="6"/>
        <v>3.8416864863751412</v>
      </c>
      <c r="F86" s="2">
        <f t="shared" si="7"/>
        <v>3.4361088527108542E-2</v>
      </c>
      <c r="H86" s="2"/>
      <c r="I86" s="2"/>
      <c r="J86" s="2"/>
    </row>
    <row r="87" spans="1:10" x14ac:dyDescent="0.3">
      <c r="A87">
        <v>99.941648526700007</v>
      </c>
      <c r="B87">
        <v>46.9288622519</v>
      </c>
      <c r="C87">
        <f t="shared" si="4"/>
        <v>5.8351473299993017E-2</v>
      </c>
      <c r="D87">
        <f t="shared" si="5"/>
        <v>3.0711377481</v>
      </c>
      <c r="E87">
        <f t="shared" si="6"/>
        <v>3.071692035709475</v>
      </c>
      <c r="F87" s="2">
        <f t="shared" si="7"/>
        <v>2.7474048791164392E-2</v>
      </c>
      <c r="H87" s="2"/>
      <c r="I87" s="2"/>
      <c r="J87" s="2"/>
    </row>
    <row r="88" spans="1:10" x14ac:dyDescent="0.3">
      <c r="A88">
        <v>99.941748526699996</v>
      </c>
      <c r="B88">
        <v>46.928962251900003</v>
      </c>
      <c r="C88">
        <f t="shared" si="4"/>
        <v>5.8251473300003909E-2</v>
      </c>
      <c r="D88">
        <f t="shared" si="5"/>
        <v>3.0710377480999966</v>
      </c>
      <c r="E88">
        <f t="shared" si="6"/>
        <v>3.0715901556680243</v>
      </c>
      <c r="F88" s="2">
        <f t="shared" si="7"/>
        <v>2.7473137548371454E-2</v>
      </c>
      <c r="H88" s="2"/>
      <c r="I88" s="2"/>
      <c r="J88" s="2"/>
    </row>
    <row r="89" spans="1:10" x14ac:dyDescent="0.3">
      <c r="A89">
        <v>99.407422545100005</v>
      </c>
      <c r="B89">
        <v>47.740355684000001</v>
      </c>
      <c r="C89">
        <f t="shared" si="4"/>
        <v>0.59257745489999536</v>
      </c>
      <c r="D89">
        <f t="shared" si="5"/>
        <v>2.2596443159999993</v>
      </c>
      <c r="E89">
        <f t="shared" si="6"/>
        <v>2.3360523270866302</v>
      </c>
      <c r="F89" s="2">
        <f t="shared" si="7"/>
        <v>2.0894287209449115E-2</v>
      </c>
      <c r="H89" s="2"/>
      <c r="I89" s="2"/>
      <c r="J89" s="2"/>
    </row>
    <row r="90" spans="1:10" x14ac:dyDescent="0.3">
      <c r="A90">
        <v>99.407522545099994</v>
      </c>
      <c r="B90">
        <v>47.740455683999997</v>
      </c>
      <c r="C90">
        <f t="shared" si="4"/>
        <v>0.59247745490000625</v>
      </c>
      <c r="D90">
        <f t="shared" si="5"/>
        <v>2.2595443160000031</v>
      </c>
      <c r="E90">
        <f t="shared" si="6"/>
        <v>2.3359302323769668</v>
      </c>
      <c r="F90" s="2">
        <f t="shared" si="7"/>
        <v>2.0893195161167111E-2</v>
      </c>
      <c r="H90" s="2"/>
      <c r="I90" s="2"/>
      <c r="J90" s="2"/>
    </row>
    <row r="91" spans="1:10" x14ac:dyDescent="0.3">
      <c r="A91">
        <v>99.407622545099997</v>
      </c>
      <c r="B91">
        <v>47.740555684</v>
      </c>
      <c r="C91">
        <f t="shared" si="4"/>
        <v>0.59237745490000293</v>
      </c>
      <c r="D91">
        <f t="shared" si="5"/>
        <v>2.2594443159999997</v>
      </c>
      <c r="E91">
        <f t="shared" si="6"/>
        <v>2.3358081398476442</v>
      </c>
      <c r="F91" s="2">
        <f t="shared" si="7"/>
        <v>2.089210313238667E-2</v>
      </c>
      <c r="H91" s="2"/>
      <c r="I91" s="2"/>
      <c r="J91" s="2"/>
    </row>
    <row r="92" spans="1:10" x14ac:dyDescent="0.3">
      <c r="A92">
        <v>99.4077225451</v>
      </c>
      <c r="B92">
        <v>47.740655683999996</v>
      </c>
      <c r="C92">
        <f t="shared" si="4"/>
        <v>0.59227745489999961</v>
      </c>
      <c r="D92">
        <f t="shared" si="5"/>
        <v>2.2593443160000035</v>
      </c>
      <c r="E92">
        <f t="shared" si="6"/>
        <v>2.3356860494990217</v>
      </c>
      <c r="F92" s="2">
        <f t="shared" si="7"/>
        <v>2.0891011123111005E-2</v>
      </c>
      <c r="H92" s="2"/>
      <c r="I92" s="2"/>
      <c r="J92" s="2"/>
    </row>
    <row r="93" spans="1:10" x14ac:dyDescent="0.3">
      <c r="A93">
        <v>99.407822545100004</v>
      </c>
      <c r="B93">
        <v>47.740755684</v>
      </c>
      <c r="C93">
        <f t="shared" si="4"/>
        <v>0.59217745489999629</v>
      </c>
      <c r="D93">
        <f t="shared" si="5"/>
        <v>2.2592443160000002</v>
      </c>
      <c r="E93">
        <f t="shared" si="6"/>
        <v>2.3355639613314265</v>
      </c>
      <c r="F93" s="2">
        <f t="shared" si="7"/>
        <v>2.0889919133343041E-2</v>
      </c>
      <c r="H93" s="2"/>
      <c r="I93" s="2"/>
      <c r="J93" s="2"/>
    </row>
    <row r="94" spans="1:10" x14ac:dyDescent="0.3">
      <c r="A94">
        <v>99.407922545100007</v>
      </c>
      <c r="B94">
        <v>47.740855684000003</v>
      </c>
      <c r="C94">
        <f t="shared" si="4"/>
        <v>0.59207745489999297</v>
      </c>
      <c r="D94">
        <f t="shared" si="5"/>
        <v>2.2591443159999969</v>
      </c>
      <c r="E94">
        <f t="shared" si="6"/>
        <v>2.3354418753452091</v>
      </c>
      <c r="F94" s="2">
        <f t="shared" si="7"/>
        <v>2.0888827163085912E-2</v>
      </c>
      <c r="H94" s="2"/>
      <c r="I94" s="2"/>
      <c r="J94" s="2"/>
    </row>
    <row r="95" spans="1:10" x14ac:dyDescent="0.3">
      <c r="A95">
        <v>99.408022545099996</v>
      </c>
      <c r="B95">
        <v>47.740955683999999</v>
      </c>
      <c r="C95">
        <f t="shared" si="4"/>
        <v>0.59197745490000386</v>
      </c>
      <c r="D95">
        <f t="shared" si="5"/>
        <v>2.2590443160000007</v>
      </c>
      <c r="E95">
        <f t="shared" si="6"/>
        <v>2.3353197915407211</v>
      </c>
      <c r="F95" s="2">
        <f t="shared" si="7"/>
        <v>2.0887735212342762E-2</v>
      </c>
      <c r="H95" s="2"/>
      <c r="I95" s="2"/>
      <c r="J95" s="2"/>
    </row>
    <row r="96" spans="1:10" x14ac:dyDescent="0.3">
      <c r="A96">
        <v>99.408122545099999</v>
      </c>
      <c r="B96">
        <v>47.741055684000003</v>
      </c>
      <c r="C96">
        <f t="shared" si="4"/>
        <v>0.59187745490000054</v>
      </c>
      <c r="D96">
        <f t="shared" si="5"/>
        <v>2.2589443159999973</v>
      </c>
      <c r="E96">
        <f t="shared" si="6"/>
        <v>2.3351977099182837</v>
      </c>
      <c r="F96" s="2">
        <f t="shared" si="7"/>
        <v>2.088664328111647E-2</v>
      </c>
      <c r="H96" s="2"/>
      <c r="I96" s="2"/>
      <c r="J96" s="2"/>
    </row>
    <row r="97" spans="1:10" x14ac:dyDescent="0.3">
      <c r="A97">
        <v>99.408222545100003</v>
      </c>
      <c r="B97">
        <v>47.741155683999999</v>
      </c>
      <c r="C97">
        <f t="shared" si="4"/>
        <v>0.59177745489999722</v>
      </c>
      <c r="D97">
        <f t="shared" si="5"/>
        <v>2.2588443160000011</v>
      </c>
      <c r="E97">
        <f t="shared" si="6"/>
        <v>2.3350756304782574</v>
      </c>
      <c r="F97" s="2">
        <f t="shared" si="7"/>
        <v>2.0885551369410255E-2</v>
      </c>
      <c r="H97" s="2"/>
      <c r="I97" s="2"/>
      <c r="J97" s="2"/>
    </row>
    <row r="98" spans="1:10" x14ac:dyDescent="0.3">
      <c r="A98">
        <v>99.408322545100006</v>
      </c>
      <c r="B98">
        <v>47.741255684000002</v>
      </c>
      <c r="C98">
        <f t="shared" si="4"/>
        <v>0.5916774548999939</v>
      </c>
      <c r="D98">
        <f t="shared" si="5"/>
        <v>2.2587443159999978</v>
      </c>
      <c r="E98">
        <f t="shared" si="6"/>
        <v>2.3349535532209695</v>
      </c>
      <c r="F98" s="2">
        <f t="shared" si="7"/>
        <v>2.0884459477227044E-2</v>
      </c>
      <c r="H98" s="2"/>
      <c r="I98" s="2"/>
      <c r="J98" s="2"/>
    </row>
    <row r="99" spans="1:10" x14ac:dyDescent="0.3">
      <c r="A99">
        <v>99.408422545099995</v>
      </c>
      <c r="B99">
        <v>47.741355683999998</v>
      </c>
      <c r="C99">
        <f t="shared" si="4"/>
        <v>0.5915774549000048</v>
      </c>
      <c r="D99">
        <f t="shared" si="5"/>
        <v>2.2586443160000016</v>
      </c>
      <c r="E99">
        <f t="shared" si="6"/>
        <v>2.3348314781467807</v>
      </c>
      <c r="F99" s="2">
        <f t="shared" si="7"/>
        <v>2.0883367604570068E-2</v>
      </c>
      <c r="H99" s="2"/>
      <c r="I99" s="2"/>
      <c r="J99" s="2"/>
    </row>
    <row r="100" spans="1:10" x14ac:dyDescent="0.3">
      <c r="A100">
        <v>99.408522545099999</v>
      </c>
      <c r="B100">
        <v>47.741455684000002</v>
      </c>
      <c r="C100">
        <f t="shared" si="4"/>
        <v>0.59147745490000148</v>
      </c>
      <c r="D100">
        <f t="shared" si="5"/>
        <v>2.2585443159999983</v>
      </c>
      <c r="E100">
        <f t="shared" si="6"/>
        <v>2.3347094052560124</v>
      </c>
      <c r="F100" s="2">
        <f t="shared" si="7"/>
        <v>2.0882275751442195E-2</v>
      </c>
      <c r="H100" s="2"/>
      <c r="I100" s="2"/>
      <c r="J100" s="2"/>
    </row>
    <row r="101" spans="1:10" x14ac:dyDescent="0.3">
      <c r="A101">
        <v>99.408622545100002</v>
      </c>
      <c r="B101">
        <v>47.741555683999998</v>
      </c>
      <c r="C101">
        <f t="shared" si="4"/>
        <v>0.59137745489999816</v>
      </c>
      <c r="D101">
        <f t="shared" si="5"/>
        <v>2.2584443160000021</v>
      </c>
      <c r="E101">
        <f t="shared" si="6"/>
        <v>2.334587334549024</v>
      </c>
      <c r="F101" s="2">
        <f t="shared" si="7"/>
        <v>2.0881183917846644E-2</v>
      </c>
      <c r="H101" s="2"/>
      <c r="I101" s="2"/>
      <c r="J101" s="2"/>
    </row>
    <row r="102" spans="1:10" x14ac:dyDescent="0.3">
      <c r="A102">
        <v>99.408722545100005</v>
      </c>
      <c r="B102">
        <v>47.741655684000001</v>
      </c>
      <c r="C102">
        <f t="shared" si="4"/>
        <v>0.59127745489999484</v>
      </c>
      <c r="D102">
        <f t="shared" si="5"/>
        <v>2.2583443159999987</v>
      </c>
      <c r="E102">
        <f t="shared" si="6"/>
        <v>2.3344652660261445</v>
      </c>
      <c r="F102" s="2">
        <f t="shared" si="7"/>
        <v>2.0880092103786357E-2</v>
      </c>
      <c r="H102" s="2"/>
      <c r="I102" s="2"/>
      <c r="J102" s="2"/>
    </row>
    <row r="103" spans="1:10" x14ac:dyDescent="0.3">
      <c r="A103">
        <v>99.408822545099994</v>
      </c>
      <c r="B103">
        <v>47.741755683999997</v>
      </c>
      <c r="C103">
        <f t="shared" si="4"/>
        <v>0.59117745490000573</v>
      </c>
      <c r="D103">
        <f t="shared" si="5"/>
        <v>2.2582443160000025</v>
      </c>
      <c r="E103">
        <f t="shared" si="6"/>
        <v>2.334343199687734</v>
      </c>
      <c r="F103" s="2">
        <f t="shared" si="7"/>
        <v>2.0879000309264557E-2</v>
      </c>
      <c r="H103" s="2"/>
      <c r="I103" s="2"/>
      <c r="J103" s="2"/>
    </row>
    <row r="104" spans="1:10" x14ac:dyDescent="0.3">
      <c r="A104">
        <v>99.408922545099998</v>
      </c>
      <c r="B104">
        <v>47.741855684000001</v>
      </c>
      <c r="C104">
        <f t="shared" si="4"/>
        <v>0.59107745490000241</v>
      </c>
      <c r="D104">
        <f t="shared" si="5"/>
        <v>2.2581443159999992</v>
      </c>
      <c r="E104">
        <f t="shared" si="6"/>
        <v>2.334221135534114</v>
      </c>
      <c r="F104" s="2">
        <f t="shared" si="7"/>
        <v>2.0877908534284114E-2</v>
      </c>
      <c r="H104" s="2"/>
      <c r="I104" s="2"/>
      <c r="J104" s="2"/>
    </row>
    <row r="105" spans="1:10" x14ac:dyDescent="0.3">
      <c r="A105">
        <v>99.409022545100001</v>
      </c>
      <c r="B105">
        <v>47.741955683999997</v>
      </c>
      <c r="C105">
        <f t="shared" si="4"/>
        <v>0.59097745489999909</v>
      </c>
      <c r="D105">
        <f t="shared" si="5"/>
        <v>2.258044316000003</v>
      </c>
      <c r="E105">
        <f t="shared" si="6"/>
        <v>2.3340990735656448</v>
      </c>
      <c r="F105" s="2">
        <f t="shared" si="7"/>
        <v>2.0876816778848256E-2</v>
      </c>
      <c r="H105" s="2"/>
      <c r="I105" s="2"/>
      <c r="J105" s="2"/>
    </row>
    <row r="106" spans="1:10" x14ac:dyDescent="0.3">
      <c r="A106">
        <v>99.409122545100004</v>
      </c>
      <c r="B106">
        <v>47.742055684</v>
      </c>
      <c r="C106">
        <f t="shared" si="4"/>
        <v>0.59087745489999577</v>
      </c>
      <c r="D106">
        <f t="shared" si="5"/>
        <v>2.2579443159999997</v>
      </c>
      <c r="E106">
        <f t="shared" si="6"/>
        <v>2.3339770137826559</v>
      </c>
      <c r="F106" s="2">
        <f t="shared" si="7"/>
        <v>2.0875725042959929E-2</v>
      </c>
      <c r="H106" s="2"/>
      <c r="I106" s="2"/>
      <c r="J106" s="2"/>
    </row>
    <row r="107" spans="1:10" x14ac:dyDescent="0.3">
      <c r="A107">
        <v>99.409222545099993</v>
      </c>
      <c r="B107">
        <v>47.742155683999997</v>
      </c>
      <c r="C107">
        <f t="shared" si="4"/>
        <v>0.59077745490000666</v>
      </c>
      <c r="D107">
        <f t="shared" si="5"/>
        <v>2.2578443160000035</v>
      </c>
      <c r="E107">
        <f t="shared" si="6"/>
        <v>2.3338549561855064</v>
      </c>
      <c r="F107" s="2">
        <f t="shared" si="7"/>
        <v>2.0874633326622344E-2</v>
      </c>
      <c r="H107" s="2"/>
      <c r="I107" s="2"/>
      <c r="J107" s="2"/>
    </row>
    <row r="108" spans="1:10" x14ac:dyDescent="0.3">
      <c r="A108">
        <v>99.409322545099997</v>
      </c>
      <c r="B108">
        <v>47.742255684</v>
      </c>
      <c r="C108">
        <f t="shared" si="4"/>
        <v>0.59067745490000334</v>
      </c>
      <c r="D108">
        <f t="shared" si="5"/>
        <v>2.2577443160000001</v>
      </c>
      <c r="E108">
        <f t="shared" si="6"/>
        <v>2.3337329007745198</v>
      </c>
      <c r="F108" s="2">
        <f t="shared" si="7"/>
        <v>2.0873541629838392E-2</v>
      </c>
      <c r="H108" s="2"/>
      <c r="I108" s="2"/>
      <c r="J108" s="2"/>
    </row>
    <row r="109" spans="1:10" x14ac:dyDescent="0.3">
      <c r="A109">
        <v>99.4094225451</v>
      </c>
      <c r="B109">
        <v>47.742355684000003</v>
      </c>
      <c r="C109">
        <f t="shared" si="4"/>
        <v>0.59057745490000002</v>
      </c>
      <c r="D109">
        <f t="shared" si="5"/>
        <v>2.2576443159999968</v>
      </c>
      <c r="E109">
        <f t="shared" si="6"/>
        <v>2.3336108475500481</v>
      </c>
      <c r="F109" s="2">
        <f t="shared" si="7"/>
        <v>2.0872449952611224E-2</v>
      </c>
      <c r="H109" s="2"/>
      <c r="I109" s="2"/>
      <c r="J109" s="2"/>
    </row>
    <row r="110" spans="1:10" x14ac:dyDescent="0.3">
      <c r="A110">
        <v>99.409522545100003</v>
      </c>
      <c r="B110">
        <v>47.742455683999999</v>
      </c>
      <c r="C110">
        <f t="shared" si="4"/>
        <v>0.5904774548999967</v>
      </c>
      <c r="D110">
        <f t="shared" si="5"/>
        <v>2.2575443160000006</v>
      </c>
      <c r="E110">
        <f t="shared" si="6"/>
        <v>2.3334887965124427</v>
      </c>
      <c r="F110" s="2">
        <f t="shared" si="7"/>
        <v>2.0871358294943985E-2</v>
      </c>
      <c r="H110" s="2"/>
      <c r="I110" s="2"/>
      <c r="J110" s="2"/>
    </row>
    <row r="111" spans="1:10" x14ac:dyDescent="0.3">
      <c r="A111">
        <v>99.409622545100007</v>
      </c>
      <c r="B111">
        <v>47.742555684000003</v>
      </c>
      <c r="C111">
        <f t="shared" si="4"/>
        <v>0.59037745489999338</v>
      </c>
      <c r="D111">
        <f t="shared" si="5"/>
        <v>2.2574443159999973</v>
      </c>
      <c r="E111">
        <f t="shared" si="6"/>
        <v>2.3333667476620321</v>
      </c>
      <c r="F111" s="2">
        <f t="shared" si="7"/>
        <v>2.0870266656839609E-2</v>
      </c>
      <c r="H111" s="2"/>
      <c r="I111" s="2"/>
      <c r="J111" s="2"/>
    </row>
    <row r="112" spans="1:10" x14ac:dyDescent="0.3">
      <c r="A112">
        <v>99.409722545099996</v>
      </c>
      <c r="B112">
        <v>47.742655683999999</v>
      </c>
      <c r="C112">
        <f t="shared" si="4"/>
        <v>0.59027745490000427</v>
      </c>
      <c r="D112">
        <f t="shared" si="5"/>
        <v>2.2573443160000011</v>
      </c>
      <c r="E112">
        <f t="shared" si="6"/>
        <v>2.333244700999177</v>
      </c>
      <c r="F112" s="2">
        <f t="shared" si="7"/>
        <v>2.0869175038301324E-2</v>
      </c>
      <c r="H112" s="2"/>
      <c r="I112" s="2"/>
      <c r="J112" s="2"/>
    </row>
    <row r="113" spans="1:10" x14ac:dyDescent="0.3">
      <c r="A113">
        <v>99.409822545099999</v>
      </c>
      <c r="B113">
        <v>47.742755684000002</v>
      </c>
      <c r="C113">
        <f t="shared" si="4"/>
        <v>0.59017745490000095</v>
      </c>
      <c r="D113">
        <f t="shared" si="5"/>
        <v>2.2572443159999978</v>
      </c>
      <c r="E113">
        <f t="shared" si="6"/>
        <v>2.3331226565242003</v>
      </c>
      <c r="F113" s="2">
        <f t="shared" si="7"/>
        <v>2.0868083439332021E-2</v>
      </c>
      <c r="H113" s="2"/>
      <c r="I113" s="2"/>
      <c r="J113" s="2"/>
    </row>
    <row r="114" spans="1:10" x14ac:dyDescent="0.3">
      <c r="A114">
        <v>99.409922545100002</v>
      </c>
      <c r="B114">
        <v>47.742855683999998</v>
      </c>
      <c r="C114">
        <f t="shared" si="4"/>
        <v>0.59007745489999763</v>
      </c>
      <c r="D114">
        <f t="shared" si="5"/>
        <v>2.2571443160000015</v>
      </c>
      <c r="E114">
        <f t="shared" si="6"/>
        <v>2.3330006142374615</v>
      </c>
      <c r="F114" s="2">
        <f t="shared" si="7"/>
        <v>2.0866991859934909E-2</v>
      </c>
      <c r="H114" s="2"/>
      <c r="I114" s="2"/>
      <c r="J114" s="2"/>
    </row>
    <row r="115" spans="1:10" x14ac:dyDescent="0.3">
      <c r="A115">
        <v>99.410022545100006</v>
      </c>
      <c r="B115">
        <v>47.742955684000002</v>
      </c>
      <c r="C115">
        <f t="shared" si="4"/>
        <v>0.58997745489999431</v>
      </c>
      <c r="D115">
        <f t="shared" si="5"/>
        <v>2.2570443159999982</v>
      </c>
      <c r="E115">
        <f t="shared" si="6"/>
        <v>2.3328785741392917</v>
      </c>
      <c r="F115" s="2">
        <f t="shared" si="7"/>
        <v>2.0865900300112959E-2</v>
      </c>
      <c r="H115" s="2"/>
      <c r="I115" s="2"/>
      <c r="J115" s="2"/>
    </row>
    <row r="116" spans="1:10" x14ac:dyDescent="0.3">
      <c r="A116">
        <v>99.410122545099995</v>
      </c>
      <c r="B116">
        <v>47.743055683999998</v>
      </c>
      <c r="C116">
        <f t="shared" si="4"/>
        <v>0.5898774549000052</v>
      </c>
      <c r="D116">
        <f t="shared" si="5"/>
        <v>2.256944316000002</v>
      </c>
      <c r="E116">
        <f t="shared" si="6"/>
        <v>2.3327565362300509</v>
      </c>
      <c r="F116" s="2">
        <f t="shared" si="7"/>
        <v>2.0864808759869378E-2</v>
      </c>
      <c r="H116" s="2"/>
      <c r="I116" s="2"/>
      <c r="J116" s="2"/>
    </row>
    <row r="117" spans="1:10" x14ac:dyDescent="0.3">
      <c r="A117">
        <v>99.410222545099998</v>
      </c>
      <c r="B117">
        <v>47.743155684000001</v>
      </c>
      <c r="C117">
        <f t="shared" si="4"/>
        <v>0.58977745490000189</v>
      </c>
      <c r="D117">
        <f t="shared" si="5"/>
        <v>2.2568443159999987</v>
      </c>
      <c r="E117">
        <f t="shared" si="6"/>
        <v>2.3326345005100619</v>
      </c>
      <c r="F117" s="2">
        <f t="shared" si="7"/>
        <v>2.0863717239207064E-2</v>
      </c>
      <c r="H117" s="2"/>
      <c r="I117" s="2"/>
      <c r="J117" s="2"/>
    </row>
    <row r="118" spans="1:10" x14ac:dyDescent="0.3">
      <c r="A118">
        <v>99.410322545100001</v>
      </c>
      <c r="B118">
        <v>47.743255683999998</v>
      </c>
      <c r="C118">
        <f t="shared" si="4"/>
        <v>0.58967745489999857</v>
      </c>
      <c r="D118">
        <f t="shared" si="5"/>
        <v>2.2567443160000025</v>
      </c>
      <c r="E118">
        <f t="shared" si="6"/>
        <v>2.332512466979686</v>
      </c>
      <c r="F118" s="2">
        <f t="shared" si="7"/>
        <v>2.0862625738129244E-2</v>
      </c>
      <c r="H118" s="2"/>
      <c r="I118" s="2"/>
      <c r="J118" s="2"/>
    </row>
    <row r="119" spans="1:10" x14ac:dyDescent="0.3">
      <c r="A119">
        <v>99.410422545100005</v>
      </c>
      <c r="B119">
        <v>47.743355684000001</v>
      </c>
      <c r="C119">
        <f t="shared" si="4"/>
        <v>0.58957745489999525</v>
      </c>
      <c r="D119">
        <f t="shared" si="5"/>
        <v>2.2566443159999992</v>
      </c>
      <c r="E119">
        <f t="shared" si="6"/>
        <v>2.332390435639252</v>
      </c>
      <c r="F119" s="2">
        <f t="shared" si="7"/>
        <v>2.0861534256638864E-2</v>
      </c>
      <c r="H119" s="2"/>
      <c r="I119" s="2"/>
      <c r="J119" s="2"/>
    </row>
    <row r="120" spans="1:10" x14ac:dyDescent="0.3">
      <c r="A120">
        <v>99.410522545099994</v>
      </c>
      <c r="B120">
        <v>47.743455683999997</v>
      </c>
      <c r="C120">
        <f t="shared" si="4"/>
        <v>0.58947745490000614</v>
      </c>
      <c r="D120">
        <f t="shared" si="5"/>
        <v>2.2565443160000029</v>
      </c>
      <c r="E120">
        <f t="shared" si="6"/>
        <v>2.3322684064891224</v>
      </c>
      <c r="F120" s="2">
        <f t="shared" si="7"/>
        <v>2.0860442794739156E-2</v>
      </c>
      <c r="H120" s="2"/>
      <c r="I120" s="2"/>
      <c r="J120" s="2"/>
    </row>
    <row r="121" spans="1:10" x14ac:dyDescent="0.3">
      <c r="A121">
        <v>99.410622545099997</v>
      </c>
      <c r="B121">
        <v>47.743555684</v>
      </c>
      <c r="C121">
        <f t="shared" si="4"/>
        <v>0.58937745490000282</v>
      </c>
      <c r="D121">
        <f t="shared" si="5"/>
        <v>2.2564443159999996</v>
      </c>
      <c r="E121">
        <f t="shared" si="6"/>
        <v>2.3321463795296191</v>
      </c>
      <c r="F121" s="2">
        <f t="shared" si="7"/>
        <v>2.0859351352433008E-2</v>
      </c>
      <c r="H121" s="2"/>
      <c r="I121" s="2"/>
      <c r="J121" s="2"/>
    </row>
    <row r="122" spans="1:10" x14ac:dyDescent="0.3">
      <c r="A122">
        <v>99.410722545100001</v>
      </c>
      <c r="B122">
        <v>47.743655683999997</v>
      </c>
      <c r="C122">
        <f t="shared" si="4"/>
        <v>0.5892774548999995</v>
      </c>
      <c r="D122">
        <f t="shared" si="5"/>
        <v>2.2563443160000034</v>
      </c>
      <c r="E122">
        <f t="shared" si="6"/>
        <v>2.3320243547611041</v>
      </c>
      <c r="F122" s="2">
        <f t="shared" si="7"/>
        <v>2.0858259929723656E-2</v>
      </c>
      <c r="H122" s="2"/>
      <c r="I122" s="2"/>
      <c r="J122" s="2"/>
    </row>
    <row r="123" spans="1:10" x14ac:dyDescent="0.3">
      <c r="A123">
        <v>99.410822545100004</v>
      </c>
      <c r="B123">
        <v>47.743755684</v>
      </c>
      <c r="C123">
        <f t="shared" si="4"/>
        <v>0.58917745489999618</v>
      </c>
      <c r="D123">
        <f t="shared" si="5"/>
        <v>2.2562443160000001</v>
      </c>
      <c r="E123">
        <f t="shared" si="6"/>
        <v>2.331902332183907</v>
      </c>
      <c r="F123" s="2">
        <f t="shared" si="7"/>
        <v>2.0857168526614046E-2</v>
      </c>
      <c r="H123" s="2"/>
      <c r="I123" s="2"/>
      <c r="J123" s="2"/>
    </row>
    <row r="124" spans="1:10" x14ac:dyDescent="0.3">
      <c r="A124">
        <v>99.410922545099993</v>
      </c>
      <c r="B124">
        <v>47.743855684000003</v>
      </c>
      <c r="C124">
        <f t="shared" si="4"/>
        <v>0.58907745490000707</v>
      </c>
      <c r="D124">
        <f t="shared" si="5"/>
        <v>2.2561443159999968</v>
      </c>
      <c r="E124">
        <f t="shared" si="6"/>
        <v>2.3317803117983829</v>
      </c>
      <c r="F124" s="2">
        <f t="shared" si="7"/>
        <v>2.0856077143107356E-2</v>
      </c>
      <c r="H124" s="2"/>
      <c r="I124" s="2"/>
      <c r="J124" s="2"/>
    </row>
    <row r="125" spans="1:10" x14ac:dyDescent="0.3">
      <c r="A125">
        <v>99.411022545099996</v>
      </c>
      <c r="B125">
        <v>47.743955683999999</v>
      </c>
      <c r="C125">
        <f t="shared" si="4"/>
        <v>0.58897745490000375</v>
      </c>
      <c r="D125">
        <f t="shared" si="5"/>
        <v>2.2560443160000005</v>
      </c>
      <c r="E125">
        <f t="shared" si="6"/>
        <v>2.3316582936048746</v>
      </c>
      <c r="F125" s="2">
        <f t="shared" si="7"/>
        <v>2.085498577920665E-2</v>
      </c>
      <c r="H125" s="2"/>
      <c r="I125" s="2"/>
      <c r="J125" s="2"/>
    </row>
    <row r="126" spans="1:10" x14ac:dyDescent="0.3">
      <c r="A126">
        <v>99.4111225451</v>
      </c>
      <c r="B126">
        <v>47.744055684000003</v>
      </c>
      <c r="C126">
        <f t="shared" si="4"/>
        <v>0.58887745490000043</v>
      </c>
      <c r="D126">
        <f t="shared" si="5"/>
        <v>2.2559443159999972</v>
      </c>
      <c r="E126">
        <f t="shared" si="6"/>
        <v>2.3315362776037172</v>
      </c>
      <c r="F126" s="2">
        <f t="shared" si="7"/>
        <v>2.0853894434914928E-2</v>
      </c>
      <c r="H126" s="2"/>
      <c r="I126" s="2"/>
      <c r="J126" s="2"/>
    </row>
    <row r="127" spans="1:10" x14ac:dyDescent="0.3">
      <c r="A127">
        <v>99.411222545100003</v>
      </c>
      <c r="B127">
        <v>47.744155683999999</v>
      </c>
      <c r="C127">
        <f t="shared" si="4"/>
        <v>0.58877745489999711</v>
      </c>
      <c r="D127">
        <f t="shared" si="5"/>
        <v>2.255844316000001</v>
      </c>
      <c r="E127">
        <f t="shared" si="6"/>
        <v>2.3314142637952679</v>
      </c>
      <c r="F127" s="2">
        <f t="shared" si="7"/>
        <v>2.0852803110235383E-2</v>
      </c>
      <c r="H127" s="2"/>
      <c r="I127" s="2"/>
      <c r="J127" s="2"/>
    </row>
    <row r="128" spans="1:10" x14ac:dyDescent="0.3">
      <c r="A128">
        <v>99.411322545100006</v>
      </c>
      <c r="B128">
        <v>47.744255684000002</v>
      </c>
      <c r="C128">
        <f t="shared" si="4"/>
        <v>0.58867745489999379</v>
      </c>
      <c r="D128">
        <f t="shared" si="5"/>
        <v>2.2557443159999977</v>
      </c>
      <c r="E128">
        <f t="shared" si="6"/>
        <v>2.3312922521798574</v>
      </c>
      <c r="F128" s="2">
        <f t="shared" si="7"/>
        <v>2.0851711805170974E-2</v>
      </c>
      <c r="H128" s="2"/>
      <c r="I128" s="2"/>
      <c r="J128" s="2"/>
    </row>
    <row r="129" spans="1:10" x14ac:dyDescent="0.3">
      <c r="A129">
        <v>99.411422545099995</v>
      </c>
      <c r="B129">
        <v>47.744355683999999</v>
      </c>
      <c r="C129">
        <f t="shared" si="4"/>
        <v>0.58857745490000468</v>
      </c>
      <c r="D129">
        <f t="shared" si="5"/>
        <v>2.2556443160000015</v>
      </c>
      <c r="E129">
        <f t="shared" si="6"/>
        <v>2.3311702427578473</v>
      </c>
      <c r="F129" s="2">
        <f t="shared" si="7"/>
        <v>2.0850620519724933E-2</v>
      </c>
      <c r="H129" s="2"/>
      <c r="I129" s="2"/>
      <c r="J129" s="2"/>
    </row>
    <row r="130" spans="1:10" x14ac:dyDescent="0.3">
      <c r="A130">
        <v>99.411522545099999</v>
      </c>
      <c r="B130">
        <v>47.744455684000002</v>
      </c>
      <c r="C130">
        <f t="shared" si="4"/>
        <v>0.58847745490000136</v>
      </c>
      <c r="D130">
        <f t="shared" si="5"/>
        <v>2.2555443159999982</v>
      </c>
      <c r="E130">
        <f t="shared" si="6"/>
        <v>2.3310482355295616</v>
      </c>
      <c r="F130" s="2">
        <f t="shared" si="7"/>
        <v>2.084952925390016E-2</v>
      </c>
      <c r="H130" s="2"/>
      <c r="I130" s="2"/>
      <c r="J130" s="2"/>
    </row>
    <row r="131" spans="1:10" x14ac:dyDescent="0.3">
      <c r="A131">
        <v>99.411622545100002</v>
      </c>
      <c r="B131">
        <v>47.744555683999998</v>
      </c>
      <c r="C131">
        <f t="shared" ref="C131:C194" si="8">100-A131</f>
        <v>0.58837745489999804</v>
      </c>
      <c r="D131">
        <f t="shared" ref="D131:D194" si="9">50-B131</f>
        <v>2.2554443160000019</v>
      </c>
      <c r="E131">
        <f t="shared" ref="E131:E194" si="10">SQRT((100-A131)^2+(50-B131)^2)</f>
        <v>2.3309262304953617</v>
      </c>
      <c r="F131" s="2">
        <f t="shared" ref="F131:F194" si="11">E131/(SQRT(50^2+100^2))</f>
        <v>2.084843800769989E-2</v>
      </c>
      <c r="H131" s="2"/>
      <c r="I131" s="2"/>
      <c r="J131" s="2"/>
    </row>
    <row r="132" spans="1:10" x14ac:dyDescent="0.3">
      <c r="A132">
        <v>99.411722545100005</v>
      </c>
      <c r="B132">
        <v>47.744655684000001</v>
      </c>
      <c r="C132">
        <f t="shared" si="8"/>
        <v>0.58827745489999472</v>
      </c>
      <c r="D132">
        <f t="shared" si="9"/>
        <v>2.2553443159999986</v>
      </c>
      <c r="E132">
        <f t="shared" si="10"/>
        <v>2.3308042276555785</v>
      </c>
      <c r="F132" s="2">
        <f t="shared" si="11"/>
        <v>2.0847346781127075E-2</v>
      </c>
      <c r="H132" s="2"/>
      <c r="I132" s="2"/>
      <c r="J132" s="2"/>
    </row>
    <row r="133" spans="1:10" x14ac:dyDescent="0.3">
      <c r="A133">
        <v>99.411822545099994</v>
      </c>
      <c r="B133">
        <v>47.744755683999998</v>
      </c>
      <c r="C133">
        <f t="shared" si="8"/>
        <v>0.58817745490000561</v>
      </c>
      <c r="D133">
        <f t="shared" si="9"/>
        <v>2.2552443160000024</v>
      </c>
      <c r="E133">
        <f t="shared" si="10"/>
        <v>2.3306822270105738</v>
      </c>
      <c r="F133" s="2">
        <f t="shared" si="11"/>
        <v>2.0846255574184958E-2</v>
      </c>
      <c r="H133" s="2"/>
      <c r="I133" s="2"/>
      <c r="J133" s="2"/>
    </row>
    <row r="134" spans="1:10" x14ac:dyDescent="0.3">
      <c r="A134">
        <v>99.411922545099998</v>
      </c>
      <c r="B134">
        <v>47.744855684000001</v>
      </c>
      <c r="C134">
        <f t="shared" si="8"/>
        <v>0.58807745490000229</v>
      </c>
      <c r="D134">
        <f t="shared" si="9"/>
        <v>2.2551443159999991</v>
      </c>
      <c r="E134">
        <f t="shared" si="10"/>
        <v>2.330560228560671</v>
      </c>
      <c r="F134" s="2">
        <f t="shared" si="11"/>
        <v>2.084516438687643E-2</v>
      </c>
      <c r="H134" s="2"/>
      <c r="I134" s="2"/>
      <c r="J134" s="2"/>
    </row>
    <row r="135" spans="1:10" x14ac:dyDescent="0.3">
      <c r="A135">
        <v>99.412022545100001</v>
      </c>
      <c r="B135">
        <v>47.744955683999997</v>
      </c>
      <c r="C135">
        <f t="shared" si="8"/>
        <v>0.58797745489999897</v>
      </c>
      <c r="D135">
        <f t="shared" si="9"/>
        <v>2.2550443160000029</v>
      </c>
      <c r="E135">
        <f t="shared" si="10"/>
        <v>2.3304382323062334</v>
      </c>
      <c r="F135" s="2">
        <f t="shared" si="11"/>
        <v>2.0844073219204739E-2</v>
      </c>
      <c r="H135" s="2"/>
      <c r="I135" s="2"/>
      <c r="J135" s="2"/>
    </row>
    <row r="136" spans="1:10" x14ac:dyDescent="0.3">
      <c r="A136">
        <v>99.412122545100004</v>
      </c>
      <c r="B136">
        <v>47.745055684</v>
      </c>
      <c r="C136">
        <f t="shared" si="8"/>
        <v>0.58787745489999566</v>
      </c>
      <c r="D136">
        <f t="shared" si="9"/>
        <v>2.2549443159999996</v>
      </c>
      <c r="E136">
        <f t="shared" si="10"/>
        <v>2.3303162382475908</v>
      </c>
      <c r="F136" s="2">
        <f t="shared" si="11"/>
        <v>2.0842982071172834E-2</v>
      </c>
      <c r="H136" s="2"/>
      <c r="I136" s="2"/>
      <c r="J136" s="2"/>
    </row>
    <row r="137" spans="1:10" x14ac:dyDescent="0.3">
      <c r="A137">
        <v>99.412222545099993</v>
      </c>
      <c r="B137">
        <v>47.745155683999997</v>
      </c>
      <c r="C137">
        <f t="shared" si="8"/>
        <v>0.58777745490000655</v>
      </c>
      <c r="D137">
        <f t="shared" si="9"/>
        <v>2.2548443160000033</v>
      </c>
      <c r="E137">
        <f t="shared" si="10"/>
        <v>2.3301942463851057</v>
      </c>
      <c r="F137" s="2">
        <f t="shared" si="11"/>
        <v>2.084189094278396E-2</v>
      </c>
      <c r="H137" s="2"/>
      <c r="I137" s="2"/>
      <c r="J137" s="2"/>
    </row>
    <row r="138" spans="1:10" x14ac:dyDescent="0.3">
      <c r="A138">
        <v>99.412322545099997</v>
      </c>
      <c r="B138">
        <v>47.745255684</v>
      </c>
      <c r="C138">
        <f t="shared" si="8"/>
        <v>0.58767745490000323</v>
      </c>
      <c r="D138">
        <f t="shared" si="9"/>
        <v>2.254744316</v>
      </c>
      <c r="E138">
        <f t="shared" si="10"/>
        <v>2.3300722567191028</v>
      </c>
      <c r="F138" s="2">
        <f t="shared" si="11"/>
        <v>2.084079983404102E-2</v>
      </c>
      <c r="H138" s="2"/>
      <c r="I138" s="2"/>
      <c r="J138" s="2"/>
    </row>
    <row r="139" spans="1:10" x14ac:dyDescent="0.3">
      <c r="A139">
        <v>99.4124225451</v>
      </c>
      <c r="B139">
        <v>47.745355684000003</v>
      </c>
      <c r="C139">
        <f t="shared" si="8"/>
        <v>0.58757745489999991</v>
      </c>
      <c r="D139">
        <f t="shared" si="9"/>
        <v>2.2546443159999967</v>
      </c>
      <c r="E139">
        <f t="shared" si="10"/>
        <v>2.3299502692499372</v>
      </c>
      <c r="F139" s="2">
        <f t="shared" si="11"/>
        <v>2.0839708744947189E-2</v>
      </c>
      <c r="H139" s="2"/>
      <c r="I139" s="2"/>
      <c r="J139" s="2"/>
    </row>
    <row r="140" spans="1:10" x14ac:dyDescent="0.3">
      <c r="A140">
        <v>99.412522545100003</v>
      </c>
      <c r="B140">
        <v>47.745455684</v>
      </c>
      <c r="C140">
        <f t="shared" si="8"/>
        <v>0.58747745489999659</v>
      </c>
      <c r="D140">
        <f t="shared" si="9"/>
        <v>2.2545443160000005</v>
      </c>
      <c r="E140">
        <f t="shared" si="10"/>
        <v>2.3298282839779603</v>
      </c>
      <c r="F140" s="2">
        <f t="shared" si="11"/>
        <v>2.0838617675505614E-2</v>
      </c>
      <c r="H140" s="2"/>
      <c r="I140" s="2"/>
      <c r="J140" s="2"/>
    </row>
    <row r="141" spans="1:10" x14ac:dyDescent="0.3">
      <c r="A141">
        <v>99.412622545100007</v>
      </c>
      <c r="B141">
        <v>47.745555684000003</v>
      </c>
      <c r="C141">
        <f t="shared" si="8"/>
        <v>0.58737745489999327</v>
      </c>
      <c r="D141">
        <f t="shared" si="9"/>
        <v>2.2544443159999972</v>
      </c>
      <c r="E141">
        <f t="shared" si="10"/>
        <v>2.3297063009035042</v>
      </c>
      <c r="F141" s="2">
        <f t="shared" si="11"/>
        <v>2.083752662571926E-2</v>
      </c>
      <c r="H141" s="2"/>
      <c r="I141" s="2"/>
      <c r="J141" s="2"/>
    </row>
    <row r="142" spans="1:10" x14ac:dyDescent="0.3">
      <c r="A142">
        <v>99.412722545099996</v>
      </c>
      <c r="B142">
        <v>47.745655683999999</v>
      </c>
      <c r="C142">
        <f t="shared" si="8"/>
        <v>0.58727745490000416</v>
      </c>
      <c r="D142">
        <f t="shared" si="9"/>
        <v>2.254344316000001</v>
      </c>
      <c r="E142">
        <f t="shared" si="10"/>
        <v>2.3295843200269313</v>
      </c>
      <c r="F142" s="2">
        <f t="shared" si="11"/>
        <v>2.0836435595591372E-2</v>
      </c>
      <c r="H142" s="2"/>
      <c r="I142" s="2"/>
      <c r="J142" s="2"/>
    </row>
    <row r="143" spans="1:10" x14ac:dyDescent="0.3">
      <c r="A143">
        <v>99.412822539499999</v>
      </c>
      <c r="B143">
        <v>47.745755677600002</v>
      </c>
      <c r="C143">
        <f t="shared" si="8"/>
        <v>0.5871774605000013</v>
      </c>
      <c r="D143">
        <f t="shared" si="9"/>
        <v>2.2542443223999982</v>
      </c>
      <c r="E143">
        <f t="shared" si="10"/>
        <v>2.3294623489534785</v>
      </c>
      <c r="F143" s="2">
        <f t="shared" si="11"/>
        <v>2.0835344653145255E-2</v>
      </c>
      <c r="H143" s="2"/>
      <c r="I143" s="2"/>
      <c r="J143" s="2"/>
    </row>
    <row r="144" spans="1:10" x14ac:dyDescent="0.3">
      <c r="A144">
        <v>99.412922539500002</v>
      </c>
      <c r="B144">
        <v>47.745855677599998</v>
      </c>
      <c r="C144">
        <f t="shared" si="8"/>
        <v>0.58707746049999798</v>
      </c>
      <c r="D144">
        <f t="shared" si="9"/>
        <v>2.254144322400002</v>
      </c>
      <c r="E144">
        <f t="shared" si="10"/>
        <v>2.329340372473566</v>
      </c>
      <c r="F144" s="2">
        <f t="shared" si="11"/>
        <v>2.0834253662342293E-2</v>
      </c>
      <c r="H144" s="2"/>
      <c r="I144" s="2"/>
      <c r="J144" s="2"/>
    </row>
    <row r="145" spans="1:10" x14ac:dyDescent="0.3">
      <c r="A145">
        <v>99.413022539500005</v>
      </c>
      <c r="B145">
        <v>47.745955677600001</v>
      </c>
      <c r="C145">
        <f t="shared" si="8"/>
        <v>0.58697746049999466</v>
      </c>
      <c r="D145">
        <f t="shared" si="9"/>
        <v>2.2540443223999986</v>
      </c>
      <c r="E145">
        <f t="shared" si="10"/>
        <v>2.3292183981925549</v>
      </c>
      <c r="F145" s="2">
        <f t="shared" si="11"/>
        <v>2.0833162691206907E-2</v>
      </c>
      <c r="H145" s="2"/>
      <c r="I145" s="2"/>
      <c r="J145" s="2"/>
    </row>
    <row r="146" spans="1:10" x14ac:dyDescent="0.3">
      <c r="A146">
        <v>99.413122539499994</v>
      </c>
      <c r="B146">
        <v>47.746055677599998</v>
      </c>
      <c r="C146">
        <f t="shared" si="8"/>
        <v>0.58687746050000555</v>
      </c>
      <c r="D146">
        <f t="shared" si="9"/>
        <v>2.2539443224000024</v>
      </c>
      <c r="E146">
        <f t="shared" si="10"/>
        <v>2.3290964261108087</v>
      </c>
      <c r="F146" s="2">
        <f t="shared" si="11"/>
        <v>2.0832071739742337E-2</v>
      </c>
      <c r="H146" s="2"/>
      <c r="I146" s="2"/>
      <c r="J146" s="2"/>
    </row>
    <row r="147" spans="1:10" x14ac:dyDescent="0.3">
      <c r="A147">
        <v>99.413222539499998</v>
      </c>
      <c r="B147">
        <v>47.746155677600001</v>
      </c>
      <c r="C147">
        <f t="shared" si="8"/>
        <v>0.58677746050000223</v>
      </c>
      <c r="D147">
        <f t="shared" si="9"/>
        <v>2.2538443223999991</v>
      </c>
      <c r="E147">
        <f t="shared" si="10"/>
        <v>2.3289744562286514</v>
      </c>
      <c r="F147" s="2">
        <f t="shared" si="11"/>
        <v>2.0830980807951493E-2</v>
      </c>
      <c r="H147" s="2"/>
      <c r="I147" s="2"/>
      <c r="J147" s="2"/>
    </row>
    <row r="148" spans="1:10" x14ac:dyDescent="0.3">
      <c r="A148">
        <v>99.413322539500001</v>
      </c>
      <c r="B148">
        <v>47.746255677599997</v>
      </c>
      <c r="C148">
        <f t="shared" si="8"/>
        <v>0.58667746049999892</v>
      </c>
      <c r="D148">
        <f t="shared" si="9"/>
        <v>2.2537443224000029</v>
      </c>
      <c r="E148">
        <f t="shared" si="10"/>
        <v>2.3288524885464463</v>
      </c>
      <c r="F148" s="2">
        <f t="shared" si="11"/>
        <v>2.0829889895837617E-2</v>
      </c>
      <c r="H148" s="2"/>
      <c r="I148" s="2"/>
      <c r="J148" s="2"/>
    </row>
    <row r="149" spans="1:10" x14ac:dyDescent="0.3">
      <c r="A149">
        <v>99.413422539500004</v>
      </c>
      <c r="B149">
        <v>47.7463556776</v>
      </c>
      <c r="C149">
        <f t="shared" si="8"/>
        <v>0.5865774604999956</v>
      </c>
      <c r="D149">
        <f t="shared" si="9"/>
        <v>2.2536443223999996</v>
      </c>
      <c r="E149">
        <f t="shared" si="10"/>
        <v>2.3287305230645252</v>
      </c>
      <c r="F149" s="2">
        <f t="shared" si="11"/>
        <v>2.0828799003403682E-2</v>
      </c>
      <c r="H149" s="2"/>
      <c r="I149" s="2"/>
      <c r="J149" s="2"/>
    </row>
    <row r="150" spans="1:10" x14ac:dyDescent="0.3">
      <c r="A150">
        <v>99.413522539499994</v>
      </c>
      <c r="B150">
        <v>47.746455677599997</v>
      </c>
      <c r="C150">
        <f t="shared" si="8"/>
        <v>0.58647746050000649</v>
      </c>
      <c r="D150">
        <f t="shared" si="9"/>
        <v>2.2535443224000034</v>
      </c>
      <c r="E150">
        <f t="shared" si="10"/>
        <v>2.3286085597832509</v>
      </c>
      <c r="F150" s="2">
        <f t="shared" si="11"/>
        <v>2.0827708130652926E-2</v>
      </c>
      <c r="H150" s="2"/>
      <c r="I150" s="2"/>
      <c r="J150" s="2"/>
    </row>
    <row r="151" spans="1:10" x14ac:dyDescent="0.3">
      <c r="A151">
        <v>99.413622539499997</v>
      </c>
      <c r="B151">
        <v>47.7465556776</v>
      </c>
      <c r="C151">
        <f t="shared" si="8"/>
        <v>0.58637746050000317</v>
      </c>
      <c r="D151">
        <f t="shared" si="9"/>
        <v>2.2534443224</v>
      </c>
      <c r="E151">
        <f t="shared" si="10"/>
        <v>2.3284865987029488</v>
      </c>
      <c r="F151" s="2">
        <f t="shared" si="11"/>
        <v>2.082661727758827E-2</v>
      </c>
      <c r="H151" s="2"/>
      <c r="I151" s="2"/>
      <c r="J151" s="2"/>
    </row>
    <row r="152" spans="1:10" x14ac:dyDescent="0.3">
      <c r="A152">
        <v>99.4137225395</v>
      </c>
      <c r="B152">
        <v>47.746655677600003</v>
      </c>
      <c r="C152">
        <f t="shared" si="8"/>
        <v>0.58627746049999985</v>
      </c>
      <c r="D152">
        <f t="shared" si="9"/>
        <v>2.2533443223999967</v>
      </c>
      <c r="E152">
        <f t="shared" si="10"/>
        <v>2.3283646398239752</v>
      </c>
      <c r="F152" s="2">
        <f t="shared" si="11"/>
        <v>2.0825526444212889E-2</v>
      </c>
      <c r="H152" s="2"/>
      <c r="I152" s="2"/>
      <c r="J152" s="2"/>
    </row>
    <row r="153" spans="1:10" x14ac:dyDescent="0.3">
      <c r="A153">
        <v>99.413822539500003</v>
      </c>
      <c r="B153">
        <v>47.7467556776</v>
      </c>
      <c r="C153">
        <f t="shared" si="8"/>
        <v>0.58617746049999653</v>
      </c>
      <c r="D153">
        <f t="shared" si="9"/>
        <v>2.2532443224000005</v>
      </c>
      <c r="E153">
        <f t="shared" si="10"/>
        <v>2.3282426831466823</v>
      </c>
      <c r="F153" s="2">
        <f t="shared" si="11"/>
        <v>2.0824435630529943E-2</v>
      </c>
      <c r="H153" s="2"/>
      <c r="I153" s="2"/>
      <c r="J153" s="2"/>
    </row>
    <row r="154" spans="1:10" x14ac:dyDescent="0.3">
      <c r="A154">
        <v>99.413922539500007</v>
      </c>
      <c r="B154">
        <v>47.746855677600003</v>
      </c>
      <c r="C154">
        <f t="shared" si="8"/>
        <v>0.58607746049999321</v>
      </c>
      <c r="D154">
        <f t="shared" si="9"/>
        <v>2.2531443223999972</v>
      </c>
      <c r="E154">
        <f t="shared" si="10"/>
        <v>2.328120728671403</v>
      </c>
      <c r="F154" s="2">
        <f t="shared" si="11"/>
        <v>2.0823344836542402E-2</v>
      </c>
      <c r="H154" s="2"/>
      <c r="I154" s="2"/>
      <c r="J154" s="2"/>
    </row>
    <row r="155" spans="1:10" x14ac:dyDescent="0.3">
      <c r="A155">
        <v>99.414022539499996</v>
      </c>
      <c r="B155">
        <v>47.746955677599999</v>
      </c>
      <c r="C155">
        <f t="shared" si="8"/>
        <v>0.5859774605000041</v>
      </c>
      <c r="D155">
        <f t="shared" si="9"/>
        <v>2.253044322400001</v>
      </c>
      <c r="E155">
        <f t="shared" si="10"/>
        <v>2.3279987763985002</v>
      </c>
      <c r="F155" s="2">
        <f t="shared" si="11"/>
        <v>2.0822254062253517E-2</v>
      </c>
      <c r="H155" s="2"/>
      <c r="I155" s="2"/>
      <c r="J155" s="2"/>
    </row>
    <row r="156" spans="1:10" x14ac:dyDescent="0.3">
      <c r="A156">
        <v>99.414122539499999</v>
      </c>
      <c r="B156">
        <v>47.747055677600002</v>
      </c>
      <c r="C156">
        <f t="shared" si="8"/>
        <v>0.58587746050000078</v>
      </c>
      <c r="D156">
        <f t="shared" si="9"/>
        <v>2.2529443223999976</v>
      </c>
      <c r="E156">
        <f t="shared" si="10"/>
        <v>2.3278768263282994</v>
      </c>
      <c r="F156" s="2">
        <f t="shared" si="11"/>
        <v>2.0821163307666198E-2</v>
      </c>
      <c r="H156" s="2"/>
      <c r="I156" s="2"/>
      <c r="J156" s="2"/>
    </row>
    <row r="157" spans="1:10" x14ac:dyDescent="0.3">
      <c r="A157">
        <v>99.414222539500003</v>
      </c>
      <c r="B157">
        <v>47.747155677599999</v>
      </c>
      <c r="C157">
        <f t="shared" si="8"/>
        <v>0.58577746049999746</v>
      </c>
      <c r="D157">
        <f t="shared" si="9"/>
        <v>2.2528443224000014</v>
      </c>
      <c r="E157">
        <f t="shared" si="10"/>
        <v>2.3277548784611639</v>
      </c>
      <c r="F157" s="2">
        <f t="shared" si="11"/>
        <v>2.0820072572783694E-2</v>
      </c>
      <c r="H157" s="2"/>
      <c r="I157" s="2"/>
      <c r="J157" s="2"/>
    </row>
    <row r="158" spans="1:10" x14ac:dyDescent="0.3">
      <c r="A158">
        <v>99.414322539500006</v>
      </c>
      <c r="B158">
        <v>47.747255677600002</v>
      </c>
      <c r="C158">
        <f t="shared" si="8"/>
        <v>0.58567746049999414</v>
      </c>
      <c r="D158">
        <f t="shared" si="9"/>
        <v>2.2527443223999981</v>
      </c>
      <c r="E158">
        <f t="shared" si="10"/>
        <v>2.3276329327974263</v>
      </c>
      <c r="F158" s="2">
        <f t="shared" si="11"/>
        <v>2.0818981857608981E-2</v>
      </c>
      <c r="H158" s="2"/>
      <c r="I158" s="2"/>
      <c r="J158" s="2"/>
    </row>
    <row r="159" spans="1:10" x14ac:dyDescent="0.3">
      <c r="A159">
        <v>99.414422539499995</v>
      </c>
      <c r="B159">
        <v>47.747355677599998</v>
      </c>
      <c r="C159">
        <f t="shared" si="8"/>
        <v>0.58557746050000503</v>
      </c>
      <c r="D159">
        <f t="shared" si="9"/>
        <v>2.2526443224000019</v>
      </c>
      <c r="E159">
        <f t="shared" si="10"/>
        <v>2.3275109893374508</v>
      </c>
      <c r="F159" s="2">
        <f t="shared" si="11"/>
        <v>2.0817891162145313E-2</v>
      </c>
      <c r="H159" s="2"/>
      <c r="I159" s="2"/>
      <c r="J159" s="2"/>
    </row>
    <row r="160" spans="1:10" x14ac:dyDescent="0.3">
      <c r="A160">
        <v>99.414522539499998</v>
      </c>
      <c r="B160">
        <v>47.747455677600001</v>
      </c>
      <c r="C160">
        <f t="shared" si="8"/>
        <v>0.58547746050000171</v>
      </c>
      <c r="D160">
        <f t="shared" si="9"/>
        <v>2.2525443223999986</v>
      </c>
      <c r="E160">
        <f t="shared" si="10"/>
        <v>2.327389048081562</v>
      </c>
      <c r="F160" s="2">
        <f t="shared" si="11"/>
        <v>2.0816800486395597E-2</v>
      </c>
      <c r="H160" s="2"/>
      <c r="I160" s="2"/>
      <c r="J160" s="2"/>
    </row>
    <row r="161" spans="1:10" x14ac:dyDescent="0.3">
      <c r="A161">
        <v>99.414622539500002</v>
      </c>
      <c r="B161">
        <v>47.747555677599998</v>
      </c>
      <c r="C161">
        <f t="shared" si="8"/>
        <v>0.58537746049999839</v>
      </c>
      <c r="D161">
        <f t="shared" si="9"/>
        <v>2.2524443224000024</v>
      </c>
      <c r="E161">
        <f t="shared" si="10"/>
        <v>2.3272671090301245</v>
      </c>
      <c r="F161" s="2">
        <f t="shared" si="11"/>
        <v>2.0815709830363092E-2</v>
      </c>
      <c r="H161" s="2"/>
      <c r="I161" s="2"/>
      <c r="J161" s="2"/>
    </row>
    <row r="162" spans="1:10" x14ac:dyDescent="0.3">
      <c r="A162">
        <v>99.414722539500005</v>
      </c>
      <c r="B162">
        <v>47.747655677600001</v>
      </c>
      <c r="C162">
        <f t="shared" si="8"/>
        <v>0.58527746049999507</v>
      </c>
      <c r="D162">
        <f t="shared" si="9"/>
        <v>2.252344322399999</v>
      </c>
      <c r="E162">
        <f t="shared" si="10"/>
        <v>2.3271451721834704</v>
      </c>
      <c r="F162" s="2">
        <f t="shared" si="11"/>
        <v>2.0814619194050771E-2</v>
      </c>
      <c r="H162" s="2"/>
      <c r="I162" s="2"/>
      <c r="J162" s="2"/>
    </row>
    <row r="163" spans="1:10" x14ac:dyDescent="0.3">
      <c r="A163">
        <v>99.414822539499994</v>
      </c>
      <c r="B163">
        <v>47.747755677599997</v>
      </c>
      <c r="C163">
        <f t="shared" si="8"/>
        <v>0.58517746050000596</v>
      </c>
      <c r="D163">
        <f t="shared" si="9"/>
        <v>2.2522443224000028</v>
      </c>
      <c r="E163">
        <f t="shared" si="10"/>
        <v>2.3270232375419639</v>
      </c>
      <c r="F163" s="2">
        <f t="shared" si="11"/>
        <v>2.0813528577461889E-2</v>
      </c>
      <c r="H163" s="2"/>
      <c r="I163" s="2"/>
      <c r="J163" s="2"/>
    </row>
    <row r="164" spans="1:10" x14ac:dyDescent="0.3">
      <c r="A164">
        <v>99.414922539499997</v>
      </c>
      <c r="B164">
        <v>47.7478556776</v>
      </c>
      <c r="C164">
        <f t="shared" si="8"/>
        <v>0.58507746050000264</v>
      </c>
      <c r="D164">
        <f t="shared" si="9"/>
        <v>2.2521443223999995</v>
      </c>
      <c r="E164">
        <f t="shared" si="10"/>
        <v>2.3269013051059311</v>
      </c>
      <c r="F164" s="2">
        <f t="shared" si="11"/>
        <v>2.0812437980599362E-2</v>
      </c>
      <c r="H164" s="2"/>
      <c r="I164" s="2"/>
      <c r="J164" s="2"/>
    </row>
    <row r="165" spans="1:10" x14ac:dyDescent="0.3">
      <c r="A165">
        <v>99.415022539500001</v>
      </c>
      <c r="B165">
        <v>47.747955677599997</v>
      </c>
      <c r="C165">
        <f t="shared" si="8"/>
        <v>0.58497746049999932</v>
      </c>
      <c r="D165">
        <f t="shared" si="9"/>
        <v>2.2520443224000033</v>
      </c>
      <c r="E165">
        <f t="shared" si="10"/>
        <v>2.3267793748757355</v>
      </c>
      <c r="F165" s="2">
        <f t="shared" si="11"/>
        <v>2.0811347403466445E-2</v>
      </c>
      <c r="H165" s="2"/>
      <c r="I165" s="2"/>
      <c r="J165" s="2"/>
    </row>
    <row r="166" spans="1:10" x14ac:dyDescent="0.3">
      <c r="A166">
        <v>99.415122539500004</v>
      </c>
      <c r="B166">
        <v>47.7480556776</v>
      </c>
      <c r="C166">
        <f t="shared" si="8"/>
        <v>0.584877460499996</v>
      </c>
      <c r="D166">
        <f t="shared" si="9"/>
        <v>2.2519443224</v>
      </c>
      <c r="E166">
        <f t="shared" si="10"/>
        <v>2.3266574468517103</v>
      </c>
      <c r="F166" s="2">
        <f t="shared" si="11"/>
        <v>2.0810256846066112E-2</v>
      </c>
      <c r="H166" s="2"/>
      <c r="I166" s="2"/>
      <c r="J166" s="2"/>
    </row>
    <row r="167" spans="1:10" x14ac:dyDescent="0.3">
      <c r="A167">
        <v>99.415222539499993</v>
      </c>
      <c r="B167">
        <v>47.748155677600003</v>
      </c>
      <c r="C167">
        <f t="shared" si="8"/>
        <v>0.5847774605000069</v>
      </c>
      <c r="D167">
        <f t="shared" si="9"/>
        <v>2.2518443223999967</v>
      </c>
      <c r="E167">
        <f t="shared" si="10"/>
        <v>2.3265355210342129</v>
      </c>
      <c r="F167" s="2">
        <f t="shared" si="11"/>
        <v>2.0809166308401569E-2</v>
      </c>
      <c r="H167" s="2"/>
      <c r="I167" s="2"/>
      <c r="J167" s="2"/>
    </row>
    <row r="168" spans="1:10" x14ac:dyDescent="0.3">
      <c r="A168">
        <v>99.415322539499996</v>
      </c>
      <c r="B168">
        <v>47.7482556776</v>
      </c>
      <c r="C168">
        <f t="shared" si="8"/>
        <v>0.58467746050000358</v>
      </c>
      <c r="D168">
        <f t="shared" si="9"/>
        <v>2.2517443224000004</v>
      </c>
      <c r="E168">
        <f t="shared" si="10"/>
        <v>2.3264135974235902</v>
      </c>
      <c r="F168" s="2">
        <f t="shared" si="11"/>
        <v>2.0808075790475909E-2</v>
      </c>
      <c r="H168" s="2"/>
      <c r="I168" s="2"/>
      <c r="J168" s="2"/>
    </row>
    <row r="169" spans="1:10" x14ac:dyDescent="0.3">
      <c r="A169">
        <v>99.4154225395</v>
      </c>
      <c r="B169">
        <v>47.748355677600003</v>
      </c>
      <c r="C169">
        <f t="shared" si="8"/>
        <v>0.58457746050000026</v>
      </c>
      <c r="D169">
        <f t="shared" si="9"/>
        <v>2.2516443223999971</v>
      </c>
      <c r="E169">
        <f t="shared" si="10"/>
        <v>2.3262916760201784</v>
      </c>
      <c r="F169" s="2">
        <f t="shared" si="11"/>
        <v>2.0806985292292145E-2</v>
      </c>
      <c r="H169" s="2"/>
      <c r="I169" s="2"/>
      <c r="J169" s="2"/>
    </row>
    <row r="170" spans="1:10" x14ac:dyDescent="0.3">
      <c r="A170">
        <v>99.415522539500003</v>
      </c>
      <c r="B170">
        <v>47.748455677599999</v>
      </c>
      <c r="C170">
        <f t="shared" si="8"/>
        <v>0.58447746049999694</v>
      </c>
      <c r="D170">
        <f t="shared" si="9"/>
        <v>2.2515443224000009</v>
      </c>
      <c r="E170">
        <f t="shared" si="10"/>
        <v>2.3261697568243394</v>
      </c>
      <c r="F170" s="2">
        <f t="shared" si="11"/>
        <v>2.0805894813853514E-2</v>
      </c>
      <c r="H170" s="2"/>
      <c r="I170" s="2"/>
      <c r="J170" s="2"/>
    </row>
    <row r="171" spans="1:10" x14ac:dyDescent="0.3">
      <c r="A171">
        <v>99.415622539500006</v>
      </c>
      <c r="B171">
        <v>47.748555677600002</v>
      </c>
      <c r="C171">
        <f t="shared" si="8"/>
        <v>0.58437746049999362</v>
      </c>
      <c r="D171">
        <f t="shared" si="9"/>
        <v>2.2514443223999976</v>
      </c>
      <c r="E171">
        <f t="shared" si="10"/>
        <v>2.3260478398364053</v>
      </c>
      <c r="F171" s="2">
        <f t="shared" si="11"/>
        <v>2.0804804355162982E-2</v>
      </c>
      <c r="H171" s="2"/>
      <c r="I171" s="2"/>
      <c r="J171" s="2"/>
    </row>
    <row r="172" spans="1:10" x14ac:dyDescent="0.3">
      <c r="A172">
        <v>99.415722539499995</v>
      </c>
      <c r="B172">
        <v>47.748655677599999</v>
      </c>
      <c r="C172">
        <f t="shared" si="8"/>
        <v>0.58427746050000451</v>
      </c>
      <c r="D172">
        <f t="shared" si="9"/>
        <v>2.2513443224000014</v>
      </c>
      <c r="E172">
        <f t="shared" si="10"/>
        <v>2.3259259250567412</v>
      </c>
      <c r="F172" s="2">
        <f t="shared" si="11"/>
        <v>2.080371391622382E-2</v>
      </c>
      <c r="H172" s="2"/>
      <c r="I172" s="2"/>
      <c r="J172" s="2"/>
    </row>
    <row r="173" spans="1:10" x14ac:dyDescent="0.3">
      <c r="A173">
        <v>99.415822539499999</v>
      </c>
      <c r="B173">
        <v>47.748755677600002</v>
      </c>
      <c r="C173">
        <f t="shared" si="8"/>
        <v>0.58417746050000119</v>
      </c>
      <c r="D173">
        <f t="shared" si="9"/>
        <v>2.2512443223999981</v>
      </c>
      <c r="E173">
        <f t="shared" si="10"/>
        <v>2.3258040124856731</v>
      </c>
      <c r="F173" s="2">
        <f t="shared" si="11"/>
        <v>2.0802623497038941E-2</v>
      </c>
      <c r="H173" s="2"/>
      <c r="I173" s="2"/>
      <c r="J173" s="2"/>
    </row>
    <row r="174" spans="1:10" x14ac:dyDescent="0.3">
      <c r="A174">
        <v>99.415922539500002</v>
      </c>
      <c r="B174">
        <v>47.748855677599998</v>
      </c>
      <c r="C174">
        <f t="shared" si="8"/>
        <v>0.58407746049999787</v>
      </c>
      <c r="D174">
        <f t="shared" si="9"/>
        <v>2.2511443224000018</v>
      </c>
      <c r="E174">
        <f t="shared" si="10"/>
        <v>2.3256821021235661</v>
      </c>
      <c r="F174" s="2">
        <f t="shared" si="11"/>
        <v>2.0801533097611607E-2</v>
      </c>
      <c r="H174" s="2"/>
      <c r="I174" s="2"/>
      <c r="J174" s="2"/>
    </row>
    <row r="175" spans="1:10" x14ac:dyDescent="0.3">
      <c r="A175">
        <v>99.416022539500005</v>
      </c>
      <c r="B175">
        <v>47.748955677600001</v>
      </c>
      <c r="C175">
        <f t="shared" si="8"/>
        <v>0.58397746049999455</v>
      </c>
      <c r="D175">
        <f t="shared" si="9"/>
        <v>2.2510443223999985</v>
      </c>
      <c r="E175">
        <f t="shared" si="10"/>
        <v>2.325560193970754</v>
      </c>
      <c r="F175" s="2">
        <f t="shared" si="11"/>
        <v>2.080044271794481E-2</v>
      </c>
      <c r="H175" s="2"/>
      <c r="I175" s="2"/>
      <c r="J175" s="2"/>
    </row>
    <row r="176" spans="1:10" x14ac:dyDescent="0.3">
      <c r="A176">
        <v>99.416122539499995</v>
      </c>
      <c r="B176">
        <v>47.749055677599998</v>
      </c>
      <c r="C176">
        <f t="shared" si="8"/>
        <v>0.58387746050000544</v>
      </c>
      <c r="D176">
        <f t="shared" si="9"/>
        <v>2.2509443224000023</v>
      </c>
      <c r="E176">
        <f t="shared" si="10"/>
        <v>2.3254382880276014</v>
      </c>
      <c r="F176" s="2">
        <f t="shared" si="11"/>
        <v>2.0799352358041808E-2</v>
      </c>
      <c r="H176" s="2"/>
      <c r="I176" s="2"/>
      <c r="J176" s="2"/>
    </row>
    <row r="177" spans="1:10" x14ac:dyDescent="0.3">
      <c r="A177">
        <v>99.416222539499998</v>
      </c>
      <c r="B177">
        <v>47.749155677600001</v>
      </c>
      <c r="C177">
        <f t="shared" si="8"/>
        <v>0.58377746050000212</v>
      </c>
      <c r="D177">
        <f t="shared" si="9"/>
        <v>2.250844322399999</v>
      </c>
      <c r="E177">
        <f t="shared" si="10"/>
        <v>2.3253163842944344</v>
      </c>
      <c r="F177" s="2">
        <f t="shared" si="11"/>
        <v>2.0798262017905519E-2</v>
      </c>
      <c r="H177" s="2"/>
      <c r="I177" s="2"/>
      <c r="J177" s="2"/>
    </row>
    <row r="178" spans="1:10" x14ac:dyDescent="0.3">
      <c r="A178">
        <v>99.416322539500001</v>
      </c>
      <c r="B178">
        <v>47.749255677599997</v>
      </c>
      <c r="C178">
        <f t="shared" si="8"/>
        <v>0.5836774604999988</v>
      </c>
      <c r="D178">
        <f t="shared" si="9"/>
        <v>2.2507443224000028</v>
      </c>
      <c r="E178">
        <f t="shared" si="10"/>
        <v>2.3251944827716184</v>
      </c>
      <c r="F178" s="2">
        <f t="shared" si="11"/>
        <v>2.079717169753921E-2</v>
      </c>
      <c r="H178" s="2"/>
      <c r="I178" s="2"/>
      <c r="J178" s="2"/>
    </row>
    <row r="179" spans="1:10" x14ac:dyDescent="0.3">
      <c r="A179">
        <v>99.416422539500005</v>
      </c>
      <c r="B179">
        <v>47.749355677600001</v>
      </c>
      <c r="C179">
        <f t="shared" si="8"/>
        <v>0.58357746049999548</v>
      </c>
      <c r="D179">
        <f t="shared" si="9"/>
        <v>2.2506443223999995</v>
      </c>
      <c r="E179">
        <f t="shared" si="10"/>
        <v>2.3250725834594879</v>
      </c>
      <c r="F179" s="2">
        <f t="shared" si="11"/>
        <v>2.0796081396945873E-2</v>
      </c>
      <c r="H179" s="2"/>
      <c r="I179" s="2"/>
      <c r="J179" s="2"/>
    </row>
    <row r="180" spans="1:10" x14ac:dyDescent="0.3">
      <c r="A180">
        <v>99.416522539499994</v>
      </c>
      <c r="B180">
        <v>47.749455677599997</v>
      </c>
      <c r="C180">
        <f t="shared" si="8"/>
        <v>0.58347746050000637</v>
      </c>
      <c r="D180">
        <f t="shared" si="9"/>
        <v>2.2505443224000032</v>
      </c>
      <c r="E180">
        <f t="shared" si="10"/>
        <v>2.3249506863584068</v>
      </c>
      <c r="F180" s="2">
        <f t="shared" si="11"/>
        <v>2.0794991116128762E-2</v>
      </c>
      <c r="H180" s="2"/>
      <c r="I180" s="2"/>
      <c r="J180" s="2"/>
    </row>
    <row r="181" spans="1:10" x14ac:dyDescent="0.3">
      <c r="A181">
        <v>99.416622539499997</v>
      </c>
      <c r="B181">
        <v>47.7495556776</v>
      </c>
      <c r="C181">
        <f t="shared" si="8"/>
        <v>0.58337746050000305</v>
      </c>
      <c r="D181">
        <f t="shared" si="9"/>
        <v>2.2504443223999999</v>
      </c>
      <c r="E181">
        <f t="shared" si="10"/>
        <v>2.3248287914687022</v>
      </c>
      <c r="F181" s="2">
        <f t="shared" si="11"/>
        <v>2.0793900855090804E-2</v>
      </c>
      <c r="H181" s="2"/>
      <c r="I181" s="2"/>
      <c r="J181" s="2"/>
    </row>
    <row r="182" spans="1:10" x14ac:dyDescent="0.3">
      <c r="A182">
        <v>99.4167225395</v>
      </c>
      <c r="B182">
        <v>47.749655677600003</v>
      </c>
      <c r="C182">
        <f t="shared" si="8"/>
        <v>0.58327746049999973</v>
      </c>
      <c r="D182">
        <f t="shared" si="9"/>
        <v>2.2503443223999966</v>
      </c>
      <c r="E182">
        <f t="shared" si="10"/>
        <v>2.3247068987907333</v>
      </c>
      <c r="F182" s="2">
        <f t="shared" si="11"/>
        <v>2.0792810613835214E-2</v>
      </c>
      <c r="H182" s="2"/>
      <c r="I182" s="2"/>
      <c r="J182" s="2"/>
    </row>
    <row r="183" spans="1:10" x14ac:dyDescent="0.3">
      <c r="A183">
        <v>99.416822539500004</v>
      </c>
      <c r="B183">
        <v>47.7497556776</v>
      </c>
      <c r="C183">
        <f t="shared" si="8"/>
        <v>0.58317746049999641</v>
      </c>
      <c r="D183">
        <f t="shared" si="9"/>
        <v>2.2502443224000004</v>
      </c>
      <c r="E183">
        <f t="shared" si="10"/>
        <v>2.324585008324854</v>
      </c>
      <c r="F183" s="2">
        <f t="shared" si="11"/>
        <v>2.0791720392365154E-2</v>
      </c>
      <c r="H183" s="2"/>
      <c r="I183" s="2"/>
      <c r="J183" s="2"/>
    </row>
    <row r="184" spans="1:10" x14ac:dyDescent="0.3">
      <c r="A184">
        <v>99.416922539500007</v>
      </c>
      <c r="B184">
        <v>47.749855677600003</v>
      </c>
      <c r="C184">
        <f t="shared" si="8"/>
        <v>0.58307746049999309</v>
      </c>
      <c r="D184">
        <f t="shared" si="9"/>
        <v>2.2501443223999971</v>
      </c>
      <c r="E184">
        <f t="shared" si="10"/>
        <v>2.3244631200713992</v>
      </c>
      <c r="F184" s="2">
        <f t="shared" si="11"/>
        <v>2.0790630190683619E-2</v>
      </c>
      <c r="H184" s="2"/>
      <c r="I184" s="2"/>
      <c r="J184" s="2"/>
    </row>
    <row r="185" spans="1:10" x14ac:dyDescent="0.3">
      <c r="A185">
        <v>99.417022539499996</v>
      </c>
      <c r="B185">
        <v>47.749955677599999</v>
      </c>
      <c r="C185">
        <f t="shared" si="8"/>
        <v>0.58297746050000399</v>
      </c>
      <c r="D185">
        <f t="shared" si="9"/>
        <v>2.2500443224000009</v>
      </c>
      <c r="E185">
        <f t="shared" si="10"/>
        <v>2.3243412340307334</v>
      </c>
      <c r="F185" s="2">
        <f t="shared" si="11"/>
        <v>2.0789540008793871E-2</v>
      </c>
      <c r="H185" s="2"/>
      <c r="I185" s="2"/>
      <c r="J185" s="2"/>
    </row>
    <row r="186" spans="1:10" x14ac:dyDescent="0.3">
      <c r="A186">
        <v>99.417122539499999</v>
      </c>
      <c r="B186">
        <v>47.750055677600002</v>
      </c>
      <c r="C186">
        <f t="shared" si="8"/>
        <v>0.58287746050000067</v>
      </c>
      <c r="D186">
        <f t="shared" si="9"/>
        <v>2.2499443223999975</v>
      </c>
      <c r="E186">
        <f t="shared" si="10"/>
        <v>2.3242193502031845</v>
      </c>
      <c r="F186" s="2">
        <f t="shared" si="11"/>
        <v>2.078844984669884E-2</v>
      </c>
      <c r="H186" s="2"/>
      <c r="I186" s="2"/>
      <c r="J186" s="2"/>
    </row>
    <row r="187" spans="1:10" x14ac:dyDescent="0.3">
      <c r="A187">
        <v>99.417222539500003</v>
      </c>
      <c r="B187">
        <v>47.750155677599999</v>
      </c>
      <c r="C187">
        <f t="shared" si="8"/>
        <v>0.58277746049999735</v>
      </c>
      <c r="D187">
        <f t="shared" si="9"/>
        <v>2.2498443224000013</v>
      </c>
      <c r="E187">
        <f t="shared" si="10"/>
        <v>2.3240974685891183</v>
      </c>
      <c r="F187" s="2">
        <f t="shared" si="11"/>
        <v>2.0787359704401803E-2</v>
      </c>
      <c r="H187" s="2"/>
      <c r="I187" s="2"/>
      <c r="J187" s="2"/>
    </row>
    <row r="188" spans="1:10" x14ac:dyDescent="0.3">
      <c r="A188">
        <v>99.417322539500006</v>
      </c>
      <c r="B188">
        <v>47.750255677600002</v>
      </c>
      <c r="C188">
        <f t="shared" si="8"/>
        <v>0.58267746049999403</v>
      </c>
      <c r="D188">
        <f t="shared" si="9"/>
        <v>2.249744322399998</v>
      </c>
      <c r="E188">
        <f t="shared" si="10"/>
        <v>2.3239755891888683</v>
      </c>
      <c r="F188" s="2">
        <f t="shared" si="11"/>
        <v>2.0786269581905738E-2</v>
      </c>
      <c r="H188" s="2"/>
      <c r="I188" s="2"/>
      <c r="J188" s="2"/>
    </row>
    <row r="189" spans="1:10" x14ac:dyDescent="0.3">
      <c r="A189">
        <v>99.417422539499995</v>
      </c>
      <c r="B189">
        <v>47.750355677599998</v>
      </c>
      <c r="C189">
        <f t="shared" si="8"/>
        <v>0.58257746050000492</v>
      </c>
      <c r="D189">
        <f t="shared" si="9"/>
        <v>2.2496443224000018</v>
      </c>
      <c r="E189">
        <f t="shared" si="10"/>
        <v>2.3238537120028013</v>
      </c>
      <c r="F189" s="2">
        <f t="shared" si="11"/>
        <v>2.078517947921393E-2</v>
      </c>
      <c r="H189" s="2"/>
      <c r="I189" s="2"/>
      <c r="J189" s="2"/>
    </row>
    <row r="190" spans="1:10" x14ac:dyDescent="0.3">
      <c r="A190">
        <v>99.417522539499998</v>
      </c>
      <c r="B190">
        <v>47.750455677600002</v>
      </c>
      <c r="C190">
        <f t="shared" si="8"/>
        <v>0.5824774605000016</v>
      </c>
      <c r="D190">
        <f t="shared" si="9"/>
        <v>2.2495443223999985</v>
      </c>
      <c r="E190">
        <f t="shared" si="10"/>
        <v>2.3237318370312439</v>
      </c>
      <c r="F190" s="2">
        <f t="shared" si="11"/>
        <v>2.0784089396329298E-2</v>
      </c>
      <c r="H190" s="2"/>
      <c r="I190" s="2"/>
      <c r="J190" s="2"/>
    </row>
    <row r="191" spans="1:10" x14ac:dyDescent="0.3">
      <c r="A191">
        <v>99.417622539500002</v>
      </c>
      <c r="B191">
        <v>47.750555677599998</v>
      </c>
      <c r="C191">
        <f t="shared" si="8"/>
        <v>0.58237746049999828</v>
      </c>
      <c r="D191">
        <f t="shared" si="9"/>
        <v>2.2494443224000022</v>
      </c>
      <c r="E191">
        <f t="shared" si="10"/>
        <v>2.3236099642745622</v>
      </c>
      <c r="F191" s="2">
        <f t="shared" si="11"/>
        <v>2.0782999333255118E-2</v>
      </c>
      <c r="H191" s="2"/>
      <c r="I191" s="2"/>
      <c r="J191" s="2"/>
    </row>
    <row r="192" spans="1:10" x14ac:dyDescent="0.3">
      <c r="A192">
        <v>99.417722539500005</v>
      </c>
      <c r="B192">
        <v>47.750655677600001</v>
      </c>
      <c r="C192">
        <f t="shared" si="8"/>
        <v>0.58227746049999496</v>
      </c>
      <c r="D192">
        <f t="shared" si="9"/>
        <v>2.2493443223999989</v>
      </c>
      <c r="E192">
        <f t="shared" si="10"/>
        <v>2.3234880937330913</v>
      </c>
      <c r="F192" s="2">
        <f t="shared" si="11"/>
        <v>2.078190928999438E-2</v>
      </c>
      <c r="H192" s="2"/>
      <c r="I192" s="2"/>
      <c r="J192" s="2"/>
    </row>
    <row r="193" spans="1:10" x14ac:dyDescent="0.3">
      <c r="A193">
        <v>99.417822539499994</v>
      </c>
      <c r="B193">
        <v>47.750755677599997</v>
      </c>
      <c r="C193">
        <f t="shared" si="8"/>
        <v>0.58217746050000585</v>
      </c>
      <c r="D193">
        <f t="shared" si="9"/>
        <v>2.2492443224000027</v>
      </c>
      <c r="E193">
        <f t="shared" si="10"/>
        <v>2.3233662254071965</v>
      </c>
      <c r="F193" s="2">
        <f t="shared" si="11"/>
        <v>2.0780819266550361E-2</v>
      </c>
      <c r="H193" s="2"/>
      <c r="I193" s="2"/>
      <c r="J193" s="2"/>
    </row>
    <row r="194" spans="1:10" x14ac:dyDescent="0.3">
      <c r="A194">
        <v>99.417922539499997</v>
      </c>
      <c r="B194">
        <v>47.750855677600001</v>
      </c>
      <c r="C194">
        <f t="shared" si="8"/>
        <v>0.58207746050000253</v>
      </c>
      <c r="D194">
        <f t="shared" si="9"/>
        <v>2.2491443223999994</v>
      </c>
      <c r="E194">
        <f t="shared" si="10"/>
        <v>2.3232443592972056</v>
      </c>
      <c r="F194" s="2">
        <f t="shared" si="11"/>
        <v>2.077972926292599E-2</v>
      </c>
      <c r="H194" s="2"/>
      <c r="I194" s="2"/>
      <c r="J194" s="2"/>
    </row>
    <row r="195" spans="1:10" x14ac:dyDescent="0.3">
      <c r="A195">
        <v>99.418022539500001</v>
      </c>
      <c r="B195">
        <v>47.750955677599997</v>
      </c>
      <c r="C195">
        <f t="shared" ref="C195:C258" si="12">100-A195</f>
        <v>0.58197746049999921</v>
      </c>
      <c r="D195">
        <f t="shared" ref="D195:D258" si="13">50-B195</f>
        <v>2.2490443224000032</v>
      </c>
      <c r="E195">
        <f t="shared" ref="E195:E258" si="14">SQRT((100-A195)^2+(50-B195)^2)</f>
        <v>2.3231224954034855</v>
      </c>
      <c r="F195" s="2">
        <f t="shared" ref="F195:F258" si="15">E195/(SQRT(50^2+100^2))</f>
        <v>2.0778639279124544E-2</v>
      </c>
      <c r="H195" s="2"/>
      <c r="I195" s="2"/>
      <c r="J195" s="2"/>
    </row>
    <row r="196" spans="1:10" x14ac:dyDescent="0.3">
      <c r="A196">
        <v>99.418122539500004</v>
      </c>
      <c r="B196">
        <v>47.7510556776</v>
      </c>
      <c r="C196">
        <f t="shared" si="12"/>
        <v>0.58187746049999589</v>
      </c>
      <c r="D196">
        <f t="shared" si="13"/>
        <v>2.2489443223999999</v>
      </c>
      <c r="E196">
        <f t="shared" si="14"/>
        <v>2.3230006337263704</v>
      </c>
      <c r="F196" s="2">
        <f t="shared" si="15"/>
        <v>2.0777549315149021E-2</v>
      </c>
      <c r="H196" s="2"/>
      <c r="I196" s="2"/>
      <c r="J196" s="2"/>
    </row>
    <row r="197" spans="1:10" x14ac:dyDescent="0.3">
      <c r="A197">
        <v>99.418222539499993</v>
      </c>
      <c r="B197">
        <v>47.751155677600003</v>
      </c>
      <c r="C197">
        <f t="shared" si="12"/>
        <v>0.58177746050000678</v>
      </c>
      <c r="D197">
        <f t="shared" si="13"/>
        <v>2.2488443223999965</v>
      </c>
      <c r="E197">
        <f t="shared" si="14"/>
        <v>2.3228787742662198</v>
      </c>
      <c r="F197" s="2">
        <f t="shared" si="15"/>
        <v>2.0776459371002629E-2</v>
      </c>
      <c r="H197" s="2"/>
      <c r="I197" s="2"/>
      <c r="J197" s="2"/>
    </row>
    <row r="198" spans="1:10" x14ac:dyDescent="0.3">
      <c r="A198">
        <v>99.418322539499997</v>
      </c>
      <c r="B198">
        <v>47.7512556776</v>
      </c>
      <c r="C198">
        <f t="shared" si="12"/>
        <v>0.58167746050000346</v>
      </c>
      <c r="D198">
        <f t="shared" si="13"/>
        <v>2.2487443224000003</v>
      </c>
      <c r="E198">
        <f t="shared" si="14"/>
        <v>2.3227569170233826</v>
      </c>
      <c r="F198" s="2">
        <f t="shared" si="15"/>
        <v>2.0775369446688487E-2</v>
      </c>
      <c r="H198" s="2"/>
      <c r="I198" s="2"/>
      <c r="J198" s="2"/>
    </row>
    <row r="199" spans="1:10" x14ac:dyDescent="0.3">
      <c r="A199">
        <v>99.4184225395</v>
      </c>
      <c r="B199">
        <v>47.751355677600003</v>
      </c>
      <c r="C199">
        <f t="shared" si="12"/>
        <v>0.58157746050000014</v>
      </c>
      <c r="D199">
        <f t="shared" si="13"/>
        <v>2.248644322399997</v>
      </c>
      <c r="E199">
        <f t="shared" si="14"/>
        <v>2.3226350619981977</v>
      </c>
      <c r="F199" s="2">
        <f t="shared" si="15"/>
        <v>2.0774279542209634E-2</v>
      </c>
      <c r="H199" s="2"/>
      <c r="I199" s="2"/>
      <c r="J199" s="2"/>
    </row>
    <row r="200" spans="1:10" x14ac:dyDescent="0.3">
      <c r="A200">
        <v>99.418522539500003</v>
      </c>
      <c r="B200">
        <v>47.751455677599999</v>
      </c>
      <c r="C200">
        <f t="shared" si="12"/>
        <v>0.58147746049999682</v>
      </c>
      <c r="D200">
        <f t="shared" si="13"/>
        <v>2.2485443224000008</v>
      </c>
      <c r="E200">
        <f t="shared" si="14"/>
        <v>2.3225132091910274</v>
      </c>
      <c r="F200" s="2">
        <f t="shared" si="15"/>
        <v>2.0773189657569305E-2</v>
      </c>
      <c r="H200" s="2"/>
      <c r="I200" s="2"/>
      <c r="J200" s="2"/>
    </row>
    <row r="201" spans="1:10" x14ac:dyDescent="0.3">
      <c r="A201">
        <v>99.418622539500006</v>
      </c>
      <c r="B201">
        <v>47.751555677600003</v>
      </c>
      <c r="C201">
        <f t="shared" si="12"/>
        <v>0.5813774604999935</v>
      </c>
      <c r="D201">
        <f t="shared" si="13"/>
        <v>2.2484443223999975</v>
      </c>
      <c r="E201">
        <f t="shared" si="14"/>
        <v>2.3223913586022071</v>
      </c>
      <c r="F201" s="2">
        <f t="shared" si="15"/>
        <v>2.0772099792770504E-2</v>
      </c>
      <c r="H201" s="2"/>
      <c r="I201" s="2"/>
      <c r="J201" s="2"/>
    </row>
    <row r="202" spans="1:10" x14ac:dyDescent="0.3">
      <c r="A202">
        <v>99.418722539499996</v>
      </c>
      <c r="B202">
        <v>47.751655677599999</v>
      </c>
      <c r="C202">
        <f t="shared" si="12"/>
        <v>0.58127746050000439</v>
      </c>
      <c r="D202">
        <f t="shared" si="13"/>
        <v>2.2483443224000013</v>
      </c>
      <c r="E202">
        <f t="shared" si="14"/>
        <v>2.322269510232104</v>
      </c>
      <c r="F202" s="2">
        <f t="shared" si="15"/>
        <v>2.0771009947816513E-2</v>
      </c>
      <c r="H202" s="2"/>
      <c r="I202" s="2"/>
      <c r="J202" s="2"/>
    </row>
    <row r="203" spans="1:10" x14ac:dyDescent="0.3">
      <c r="A203">
        <v>99.418822539499999</v>
      </c>
      <c r="B203">
        <v>47.751755677600002</v>
      </c>
      <c r="C203">
        <f t="shared" si="12"/>
        <v>0.58117746050000108</v>
      </c>
      <c r="D203">
        <f t="shared" si="13"/>
        <v>2.2482443223999979</v>
      </c>
      <c r="E203">
        <f t="shared" si="14"/>
        <v>2.3221476640810454</v>
      </c>
      <c r="F203" s="2">
        <f t="shared" si="15"/>
        <v>2.0769920122710259E-2</v>
      </c>
      <c r="H203" s="2"/>
      <c r="I203" s="2"/>
      <c r="J203" s="2"/>
    </row>
    <row r="204" spans="1:10" x14ac:dyDescent="0.3">
      <c r="A204">
        <v>99.418922539500002</v>
      </c>
      <c r="B204">
        <v>47.751855677599998</v>
      </c>
      <c r="C204">
        <f t="shared" si="12"/>
        <v>0.58107746049999776</v>
      </c>
      <c r="D204">
        <f t="shared" si="13"/>
        <v>2.2481443224000017</v>
      </c>
      <c r="E204">
        <f t="shared" si="14"/>
        <v>2.3220258201493991</v>
      </c>
      <c r="F204" s="2">
        <f t="shared" si="15"/>
        <v>2.076883031745503E-2</v>
      </c>
      <c r="H204" s="2"/>
      <c r="I204" s="2"/>
      <c r="J204" s="2"/>
    </row>
    <row r="205" spans="1:10" x14ac:dyDescent="0.3">
      <c r="A205">
        <v>99.419022539500006</v>
      </c>
      <c r="B205">
        <v>47.751955677600002</v>
      </c>
      <c r="C205">
        <f t="shared" si="12"/>
        <v>0.58097746049999444</v>
      </c>
      <c r="D205">
        <f t="shared" si="13"/>
        <v>2.2480443223999984</v>
      </c>
      <c r="E205">
        <f t="shared" si="14"/>
        <v>2.3219039784375002</v>
      </c>
      <c r="F205" s="2">
        <f t="shared" si="15"/>
        <v>2.0767740532053824E-2</v>
      </c>
      <c r="H205" s="2"/>
      <c r="I205" s="2"/>
      <c r="J205" s="2"/>
    </row>
    <row r="206" spans="1:10" x14ac:dyDescent="0.3">
      <c r="A206">
        <v>99.419122539499995</v>
      </c>
      <c r="B206">
        <v>47.752055677599998</v>
      </c>
      <c r="C206">
        <f t="shared" si="12"/>
        <v>0.58087746050000533</v>
      </c>
      <c r="D206">
        <f t="shared" si="13"/>
        <v>2.2479443224000022</v>
      </c>
      <c r="E206">
        <f t="shared" si="14"/>
        <v>2.3217821389457152</v>
      </c>
      <c r="F206" s="2">
        <f t="shared" si="15"/>
        <v>2.0766650766509926E-2</v>
      </c>
      <c r="H206" s="2"/>
      <c r="I206" s="2"/>
      <c r="J206" s="2"/>
    </row>
    <row r="207" spans="1:10" x14ac:dyDescent="0.3">
      <c r="A207">
        <v>99.419222539499998</v>
      </c>
      <c r="B207">
        <v>47.752155677600001</v>
      </c>
      <c r="C207">
        <f t="shared" si="12"/>
        <v>0.58077746050000201</v>
      </c>
      <c r="D207">
        <f t="shared" si="13"/>
        <v>2.2478443223999989</v>
      </c>
      <c r="E207">
        <f t="shared" si="14"/>
        <v>2.3216603016743731</v>
      </c>
      <c r="F207" s="2">
        <f t="shared" si="15"/>
        <v>2.076556102082627E-2</v>
      </c>
      <c r="H207" s="2"/>
      <c r="I207" s="2"/>
      <c r="J207" s="2"/>
    </row>
    <row r="208" spans="1:10" x14ac:dyDescent="0.3">
      <c r="A208">
        <v>99.419322539500001</v>
      </c>
      <c r="B208">
        <v>47.752255677599997</v>
      </c>
      <c r="C208">
        <f t="shared" si="12"/>
        <v>0.58067746049999869</v>
      </c>
      <c r="D208">
        <f t="shared" si="13"/>
        <v>2.2477443224000027</v>
      </c>
      <c r="E208">
        <f t="shared" si="14"/>
        <v>2.3215384666238412</v>
      </c>
      <c r="F208" s="2">
        <f t="shared" si="15"/>
        <v>2.0764471295006144E-2</v>
      </c>
      <c r="H208" s="2"/>
      <c r="I208" s="2"/>
      <c r="J208" s="2"/>
    </row>
    <row r="209" spans="1:10" x14ac:dyDescent="0.3">
      <c r="A209">
        <v>99.419422539500005</v>
      </c>
      <c r="B209">
        <v>47.752355677600001</v>
      </c>
      <c r="C209">
        <f t="shared" si="12"/>
        <v>0.58057746049999537</v>
      </c>
      <c r="D209">
        <f t="shared" si="13"/>
        <v>2.2476443223999993</v>
      </c>
      <c r="E209">
        <f t="shared" si="14"/>
        <v>2.3214166337944544</v>
      </c>
      <c r="F209" s="2">
        <f t="shared" si="15"/>
        <v>2.0763381589052544E-2</v>
      </c>
      <c r="H209" s="2"/>
      <c r="I209" s="2"/>
      <c r="J209" s="2"/>
    </row>
    <row r="210" spans="1:10" x14ac:dyDescent="0.3">
      <c r="A210">
        <v>99.419522539499994</v>
      </c>
      <c r="B210">
        <v>47.752455677599997</v>
      </c>
      <c r="C210">
        <f t="shared" si="12"/>
        <v>0.58047746050000626</v>
      </c>
      <c r="D210">
        <f t="shared" si="13"/>
        <v>2.2475443224000031</v>
      </c>
      <c r="E210">
        <f t="shared" si="14"/>
        <v>2.3212948031865803</v>
      </c>
      <c r="F210" s="2">
        <f t="shared" si="15"/>
        <v>2.0762291902968757E-2</v>
      </c>
      <c r="H210" s="2"/>
      <c r="I210" s="2"/>
      <c r="J210" s="2"/>
    </row>
    <row r="211" spans="1:10" x14ac:dyDescent="0.3">
      <c r="A211">
        <v>99.419622539499997</v>
      </c>
      <c r="B211">
        <v>47.7525556776</v>
      </c>
      <c r="C211">
        <f t="shared" si="12"/>
        <v>0.58037746050000294</v>
      </c>
      <c r="D211">
        <f t="shared" si="13"/>
        <v>2.2474443223999998</v>
      </c>
      <c r="E211">
        <f t="shared" si="14"/>
        <v>2.3211729748005481</v>
      </c>
      <c r="F211" s="2">
        <f t="shared" si="15"/>
        <v>2.0761202236757727E-2</v>
      </c>
      <c r="H211" s="2"/>
      <c r="I211" s="2"/>
      <c r="J211" s="2"/>
    </row>
    <row r="212" spans="1:10" x14ac:dyDescent="0.3">
      <c r="A212">
        <v>99.4197225395</v>
      </c>
      <c r="B212">
        <v>47.752655677600004</v>
      </c>
      <c r="C212">
        <f t="shared" si="12"/>
        <v>0.58027746049999962</v>
      </c>
      <c r="D212">
        <f t="shared" si="13"/>
        <v>2.2473443223999965</v>
      </c>
      <c r="E212">
        <f t="shared" si="14"/>
        <v>2.3210511486367182</v>
      </c>
      <c r="F212" s="2">
        <f t="shared" si="15"/>
        <v>2.076011259042268E-2</v>
      </c>
      <c r="H212" s="2"/>
      <c r="I212" s="2"/>
      <c r="J212" s="2"/>
    </row>
    <row r="213" spans="1:10" x14ac:dyDescent="0.3">
      <c r="A213">
        <v>99.419822539500004</v>
      </c>
      <c r="B213">
        <v>47.7527556776</v>
      </c>
      <c r="C213">
        <f t="shared" si="12"/>
        <v>0.5801774604999963</v>
      </c>
      <c r="D213">
        <f t="shared" si="13"/>
        <v>2.2472443224000003</v>
      </c>
      <c r="E213">
        <f t="shared" si="14"/>
        <v>2.3209293246954465</v>
      </c>
      <c r="F213" s="2">
        <f t="shared" si="15"/>
        <v>2.0759022963966801E-2</v>
      </c>
      <c r="H213" s="2"/>
      <c r="I213" s="2"/>
      <c r="J213" s="2"/>
    </row>
    <row r="214" spans="1:10" x14ac:dyDescent="0.3">
      <c r="A214">
        <v>99.419922539500007</v>
      </c>
      <c r="B214">
        <v>47.752855677600003</v>
      </c>
      <c r="C214">
        <f t="shared" si="12"/>
        <v>0.58007746049999298</v>
      </c>
      <c r="D214">
        <f t="shared" si="13"/>
        <v>2.247144322399997</v>
      </c>
      <c r="E214">
        <f t="shared" si="14"/>
        <v>2.3208075029770701</v>
      </c>
      <c r="F214" s="2">
        <f t="shared" si="15"/>
        <v>2.0757933357393097E-2</v>
      </c>
      <c r="H214" s="2"/>
      <c r="I214" s="2"/>
      <c r="J214" s="2"/>
    </row>
    <row r="215" spans="1:10" x14ac:dyDescent="0.3">
      <c r="A215">
        <v>99.420022539499996</v>
      </c>
      <c r="B215">
        <v>47.752955677599999</v>
      </c>
      <c r="C215">
        <f t="shared" si="12"/>
        <v>0.57997746050000387</v>
      </c>
      <c r="D215">
        <f t="shared" si="13"/>
        <v>2.2470443224000007</v>
      </c>
      <c r="E215">
        <f t="shared" si="14"/>
        <v>2.3206856834819556</v>
      </c>
      <c r="F215" s="2">
        <f t="shared" si="15"/>
        <v>2.0756843770704855E-2</v>
      </c>
      <c r="H215" s="2"/>
      <c r="I215" s="2"/>
      <c r="J215" s="2"/>
    </row>
    <row r="216" spans="1:10" x14ac:dyDescent="0.3">
      <c r="A216">
        <v>99.420122539499999</v>
      </c>
      <c r="B216">
        <v>47.753055677600003</v>
      </c>
      <c r="C216">
        <f t="shared" si="12"/>
        <v>0.57987746050000055</v>
      </c>
      <c r="D216">
        <f t="shared" si="13"/>
        <v>2.2469443223999974</v>
      </c>
      <c r="E216">
        <f t="shared" si="14"/>
        <v>2.3205638662104331</v>
      </c>
      <c r="F216" s="2">
        <f t="shared" si="15"/>
        <v>2.0755754203905023E-2</v>
      </c>
      <c r="H216" s="2"/>
      <c r="I216" s="2"/>
      <c r="J216" s="2"/>
    </row>
    <row r="217" spans="1:10" x14ac:dyDescent="0.3">
      <c r="A217">
        <v>99.420222539500003</v>
      </c>
      <c r="B217">
        <v>47.753155677599999</v>
      </c>
      <c r="C217">
        <f t="shared" si="12"/>
        <v>0.57977746049999723</v>
      </c>
      <c r="D217">
        <f t="shared" si="13"/>
        <v>2.2468443224000012</v>
      </c>
      <c r="E217">
        <f t="shared" si="14"/>
        <v>2.3204420511628698</v>
      </c>
      <c r="F217" s="2">
        <f t="shared" si="15"/>
        <v>2.0754664656996887E-2</v>
      </c>
      <c r="H217" s="2"/>
      <c r="I217" s="2"/>
      <c r="J217" s="2"/>
    </row>
    <row r="218" spans="1:10" x14ac:dyDescent="0.3">
      <c r="A218">
        <v>99.420322539500006</v>
      </c>
      <c r="B218">
        <v>47.753255677600002</v>
      </c>
      <c r="C218">
        <f t="shared" si="12"/>
        <v>0.57967746049999391</v>
      </c>
      <c r="D218">
        <f t="shared" si="13"/>
        <v>2.2467443223999979</v>
      </c>
      <c r="E218">
        <f t="shared" si="14"/>
        <v>2.320320238339602</v>
      </c>
      <c r="F218" s="2">
        <f t="shared" si="15"/>
        <v>2.0753575129983454E-2</v>
      </c>
      <c r="H218" s="2"/>
      <c r="I218" s="2"/>
      <c r="J218" s="2"/>
    </row>
    <row r="219" spans="1:10" x14ac:dyDescent="0.3">
      <c r="A219">
        <v>99.420422539499995</v>
      </c>
      <c r="B219">
        <v>47.753355677599998</v>
      </c>
      <c r="C219">
        <f t="shared" si="12"/>
        <v>0.5795774605000048</v>
      </c>
      <c r="D219">
        <f t="shared" si="13"/>
        <v>2.2466443224000017</v>
      </c>
      <c r="E219">
        <f t="shared" si="14"/>
        <v>2.3201984277409973</v>
      </c>
      <c r="F219" s="2">
        <f t="shared" si="15"/>
        <v>2.0752485622868015E-2</v>
      </c>
      <c r="H219" s="2"/>
      <c r="I219" s="2"/>
      <c r="J219" s="2"/>
    </row>
    <row r="220" spans="1:10" x14ac:dyDescent="0.3">
      <c r="A220">
        <v>99.420522539499999</v>
      </c>
      <c r="B220">
        <v>47.753455677600002</v>
      </c>
      <c r="C220">
        <f t="shared" si="12"/>
        <v>0.57947746050000148</v>
      </c>
      <c r="D220">
        <f t="shared" si="13"/>
        <v>2.2465443223999984</v>
      </c>
      <c r="E220">
        <f t="shared" si="14"/>
        <v>2.3200766193673861</v>
      </c>
      <c r="F220" s="2">
        <f t="shared" si="15"/>
        <v>2.0751396135653521E-2</v>
      </c>
      <c r="H220" s="2"/>
      <c r="I220" s="2"/>
      <c r="J220" s="2"/>
    </row>
    <row r="221" spans="1:10" x14ac:dyDescent="0.3">
      <c r="A221">
        <v>99.420622539500002</v>
      </c>
      <c r="B221">
        <v>47.753555677599998</v>
      </c>
      <c r="C221">
        <f t="shared" si="12"/>
        <v>0.57937746049999816</v>
      </c>
      <c r="D221">
        <f t="shared" si="13"/>
        <v>2.2464443224000021</v>
      </c>
      <c r="E221">
        <f t="shared" si="14"/>
        <v>2.3199548132191352</v>
      </c>
      <c r="F221" s="2">
        <f t="shared" si="15"/>
        <v>2.0750306668343255E-2</v>
      </c>
      <c r="H221" s="2"/>
      <c r="I221" s="2"/>
      <c r="J221" s="2"/>
    </row>
    <row r="222" spans="1:10" x14ac:dyDescent="0.3">
      <c r="A222">
        <v>99.420722539500005</v>
      </c>
      <c r="B222">
        <v>47.753655677600001</v>
      </c>
      <c r="C222">
        <f t="shared" si="12"/>
        <v>0.57927746049999485</v>
      </c>
      <c r="D222">
        <f t="shared" si="13"/>
        <v>2.2463443223999988</v>
      </c>
      <c r="E222">
        <f t="shared" si="14"/>
        <v>2.3198330092965813</v>
      </c>
      <c r="F222" s="2">
        <f t="shared" si="15"/>
        <v>2.0749217220940228E-2</v>
      </c>
      <c r="H222" s="2"/>
      <c r="I222" s="2"/>
      <c r="J222" s="2"/>
    </row>
    <row r="223" spans="1:10" x14ac:dyDescent="0.3">
      <c r="A223">
        <v>99.420822539499994</v>
      </c>
      <c r="B223">
        <v>47.753755677599997</v>
      </c>
      <c r="C223">
        <f t="shared" si="12"/>
        <v>0.57917746050000574</v>
      </c>
      <c r="D223">
        <f t="shared" si="13"/>
        <v>2.2462443224000026</v>
      </c>
      <c r="E223">
        <f t="shared" si="14"/>
        <v>2.319711207600093</v>
      </c>
      <c r="F223" s="2">
        <f t="shared" si="15"/>
        <v>2.074812779344774E-2</v>
      </c>
      <c r="H223" s="2"/>
      <c r="I223" s="2"/>
      <c r="J223" s="2"/>
    </row>
    <row r="224" spans="1:10" x14ac:dyDescent="0.3">
      <c r="A224">
        <v>99.420922539499998</v>
      </c>
      <c r="B224">
        <v>47.753855677600001</v>
      </c>
      <c r="C224">
        <f t="shared" si="12"/>
        <v>0.57907746050000242</v>
      </c>
      <c r="D224">
        <f t="shared" si="13"/>
        <v>2.2461443223999993</v>
      </c>
      <c r="E224">
        <f t="shared" si="14"/>
        <v>2.3195894081300001</v>
      </c>
      <c r="F224" s="2">
        <f t="shared" si="15"/>
        <v>2.0747038385868735E-2</v>
      </c>
      <c r="H224" s="2"/>
      <c r="I224" s="2"/>
      <c r="J224" s="2"/>
    </row>
    <row r="225" spans="1:10" x14ac:dyDescent="0.3">
      <c r="A225">
        <v>99.421022539500001</v>
      </c>
      <c r="B225">
        <v>47.753955677599997</v>
      </c>
      <c r="C225">
        <f t="shared" si="12"/>
        <v>0.5789774604999991</v>
      </c>
      <c r="D225">
        <f t="shared" si="13"/>
        <v>2.2460443224000031</v>
      </c>
      <c r="E225">
        <f t="shared" si="14"/>
        <v>2.3194676108866701</v>
      </c>
      <c r="F225" s="2">
        <f t="shared" si="15"/>
        <v>2.0745948998206504E-2</v>
      </c>
      <c r="H225" s="2"/>
      <c r="I225" s="2"/>
      <c r="J225" s="2"/>
    </row>
    <row r="226" spans="1:10" x14ac:dyDescent="0.3">
      <c r="A226">
        <v>99.421122539500004</v>
      </c>
      <c r="B226">
        <v>47.7540556776</v>
      </c>
      <c r="C226">
        <f t="shared" si="12"/>
        <v>0.57887746049999578</v>
      </c>
      <c r="D226">
        <f t="shared" si="13"/>
        <v>2.2459443223999997</v>
      </c>
      <c r="E226">
        <f t="shared" si="14"/>
        <v>2.3193458158704403</v>
      </c>
      <c r="F226" s="2">
        <f t="shared" si="15"/>
        <v>2.074485963046406E-2</v>
      </c>
      <c r="H226" s="2"/>
      <c r="I226" s="2"/>
      <c r="J226" s="2"/>
    </row>
    <row r="227" spans="1:10" x14ac:dyDescent="0.3">
      <c r="A227">
        <v>99.421222539499993</v>
      </c>
      <c r="B227">
        <v>47.754155677599996</v>
      </c>
      <c r="C227">
        <f t="shared" si="12"/>
        <v>0.57877746050000667</v>
      </c>
      <c r="D227">
        <f t="shared" si="13"/>
        <v>2.2458443224000035</v>
      </c>
      <c r="E227">
        <f t="shared" si="14"/>
        <v>2.319224023081679</v>
      </c>
      <c r="F227" s="2">
        <f t="shared" si="15"/>
        <v>2.0743770282644701E-2</v>
      </c>
      <c r="H227" s="2"/>
      <c r="I227" s="2"/>
      <c r="J227" s="2"/>
    </row>
    <row r="228" spans="1:10" x14ac:dyDescent="0.3">
      <c r="A228">
        <v>99.421322539499997</v>
      </c>
      <c r="B228">
        <v>47.7542556776</v>
      </c>
      <c r="C228">
        <f t="shared" si="12"/>
        <v>0.57867746050000335</v>
      </c>
      <c r="D228">
        <f t="shared" si="13"/>
        <v>2.2457443224000002</v>
      </c>
      <c r="E228">
        <f t="shared" si="14"/>
        <v>2.319102232520716</v>
      </c>
      <c r="F228" s="2">
        <f t="shared" si="15"/>
        <v>2.0742680954751378E-2</v>
      </c>
      <c r="H228" s="2"/>
      <c r="I228" s="2"/>
      <c r="J228" s="2"/>
    </row>
    <row r="229" spans="1:10" x14ac:dyDescent="0.3">
      <c r="A229">
        <v>99.4214225395</v>
      </c>
      <c r="B229">
        <v>47.754355677600003</v>
      </c>
      <c r="C229">
        <f t="shared" si="12"/>
        <v>0.57857746050000003</v>
      </c>
      <c r="D229">
        <f t="shared" si="13"/>
        <v>2.2456443223999969</v>
      </c>
      <c r="E229">
        <f t="shared" si="14"/>
        <v>2.3189804441879129</v>
      </c>
      <c r="F229" s="2">
        <f t="shared" si="15"/>
        <v>2.0741591646787322E-2</v>
      </c>
      <c r="H229" s="2"/>
      <c r="I229" s="2"/>
      <c r="J229" s="2"/>
    </row>
    <row r="230" spans="1:10" x14ac:dyDescent="0.3">
      <c r="A230">
        <v>99.421522539500003</v>
      </c>
      <c r="B230">
        <v>47.754455677599999</v>
      </c>
      <c r="C230">
        <f t="shared" si="12"/>
        <v>0.57847746049999671</v>
      </c>
      <c r="D230">
        <f t="shared" si="13"/>
        <v>2.2455443224000007</v>
      </c>
      <c r="E230">
        <f t="shared" si="14"/>
        <v>2.3188586580836281</v>
      </c>
      <c r="F230" s="2">
        <f t="shared" si="15"/>
        <v>2.0740502358755738E-2</v>
      </c>
      <c r="H230" s="2"/>
      <c r="I230" s="2"/>
      <c r="J230" s="2"/>
    </row>
    <row r="231" spans="1:10" x14ac:dyDescent="0.3">
      <c r="A231">
        <v>99.421622539500007</v>
      </c>
      <c r="B231">
        <v>47.754555677600003</v>
      </c>
      <c r="C231">
        <f t="shared" si="12"/>
        <v>0.57837746049999339</v>
      </c>
      <c r="D231">
        <f t="shared" si="13"/>
        <v>2.2454443223999974</v>
      </c>
      <c r="E231">
        <f t="shared" si="14"/>
        <v>2.3187368742081982</v>
      </c>
      <c r="F231" s="2">
        <f t="shared" si="15"/>
        <v>2.0739413090659641E-2</v>
      </c>
      <c r="H231" s="2"/>
      <c r="I231" s="2"/>
      <c r="J231" s="2"/>
    </row>
    <row r="232" spans="1:10" x14ac:dyDescent="0.3">
      <c r="A232">
        <v>99.421722539499996</v>
      </c>
      <c r="B232">
        <v>47.754655677599999</v>
      </c>
      <c r="C232">
        <f t="shared" si="12"/>
        <v>0.57827746050000428</v>
      </c>
      <c r="D232">
        <f t="shared" si="13"/>
        <v>2.2453443224000011</v>
      </c>
      <c r="E232">
        <f t="shared" si="14"/>
        <v>2.3186150925619917</v>
      </c>
      <c r="F232" s="2">
        <f t="shared" si="15"/>
        <v>2.0738323842502321E-2</v>
      </c>
      <c r="H232" s="2"/>
      <c r="I232" s="2"/>
      <c r="J232" s="2"/>
    </row>
    <row r="233" spans="1:10" x14ac:dyDescent="0.3">
      <c r="A233">
        <v>99.421822539499999</v>
      </c>
      <c r="B233">
        <v>47.754755677600002</v>
      </c>
      <c r="C233">
        <f t="shared" si="12"/>
        <v>0.57817746050000096</v>
      </c>
      <c r="D233">
        <f t="shared" si="13"/>
        <v>2.2452443223999978</v>
      </c>
      <c r="E233">
        <f t="shared" si="14"/>
        <v>2.31849331314534</v>
      </c>
      <c r="F233" s="2">
        <f t="shared" si="15"/>
        <v>2.073723461428675E-2</v>
      </c>
      <c r="H233" s="2"/>
      <c r="I233" s="2"/>
      <c r="J233" s="2"/>
    </row>
    <row r="234" spans="1:10" x14ac:dyDescent="0.3">
      <c r="A234">
        <v>99.421922539500002</v>
      </c>
      <c r="B234">
        <v>47.754855677599998</v>
      </c>
      <c r="C234">
        <f t="shared" si="12"/>
        <v>0.57807746049999764</v>
      </c>
      <c r="D234">
        <f t="shared" si="13"/>
        <v>2.2451443224000016</v>
      </c>
      <c r="E234">
        <f t="shared" si="14"/>
        <v>2.3183715359586108</v>
      </c>
      <c r="F234" s="2">
        <f t="shared" si="15"/>
        <v>2.0736145406016208E-2</v>
      </c>
      <c r="H234" s="2"/>
      <c r="I234" s="2"/>
      <c r="J234" s="2"/>
    </row>
    <row r="235" spans="1:10" x14ac:dyDescent="0.3">
      <c r="A235">
        <v>99.422022539500006</v>
      </c>
      <c r="B235">
        <v>47.754955677600002</v>
      </c>
      <c r="C235">
        <f t="shared" si="12"/>
        <v>0.57797746049999432</v>
      </c>
      <c r="D235">
        <f t="shared" si="13"/>
        <v>2.2450443223999983</v>
      </c>
      <c r="E235">
        <f t="shared" si="14"/>
        <v>2.3182497610021424</v>
      </c>
      <c r="F235" s="2">
        <f t="shared" si="15"/>
        <v>2.0735056217693726E-2</v>
      </c>
      <c r="H235" s="2"/>
      <c r="I235" s="2"/>
      <c r="J235" s="2"/>
    </row>
    <row r="236" spans="1:10" x14ac:dyDescent="0.3">
      <c r="A236">
        <v>99.422122539499995</v>
      </c>
      <c r="B236">
        <v>47.755055677599998</v>
      </c>
      <c r="C236">
        <f t="shared" si="12"/>
        <v>0.57787746050000521</v>
      </c>
      <c r="D236">
        <f t="shared" si="13"/>
        <v>2.2449443224000021</v>
      </c>
      <c r="E236">
        <f t="shared" si="14"/>
        <v>2.3181279882763031</v>
      </c>
      <c r="F236" s="2">
        <f t="shared" si="15"/>
        <v>2.0733967049322597E-2</v>
      </c>
      <c r="H236" s="2"/>
      <c r="I236" s="2"/>
      <c r="J236" s="2"/>
    </row>
    <row r="237" spans="1:10" x14ac:dyDescent="0.3">
      <c r="A237">
        <v>99.422222539499998</v>
      </c>
      <c r="B237">
        <v>47.755155677600001</v>
      </c>
      <c r="C237">
        <f t="shared" si="12"/>
        <v>0.57777746050000189</v>
      </c>
      <c r="D237">
        <f t="shared" si="13"/>
        <v>2.2448443223999988</v>
      </c>
      <c r="E237">
        <f t="shared" si="14"/>
        <v>2.3180062177814236</v>
      </c>
      <c r="F237" s="2">
        <f t="shared" si="15"/>
        <v>2.0732877900905781E-2</v>
      </c>
      <c r="H237" s="2"/>
      <c r="I237" s="2"/>
      <c r="J237" s="2"/>
    </row>
    <row r="238" spans="1:10" x14ac:dyDescent="0.3">
      <c r="A238">
        <v>99.422322539500001</v>
      </c>
      <c r="B238">
        <v>47.755255677599997</v>
      </c>
      <c r="C238">
        <f t="shared" si="12"/>
        <v>0.57767746049999857</v>
      </c>
      <c r="D238">
        <f t="shared" si="13"/>
        <v>2.2447443224000025</v>
      </c>
      <c r="E238">
        <f t="shared" si="14"/>
        <v>2.3178844495178734</v>
      </c>
      <c r="F238" s="2">
        <f t="shared" si="15"/>
        <v>2.073178877244658E-2</v>
      </c>
      <c r="H238" s="2"/>
      <c r="I238" s="2"/>
      <c r="J238" s="2"/>
    </row>
    <row r="239" spans="1:10" x14ac:dyDescent="0.3">
      <c r="A239">
        <v>99.422422539500005</v>
      </c>
      <c r="B239">
        <v>47.755355677600001</v>
      </c>
      <c r="C239">
        <f t="shared" si="12"/>
        <v>0.57757746049999525</v>
      </c>
      <c r="D239">
        <f t="shared" si="13"/>
        <v>2.2446443223999992</v>
      </c>
      <c r="E239">
        <f t="shared" si="14"/>
        <v>2.3177626834859897</v>
      </c>
      <c r="F239" s="2">
        <f t="shared" si="15"/>
        <v>2.0730699663948009E-2</v>
      </c>
      <c r="H239" s="2"/>
      <c r="I239" s="2"/>
      <c r="J239" s="2"/>
    </row>
    <row r="240" spans="1:10" x14ac:dyDescent="0.3">
      <c r="A240">
        <v>99.422522539499994</v>
      </c>
      <c r="B240">
        <v>47.755455677599997</v>
      </c>
      <c r="C240">
        <f t="shared" si="12"/>
        <v>0.57747746050000615</v>
      </c>
      <c r="D240">
        <f t="shared" si="13"/>
        <v>2.244544322400003</v>
      </c>
      <c r="E240">
        <f t="shared" si="14"/>
        <v>2.3176409196861418</v>
      </c>
      <c r="F240" s="2">
        <f t="shared" si="15"/>
        <v>2.0729610575413376E-2</v>
      </c>
      <c r="H240" s="2"/>
      <c r="I240" s="2"/>
      <c r="J240" s="2"/>
    </row>
    <row r="241" spans="1:10" x14ac:dyDescent="0.3">
      <c r="A241">
        <v>99.422622539499997</v>
      </c>
      <c r="B241">
        <v>47.7555556776</v>
      </c>
      <c r="C241">
        <f t="shared" si="12"/>
        <v>0.57737746050000283</v>
      </c>
      <c r="D241">
        <f t="shared" si="13"/>
        <v>2.2444443223999997</v>
      </c>
      <c r="E241">
        <f t="shared" si="14"/>
        <v>2.3175191581186607</v>
      </c>
      <c r="F241" s="2">
        <f t="shared" si="15"/>
        <v>2.0728521506845635E-2</v>
      </c>
      <c r="H241" s="2"/>
      <c r="I241" s="2"/>
      <c r="J241" s="2"/>
    </row>
    <row r="242" spans="1:10" x14ac:dyDescent="0.3">
      <c r="A242">
        <v>99.4227225395</v>
      </c>
      <c r="B242">
        <v>47.755655677599997</v>
      </c>
      <c r="C242">
        <f t="shared" si="12"/>
        <v>0.57727746049999951</v>
      </c>
      <c r="D242">
        <f t="shared" si="13"/>
        <v>2.2443443224000035</v>
      </c>
      <c r="E242">
        <f t="shared" si="14"/>
        <v>2.3173973987839158</v>
      </c>
      <c r="F242" s="2">
        <f t="shared" si="15"/>
        <v>2.0727432458248096E-2</v>
      </c>
      <c r="H242" s="2"/>
      <c r="I242" s="2"/>
      <c r="J242" s="2"/>
    </row>
    <row r="243" spans="1:10" x14ac:dyDescent="0.3">
      <c r="A243">
        <v>99.422822539500004</v>
      </c>
      <c r="B243">
        <v>47.7557556776</v>
      </c>
      <c r="C243">
        <f t="shared" si="12"/>
        <v>0.57717746049999619</v>
      </c>
      <c r="D243">
        <f t="shared" si="13"/>
        <v>2.2442443224000002</v>
      </c>
      <c r="E243">
        <f t="shared" si="14"/>
        <v>2.3172756416822451</v>
      </c>
      <c r="F243" s="2">
        <f t="shared" si="15"/>
        <v>2.0726343429623782E-2</v>
      </c>
      <c r="H243" s="2"/>
      <c r="I243" s="2"/>
      <c r="J243" s="2"/>
    </row>
    <row r="244" spans="1:10" x14ac:dyDescent="0.3">
      <c r="A244">
        <v>99.422922539499993</v>
      </c>
      <c r="B244">
        <v>47.755855677600003</v>
      </c>
      <c r="C244">
        <f t="shared" si="12"/>
        <v>0.57707746050000708</v>
      </c>
      <c r="D244">
        <f t="shared" si="13"/>
        <v>2.2441443223999968</v>
      </c>
      <c r="E244">
        <f t="shared" si="14"/>
        <v>2.3171538868140109</v>
      </c>
      <c r="F244" s="2">
        <f t="shared" si="15"/>
        <v>2.072525442097593E-2</v>
      </c>
      <c r="H244" s="2"/>
      <c r="I244" s="2"/>
      <c r="J244" s="2"/>
    </row>
    <row r="245" spans="1:10" x14ac:dyDescent="0.3">
      <c r="A245">
        <v>99.423022539499996</v>
      </c>
      <c r="B245">
        <v>47.755955677599999</v>
      </c>
      <c r="C245">
        <f t="shared" si="12"/>
        <v>0.57697746050000376</v>
      </c>
      <c r="D245">
        <f t="shared" si="13"/>
        <v>2.2440443224000006</v>
      </c>
      <c r="E245">
        <f t="shared" si="14"/>
        <v>2.3170321341795654</v>
      </c>
      <c r="F245" s="2">
        <f t="shared" si="15"/>
        <v>2.0724165432307689E-2</v>
      </c>
      <c r="H245" s="2"/>
      <c r="I245" s="2"/>
      <c r="J245" s="2"/>
    </row>
    <row r="246" spans="1:10" x14ac:dyDescent="0.3">
      <c r="A246">
        <v>99.4231225395</v>
      </c>
      <c r="B246">
        <v>47.756055677600003</v>
      </c>
      <c r="C246">
        <f t="shared" si="12"/>
        <v>0.57687746050000044</v>
      </c>
      <c r="D246">
        <f t="shared" si="13"/>
        <v>2.2439443223999973</v>
      </c>
      <c r="E246">
        <f t="shared" si="14"/>
        <v>2.3169103837792502</v>
      </c>
      <c r="F246" s="2">
        <f t="shared" si="15"/>
        <v>2.072307646362212E-2</v>
      </c>
      <c r="H246" s="2"/>
      <c r="I246" s="2"/>
      <c r="J246" s="2"/>
    </row>
    <row r="247" spans="1:10" x14ac:dyDescent="0.3">
      <c r="A247">
        <v>99.423222539500003</v>
      </c>
      <c r="B247">
        <v>47.756155677599999</v>
      </c>
      <c r="C247">
        <f t="shared" si="12"/>
        <v>0.57677746049999712</v>
      </c>
      <c r="D247">
        <f t="shared" si="13"/>
        <v>2.2438443224000011</v>
      </c>
      <c r="E247">
        <f t="shared" si="14"/>
        <v>2.3167886356134315</v>
      </c>
      <c r="F247" s="2">
        <f t="shared" si="15"/>
        <v>2.0721987514922491E-2</v>
      </c>
      <c r="H247" s="2"/>
      <c r="I247" s="2"/>
      <c r="J247" s="2"/>
    </row>
    <row r="248" spans="1:10" x14ac:dyDescent="0.3">
      <c r="A248">
        <v>99.423322539500006</v>
      </c>
      <c r="B248">
        <v>47.756255677600002</v>
      </c>
      <c r="C248">
        <f t="shared" si="12"/>
        <v>0.5766774604999938</v>
      </c>
      <c r="D248">
        <f t="shared" si="13"/>
        <v>2.2437443223999978</v>
      </c>
      <c r="E248">
        <f t="shared" si="14"/>
        <v>2.3166668896824478</v>
      </c>
      <c r="F248" s="2">
        <f t="shared" si="15"/>
        <v>2.0720898586211837E-2</v>
      </c>
      <c r="H248" s="2"/>
      <c r="I248" s="2"/>
      <c r="J248" s="2"/>
    </row>
    <row r="249" spans="1:10" x14ac:dyDescent="0.3">
      <c r="A249">
        <v>99.423422539499995</v>
      </c>
      <c r="B249">
        <v>47.756355677599998</v>
      </c>
      <c r="C249">
        <f t="shared" si="12"/>
        <v>0.57657746050000469</v>
      </c>
      <c r="D249">
        <f t="shared" si="13"/>
        <v>2.2436443224000016</v>
      </c>
      <c r="E249">
        <f t="shared" si="14"/>
        <v>2.3165451459866686</v>
      </c>
      <c r="F249" s="2">
        <f t="shared" si="15"/>
        <v>2.0719809677493459E-2</v>
      </c>
      <c r="H249" s="2"/>
      <c r="I249" s="2"/>
      <c r="J249" s="2"/>
    </row>
    <row r="250" spans="1:10" x14ac:dyDescent="0.3">
      <c r="A250">
        <v>99.423522539499999</v>
      </c>
      <c r="B250">
        <v>47.756455677600002</v>
      </c>
      <c r="C250">
        <f t="shared" si="12"/>
        <v>0.57647746050000137</v>
      </c>
      <c r="D250">
        <f t="shared" si="13"/>
        <v>2.2435443223999982</v>
      </c>
      <c r="E250">
        <f t="shared" si="14"/>
        <v>2.316423404526426</v>
      </c>
      <c r="F250" s="2">
        <f t="shared" si="15"/>
        <v>2.071872078877033E-2</v>
      </c>
      <c r="H250" s="2"/>
      <c r="I250" s="2"/>
      <c r="J250" s="2"/>
    </row>
    <row r="251" spans="1:10" x14ac:dyDescent="0.3">
      <c r="A251">
        <v>99.423622539500002</v>
      </c>
      <c r="B251">
        <v>47.756555677599998</v>
      </c>
      <c r="C251">
        <f t="shared" si="12"/>
        <v>0.57637746049999805</v>
      </c>
      <c r="D251">
        <f t="shared" si="13"/>
        <v>2.243444322400002</v>
      </c>
      <c r="E251">
        <f t="shared" si="14"/>
        <v>2.3163016653020891</v>
      </c>
      <c r="F251" s="2">
        <f t="shared" si="15"/>
        <v>2.0717631920045748E-2</v>
      </c>
      <c r="H251" s="2"/>
      <c r="I251" s="2"/>
      <c r="J251" s="2"/>
    </row>
    <row r="252" spans="1:10" x14ac:dyDescent="0.3">
      <c r="A252">
        <v>99.423722539500005</v>
      </c>
      <c r="B252">
        <v>47.756655677600001</v>
      </c>
      <c r="C252">
        <f t="shared" si="12"/>
        <v>0.57627746049999473</v>
      </c>
      <c r="D252">
        <f t="shared" si="13"/>
        <v>2.2433443223999987</v>
      </c>
      <c r="E252">
        <f t="shared" si="14"/>
        <v>2.3161799283139972</v>
      </c>
      <c r="F252" s="2">
        <f t="shared" si="15"/>
        <v>2.071654307132275E-2</v>
      </c>
      <c r="H252" s="2"/>
      <c r="I252" s="2"/>
      <c r="J252" s="2"/>
    </row>
    <row r="253" spans="1:10" x14ac:dyDescent="0.3">
      <c r="A253">
        <v>99.423822539499994</v>
      </c>
      <c r="B253">
        <v>47.756755677599998</v>
      </c>
      <c r="C253">
        <f t="shared" si="12"/>
        <v>0.57617746050000562</v>
      </c>
      <c r="D253">
        <f t="shared" si="13"/>
        <v>2.2432443224000025</v>
      </c>
      <c r="E253">
        <f t="shared" si="14"/>
        <v>2.3160581935625197</v>
      </c>
      <c r="F253" s="2">
        <f t="shared" si="15"/>
        <v>2.0715454242604639E-2</v>
      </c>
      <c r="H253" s="2"/>
      <c r="I253" s="2"/>
      <c r="J253" s="2"/>
    </row>
    <row r="254" spans="1:10" x14ac:dyDescent="0.3">
      <c r="A254">
        <v>99.423922539499998</v>
      </c>
      <c r="B254">
        <v>47.756855677600001</v>
      </c>
      <c r="C254">
        <f t="shared" si="12"/>
        <v>0.5760774605000023</v>
      </c>
      <c r="D254">
        <f t="shared" si="13"/>
        <v>2.2431443223999992</v>
      </c>
      <c r="E254">
        <f t="shared" si="14"/>
        <v>2.3159364610479889</v>
      </c>
      <c r="F254" s="2">
        <f t="shared" si="15"/>
        <v>2.0714365433894388E-2</v>
      </c>
      <c r="H254" s="2"/>
      <c r="I254" s="2"/>
      <c r="J254" s="2"/>
    </row>
    <row r="255" spans="1:10" x14ac:dyDescent="0.3">
      <c r="A255">
        <v>99.424022539500001</v>
      </c>
      <c r="B255">
        <v>47.756955677599997</v>
      </c>
      <c r="C255">
        <f t="shared" si="12"/>
        <v>0.57597746049999898</v>
      </c>
      <c r="D255">
        <f t="shared" si="13"/>
        <v>2.243044322400003</v>
      </c>
      <c r="E255">
        <f t="shared" si="14"/>
        <v>2.3158147307707746</v>
      </c>
      <c r="F255" s="2">
        <f t="shared" si="15"/>
        <v>2.0713276645195303E-2</v>
      </c>
      <c r="H255" s="2"/>
      <c r="I255" s="2"/>
      <c r="J255" s="2"/>
    </row>
    <row r="256" spans="1:10" x14ac:dyDescent="0.3">
      <c r="A256">
        <v>99.424122539500004</v>
      </c>
      <c r="B256">
        <v>47.7570556776</v>
      </c>
      <c r="C256">
        <f t="shared" si="12"/>
        <v>0.57587746049999566</v>
      </c>
      <c r="D256">
        <f t="shared" si="13"/>
        <v>2.2429443223999996</v>
      </c>
      <c r="E256">
        <f t="shared" si="14"/>
        <v>2.3156930027312166</v>
      </c>
      <c r="F256" s="2">
        <f t="shared" si="15"/>
        <v>2.0712187876510427E-2</v>
      </c>
      <c r="H256" s="2"/>
      <c r="I256" s="2"/>
      <c r="J256" s="2"/>
    </row>
    <row r="257" spans="1:10" x14ac:dyDescent="0.3">
      <c r="A257">
        <v>99.424222539499993</v>
      </c>
      <c r="B257">
        <v>47.757155677599997</v>
      </c>
      <c r="C257">
        <f t="shared" si="12"/>
        <v>0.57577746050000655</v>
      </c>
      <c r="D257">
        <f t="shared" si="13"/>
        <v>2.2428443224000034</v>
      </c>
      <c r="E257">
        <f t="shared" si="14"/>
        <v>2.3155712769296839</v>
      </c>
      <c r="F257" s="2">
        <f t="shared" si="15"/>
        <v>2.0711099127843056E-2</v>
      </c>
      <c r="H257" s="2"/>
      <c r="I257" s="2"/>
      <c r="J257" s="2"/>
    </row>
    <row r="258" spans="1:10" x14ac:dyDescent="0.3">
      <c r="A258">
        <v>99.424322539499997</v>
      </c>
      <c r="B258">
        <v>47.7572556776</v>
      </c>
      <c r="C258">
        <f t="shared" si="12"/>
        <v>0.57567746050000324</v>
      </c>
      <c r="D258">
        <f t="shared" si="13"/>
        <v>2.2427443224000001</v>
      </c>
      <c r="E258">
        <f t="shared" si="14"/>
        <v>2.3154495533665096</v>
      </c>
      <c r="F258" s="2">
        <f t="shared" si="15"/>
        <v>2.071001039919617E-2</v>
      </c>
      <c r="H258" s="2"/>
      <c r="I258" s="2"/>
      <c r="J258" s="2"/>
    </row>
    <row r="259" spans="1:10" x14ac:dyDescent="0.3">
      <c r="A259">
        <v>99.4244225395</v>
      </c>
      <c r="B259">
        <v>47.757355677600003</v>
      </c>
      <c r="C259">
        <f t="shared" ref="C259:C322" si="16">100-A259</f>
        <v>0.57557746049999992</v>
      </c>
      <c r="D259">
        <f t="shared" ref="D259:D322" si="17">50-B259</f>
        <v>2.2426443223999968</v>
      </c>
      <c r="E259">
        <f t="shared" ref="E259:E322" si="18">SQRT((100-A259)^2+(50-B259)^2)</f>
        <v>2.3153278320420565</v>
      </c>
      <c r="F259" s="2">
        <f t="shared" ref="F259:F322" si="19">E259/(SQRT(50^2+100^2))</f>
        <v>2.0708921690573017E-2</v>
      </c>
      <c r="H259" s="2"/>
      <c r="I259" s="2"/>
      <c r="J259" s="2"/>
    </row>
    <row r="260" spans="1:10" x14ac:dyDescent="0.3">
      <c r="A260">
        <v>99.424522539500003</v>
      </c>
      <c r="B260">
        <v>47.757455677599999</v>
      </c>
      <c r="C260">
        <f t="shared" si="16"/>
        <v>0.5754774604999966</v>
      </c>
      <c r="D260">
        <f t="shared" si="17"/>
        <v>2.2425443224000006</v>
      </c>
      <c r="E260">
        <f t="shared" si="18"/>
        <v>2.3152061129566852</v>
      </c>
      <c r="F260" s="2">
        <f t="shared" si="19"/>
        <v>2.070783300197682E-2</v>
      </c>
      <c r="H260" s="2"/>
      <c r="I260" s="2"/>
      <c r="J260" s="2"/>
    </row>
    <row r="261" spans="1:10" x14ac:dyDescent="0.3">
      <c r="A261">
        <v>99.424622539500007</v>
      </c>
      <c r="B261">
        <v>47.757555677600003</v>
      </c>
      <c r="C261">
        <f t="shared" si="16"/>
        <v>0.57537746049999328</v>
      </c>
      <c r="D261">
        <f t="shared" si="17"/>
        <v>2.2424443223999972</v>
      </c>
      <c r="E261">
        <f t="shared" si="18"/>
        <v>2.3150843961107346</v>
      </c>
      <c r="F261" s="2">
        <f t="shared" si="19"/>
        <v>2.0706744333410611E-2</v>
      </c>
      <c r="H261" s="2"/>
      <c r="I261" s="2"/>
      <c r="J261" s="2"/>
    </row>
    <row r="262" spans="1:10" x14ac:dyDescent="0.3">
      <c r="A262">
        <v>99.424722539499996</v>
      </c>
      <c r="B262">
        <v>47.757655677599999</v>
      </c>
      <c r="C262">
        <f t="shared" si="16"/>
        <v>0.57527746050000417</v>
      </c>
      <c r="D262">
        <f t="shared" si="17"/>
        <v>2.242344322400001</v>
      </c>
      <c r="E262">
        <f t="shared" si="18"/>
        <v>2.3149626815045754</v>
      </c>
      <c r="F262" s="2">
        <f t="shared" si="19"/>
        <v>2.0705655684877703E-2</v>
      </c>
      <c r="H262" s="2"/>
      <c r="I262" s="2"/>
      <c r="J262" s="2"/>
    </row>
    <row r="263" spans="1:10" x14ac:dyDescent="0.3">
      <c r="A263">
        <v>99.424822539499999</v>
      </c>
      <c r="B263">
        <v>47.757755677600002</v>
      </c>
      <c r="C263">
        <f t="shared" si="16"/>
        <v>0.57517746050000085</v>
      </c>
      <c r="D263">
        <f t="shared" si="17"/>
        <v>2.2422443223999977</v>
      </c>
      <c r="E263">
        <f t="shared" si="18"/>
        <v>2.3148409691385399</v>
      </c>
      <c r="F263" s="2">
        <f t="shared" si="19"/>
        <v>2.0704567056381074E-2</v>
      </c>
      <c r="H263" s="2"/>
      <c r="I263" s="2"/>
      <c r="J263" s="2"/>
    </row>
    <row r="264" spans="1:10" x14ac:dyDescent="0.3">
      <c r="A264">
        <v>99.424922539500002</v>
      </c>
      <c r="B264">
        <v>47.757855677599999</v>
      </c>
      <c r="C264">
        <f t="shared" si="16"/>
        <v>0.57507746049999753</v>
      </c>
      <c r="D264">
        <f t="shared" si="17"/>
        <v>2.2421443224000015</v>
      </c>
      <c r="E264">
        <f t="shared" si="18"/>
        <v>2.3147192590129992</v>
      </c>
      <c r="F264" s="2">
        <f t="shared" si="19"/>
        <v>2.0703478447924036E-2</v>
      </c>
      <c r="H264" s="2"/>
      <c r="I264" s="2"/>
      <c r="J264" s="2"/>
    </row>
    <row r="265" spans="1:10" x14ac:dyDescent="0.3">
      <c r="A265">
        <v>99.425022539500006</v>
      </c>
      <c r="B265">
        <v>47.757955677600002</v>
      </c>
      <c r="C265">
        <f t="shared" si="16"/>
        <v>0.57497746049999421</v>
      </c>
      <c r="D265">
        <f t="shared" si="17"/>
        <v>2.2420443223999982</v>
      </c>
      <c r="E265">
        <f t="shared" si="18"/>
        <v>2.3145975511282928</v>
      </c>
      <c r="F265" s="2">
        <f t="shared" si="19"/>
        <v>2.0702389859509632E-2</v>
      </c>
      <c r="H265" s="2"/>
      <c r="I265" s="2"/>
      <c r="J265" s="2"/>
    </row>
    <row r="266" spans="1:10" x14ac:dyDescent="0.3">
      <c r="A266">
        <v>99.425122539499995</v>
      </c>
      <c r="B266">
        <v>47.758055677599998</v>
      </c>
      <c r="C266">
        <f t="shared" si="16"/>
        <v>0.5748774605000051</v>
      </c>
      <c r="D266">
        <f t="shared" si="17"/>
        <v>2.241944322400002</v>
      </c>
      <c r="E266">
        <f t="shared" si="18"/>
        <v>2.3144758454847913</v>
      </c>
      <c r="F266" s="2">
        <f t="shared" si="19"/>
        <v>2.0701301291141172E-2</v>
      </c>
      <c r="H266" s="2"/>
      <c r="I266" s="2"/>
      <c r="J266" s="2"/>
    </row>
    <row r="267" spans="1:10" x14ac:dyDescent="0.3">
      <c r="A267">
        <v>99.425222539499998</v>
      </c>
      <c r="B267">
        <v>47.758155677600001</v>
      </c>
      <c r="C267">
        <f t="shared" si="16"/>
        <v>0.57477746050000178</v>
      </c>
      <c r="D267">
        <f t="shared" si="17"/>
        <v>2.2418443223999986</v>
      </c>
      <c r="E267">
        <f t="shared" si="18"/>
        <v>2.3143541420828275</v>
      </c>
      <c r="F267" s="2">
        <f t="shared" si="19"/>
        <v>2.0700212742821637E-2</v>
      </c>
      <c r="H267" s="2"/>
      <c r="I267" s="2"/>
      <c r="J267" s="2"/>
    </row>
    <row r="268" spans="1:10" x14ac:dyDescent="0.3">
      <c r="A268">
        <v>99.425322539500002</v>
      </c>
      <c r="B268">
        <v>47.758255677599998</v>
      </c>
      <c r="C268">
        <f t="shared" si="16"/>
        <v>0.57467746049999846</v>
      </c>
      <c r="D268">
        <f t="shared" si="17"/>
        <v>2.2417443224000024</v>
      </c>
      <c r="E268">
        <f t="shared" si="18"/>
        <v>2.3142324409227726</v>
      </c>
      <c r="F268" s="2">
        <f t="shared" si="19"/>
        <v>2.0699124214554342E-2</v>
      </c>
      <c r="H268" s="2"/>
      <c r="I268" s="2"/>
      <c r="J268" s="2"/>
    </row>
    <row r="269" spans="1:10" x14ac:dyDescent="0.3">
      <c r="A269">
        <v>99.425422539500005</v>
      </c>
      <c r="B269">
        <v>47.758355677600001</v>
      </c>
      <c r="C269">
        <f t="shared" si="16"/>
        <v>0.57457746049999514</v>
      </c>
      <c r="D269">
        <f t="shared" si="17"/>
        <v>2.2416443223999991</v>
      </c>
      <c r="E269">
        <f t="shared" si="18"/>
        <v>2.3141107420049662</v>
      </c>
      <c r="F269" s="2">
        <f t="shared" si="19"/>
        <v>2.0698035706342332E-2</v>
      </c>
      <c r="H269" s="2"/>
      <c r="I269" s="2"/>
      <c r="J269" s="2"/>
    </row>
    <row r="270" spans="1:10" x14ac:dyDescent="0.3">
      <c r="A270">
        <v>99.425522539499994</v>
      </c>
      <c r="B270">
        <v>47.758455677599997</v>
      </c>
      <c r="C270">
        <f t="shared" si="16"/>
        <v>0.57447746050000603</v>
      </c>
      <c r="D270">
        <f t="shared" si="17"/>
        <v>2.2415443224000029</v>
      </c>
      <c r="E270">
        <f t="shared" si="18"/>
        <v>2.3139890453297793</v>
      </c>
      <c r="F270" s="2">
        <f t="shared" si="19"/>
        <v>2.0696947218188915E-2</v>
      </c>
      <c r="H270" s="2"/>
      <c r="I270" s="2"/>
      <c r="J270" s="2"/>
    </row>
    <row r="271" spans="1:10" x14ac:dyDescent="0.3">
      <c r="A271">
        <v>99.425622539499997</v>
      </c>
      <c r="B271">
        <v>47.7585556776</v>
      </c>
      <c r="C271">
        <f t="shared" si="16"/>
        <v>0.57437746050000271</v>
      </c>
      <c r="D271">
        <f t="shared" si="17"/>
        <v>2.2414443223999996</v>
      </c>
      <c r="E271">
        <f t="shared" si="18"/>
        <v>2.3138673508975458</v>
      </c>
      <c r="F271" s="2">
        <f t="shared" si="19"/>
        <v>2.0695858750097086E-2</v>
      </c>
      <c r="H271" s="2"/>
      <c r="I271" s="2"/>
      <c r="J271" s="2"/>
    </row>
    <row r="272" spans="1:10" x14ac:dyDescent="0.3">
      <c r="A272">
        <v>99.425722539500001</v>
      </c>
      <c r="B272">
        <v>47.758655677599997</v>
      </c>
      <c r="C272">
        <f t="shared" si="16"/>
        <v>0.57427746049999939</v>
      </c>
      <c r="D272">
        <f t="shared" si="17"/>
        <v>2.2413443224000034</v>
      </c>
      <c r="E272">
        <f t="shared" si="18"/>
        <v>2.3137456587086356</v>
      </c>
      <c r="F272" s="2">
        <f t="shared" si="19"/>
        <v>2.0694770302070151E-2</v>
      </c>
      <c r="H272" s="2"/>
      <c r="I272" s="2"/>
      <c r="J272" s="2"/>
    </row>
    <row r="273" spans="1:10" x14ac:dyDescent="0.3">
      <c r="A273">
        <v>99.425822539500004</v>
      </c>
      <c r="B273">
        <v>47.7587556776</v>
      </c>
      <c r="C273">
        <f t="shared" si="16"/>
        <v>0.57417746049999607</v>
      </c>
      <c r="D273">
        <f t="shared" si="17"/>
        <v>2.2412443224</v>
      </c>
      <c r="E273">
        <f t="shared" si="18"/>
        <v>2.3136239687633902</v>
      </c>
      <c r="F273" s="2">
        <f t="shared" si="19"/>
        <v>2.069368187411116E-2</v>
      </c>
      <c r="H273" s="2"/>
      <c r="I273" s="2"/>
      <c r="J273" s="2"/>
    </row>
    <row r="274" spans="1:10" x14ac:dyDescent="0.3">
      <c r="A274">
        <v>99.425922539499993</v>
      </c>
      <c r="B274">
        <v>47.758855677600003</v>
      </c>
      <c r="C274">
        <f t="shared" si="16"/>
        <v>0.57407746050000696</v>
      </c>
      <c r="D274">
        <f t="shared" si="17"/>
        <v>2.2411443223999967</v>
      </c>
      <c r="E274">
        <f t="shared" si="18"/>
        <v>2.3135022810621728</v>
      </c>
      <c r="F274" s="2">
        <f t="shared" si="19"/>
        <v>2.0692593466223371E-2</v>
      </c>
      <c r="H274" s="2"/>
      <c r="I274" s="2"/>
      <c r="J274" s="2"/>
    </row>
    <row r="275" spans="1:10" x14ac:dyDescent="0.3">
      <c r="A275">
        <v>99.426022539499996</v>
      </c>
      <c r="B275">
        <v>47.758955677599999</v>
      </c>
      <c r="C275">
        <f t="shared" si="16"/>
        <v>0.57397746050000364</v>
      </c>
      <c r="D275">
        <f t="shared" si="17"/>
        <v>2.2410443224000005</v>
      </c>
      <c r="E275">
        <f t="shared" si="18"/>
        <v>2.3133805956053384</v>
      </c>
      <c r="F275" s="2">
        <f t="shared" si="19"/>
        <v>2.0691505078409951E-2</v>
      </c>
      <c r="H275" s="2"/>
      <c r="I275" s="2"/>
      <c r="J275" s="2"/>
    </row>
    <row r="276" spans="1:10" x14ac:dyDescent="0.3">
      <c r="A276">
        <v>99.4261225395</v>
      </c>
      <c r="B276">
        <v>47.759055677600003</v>
      </c>
      <c r="C276">
        <f t="shared" si="16"/>
        <v>0.57387746050000032</v>
      </c>
      <c r="D276">
        <f t="shared" si="17"/>
        <v>2.2409443223999972</v>
      </c>
      <c r="E276">
        <f t="shared" si="18"/>
        <v>2.3132589123932306</v>
      </c>
      <c r="F276" s="2">
        <f t="shared" si="19"/>
        <v>2.0690416710673978E-2</v>
      </c>
      <c r="H276" s="2"/>
      <c r="I276" s="2"/>
      <c r="J276" s="2"/>
    </row>
    <row r="277" spans="1:10" x14ac:dyDescent="0.3">
      <c r="A277">
        <v>99.426222539500003</v>
      </c>
      <c r="B277">
        <v>47.759155677599999</v>
      </c>
      <c r="C277">
        <f t="shared" si="16"/>
        <v>0.57377746049999701</v>
      </c>
      <c r="D277">
        <f t="shared" si="17"/>
        <v>2.240844322400001</v>
      </c>
      <c r="E277">
        <f t="shared" si="18"/>
        <v>2.3131372314262171</v>
      </c>
      <c r="F277" s="2">
        <f t="shared" si="19"/>
        <v>2.0689328363018736E-2</v>
      </c>
      <c r="H277" s="2"/>
      <c r="I277" s="2"/>
      <c r="J277" s="2"/>
    </row>
    <row r="278" spans="1:10" x14ac:dyDescent="0.3">
      <c r="A278">
        <v>99.426322539500006</v>
      </c>
      <c r="B278">
        <v>47.759255677600002</v>
      </c>
      <c r="C278">
        <f t="shared" si="16"/>
        <v>0.57367746049999369</v>
      </c>
      <c r="D278">
        <f t="shared" si="17"/>
        <v>2.2407443223999977</v>
      </c>
      <c r="E278">
        <f t="shared" si="18"/>
        <v>2.313015552704639</v>
      </c>
      <c r="F278" s="2">
        <f t="shared" si="19"/>
        <v>2.0688240035447281E-2</v>
      </c>
      <c r="H278" s="2"/>
      <c r="I278" s="2"/>
      <c r="J278" s="2"/>
    </row>
    <row r="279" spans="1:10" x14ac:dyDescent="0.3">
      <c r="A279">
        <v>99.426422539499995</v>
      </c>
      <c r="B279">
        <v>47.759355677599999</v>
      </c>
      <c r="C279">
        <f t="shared" si="16"/>
        <v>0.57357746050000458</v>
      </c>
      <c r="D279">
        <f t="shared" si="17"/>
        <v>2.2406443224000014</v>
      </c>
      <c r="E279">
        <f t="shared" si="18"/>
        <v>2.3128938762288676</v>
      </c>
      <c r="F279" s="2">
        <f t="shared" si="19"/>
        <v>2.068715172796293E-2</v>
      </c>
      <c r="H279" s="2"/>
      <c r="I279" s="2"/>
      <c r="J279" s="2"/>
    </row>
    <row r="280" spans="1:10" x14ac:dyDescent="0.3">
      <c r="A280">
        <v>99.426522539499999</v>
      </c>
      <c r="B280">
        <v>47.759455677600002</v>
      </c>
      <c r="C280">
        <f t="shared" si="16"/>
        <v>0.57347746050000126</v>
      </c>
      <c r="D280">
        <f t="shared" si="17"/>
        <v>2.2405443223999981</v>
      </c>
      <c r="E280">
        <f t="shared" si="18"/>
        <v>2.3127722019992363</v>
      </c>
      <c r="F280" s="2">
        <f t="shared" si="19"/>
        <v>2.0686063440568669E-2</v>
      </c>
      <c r="H280" s="2"/>
      <c r="I280" s="2"/>
      <c r="J280" s="2"/>
    </row>
    <row r="281" spans="1:10" x14ac:dyDescent="0.3">
      <c r="A281">
        <v>99.426622539500002</v>
      </c>
      <c r="B281">
        <v>47.759555677599998</v>
      </c>
      <c r="C281">
        <f t="shared" si="16"/>
        <v>0.57337746049999794</v>
      </c>
      <c r="D281">
        <f t="shared" si="17"/>
        <v>2.2404443224000019</v>
      </c>
      <c r="E281">
        <f t="shared" si="18"/>
        <v>2.3126505300161178</v>
      </c>
      <c r="F281" s="2">
        <f t="shared" si="19"/>
        <v>2.0684975173267828E-2</v>
      </c>
      <c r="H281" s="2"/>
      <c r="I281" s="2"/>
      <c r="J281" s="2"/>
    </row>
    <row r="282" spans="1:10" x14ac:dyDescent="0.3">
      <c r="A282">
        <v>99.426722539500005</v>
      </c>
      <c r="B282">
        <v>47.759655677600001</v>
      </c>
      <c r="C282">
        <f t="shared" si="16"/>
        <v>0.57327746049999462</v>
      </c>
      <c r="D282">
        <f t="shared" si="17"/>
        <v>2.2403443223999986</v>
      </c>
      <c r="E282">
        <f t="shared" si="18"/>
        <v>2.3125288602798522</v>
      </c>
      <c r="F282" s="2">
        <f t="shared" si="19"/>
        <v>2.068388692606345E-2</v>
      </c>
      <c r="H282" s="2"/>
      <c r="I282" s="2"/>
      <c r="J282" s="2"/>
    </row>
    <row r="283" spans="1:10" x14ac:dyDescent="0.3">
      <c r="A283">
        <v>99.426822539499994</v>
      </c>
      <c r="B283">
        <v>47.759755677599998</v>
      </c>
      <c r="C283">
        <f t="shared" si="16"/>
        <v>0.57317746050000551</v>
      </c>
      <c r="D283">
        <f t="shared" si="17"/>
        <v>2.2402443224000024</v>
      </c>
      <c r="E283">
        <f t="shared" si="18"/>
        <v>2.3124071927908112</v>
      </c>
      <c r="F283" s="2">
        <f t="shared" si="19"/>
        <v>2.0682798698958862E-2</v>
      </c>
      <c r="H283" s="2"/>
      <c r="I283" s="2"/>
      <c r="J283" s="2"/>
    </row>
    <row r="284" spans="1:10" x14ac:dyDescent="0.3">
      <c r="A284">
        <v>99.426922539499998</v>
      </c>
      <c r="B284">
        <v>47.759855677600001</v>
      </c>
      <c r="C284">
        <f t="shared" si="16"/>
        <v>0.57307746050000219</v>
      </c>
      <c r="D284">
        <f t="shared" si="17"/>
        <v>2.2401443223999991</v>
      </c>
      <c r="E284">
        <f t="shared" si="18"/>
        <v>2.3122855275493301</v>
      </c>
      <c r="F284" s="2">
        <f t="shared" si="19"/>
        <v>2.0681710491957061E-2</v>
      </c>
      <c r="H284" s="2"/>
      <c r="I284" s="2"/>
      <c r="J284" s="2"/>
    </row>
    <row r="285" spans="1:10" x14ac:dyDescent="0.3">
      <c r="A285">
        <v>99.427022539500001</v>
      </c>
      <c r="B285">
        <v>47.759955677599997</v>
      </c>
      <c r="C285">
        <f t="shared" si="16"/>
        <v>0.57297746049999887</v>
      </c>
      <c r="D285">
        <f t="shared" si="17"/>
        <v>2.2400443224000028</v>
      </c>
      <c r="E285">
        <f t="shared" si="18"/>
        <v>2.3121638645557789</v>
      </c>
      <c r="F285" s="2">
        <f t="shared" si="19"/>
        <v>2.0680622305061354E-2</v>
      </c>
      <c r="H285" s="2"/>
      <c r="I285" s="2"/>
      <c r="J285" s="2"/>
    </row>
    <row r="286" spans="1:10" x14ac:dyDescent="0.3">
      <c r="A286">
        <v>99.427122539500004</v>
      </c>
      <c r="B286">
        <v>47.7600556776</v>
      </c>
      <c r="C286">
        <f t="shared" si="16"/>
        <v>0.57287746049999555</v>
      </c>
      <c r="D286">
        <f t="shared" si="17"/>
        <v>2.2399443223999995</v>
      </c>
      <c r="E286">
        <f t="shared" si="18"/>
        <v>2.3120422038105009</v>
      </c>
      <c r="F286" s="2">
        <f t="shared" si="19"/>
        <v>2.0679534138274815E-2</v>
      </c>
      <c r="H286" s="2"/>
      <c r="I286" s="2"/>
      <c r="J286" s="2"/>
    </row>
    <row r="287" spans="1:10" x14ac:dyDescent="0.3">
      <c r="A287">
        <v>99.427222539499994</v>
      </c>
      <c r="B287">
        <v>47.760155677599997</v>
      </c>
      <c r="C287">
        <f t="shared" si="16"/>
        <v>0.57277746050000644</v>
      </c>
      <c r="D287">
        <f t="shared" si="17"/>
        <v>2.2398443224000033</v>
      </c>
      <c r="E287">
        <f t="shared" si="18"/>
        <v>2.3119205453138667</v>
      </c>
      <c r="F287" s="2">
        <f t="shared" si="19"/>
        <v>2.0678445991600757E-2</v>
      </c>
      <c r="H287" s="2"/>
      <c r="I287" s="2"/>
      <c r="J287" s="2"/>
    </row>
    <row r="288" spans="1:10" x14ac:dyDescent="0.3">
      <c r="A288">
        <v>99.427322539499997</v>
      </c>
      <c r="B288">
        <v>47.7602556776</v>
      </c>
      <c r="C288">
        <f t="shared" si="16"/>
        <v>0.57267746050000312</v>
      </c>
      <c r="D288">
        <f t="shared" si="17"/>
        <v>2.2397443224</v>
      </c>
      <c r="E288">
        <f t="shared" si="18"/>
        <v>2.3117988890662109</v>
      </c>
      <c r="F288" s="2">
        <f t="shared" si="19"/>
        <v>2.067735786504217E-2</v>
      </c>
      <c r="H288" s="2"/>
      <c r="I288" s="2"/>
      <c r="J288" s="2"/>
    </row>
    <row r="289" spans="1:10" x14ac:dyDescent="0.3">
      <c r="A289">
        <v>99.4274225395</v>
      </c>
      <c r="B289">
        <v>47.760355677600003</v>
      </c>
      <c r="C289">
        <f t="shared" si="16"/>
        <v>0.5725774604999998</v>
      </c>
      <c r="D289">
        <f t="shared" si="17"/>
        <v>2.2396443223999967</v>
      </c>
      <c r="E289">
        <f t="shared" si="18"/>
        <v>2.3116772350678998</v>
      </c>
      <c r="F289" s="2">
        <f t="shared" si="19"/>
        <v>2.0676269758602338E-2</v>
      </c>
      <c r="H289" s="2"/>
      <c r="I289" s="2"/>
      <c r="J289" s="2"/>
    </row>
    <row r="290" spans="1:10" x14ac:dyDescent="0.3">
      <c r="A290">
        <v>99.427522539500004</v>
      </c>
      <c r="B290">
        <v>47.7604556776</v>
      </c>
      <c r="C290">
        <f t="shared" si="16"/>
        <v>0.57247746049999648</v>
      </c>
      <c r="D290">
        <f t="shared" si="17"/>
        <v>2.2395443224000005</v>
      </c>
      <c r="E290">
        <f t="shared" si="18"/>
        <v>2.311555583319294</v>
      </c>
      <c r="F290" s="2">
        <f t="shared" si="19"/>
        <v>2.0675181672284482E-2</v>
      </c>
      <c r="H290" s="2"/>
      <c r="I290" s="2"/>
      <c r="J290" s="2"/>
    </row>
    <row r="291" spans="1:10" x14ac:dyDescent="0.3">
      <c r="A291">
        <v>99.427622539500007</v>
      </c>
      <c r="B291">
        <v>47.760555677600003</v>
      </c>
      <c r="C291">
        <f t="shared" si="16"/>
        <v>0.57237746049999316</v>
      </c>
      <c r="D291">
        <f t="shared" si="17"/>
        <v>2.2394443223999971</v>
      </c>
      <c r="E291">
        <f t="shared" si="18"/>
        <v>2.3114339338207364</v>
      </c>
      <c r="F291" s="2">
        <f t="shared" si="19"/>
        <v>2.0674093606091667E-2</v>
      </c>
      <c r="H291" s="2"/>
      <c r="I291" s="2"/>
      <c r="J291" s="2"/>
    </row>
    <row r="292" spans="1:10" x14ac:dyDescent="0.3">
      <c r="A292">
        <v>99.427722539499996</v>
      </c>
      <c r="B292">
        <v>47.760655677599999</v>
      </c>
      <c r="C292">
        <f t="shared" si="16"/>
        <v>0.57227746050000405</v>
      </c>
      <c r="D292">
        <f t="shared" si="17"/>
        <v>2.2393443224000009</v>
      </c>
      <c r="E292">
        <f t="shared" si="18"/>
        <v>2.3113122865725981</v>
      </c>
      <c r="F292" s="2">
        <f t="shared" si="19"/>
        <v>2.0673005560027217E-2</v>
      </c>
      <c r="H292" s="2"/>
      <c r="I292" s="2"/>
      <c r="J292" s="2"/>
    </row>
    <row r="293" spans="1:10" x14ac:dyDescent="0.3">
      <c r="A293">
        <v>99.427822539499999</v>
      </c>
      <c r="B293">
        <v>47.760755677600002</v>
      </c>
      <c r="C293">
        <f t="shared" si="16"/>
        <v>0.57217746050000073</v>
      </c>
      <c r="D293">
        <f t="shared" si="17"/>
        <v>2.2392443223999976</v>
      </c>
      <c r="E293">
        <f t="shared" si="18"/>
        <v>2.311190641575215</v>
      </c>
      <c r="F293" s="2">
        <f t="shared" si="19"/>
        <v>2.0671917534094131E-2</v>
      </c>
      <c r="H293" s="2"/>
      <c r="I293" s="2"/>
      <c r="J293" s="2"/>
    </row>
    <row r="294" spans="1:10" x14ac:dyDescent="0.3">
      <c r="A294">
        <v>99.427922539500003</v>
      </c>
      <c r="B294">
        <v>47.760855677599999</v>
      </c>
      <c r="C294">
        <f t="shared" si="16"/>
        <v>0.57207746049999741</v>
      </c>
      <c r="D294">
        <f t="shared" si="17"/>
        <v>2.2391443224000014</v>
      </c>
      <c r="E294">
        <f t="shared" si="18"/>
        <v>2.3110689988289592</v>
      </c>
      <c r="F294" s="2">
        <f t="shared" si="19"/>
        <v>2.0670829528295739E-2</v>
      </c>
      <c r="H294" s="2"/>
      <c r="I294" s="2"/>
      <c r="J294" s="2"/>
    </row>
    <row r="295" spans="1:10" x14ac:dyDescent="0.3">
      <c r="A295">
        <v>99.428022539500006</v>
      </c>
      <c r="B295">
        <v>47.760955677600002</v>
      </c>
      <c r="C295">
        <f t="shared" si="16"/>
        <v>0.57197746049999409</v>
      </c>
      <c r="D295">
        <f t="shared" si="17"/>
        <v>2.2390443223999981</v>
      </c>
      <c r="E295">
        <f t="shared" si="18"/>
        <v>2.3109473583341722</v>
      </c>
      <c r="F295" s="2">
        <f t="shared" si="19"/>
        <v>2.0669741542635098E-2</v>
      </c>
      <c r="H295" s="2"/>
      <c r="I295" s="2"/>
      <c r="J295" s="2"/>
    </row>
    <row r="296" spans="1:10" x14ac:dyDescent="0.3">
      <c r="A296">
        <v>99.428122539499995</v>
      </c>
      <c r="B296">
        <v>47.761055677599998</v>
      </c>
      <c r="C296">
        <f t="shared" si="16"/>
        <v>0.57187746050000499</v>
      </c>
      <c r="D296">
        <f t="shared" si="17"/>
        <v>2.2389443224000019</v>
      </c>
      <c r="E296">
        <f t="shared" si="18"/>
        <v>2.3108257200912274</v>
      </c>
      <c r="F296" s="2">
        <f t="shared" si="19"/>
        <v>2.0668653577115545E-2</v>
      </c>
      <c r="H296" s="2"/>
      <c r="I296" s="2"/>
      <c r="J296" s="2"/>
    </row>
    <row r="297" spans="1:10" x14ac:dyDescent="0.3">
      <c r="A297">
        <v>99.428222539499998</v>
      </c>
      <c r="B297">
        <v>47.761155677600001</v>
      </c>
      <c r="C297">
        <f t="shared" si="16"/>
        <v>0.57177746050000167</v>
      </c>
      <c r="D297">
        <f t="shared" si="17"/>
        <v>2.2388443223999985</v>
      </c>
      <c r="E297">
        <f t="shared" si="18"/>
        <v>2.3107040841004589</v>
      </c>
      <c r="F297" s="2">
        <f t="shared" si="19"/>
        <v>2.0667565631740069E-2</v>
      </c>
      <c r="H297" s="2"/>
      <c r="I297" s="2"/>
      <c r="J297" s="2"/>
    </row>
    <row r="298" spans="1:10" x14ac:dyDescent="0.3">
      <c r="A298">
        <v>99.428322539500002</v>
      </c>
      <c r="B298">
        <v>47.761255677599998</v>
      </c>
      <c r="C298">
        <f t="shared" si="16"/>
        <v>0.57167746049999835</v>
      </c>
      <c r="D298">
        <f t="shared" si="17"/>
        <v>2.2387443224000023</v>
      </c>
      <c r="E298">
        <f t="shared" si="18"/>
        <v>2.3105824503622396</v>
      </c>
      <c r="F298" s="2">
        <f t="shared" si="19"/>
        <v>2.0666477706512004E-2</v>
      </c>
      <c r="H298" s="2"/>
      <c r="I298" s="2"/>
      <c r="J298" s="2"/>
    </row>
    <row r="299" spans="1:10" x14ac:dyDescent="0.3">
      <c r="A299">
        <v>99.428422539500005</v>
      </c>
      <c r="B299">
        <v>47.761355677600001</v>
      </c>
      <c r="C299">
        <f t="shared" si="16"/>
        <v>0.57157746049999503</v>
      </c>
      <c r="D299">
        <f t="shared" si="17"/>
        <v>2.238644322399999</v>
      </c>
      <c r="E299">
        <f t="shared" si="18"/>
        <v>2.3104608188769125</v>
      </c>
      <c r="F299" s="2">
        <f t="shared" si="19"/>
        <v>2.0665389801434422E-2</v>
      </c>
      <c r="H299" s="2"/>
      <c r="I299" s="2"/>
      <c r="J299" s="2"/>
    </row>
    <row r="300" spans="1:10" x14ac:dyDescent="0.3">
      <c r="A300">
        <v>99.428522539499994</v>
      </c>
      <c r="B300">
        <v>47.761455677599997</v>
      </c>
      <c r="C300">
        <f t="shared" si="16"/>
        <v>0.57147746050000592</v>
      </c>
      <c r="D300">
        <f t="shared" si="17"/>
        <v>2.2385443224000028</v>
      </c>
      <c r="E300">
        <f t="shared" si="18"/>
        <v>2.3103391896448504</v>
      </c>
      <c r="F300" s="2">
        <f t="shared" si="19"/>
        <v>2.0664301916510655E-2</v>
      </c>
      <c r="H300" s="2"/>
      <c r="I300" s="2"/>
      <c r="J300" s="2"/>
    </row>
    <row r="301" spans="1:10" x14ac:dyDescent="0.3">
      <c r="A301">
        <v>99.428622539499997</v>
      </c>
      <c r="B301">
        <v>47.761555677600001</v>
      </c>
      <c r="C301">
        <f t="shared" si="16"/>
        <v>0.5713774605000026</v>
      </c>
      <c r="D301">
        <f t="shared" si="17"/>
        <v>2.2384443223999995</v>
      </c>
      <c r="E301">
        <f t="shared" si="18"/>
        <v>2.3102175626663874</v>
      </c>
      <c r="F301" s="2">
        <f t="shared" si="19"/>
        <v>2.0663214051743692E-2</v>
      </c>
      <c r="H301" s="2"/>
      <c r="I301" s="2"/>
      <c r="J301" s="2"/>
    </row>
    <row r="302" spans="1:10" x14ac:dyDescent="0.3">
      <c r="A302">
        <v>99.428722539500001</v>
      </c>
      <c r="B302">
        <v>47.761655677599997</v>
      </c>
      <c r="C302">
        <f t="shared" si="16"/>
        <v>0.57127746049999928</v>
      </c>
      <c r="D302">
        <f t="shared" si="17"/>
        <v>2.2383443224000033</v>
      </c>
      <c r="E302">
        <f t="shared" si="18"/>
        <v>2.3100959379418979</v>
      </c>
      <c r="F302" s="2">
        <f t="shared" si="19"/>
        <v>2.0662126207136877E-2</v>
      </c>
      <c r="H302" s="2"/>
      <c r="I302" s="2"/>
      <c r="J302" s="2"/>
    </row>
    <row r="303" spans="1:10" x14ac:dyDescent="0.3">
      <c r="A303">
        <v>99.428822539500004</v>
      </c>
      <c r="B303">
        <v>47.7617556776</v>
      </c>
      <c r="C303">
        <f t="shared" si="16"/>
        <v>0.57117746049999596</v>
      </c>
      <c r="D303">
        <f t="shared" si="17"/>
        <v>2.2382443223999999</v>
      </c>
      <c r="E303">
        <f t="shared" si="18"/>
        <v>2.3099743154717238</v>
      </c>
      <c r="F303" s="2">
        <f t="shared" si="19"/>
        <v>2.0661038382693276E-2</v>
      </c>
      <c r="H303" s="2"/>
      <c r="I303" s="2"/>
      <c r="J303" s="2"/>
    </row>
    <row r="304" spans="1:10" x14ac:dyDescent="0.3">
      <c r="A304">
        <v>99.428922539499993</v>
      </c>
      <c r="B304">
        <v>47.761855677600003</v>
      </c>
      <c r="C304">
        <f t="shared" si="16"/>
        <v>0.57107746050000685</v>
      </c>
      <c r="D304">
        <f t="shared" si="17"/>
        <v>2.2381443223999966</v>
      </c>
      <c r="E304">
        <f t="shared" si="18"/>
        <v>2.3098526952562315</v>
      </c>
      <c r="F304" s="2">
        <f t="shared" si="19"/>
        <v>2.0659950578416159E-2</v>
      </c>
      <c r="H304" s="2"/>
      <c r="I304" s="2"/>
      <c r="J304" s="2"/>
    </row>
    <row r="305" spans="1:10" x14ac:dyDescent="0.3">
      <c r="A305">
        <v>99.429022539499996</v>
      </c>
      <c r="B305">
        <v>47.7619556776</v>
      </c>
      <c r="C305">
        <f t="shared" si="16"/>
        <v>0.57097746050000353</v>
      </c>
      <c r="D305">
        <f t="shared" si="17"/>
        <v>2.2380443224000004</v>
      </c>
      <c r="E305">
        <f t="shared" si="18"/>
        <v>2.3097310772957766</v>
      </c>
      <c r="F305" s="2">
        <f t="shared" si="19"/>
        <v>2.0658862794308713E-2</v>
      </c>
      <c r="H305" s="2"/>
      <c r="I305" s="2"/>
      <c r="J305" s="2"/>
    </row>
    <row r="306" spans="1:10" x14ac:dyDescent="0.3">
      <c r="A306">
        <v>99.4291225395</v>
      </c>
      <c r="B306">
        <v>47.762055677600003</v>
      </c>
      <c r="C306">
        <f t="shared" si="16"/>
        <v>0.57087746050000021</v>
      </c>
      <c r="D306">
        <f t="shared" si="17"/>
        <v>2.2379443223999971</v>
      </c>
      <c r="E306">
        <f t="shared" si="18"/>
        <v>2.3096094615907061</v>
      </c>
      <c r="F306" s="2">
        <f t="shared" si="19"/>
        <v>2.0657775030374033E-2</v>
      </c>
      <c r="H306" s="2"/>
      <c r="I306" s="2"/>
      <c r="J306" s="2"/>
    </row>
    <row r="307" spans="1:10" x14ac:dyDescent="0.3">
      <c r="A307">
        <v>99.429222539500003</v>
      </c>
      <c r="B307">
        <v>47.762155677599999</v>
      </c>
      <c r="C307">
        <f t="shared" si="16"/>
        <v>0.57077746049999689</v>
      </c>
      <c r="D307">
        <f t="shared" si="17"/>
        <v>2.2378443224000009</v>
      </c>
      <c r="E307">
        <f t="shared" si="18"/>
        <v>2.3094878481413894</v>
      </c>
      <c r="F307" s="2">
        <f t="shared" si="19"/>
        <v>2.0656687286615433E-2</v>
      </c>
      <c r="H307" s="2"/>
      <c r="I307" s="2"/>
      <c r="J307" s="2"/>
    </row>
    <row r="308" spans="1:10" x14ac:dyDescent="0.3">
      <c r="A308">
        <v>99.429322539500006</v>
      </c>
      <c r="B308">
        <v>47.762255677600002</v>
      </c>
      <c r="C308">
        <f t="shared" si="16"/>
        <v>0.57067746049999357</v>
      </c>
      <c r="D308">
        <f t="shared" si="17"/>
        <v>2.2377443223999975</v>
      </c>
      <c r="E308">
        <f t="shared" si="18"/>
        <v>2.3093662369481689</v>
      </c>
      <c r="F308" s="2">
        <f t="shared" si="19"/>
        <v>2.0655599563035969E-2</v>
      </c>
      <c r="H308" s="2"/>
      <c r="I308" s="2"/>
      <c r="J308" s="2"/>
    </row>
    <row r="309" spans="1:10" x14ac:dyDescent="0.3">
      <c r="A309">
        <v>99.429422539499996</v>
      </c>
      <c r="B309">
        <v>47.762355677599999</v>
      </c>
      <c r="C309">
        <f t="shared" si="16"/>
        <v>0.57057746050000446</v>
      </c>
      <c r="D309">
        <f t="shared" si="17"/>
        <v>2.2376443224000013</v>
      </c>
      <c r="E309">
        <f t="shared" si="18"/>
        <v>2.3092446280114189</v>
      </c>
      <c r="F309" s="2">
        <f t="shared" si="19"/>
        <v>2.0654511859638992E-2</v>
      </c>
      <c r="H309" s="2"/>
      <c r="I309" s="2"/>
      <c r="J309" s="2"/>
    </row>
    <row r="310" spans="1:10" x14ac:dyDescent="0.3">
      <c r="A310">
        <v>99.429522539499999</v>
      </c>
      <c r="B310">
        <v>47.762455677600002</v>
      </c>
      <c r="C310">
        <f t="shared" si="16"/>
        <v>0.57047746050000114</v>
      </c>
      <c r="D310">
        <f t="shared" si="17"/>
        <v>2.237544322399998</v>
      </c>
      <c r="E310">
        <f t="shared" si="18"/>
        <v>2.3091230213314744</v>
      </c>
      <c r="F310" s="2">
        <f t="shared" si="19"/>
        <v>2.0653424176427494E-2</v>
      </c>
      <c r="H310" s="2"/>
      <c r="I310" s="2"/>
      <c r="J310" s="2"/>
    </row>
    <row r="311" spans="1:10" x14ac:dyDescent="0.3">
      <c r="A311">
        <v>99.429622539500002</v>
      </c>
      <c r="B311">
        <v>47.762555677599998</v>
      </c>
      <c r="C311">
        <f t="shared" si="16"/>
        <v>0.57037746049999782</v>
      </c>
      <c r="D311">
        <f t="shared" si="17"/>
        <v>2.2374443224000018</v>
      </c>
      <c r="E311">
        <f t="shared" si="18"/>
        <v>2.3090014169087101</v>
      </c>
      <c r="F311" s="2">
        <f t="shared" si="19"/>
        <v>2.0652336513404833E-2</v>
      </c>
      <c r="H311" s="2"/>
      <c r="I311" s="2"/>
      <c r="J311" s="2"/>
    </row>
    <row r="312" spans="1:10" x14ac:dyDescent="0.3">
      <c r="A312">
        <v>99.429722539500005</v>
      </c>
      <c r="B312">
        <v>47.762655677600002</v>
      </c>
      <c r="C312">
        <f t="shared" si="16"/>
        <v>0.5702774604999945</v>
      </c>
      <c r="D312">
        <f t="shared" si="17"/>
        <v>2.2373443223999985</v>
      </c>
      <c r="E312">
        <f t="shared" si="18"/>
        <v>2.3088798147434679</v>
      </c>
      <c r="F312" s="2">
        <f t="shared" si="19"/>
        <v>2.0651248870574061E-2</v>
      </c>
      <c r="H312" s="2"/>
      <c r="I312" s="2"/>
      <c r="J312" s="2"/>
    </row>
    <row r="313" spans="1:10" x14ac:dyDescent="0.3">
      <c r="A313">
        <v>99.429822539499995</v>
      </c>
      <c r="B313">
        <v>47.762755677599998</v>
      </c>
      <c r="C313">
        <f t="shared" si="16"/>
        <v>0.5701774605000054</v>
      </c>
      <c r="D313">
        <f t="shared" si="17"/>
        <v>2.2372443224000023</v>
      </c>
      <c r="E313">
        <f t="shared" si="18"/>
        <v>2.3087582148361228</v>
      </c>
      <c r="F313" s="2">
        <f t="shared" si="19"/>
        <v>2.0650161247938534E-2</v>
      </c>
      <c r="H313" s="2"/>
      <c r="I313" s="2"/>
      <c r="J313" s="2"/>
    </row>
    <row r="314" spans="1:10" x14ac:dyDescent="0.3">
      <c r="A314">
        <v>99.429922539499998</v>
      </c>
      <c r="B314">
        <v>47.762855677600001</v>
      </c>
      <c r="C314">
        <f t="shared" si="16"/>
        <v>0.57007746050000208</v>
      </c>
      <c r="D314">
        <f t="shared" si="17"/>
        <v>2.2371443223999989</v>
      </c>
      <c r="E314">
        <f t="shared" si="18"/>
        <v>2.3086366171870103</v>
      </c>
      <c r="F314" s="2">
        <f t="shared" si="19"/>
        <v>2.0649073645501257E-2</v>
      </c>
      <c r="H314" s="2"/>
      <c r="I314" s="2"/>
      <c r="J314" s="2"/>
    </row>
    <row r="315" spans="1:10" x14ac:dyDescent="0.3">
      <c r="A315">
        <v>99.430022539500001</v>
      </c>
      <c r="B315">
        <v>47.762955677599997</v>
      </c>
      <c r="C315">
        <f t="shared" si="16"/>
        <v>0.56997746049999876</v>
      </c>
      <c r="D315">
        <f t="shared" si="17"/>
        <v>2.2370443224000027</v>
      </c>
      <c r="E315">
        <f t="shared" si="18"/>
        <v>2.3085150217965045</v>
      </c>
      <c r="F315" s="2">
        <f t="shared" si="19"/>
        <v>2.064798606326557E-2</v>
      </c>
      <c r="H315" s="2"/>
      <c r="I315" s="2"/>
      <c r="J315" s="2"/>
    </row>
    <row r="316" spans="1:10" x14ac:dyDescent="0.3">
      <c r="A316">
        <v>99.430122539500005</v>
      </c>
      <c r="B316">
        <v>47.763055677600001</v>
      </c>
      <c r="C316">
        <f t="shared" si="16"/>
        <v>0.56987746049999544</v>
      </c>
      <c r="D316">
        <f t="shared" si="17"/>
        <v>2.2369443223999994</v>
      </c>
      <c r="E316">
        <f t="shared" si="18"/>
        <v>2.3083934286649486</v>
      </c>
      <c r="F316" s="2">
        <f t="shared" si="19"/>
        <v>2.0646898501234547E-2</v>
      </c>
      <c r="H316" s="2"/>
      <c r="I316" s="2"/>
      <c r="J316" s="2"/>
    </row>
    <row r="317" spans="1:10" x14ac:dyDescent="0.3">
      <c r="A317">
        <v>99.430222539499994</v>
      </c>
      <c r="B317">
        <v>47.763155677599997</v>
      </c>
      <c r="C317">
        <f t="shared" si="16"/>
        <v>0.56977746050000633</v>
      </c>
      <c r="D317">
        <f t="shared" si="17"/>
        <v>2.2368443224000032</v>
      </c>
      <c r="E317">
        <f t="shared" si="18"/>
        <v>2.3082718377927165</v>
      </c>
      <c r="F317" s="2">
        <f t="shared" si="19"/>
        <v>2.064581095941153E-2</v>
      </c>
      <c r="H317" s="2"/>
      <c r="I317" s="2"/>
      <c r="J317" s="2"/>
    </row>
    <row r="318" spans="1:10" x14ac:dyDescent="0.3">
      <c r="A318">
        <v>99.430322539499997</v>
      </c>
      <c r="B318">
        <v>47.7632556776</v>
      </c>
      <c r="C318">
        <f t="shared" si="16"/>
        <v>0.56967746050000301</v>
      </c>
      <c r="D318">
        <f t="shared" si="17"/>
        <v>2.2367443223999999</v>
      </c>
      <c r="E318">
        <f t="shared" si="18"/>
        <v>2.3081502491801453</v>
      </c>
      <c r="F318" s="2">
        <f t="shared" si="19"/>
        <v>2.0644723437799533E-2</v>
      </c>
      <c r="H318" s="2"/>
      <c r="I318" s="2"/>
      <c r="J318" s="2"/>
    </row>
    <row r="319" spans="1:10" x14ac:dyDescent="0.3">
      <c r="A319">
        <v>99.4304225395</v>
      </c>
      <c r="B319">
        <v>47.763355677600003</v>
      </c>
      <c r="C319">
        <f t="shared" si="16"/>
        <v>0.56957746049999969</v>
      </c>
      <c r="D319">
        <f t="shared" si="17"/>
        <v>2.2366443223999966</v>
      </c>
      <c r="E319">
        <f t="shared" si="18"/>
        <v>2.3080286628276019</v>
      </c>
      <c r="F319" s="2">
        <f t="shared" si="19"/>
        <v>2.0643635936401838E-2</v>
      </c>
      <c r="H319" s="2"/>
      <c r="I319" s="2"/>
      <c r="J319" s="2"/>
    </row>
    <row r="320" spans="1:10" x14ac:dyDescent="0.3">
      <c r="A320">
        <v>99.430522539500004</v>
      </c>
      <c r="B320">
        <v>47.7634556776</v>
      </c>
      <c r="C320">
        <f t="shared" si="16"/>
        <v>0.56947746049999637</v>
      </c>
      <c r="D320">
        <f t="shared" si="17"/>
        <v>2.2365443224000003</v>
      </c>
      <c r="E320">
        <f t="shared" si="18"/>
        <v>2.3079070787354508</v>
      </c>
      <c r="F320" s="2">
        <f t="shared" si="19"/>
        <v>2.0642548455221708E-2</v>
      </c>
      <c r="H320" s="2"/>
      <c r="I320" s="2"/>
      <c r="J320" s="2"/>
    </row>
    <row r="321" spans="1:10" x14ac:dyDescent="0.3">
      <c r="A321">
        <v>99.430622539500007</v>
      </c>
      <c r="B321">
        <v>47.763555677600003</v>
      </c>
      <c r="C321">
        <f t="shared" si="16"/>
        <v>0.56937746049999305</v>
      </c>
      <c r="D321">
        <f t="shared" si="17"/>
        <v>2.236444322399997</v>
      </c>
      <c r="E321">
        <f t="shared" si="18"/>
        <v>2.3077854969040348</v>
      </c>
      <c r="F321" s="2">
        <f t="shared" si="19"/>
        <v>2.0641460994262208E-2</v>
      </c>
      <c r="H321" s="2"/>
      <c r="I321" s="2"/>
      <c r="J321" s="2"/>
    </row>
    <row r="322" spans="1:10" x14ac:dyDescent="0.3">
      <c r="A322">
        <v>99.430722539499996</v>
      </c>
      <c r="B322">
        <v>47.763655677599999</v>
      </c>
      <c r="C322">
        <f t="shared" si="16"/>
        <v>0.56927746050000394</v>
      </c>
      <c r="D322">
        <f t="shared" si="17"/>
        <v>2.2363443224000008</v>
      </c>
      <c r="E322">
        <f t="shared" si="18"/>
        <v>2.3076639173337288</v>
      </c>
      <c r="F322" s="2">
        <f t="shared" si="19"/>
        <v>2.064037355352669E-2</v>
      </c>
      <c r="H322" s="2"/>
      <c r="I322" s="2"/>
      <c r="J322" s="2"/>
    </row>
    <row r="323" spans="1:10" x14ac:dyDescent="0.3">
      <c r="A323">
        <v>99.430822539499999</v>
      </c>
      <c r="B323">
        <v>47.763755677600003</v>
      </c>
      <c r="C323">
        <f t="shared" ref="C323:C386" si="20">100-A323</f>
        <v>0.56917746050000062</v>
      </c>
      <c r="D323">
        <f t="shared" ref="D323:D386" si="21">50-B323</f>
        <v>2.2362443223999975</v>
      </c>
      <c r="E323">
        <f t="shared" ref="E323:E386" si="22">SQRT((100-A323)^2+(50-B323)^2)</f>
        <v>2.3075423400248702</v>
      </c>
      <c r="F323" s="2">
        <f t="shared" ref="F323:F386" si="23">E323/(SQRT(50^2+100^2))</f>
        <v>2.0639286133018176E-2</v>
      </c>
      <c r="H323" s="2"/>
      <c r="I323" s="2"/>
      <c r="J323" s="2"/>
    </row>
    <row r="324" spans="1:10" x14ac:dyDescent="0.3">
      <c r="A324">
        <v>99.430922539500003</v>
      </c>
      <c r="B324">
        <v>47.763855677599999</v>
      </c>
      <c r="C324">
        <f t="shared" si="20"/>
        <v>0.5690774604999973</v>
      </c>
      <c r="D324">
        <f t="shared" si="21"/>
        <v>2.2361443224000013</v>
      </c>
      <c r="E324">
        <f t="shared" si="22"/>
        <v>2.3074207649778327</v>
      </c>
      <c r="F324" s="2">
        <f t="shared" si="23"/>
        <v>2.0638198732740001E-2</v>
      </c>
      <c r="H324" s="2"/>
      <c r="I324" s="2"/>
      <c r="J324" s="2"/>
    </row>
    <row r="325" spans="1:10" x14ac:dyDescent="0.3">
      <c r="A325">
        <v>99.431022539500006</v>
      </c>
      <c r="B325">
        <v>47.763955677600002</v>
      </c>
      <c r="C325">
        <f t="shared" si="20"/>
        <v>0.56897746049999398</v>
      </c>
      <c r="D325">
        <f t="shared" si="21"/>
        <v>2.236044322399998</v>
      </c>
      <c r="E325">
        <f t="shared" si="22"/>
        <v>2.3072991921929606</v>
      </c>
      <c r="F325" s="2">
        <f t="shared" si="23"/>
        <v>2.0637111352695248E-2</v>
      </c>
      <c r="H325" s="2"/>
      <c r="I325" s="2"/>
      <c r="J325" s="2"/>
    </row>
    <row r="326" spans="1:10" x14ac:dyDescent="0.3">
      <c r="A326">
        <v>99.431122539499995</v>
      </c>
      <c r="B326">
        <v>47.764055677599998</v>
      </c>
      <c r="C326">
        <f t="shared" si="20"/>
        <v>0.56887746050000487</v>
      </c>
      <c r="D326">
        <f t="shared" si="21"/>
        <v>2.2359443224000017</v>
      </c>
      <c r="E326">
        <f t="shared" si="22"/>
        <v>2.3071776216706286</v>
      </c>
      <c r="F326" s="2">
        <f t="shared" si="23"/>
        <v>2.0636023992887269E-2</v>
      </c>
      <c r="H326" s="2"/>
      <c r="I326" s="2"/>
      <c r="J326" s="2"/>
    </row>
    <row r="327" spans="1:10" x14ac:dyDescent="0.3">
      <c r="A327">
        <v>99.431222539499998</v>
      </c>
      <c r="B327">
        <v>47.764155677600002</v>
      </c>
      <c r="C327">
        <f t="shared" si="20"/>
        <v>0.56877746050000155</v>
      </c>
      <c r="D327">
        <f t="shared" si="21"/>
        <v>2.2358443223999984</v>
      </c>
      <c r="E327">
        <f t="shared" si="22"/>
        <v>2.3070560534111735</v>
      </c>
      <c r="F327" s="2">
        <f t="shared" si="23"/>
        <v>2.0634936653319079E-2</v>
      </c>
      <c r="H327" s="2"/>
      <c r="I327" s="2"/>
      <c r="J327" s="2"/>
    </row>
    <row r="328" spans="1:10" x14ac:dyDescent="0.3">
      <c r="A328">
        <v>99.431322539500002</v>
      </c>
      <c r="B328">
        <v>47.764255677599998</v>
      </c>
      <c r="C328">
        <f t="shared" si="20"/>
        <v>0.56867746049999823</v>
      </c>
      <c r="D328">
        <f t="shared" si="21"/>
        <v>2.2357443224000022</v>
      </c>
      <c r="E328">
        <f t="shared" si="22"/>
        <v>2.3069344874149702</v>
      </c>
      <c r="F328" s="2">
        <f t="shared" si="23"/>
        <v>2.0633849333994026E-2</v>
      </c>
      <c r="H328" s="2"/>
      <c r="I328" s="2"/>
      <c r="J328" s="2"/>
    </row>
    <row r="329" spans="1:10" x14ac:dyDescent="0.3">
      <c r="A329">
        <v>99.431422539500005</v>
      </c>
      <c r="B329">
        <v>47.764355677600001</v>
      </c>
      <c r="C329">
        <f t="shared" si="20"/>
        <v>0.56857746049999491</v>
      </c>
      <c r="D329">
        <f t="shared" si="21"/>
        <v>2.2356443223999989</v>
      </c>
      <c r="E329">
        <f t="shared" si="22"/>
        <v>2.3068129236823633</v>
      </c>
      <c r="F329" s="2">
        <f t="shared" si="23"/>
        <v>2.0632762034915195E-2</v>
      </c>
      <c r="H329" s="2"/>
      <c r="I329" s="2"/>
      <c r="J329" s="2"/>
    </row>
    <row r="330" spans="1:10" x14ac:dyDescent="0.3">
      <c r="A330">
        <v>99.431522539499994</v>
      </c>
      <c r="B330">
        <v>47.764455677599997</v>
      </c>
      <c r="C330">
        <f t="shared" si="20"/>
        <v>0.5684774605000058</v>
      </c>
      <c r="D330">
        <f t="shared" si="21"/>
        <v>2.2355443224000027</v>
      </c>
      <c r="E330">
        <f t="shared" si="22"/>
        <v>2.3066913622137277</v>
      </c>
      <c r="F330" s="2">
        <f t="shared" si="23"/>
        <v>2.063167475608594E-2</v>
      </c>
      <c r="H330" s="2"/>
      <c r="I330" s="2"/>
      <c r="J330" s="2"/>
    </row>
    <row r="331" spans="1:10" x14ac:dyDescent="0.3">
      <c r="A331">
        <v>99.431622539499998</v>
      </c>
      <c r="B331">
        <v>47.764555677600001</v>
      </c>
      <c r="C331">
        <f t="shared" si="20"/>
        <v>0.56837746050000248</v>
      </c>
      <c r="D331">
        <f t="shared" si="21"/>
        <v>2.2354443223999994</v>
      </c>
      <c r="E331">
        <f t="shared" si="22"/>
        <v>2.3065698030094004</v>
      </c>
      <c r="F331" s="2">
        <f t="shared" si="23"/>
        <v>2.0630587497509272E-2</v>
      </c>
      <c r="H331" s="2"/>
      <c r="I331" s="2"/>
      <c r="J331" s="2"/>
    </row>
    <row r="332" spans="1:10" x14ac:dyDescent="0.3">
      <c r="A332">
        <v>99.431722539500001</v>
      </c>
      <c r="B332">
        <v>47.764655677599997</v>
      </c>
      <c r="C332">
        <f t="shared" si="20"/>
        <v>0.56827746049999917</v>
      </c>
      <c r="D332">
        <f t="shared" si="21"/>
        <v>2.2353443224000031</v>
      </c>
      <c r="E332">
        <f t="shared" si="22"/>
        <v>2.3064482460697566</v>
      </c>
      <c r="F332" s="2">
        <f t="shared" si="23"/>
        <v>2.0629500259188551E-2</v>
      </c>
      <c r="H332" s="2"/>
      <c r="I332" s="2"/>
      <c r="J332" s="2"/>
    </row>
    <row r="333" spans="1:10" x14ac:dyDescent="0.3">
      <c r="A333">
        <v>99.431822539500004</v>
      </c>
      <c r="B333">
        <v>47.7647556776</v>
      </c>
      <c r="C333">
        <f t="shared" si="20"/>
        <v>0.56817746049999585</v>
      </c>
      <c r="D333">
        <f t="shared" si="21"/>
        <v>2.2352443223999998</v>
      </c>
      <c r="E333">
        <f t="shared" si="22"/>
        <v>2.306326691395141</v>
      </c>
      <c r="F333" s="2">
        <f t="shared" si="23"/>
        <v>2.0628413041126857E-2</v>
      </c>
      <c r="H333" s="2"/>
      <c r="I333" s="2"/>
      <c r="J333" s="2"/>
    </row>
    <row r="334" spans="1:10" x14ac:dyDescent="0.3">
      <c r="A334">
        <v>99.431922539499993</v>
      </c>
      <c r="B334">
        <v>47.764855677600004</v>
      </c>
      <c r="C334">
        <f t="shared" si="20"/>
        <v>0.56807746050000674</v>
      </c>
      <c r="D334">
        <f t="shared" si="21"/>
        <v>2.2351443223999965</v>
      </c>
      <c r="E334">
        <f t="shared" si="22"/>
        <v>2.3062051389859222</v>
      </c>
      <c r="F334" s="2">
        <f t="shared" si="23"/>
        <v>2.062732584332749E-2</v>
      </c>
      <c r="H334" s="2"/>
      <c r="I334" s="2"/>
      <c r="J334" s="2"/>
    </row>
    <row r="335" spans="1:10" x14ac:dyDescent="0.3">
      <c r="A335">
        <v>99.432022539499997</v>
      </c>
      <c r="B335">
        <v>47.7649556776</v>
      </c>
      <c r="C335">
        <f t="shared" si="20"/>
        <v>0.56797746050000342</v>
      </c>
      <c r="D335">
        <f t="shared" si="21"/>
        <v>2.2350443224000003</v>
      </c>
      <c r="E335">
        <f t="shared" si="22"/>
        <v>2.3060835888424576</v>
      </c>
      <c r="F335" s="2">
        <f t="shared" si="23"/>
        <v>2.0626238665793644E-2</v>
      </c>
      <c r="H335" s="2"/>
      <c r="I335" s="2"/>
      <c r="J335" s="2"/>
    </row>
    <row r="336" spans="1:10" x14ac:dyDescent="0.3">
      <c r="A336">
        <v>99.4321225395</v>
      </c>
      <c r="B336">
        <v>47.765055677600003</v>
      </c>
      <c r="C336">
        <f t="shared" si="20"/>
        <v>0.5678774605000001</v>
      </c>
      <c r="D336">
        <f t="shared" si="21"/>
        <v>2.234944322399997</v>
      </c>
      <c r="E336">
        <f t="shared" si="22"/>
        <v>2.3059620409650958</v>
      </c>
      <c r="F336" s="2">
        <f t="shared" si="23"/>
        <v>2.0625151508528436E-2</v>
      </c>
      <c r="H336" s="2"/>
      <c r="I336" s="2"/>
      <c r="J336" s="2"/>
    </row>
    <row r="337" spans="1:10" x14ac:dyDescent="0.3">
      <c r="A337">
        <v>99.432222539500003</v>
      </c>
      <c r="B337">
        <v>47.765155677599999</v>
      </c>
      <c r="C337">
        <f t="shared" si="20"/>
        <v>0.56777746049999678</v>
      </c>
      <c r="D337">
        <f t="shared" si="21"/>
        <v>2.2348443224000007</v>
      </c>
      <c r="E337">
        <f t="shared" si="22"/>
        <v>2.3058404953542091</v>
      </c>
      <c r="F337" s="2">
        <f t="shared" si="23"/>
        <v>2.0624064371535199E-2</v>
      </c>
      <c r="H337" s="2"/>
      <c r="I337" s="2"/>
      <c r="J337" s="2"/>
    </row>
    <row r="338" spans="1:10" x14ac:dyDescent="0.3">
      <c r="A338">
        <v>99.432322539500007</v>
      </c>
      <c r="B338">
        <v>47.765255677600003</v>
      </c>
      <c r="C338">
        <f t="shared" si="20"/>
        <v>0.56767746049999346</v>
      </c>
      <c r="D338">
        <f t="shared" si="21"/>
        <v>2.2347443223999974</v>
      </c>
      <c r="E338">
        <f t="shared" si="22"/>
        <v>2.3057189520101415</v>
      </c>
      <c r="F338" s="2">
        <f t="shared" si="23"/>
        <v>2.0622977254817008E-2</v>
      </c>
      <c r="H338" s="2"/>
      <c r="I338" s="2"/>
      <c r="J338" s="2"/>
    </row>
    <row r="339" spans="1:10" x14ac:dyDescent="0.3">
      <c r="A339">
        <v>99.432422539499996</v>
      </c>
      <c r="B339">
        <v>47.765355677599999</v>
      </c>
      <c r="C339">
        <f t="shared" si="20"/>
        <v>0.56757746050000435</v>
      </c>
      <c r="D339">
        <f t="shared" si="21"/>
        <v>2.2346443224000012</v>
      </c>
      <c r="E339">
        <f t="shared" si="22"/>
        <v>2.3055974109332693</v>
      </c>
      <c r="F339" s="2">
        <f t="shared" si="23"/>
        <v>2.0621890158377228E-2</v>
      </c>
      <c r="H339" s="2"/>
      <c r="I339" s="2"/>
      <c r="J339" s="2"/>
    </row>
    <row r="340" spans="1:10" x14ac:dyDescent="0.3">
      <c r="A340">
        <v>99.432522539499999</v>
      </c>
      <c r="B340">
        <v>47.765455677600002</v>
      </c>
      <c r="C340">
        <f t="shared" si="20"/>
        <v>0.56747746050000103</v>
      </c>
      <c r="D340">
        <f t="shared" si="21"/>
        <v>2.2345443223999979</v>
      </c>
      <c r="E340">
        <f t="shared" si="22"/>
        <v>2.3054758721239299</v>
      </c>
      <c r="F340" s="2">
        <f t="shared" si="23"/>
        <v>2.0620803082218878E-2</v>
      </c>
      <c r="H340" s="2"/>
      <c r="I340" s="2"/>
      <c r="J340" s="2"/>
    </row>
    <row r="341" spans="1:10" x14ac:dyDescent="0.3">
      <c r="A341">
        <v>99.432622539500002</v>
      </c>
      <c r="B341">
        <v>47.765555677599998</v>
      </c>
      <c r="C341">
        <f t="shared" si="20"/>
        <v>0.56737746049999771</v>
      </c>
      <c r="D341">
        <f t="shared" si="21"/>
        <v>2.2344443224000017</v>
      </c>
      <c r="E341">
        <f t="shared" si="22"/>
        <v>2.3053543355824999</v>
      </c>
      <c r="F341" s="2">
        <f t="shared" si="23"/>
        <v>2.0619716026345328E-2</v>
      </c>
      <c r="H341" s="2"/>
      <c r="I341" s="2"/>
      <c r="J341" s="2"/>
    </row>
    <row r="342" spans="1:10" x14ac:dyDescent="0.3">
      <c r="A342">
        <v>99.432722539500006</v>
      </c>
      <c r="B342">
        <v>47.765655677600002</v>
      </c>
      <c r="C342">
        <f t="shared" si="20"/>
        <v>0.56727746049999439</v>
      </c>
      <c r="D342">
        <f t="shared" si="21"/>
        <v>2.2343443223999984</v>
      </c>
      <c r="E342">
        <f t="shared" si="22"/>
        <v>2.3052328013093235</v>
      </c>
      <c r="F342" s="2">
        <f t="shared" si="23"/>
        <v>2.0618628990759655E-2</v>
      </c>
      <c r="H342" s="2"/>
      <c r="I342" s="2"/>
      <c r="J342" s="2"/>
    </row>
    <row r="343" spans="1:10" x14ac:dyDescent="0.3">
      <c r="A343">
        <v>99.432822539499995</v>
      </c>
      <c r="B343">
        <v>47.765755677599998</v>
      </c>
      <c r="C343">
        <f t="shared" si="20"/>
        <v>0.56717746050000528</v>
      </c>
      <c r="D343">
        <f t="shared" si="21"/>
        <v>2.2342443224000021</v>
      </c>
      <c r="E343">
        <f t="shared" si="22"/>
        <v>2.3051112693047768</v>
      </c>
      <c r="F343" s="2">
        <f t="shared" si="23"/>
        <v>2.0617541975465222E-2</v>
      </c>
      <c r="H343" s="2"/>
      <c r="I343" s="2"/>
      <c r="J343" s="2"/>
    </row>
    <row r="344" spans="1:10" x14ac:dyDescent="0.3">
      <c r="A344">
        <v>99.432922539499998</v>
      </c>
      <c r="B344">
        <v>47.765855677600001</v>
      </c>
      <c r="C344">
        <f t="shared" si="20"/>
        <v>0.56707746050000196</v>
      </c>
      <c r="D344">
        <f t="shared" si="21"/>
        <v>2.2341443223999988</v>
      </c>
      <c r="E344">
        <f t="shared" si="22"/>
        <v>2.3049897395691987</v>
      </c>
      <c r="F344" s="2">
        <f t="shared" si="23"/>
        <v>2.0616454980465063E-2</v>
      </c>
      <c r="H344" s="2"/>
      <c r="I344" s="2"/>
      <c r="J344" s="2"/>
    </row>
    <row r="345" spans="1:10" x14ac:dyDescent="0.3">
      <c r="A345">
        <v>99.433022539500001</v>
      </c>
      <c r="B345">
        <v>47.765955677599997</v>
      </c>
      <c r="C345">
        <f t="shared" si="20"/>
        <v>0.56697746049999864</v>
      </c>
      <c r="D345">
        <f t="shared" si="21"/>
        <v>2.2340443224000026</v>
      </c>
      <c r="E345">
        <f t="shared" si="22"/>
        <v>2.304868212102964</v>
      </c>
      <c r="F345" s="2">
        <f t="shared" si="23"/>
        <v>2.0615368005762524E-2</v>
      </c>
      <c r="H345" s="2"/>
      <c r="I345" s="2"/>
      <c r="J345" s="2"/>
    </row>
    <row r="346" spans="1:10" x14ac:dyDescent="0.3">
      <c r="A346">
        <v>99.433122539500005</v>
      </c>
      <c r="B346">
        <v>47.766055677600001</v>
      </c>
      <c r="C346">
        <f t="shared" si="20"/>
        <v>0.56687746049999532</v>
      </c>
      <c r="D346">
        <f t="shared" si="21"/>
        <v>2.2339443223999993</v>
      </c>
      <c r="E346">
        <f t="shared" si="22"/>
        <v>2.304746686906419</v>
      </c>
      <c r="F346" s="2">
        <f t="shared" si="23"/>
        <v>2.0614281051360709E-2</v>
      </c>
      <c r="H346" s="2"/>
      <c r="I346" s="2"/>
      <c r="J346" s="2"/>
    </row>
    <row r="347" spans="1:10" x14ac:dyDescent="0.3">
      <c r="A347">
        <v>99.433222539499994</v>
      </c>
      <c r="B347">
        <v>47.766155677599997</v>
      </c>
      <c r="C347">
        <f t="shared" si="20"/>
        <v>0.56677746050000621</v>
      </c>
      <c r="D347">
        <f t="shared" si="21"/>
        <v>2.2338443224000031</v>
      </c>
      <c r="E347">
        <f t="shared" si="22"/>
        <v>2.30462516397994</v>
      </c>
      <c r="F347" s="2">
        <f t="shared" si="23"/>
        <v>2.0613194117262982E-2</v>
      </c>
      <c r="H347" s="2"/>
      <c r="I347" s="2"/>
      <c r="J347" s="2"/>
    </row>
    <row r="348" spans="1:10" x14ac:dyDescent="0.3">
      <c r="A348">
        <v>99.433322539499997</v>
      </c>
      <c r="B348">
        <v>47.7662556776</v>
      </c>
      <c r="C348">
        <f t="shared" si="20"/>
        <v>0.56667746050000289</v>
      </c>
      <c r="D348">
        <f t="shared" si="21"/>
        <v>2.2337443223999998</v>
      </c>
      <c r="E348">
        <f t="shared" si="22"/>
        <v>2.3045036433238648</v>
      </c>
      <c r="F348" s="2">
        <f t="shared" si="23"/>
        <v>2.0612107203472365E-2</v>
      </c>
      <c r="H348" s="2"/>
      <c r="I348" s="2"/>
      <c r="J348" s="2"/>
    </row>
    <row r="349" spans="1:10" x14ac:dyDescent="0.3">
      <c r="A349">
        <v>99.4334225395</v>
      </c>
      <c r="B349">
        <v>47.766355677599996</v>
      </c>
      <c r="C349">
        <f t="shared" si="20"/>
        <v>0.56657746049999957</v>
      </c>
      <c r="D349">
        <f t="shared" si="21"/>
        <v>2.2336443224000035</v>
      </c>
      <c r="E349">
        <f t="shared" si="22"/>
        <v>2.3043821249385701</v>
      </c>
      <c r="F349" s="2">
        <f t="shared" si="23"/>
        <v>2.0611020309992224E-2</v>
      </c>
      <c r="H349" s="2"/>
      <c r="I349" s="2"/>
      <c r="J349" s="2"/>
    </row>
    <row r="350" spans="1:10" x14ac:dyDescent="0.3">
      <c r="A350">
        <v>99.433522539500004</v>
      </c>
      <c r="B350">
        <v>47.7664556776</v>
      </c>
      <c r="C350">
        <f t="shared" si="20"/>
        <v>0.56647746049999625</v>
      </c>
      <c r="D350">
        <f t="shared" si="21"/>
        <v>2.2335443224000002</v>
      </c>
      <c r="E350">
        <f t="shared" si="22"/>
        <v>2.3042606088244013</v>
      </c>
      <c r="F350" s="2">
        <f t="shared" si="23"/>
        <v>2.0609933436825652E-2</v>
      </c>
      <c r="H350" s="2"/>
      <c r="I350" s="2"/>
      <c r="J350" s="2"/>
    </row>
    <row r="351" spans="1:10" x14ac:dyDescent="0.3">
      <c r="A351">
        <v>99.433622539500007</v>
      </c>
      <c r="B351">
        <v>47.766555677600003</v>
      </c>
      <c r="C351">
        <f t="shared" si="20"/>
        <v>0.56637746049999294</v>
      </c>
      <c r="D351">
        <f t="shared" si="21"/>
        <v>2.2334443223999969</v>
      </c>
      <c r="E351">
        <f t="shared" si="22"/>
        <v>2.3041390949817249</v>
      </c>
      <c r="F351" s="2">
        <f t="shared" si="23"/>
        <v>2.0608846583975927E-2</v>
      </c>
      <c r="H351" s="2"/>
      <c r="I351" s="2"/>
      <c r="J351" s="2"/>
    </row>
    <row r="352" spans="1:10" x14ac:dyDescent="0.3">
      <c r="A352">
        <v>99.433722539499996</v>
      </c>
      <c r="B352">
        <v>47.766655677599999</v>
      </c>
      <c r="C352">
        <f t="shared" si="20"/>
        <v>0.56627746050000383</v>
      </c>
      <c r="D352">
        <f t="shared" si="21"/>
        <v>2.2333443224000007</v>
      </c>
      <c r="E352">
        <f t="shared" si="22"/>
        <v>2.3040175834109107</v>
      </c>
      <c r="F352" s="2">
        <f t="shared" si="23"/>
        <v>2.0607759751446353E-2</v>
      </c>
      <c r="H352" s="2"/>
      <c r="I352" s="2"/>
      <c r="J352" s="2"/>
    </row>
    <row r="353" spans="1:10" x14ac:dyDescent="0.3">
      <c r="A353">
        <v>99.433822539499999</v>
      </c>
      <c r="B353">
        <v>47.766755677600003</v>
      </c>
      <c r="C353">
        <f t="shared" si="20"/>
        <v>0.56617746050000051</v>
      </c>
      <c r="D353">
        <f t="shared" si="21"/>
        <v>2.2332443223999974</v>
      </c>
      <c r="E353">
        <f t="shared" si="22"/>
        <v>2.3038960741122967</v>
      </c>
      <c r="F353" s="2">
        <f t="shared" si="23"/>
        <v>2.0606672939239956E-2</v>
      </c>
      <c r="H353" s="2"/>
      <c r="I353" s="2"/>
      <c r="J353" s="2"/>
    </row>
    <row r="354" spans="1:10" x14ac:dyDescent="0.3">
      <c r="A354">
        <v>99.433922539500003</v>
      </c>
      <c r="B354">
        <v>47.766855677599999</v>
      </c>
      <c r="C354">
        <f t="shared" si="20"/>
        <v>0.56607746049999719</v>
      </c>
      <c r="D354">
        <f t="shared" si="21"/>
        <v>2.2331443224000012</v>
      </c>
      <c r="E354">
        <f t="shared" si="22"/>
        <v>2.3037745670862604</v>
      </c>
      <c r="F354" s="2">
        <f t="shared" si="23"/>
        <v>2.0605586147360112E-2</v>
      </c>
      <c r="H354" s="2"/>
      <c r="I354" s="2"/>
      <c r="J354" s="2"/>
    </row>
    <row r="355" spans="1:10" x14ac:dyDescent="0.3">
      <c r="A355">
        <v>99.434022539500006</v>
      </c>
      <c r="B355">
        <v>47.766955677600002</v>
      </c>
      <c r="C355">
        <f t="shared" si="20"/>
        <v>0.56597746049999387</v>
      </c>
      <c r="D355">
        <f t="shared" si="21"/>
        <v>2.2330443223999978</v>
      </c>
      <c r="E355">
        <f t="shared" si="22"/>
        <v>2.3036530623331473</v>
      </c>
      <c r="F355" s="2">
        <f t="shared" si="23"/>
        <v>2.0604499375809909E-2</v>
      </c>
      <c r="H355" s="2"/>
      <c r="I355" s="2"/>
      <c r="J355" s="2"/>
    </row>
    <row r="356" spans="1:10" x14ac:dyDescent="0.3">
      <c r="A356">
        <v>99.434122539499995</v>
      </c>
      <c r="B356">
        <v>47.767055677599998</v>
      </c>
      <c r="C356">
        <f t="shared" si="20"/>
        <v>0.56587746050000476</v>
      </c>
      <c r="D356">
        <f t="shared" si="21"/>
        <v>2.2329443224000016</v>
      </c>
      <c r="E356">
        <f t="shared" si="22"/>
        <v>2.3035315598533348</v>
      </c>
      <c r="F356" s="2">
        <f t="shared" si="23"/>
        <v>2.060341262459273E-2</v>
      </c>
      <c r="H356" s="2"/>
      <c r="I356" s="2"/>
      <c r="J356" s="2"/>
    </row>
    <row r="357" spans="1:10" x14ac:dyDescent="0.3">
      <c r="A357">
        <v>99.434222539499999</v>
      </c>
      <c r="B357">
        <v>47.767155677600002</v>
      </c>
      <c r="C357">
        <f t="shared" si="20"/>
        <v>0.56577746050000144</v>
      </c>
      <c r="D357">
        <f t="shared" si="21"/>
        <v>2.2328443223999983</v>
      </c>
      <c r="E357">
        <f t="shared" si="22"/>
        <v>2.3034100596471609</v>
      </c>
      <c r="F357" s="2">
        <f t="shared" si="23"/>
        <v>2.0602325893711589E-2</v>
      </c>
      <c r="H357" s="2"/>
      <c r="I357" s="2"/>
      <c r="J357" s="2"/>
    </row>
    <row r="358" spans="1:10" x14ac:dyDescent="0.3">
      <c r="A358">
        <v>99.434322539500002</v>
      </c>
      <c r="B358">
        <v>47.767255677599998</v>
      </c>
      <c r="C358">
        <f t="shared" si="20"/>
        <v>0.56567746049999812</v>
      </c>
      <c r="D358">
        <f t="shared" si="21"/>
        <v>2.2327443224000021</v>
      </c>
      <c r="E358">
        <f t="shared" si="22"/>
        <v>2.3032885617150041</v>
      </c>
      <c r="F358" s="2">
        <f t="shared" si="23"/>
        <v>2.0601239183169875E-2</v>
      </c>
      <c r="H358" s="2"/>
      <c r="I358" s="2"/>
      <c r="J358" s="2"/>
    </row>
    <row r="359" spans="1:10" x14ac:dyDescent="0.3">
      <c r="A359">
        <v>99.434422539500005</v>
      </c>
      <c r="B359">
        <v>47.767355677600001</v>
      </c>
      <c r="C359">
        <f t="shared" si="20"/>
        <v>0.5655774604999948</v>
      </c>
      <c r="D359">
        <f t="shared" si="21"/>
        <v>2.2326443223999988</v>
      </c>
      <c r="E359">
        <f t="shared" si="22"/>
        <v>2.3031670660572092</v>
      </c>
      <c r="F359" s="2">
        <f t="shared" si="23"/>
        <v>2.0600152492970675E-2</v>
      </c>
      <c r="H359" s="2"/>
      <c r="I359" s="2"/>
      <c r="J359" s="2"/>
    </row>
    <row r="360" spans="1:10" x14ac:dyDescent="0.3">
      <c r="A360">
        <v>99.434522539499994</v>
      </c>
      <c r="B360">
        <v>47.767455677599997</v>
      </c>
      <c r="C360">
        <f t="shared" si="20"/>
        <v>0.56547746050000569</v>
      </c>
      <c r="D360">
        <f t="shared" si="21"/>
        <v>2.2325443224000026</v>
      </c>
      <c r="E360">
        <f t="shared" si="22"/>
        <v>2.3030455726741543</v>
      </c>
      <c r="F360" s="2">
        <f t="shared" si="23"/>
        <v>2.0599065823117366E-2</v>
      </c>
      <c r="H360" s="2"/>
      <c r="I360" s="2"/>
      <c r="J360" s="2"/>
    </row>
    <row r="361" spans="1:10" x14ac:dyDescent="0.3">
      <c r="A361">
        <v>99.434622539499998</v>
      </c>
      <c r="B361">
        <v>47.767555677600001</v>
      </c>
      <c r="C361">
        <f t="shared" si="20"/>
        <v>0.56537746050000237</v>
      </c>
      <c r="D361">
        <f t="shared" si="21"/>
        <v>2.2324443223999992</v>
      </c>
      <c r="E361">
        <f t="shared" si="22"/>
        <v>2.3029240815661778</v>
      </c>
      <c r="F361" s="2">
        <f t="shared" si="23"/>
        <v>2.0597979173612977E-2</v>
      </c>
      <c r="H361" s="2"/>
      <c r="I361" s="2"/>
      <c r="J361" s="2"/>
    </row>
    <row r="362" spans="1:10" x14ac:dyDescent="0.3">
      <c r="A362">
        <v>99.434722539500001</v>
      </c>
      <c r="B362">
        <v>47.767655677599997</v>
      </c>
      <c r="C362">
        <f t="shared" si="20"/>
        <v>0.56527746049999905</v>
      </c>
      <c r="D362">
        <f t="shared" si="21"/>
        <v>2.232344322400003</v>
      </c>
      <c r="E362">
        <f t="shared" si="22"/>
        <v>2.3028025927336575</v>
      </c>
      <c r="F362" s="2">
        <f t="shared" si="23"/>
        <v>2.0596892544460885E-2</v>
      </c>
      <c r="H362" s="2"/>
      <c r="I362" s="2"/>
      <c r="J362" s="2"/>
    </row>
    <row r="363" spans="1:10" x14ac:dyDescent="0.3">
      <c r="A363">
        <v>99.434822539500004</v>
      </c>
      <c r="B363">
        <v>47.7677556776</v>
      </c>
      <c r="C363">
        <f t="shared" si="20"/>
        <v>0.56517746049999573</v>
      </c>
      <c r="D363">
        <f t="shared" si="21"/>
        <v>2.2322443223999997</v>
      </c>
      <c r="E363">
        <f t="shared" si="22"/>
        <v>2.3026811061769408</v>
      </c>
      <c r="F363" s="2">
        <f t="shared" si="23"/>
        <v>2.0595805935664201E-2</v>
      </c>
      <c r="H363" s="2"/>
      <c r="I363" s="2"/>
      <c r="J363" s="2"/>
    </row>
    <row r="364" spans="1:10" x14ac:dyDescent="0.3">
      <c r="A364">
        <v>99.434922539499993</v>
      </c>
      <c r="B364">
        <v>47.767855677599997</v>
      </c>
      <c r="C364">
        <f t="shared" si="20"/>
        <v>0.56507746050000662</v>
      </c>
      <c r="D364">
        <f t="shared" si="21"/>
        <v>2.2321443224000035</v>
      </c>
      <c r="E364">
        <f t="shared" si="22"/>
        <v>2.3025596218964033</v>
      </c>
      <c r="F364" s="2">
        <f t="shared" si="23"/>
        <v>2.0594719347226283E-2</v>
      </c>
      <c r="H364" s="2"/>
      <c r="I364" s="2"/>
      <c r="J364" s="2"/>
    </row>
    <row r="365" spans="1:10" x14ac:dyDescent="0.3">
      <c r="A365">
        <v>99.435022539499997</v>
      </c>
      <c r="B365">
        <v>47.7679556776</v>
      </c>
      <c r="C365">
        <f t="shared" si="20"/>
        <v>0.5649774605000033</v>
      </c>
      <c r="D365">
        <f t="shared" si="21"/>
        <v>2.2320443224000002</v>
      </c>
      <c r="E365">
        <f t="shared" si="22"/>
        <v>2.3024381398923857</v>
      </c>
      <c r="F365" s="2">
        <f t="shared" si="23"/>
        <v>2.0593632779150179E-2</v>
      </c>
      <c r="H365" s="2"/>
      <c r="I365" s="2"/>
      <c r="J365" s="2"/>
    </row>
    <row r="366" spans="1:10" x14ac:dyDescent="0.3">
      <c r="A366">
        <v>99.4351225395</v>
      </c>
      <c r="B366">
        <v>47.768055677600003</v>
      </c>
      <c r="C366">
        <f t="shared" si="20"/>
        <v>0.56487746049999998</v>
      </c>
      <c r="D366">
        <f t="shared" si="21"/>
        <v>2.2319443223999968</v>
      </c>
      <c r="E366">
        <f t="shared" si="22"/>
        <v>2.3023166601652587</v>
      </c>
      <c r="F366" s="2">
        <f t="shared" si="23"/>
        <v>2.0592546231439204E-2</v>
      </c>
      <c r="H366" s="2"/>
      <c r="I366" s="2"/>
      <c r="J366" s="2"/>
    </row>
    <row r="367" spans="1:10" x14ac:dyDescent="0.3">
      <c r="A367">
        <v>99.435222539500003</v>
      </c>
      <c r="B367">
        <v>47.768155677599999</v>
      </c>
      <c r="C367">
        <f t="shared" si="20"/>
        <v>0.56477746049999666</v>
      </c>
      <c r="D367">
        <f t="shared" si="21"/>
        <v>2.2318443224000006</v>
      </c>
      <c r="E367">
        <f t="shared" si="22"/>
        <v>2.3021951827153888</v>
      </c>
      <c r="F367" s="2">
        <f t="shared" si="23"/>
        <v>2.0591459704096635E-2</v>
      </c>
      <c r="H367" s="2"/>
      <c r="I367" s="2"/>
      <c r="J367" s="2"/>
    </row>
    <row r="368" spans="1:10" x14ac:dyDescent="0.3">
      <c r="A368">
        <v>99.435322539500007</v>
      </c>
      <c r="B368">
        <v>47.768255677600003</v>
      </c>
      <c r="C368">
        <f t="shared" si="20"/>
        <v>0.56467746049999334</v>
      </c>
      <c r="D368">
        <f t="shared" si="21"/>
        <v>2.2317443223999973</v>
      </c>
      <c r="E368">
        <f t="shared" si="22"/>
        <v>2.3020737075431241</v>
      </c>
      <c r="F368" s="2">
        <f t="shared" si="23"/>
        <v>2.0590373197125585E-2</v>
      </c>
      <c r="H368" s="2"/>
      <c r="I368" s="2"/>
      <c r="J368" s="2"/>
    </row>
    <row r="369" spans="1:10" x14ac:dyDescent="0.3">
      <c r="A369">
        <v>99.435422539499996</v>
      </c>
      <c r="B369">
        <v>47.768355677599999</v>
      </c>
      <c r="C369">
        <f t="shared" si="20"/>
        <v>0.56457746050000424</v>
      </c>
      <c r="D369">
        <f t="shared" si="21"/>
        <v>2.2316443224000011</v>
      </c>
      <c r="E369">
        <f t="shared" si="22"/>
        <v>2.3019522346488412</v>
      </c>
      <c r="F369" s="2">
        <f t="shared" si="23"/>
        <v>2.0589286710529422E-2</v>
      </c>
      <c r="H369" s="2"/>
      <c r="I369" s="2"/>
      <c r="J369" s="2"/>
    </row>
    <row r="370" spans="1:10" x14ac:dyDescent="0.3">
      <c r="A370">
        <v>99.435522539499999</v>
      </c>
      <c r="B370">
        <v>47.768455677600002</v>
      </c>
      <c r="C370">
        <f t="shared" si="20"/>
        <v>0.56447746050000092</v>
      </c>
      <c r="D370">
        <f t="shared" si="21"/>
        <v>2.2315443223999978</v>
      </c>
      <c r="E370">
        <f t="shared" si="22"/>
        <v>2.3018307640328808</v>
      </c>
      <c r="F370" s="2">
        <f t="shared" si="23"/>
        <v>2.0588200244311197E-2</v>
      </c>
      <c r="H370" s="2"/>
      <c r="I370" s="2"/>
      <c r="J370" s="2"/>
    </row>
    <row r="371" spans="1:10" x14ac:dyDescent="0.3">
      <c r="A371">
        <v>99.435622539500002</v>
      </c>
      <c r="B371">
        <v>47.768555677599998</v>
      </c>
      <c r="C371">
        <f t="shared" si="20"/>
        <v>0.5643774604999976</v>
      </c>
      <c r="D371">
        <f t="shared" si="21"/>
        <v>2.2314443224000016</v>
      </c>
      <c r="E371">
        <f t="shared" si="22"/>
        <v>2.3017092956956202</v>
      </c>
      <c r="F371" s="2">
        <f t="shared" si="23"/>
        <v>2.0587113798474284E-2</v>
      </c>
      <c r="H371" s="2"/>
      <c r="I371" s="2"/>
      <c r="J371" s="2"/>
    </row>
    <row r="372" spans="1:10" x14ac:dyDescent="0.3">
      <c r="A372">
        <v>99.435722539500006</v>
      </c>
      <c r="B372">
        <v>47.768655677600002</v>
      </c>
      <c r="C372">
        <f t="shared" si="20"/>
        <v>0.56427746049999428</v>
      </c>
      <c r="D372">
        <f t="shared" si="21"/>
        <v>2.2313443223999982</v>
      </c>
      <c r="E372">
        <f t="shared" si="22"/>
        <v>2.3015878296374073</v>
      </c>
      <c r="F372" s="2">
        <f t="shared" si="23"/>
        <v>2.058602737302179E-2</v>
      </c>
      <c r="H372" s="2"/>
      <c r="I372" s="2"/>
      <c r="J372" s="2"/>
    </row>
    <row r="373" spans="1:10" x14ac:dyDescent="0.3">
      <c r="A373">
        <v>99.435822539499995</v>
      </c>
      <c r="B373">
        <v>47.768755677599998</v>
      </c>
      <c r="C373">
        <f t="shared" si="20"/>
        <v>0.56417746050000517</v>
      </c>
      <c r="D373">
        <f t="shared" si="21"/>
        <v>2.231244322400002</v>
      </c>
      <c r="E373">
        <f t="shared" si="22"/>
        <v>2.301466365858619</v>
      </c>
      <c r="F373" s="2">
        <f t="shared" si="23"/>
        <v>2.0584940967957092E-2</v>
      </c>
      <c r="H373" s="2"/>
      <c r="I373" s="2"/>
      <c r="J373" s="2"/>
    </row>
    <row r="374" spans="1:10" x14ac:dyDescent="0.3">
      <c r="A374">
        <v>99.435922539499998</v>
      </c>
      <c r="B374">
        <v>47.768855677600001</v>
      </c>
      <c r="C374">
        <f t="shared" si="20"/>
        <v>0.56407746050000185</v>
      </c>
      <c r="D374">
        <f t="shared" si="21"/>
        <v>2.2311443223999987</v>
      </c>
      <c r="E374">
        <f t="shared" si="22"/>
        <v>2.3013449043595964</v>
      </c>
      <c r="F374" s="2">
        <f t="shared" si="23"/>
        <v>2.058385458328324E-2</v>
      </c>
      <c r="H374" s="2"/>
      <c r="I374" s="2"/>
      <c r="J374" s="2"/>
    </row>
    <row r="375" spans="1:10" x14ac:dyDescent="0.3">
      <c r="A375">
        <v>99.436022539500001</v>
      </c>
      <c r="B375">
        <v>47.768955677599998</v>
      </c>
      <c r="C375">
        <f t="shared" si="20"/>
        <v>0.56397746049999853</v>
      </c>
      <c r="D375">
        <f t="shared" si="21"/>
        <v>2.2310443224000025</v>
      </c>
      <c r="E375">
        <f t="shared" si="22"/>
        <v>2.3012234451407174</v>
      </c>
      <c r="F375" s="2">
        <f t="shared" si="23"/>
        <v>2.0582768219003608E-2</v>
      </c>
      <c r="H375" s="2"/>
      <c r="I375" s="2"/>
      <c r="J375" s="2"/>
    </row>
    <row r="376" spans="1:10" x14ac:dyDescent="0.3">
      <c r="A376">
        <v>99.436122539500005</v>
      </c>
      <c r="B376">
        <v>47.769055677600001</v>
      </c>
      <c r="C376">
        <f t="shared" si="20"/>
        <v>0.56387746049999521</v>
      </c>
      <c r="D376">
        <f t="shared" si="21"/>
        <v>2.2309443223999992</v>
      </c>
      <c r="E376">
        <f t="shared" si="22"/>
        <v>2.3011019882023298</v>
      </c>
      <c r="F376" s="2">
        <f t="shared" si="23"/>
        <v>2.0581681875121313E-2</v>
      </c>
      <c r="H376" s="2"/>
      <c r="I376" s="2"/>
      <c r="J376" s="2"/>
    </row>
    <row r="377" spans="1:10" x14ac:dyDescent="0.3">
      <c r="A377">
        <v>99.436222539499994</v>
      </c>
      <c r="B377">
        <v>47.769155677599997</v>
      </c>
      <c r="C377">
        <f t="shared" si="20"/>
        <v>0.5637774605000061</v>
      </c>
      <c r="D377">
        <f t="shared" si="21"/>
        <v>2.230844322400003</v>
      </c>
      <c r="E377">
        <f t="shared" si="22"/>
        <v>2.300980533544811</v>
      </c>
      <c r="F377" s="2">
        <f t="shared" si="23"/>
        <v>2.0580595551639731E-2</v>
      </c>
      <c r="H377" s="2"/>
      <c r="I377" s="2"/>
      <c r="J377" s="2"/>
    </row>
    <row r="378" spans="1:10" x14ac:dyDescent="0.3">
      <c r="A378">
        <v>99.436322539499997</v>
      </c>
      <c r="B378">
        <v>47.7692556776</v>
      </c>
      <c r="C378">
        <f t="shared" si="20"/>
        <v>0.56367746050000278</v>
      </c>
      <c r="D378">
        <f t="shared" si="21"/>
        <v>2.2307443223999996</v>
      </c>
      <c r="E378">
        <f t="shared" si="22"/>
        <v>2.3008590811685026</v>
      </c>
      <c r="F378" s="2">
        <f t="shared" si="23"/>
        <v>2.0579509248561913E-2</v>
      </c>
      <c r="H378" s="2"/>
      <c r="I378" s="2"/>
      <c r="J378" s="2"/>
    </row>
    <row r="379" spans="1:10" x14ac:dyDescent="0.3">
      <c r="A379">
        <v>99.436422539500001</v>
      </c>
      <c r="B379">
        <v>47.769355677599997</v>
      </c>
      <c r="C379">
        <f t="shared" si="20"/>
        <v>0.56357746049999946</v>
      </c>
      <c r="D379">
        <f t="shared" si="21"/>
        <v>2.2306443224000034</v>
      </c>
      <c r="E379">
        <f t="shared" si="22"/>
        <v>2.3007376310737824</v>
      </c>
      <c r="F379" s="2">
        <f t="shared" si="23"/>
        <v>2.0578422965891241E-2</v>
      </c>
      <c r="H379" s="2"/>
      <c r="I379" s="2"/>
      <c r="J379" s="2"/>
    </row>
    <row r="380" spans="1:10" x14ac:dyDescent="0.3">
      <c r="A380">
        <v>99.436522539500004</v>
      </c>
      <c r="B380">
        <v>47.7694556776</v>
      </c>
      <c r="C380">
        <f t="shared" si="20"/>
        <v>0.56347746049999614</v>
      </c>
      <c r="D380">
        <f t="shared" si="21"/>
        <v>2.2305443224000001</v>
      </c>
      <c r="E380">
        <f t="shared" si="22"/>
        <v>2.3006161832609977</v>
      </c>
      <c r="F380" s="2">
        <f t="shared" si="23"/>
        <v>2.0577336703630818E-2</v>
      </c>
      <c r="H380" s="2"/>
      <c r="I380" s="2"/>
      <c r="J380" s="2"/>
    </row>
    <row r="381" spans="1:10" x14ac:dyDescent="0.3">
      <c r="A381">
        <v>100.168273586</v>
      </c>
      <c r="B381">
        <v>47.762252530300003</v>
      </c>
      <c r="C381">
        <f t="shared" si="20"/>
        <v>-0.16827358599999798</v>
      </c>
      <c r="D381">
        <f t="shared" si="21"/>
        <v>2.2377474696999968</v>
      </c>
      <c r="E381">
        <f t="shared" si="22"/>
        <v>2.2440654486654434</v>
      </c>
      <c r="F381" s="2">
        <f t="shared" si="23"/>
        <v>2.0071531556697986E-2</v>
      </c>
      <c r="H381" s="2"/>
      <c r="I381" s="2"/>
      <c r="J381" s="2"/>
    </row>
    <row r="382" spans="1:10" x14ac:dyDescent="0.3">
      <c r="A382">
        <v>100.168373586</v>
      </c>
      <c r="B382">
        <v>47.762352530299999</v>
      </c>
      <c r="C382">
        <f t="shared" si="20"/>
        <v>-0.1683735860000013</v>
      </c>
      <c r="D382">
        <f t="shared" si="21"/>
        <v>2.2376474697000006</v>
      </c>
      <c r="E382">
        <f t="shared" si="22"/>
        <v>2.2439732313727174</v>
      </c>
      <c r="F382" s="2">
        <f t="shared" si="23"/>
        <v>2.007070674015704E-2</v>
      </c>
      <c r="H382" s="2"/>
      <c r="I382" s="2"/>
      <c r="J382" s="2"/>
    </row>
    <row r="383" spans="1:10" x14ac:dyDescent="0.3">
      <c r="A383">
        <v>100.168473586</v>
      </c>
      <c r="B383">
        <v>47.762452530300003</v>
      </c>
      <c r="C383">
        <f t="shared" si="20"/>
        <v>-0.16847358600000462</v>
      </c>
      <c r="D383">
        <f t="shared" si="21"/>
        <v>2.2375474696999973</v>
      </c>
      <c r="E383">
        <f t="shared" si="22"/>
        <v>2.2438810192032377</v>
      </c>
      <c r="F383" s="2">
        <f t="shared" si="23"/>
        <v>2.00698819694398E-2</v>
      </c>
      <c r="H383" s="2"/>
      <c r="I383" s="2"/>
      <c r="J383" s="2"/>
    </row>
    <row r="384" spans="1:10" x14ac:dyDescent="0.3">
      <c r="A384">
        <v>100.16857358599999</v>
      </c>
      <c r="B384">
        <v>47.762552530299999</v>
      </c>
      <c r="C384">
        <f t="shared" si="20"/>
        <v>-0.16857358599999372</v>
      </c>
      <c r="D384">
        <f t="shared" si="21"/>
        <v>2.2374474697000011</v>
      </c>
      <c r="E384">
        <f t="shared" si="22"/>
        <v>2.243788812157649</v>
      </c>
      <c r="F384" s="2">
        <f t="shared" si="23"/>
        <v>2.006905724455204E-2</v>
      </c>
      <c r="H384" s="2"/>
      <c r="I384" s="2"/>
      <c r="J384" s="2"/>
    </row>
    <row r="385" spans="1:10" x14ac:dyDescent="0.3">
      <c r="A385">
        <v>100.168673586</v>
      </c>
      <c r="B385">
        <v>47.762652530300002</v>
      </c>
      <c r="C385">
        <f t="shared" si="20"/>
        <v>-0.16867358599999704</v>
      </c>
      <c r="D385">
        <f t="shared" si="21"/>
        <v>2.2373474696999978</v>
      </c>
      <c r="E385">
        <f t="shared" si="22"/>
        <v>2.2436966102365714</v>
      </c>
      <c r="F385" s="2">
        <f t="shared" si="23"/>
        <v>2.0068232565499299E-2</v>
      </c>
      <c r="H385" s="2"/>
      <c r="I385" s="2"/>
      <c r="J385" s="2"/>
    </row>
    <row r="386" spans="1:10" x14ac:dyDescent="0.3">
      <c r="A386">
        <v>100.168773586</v>
      </c>
      <c r="B386">
        <v>47.762752530299998</v>
      </c>
      <c r="C386">
        <f t="shared" si="20"/>
        <v>-0.16877358600000036</v>
      </c>
      <c r="D386">
        <f t="shared" si="21"/>
        <v>2.2372474697000015</v>
      </c>
      <c r="E386">
        <f t="shared" si="22"/>
        <v>2.2436044134406492</v>
      </c>
      <c r="F386" s="2">
        <f t="shared" si="23"/>
        <v>2.0067407932287337E-2</v>
      </c>
      <c r="H386" s="2"/>
      <c r="I386" s="2"/>
      <c r="J386" s="2"/>
    </row>
    <row r="387" spans="1:10" x14ac:dyDescent="0.3">
      <c r="A387">
        <v>100.168873586</v>
      </c>
      <c r="B387">
        <v>47.762852530300002</v>
      </c>
      <c r="C387">
        <f t="shared" ref="C387:C450" si="24">100-A387</f>
        <v>-0.16887358600000368</v>
      </c>
      <c r="D387">
        <f t="shared" ref="D387:D450" si="25">50-B387</f>
        <v>2.2371474696999982</v>
      </c>
      <c r="E387">
        <f t="shared" ref="E387:E450" si="26">SQRT((100-A387)^2+(50-B387)^2)</f>
        <v>2.2435122217705001</v>
      </c>
      <c r="F387" s="2">
        <f t="shared" ref="F387:F450" si="27">E387/(SQRT(50^2+100^2))</f>
        <v>2.0066583344921687E-2</v>
      </c>
      <c r="H387" s="2"/>
      <c r="I387" s="2"/>
      <c r="J387" s="2"/>
    </row>
    <row r="388" spans="1:10" x14ac:dyDescent="0.3">
      <c r="A388">
        <v>100.16897358600001</v>
      </c>
      <c r="B388">
        <v>47.762952530299998</v>
      </c>
      <c r="C388">
        <f t="shared" si="24"/>
        <v>-0.168973586000007</v>
      </c>
      <c r="D388">
        <f t="shared" si="25"/>
        <v>2.237047469700002</v>
      </c>
      <c r="E388">
        <f t="shared" si="26"/>
        <v>2.2434200352267704</v>
      </c>
      <c r="F388" s="2">
        <f t="shared" si="27"/>
        <v>2.0065758803408124E-2</v>
      </c>
      <c r="H388" s="2"/>
      <c r="I388" s="2"/>
      <c r="J388" s="2"/>
    </row>
    <row r="389" spans="1:10" x14ac:dyDescent="0.3">
      <c r="A389">
        <v>100.169073586</v>
      </c>
      <c r="B389">
        <v>47.763052530300001</v>
      </c>
      <c r="C389">
        <f t="shared" si="24"/>
        <v>-0.16907358599999611</v>
      </c>
      <c r="D389">
        <f t="shared" si="25"/>
        <v>2.2369474696999987</v>
      </c>
      <c r="E389">
        <f t="shared" si="26"/>
        <v>2.2433278538100767</v>
      </c>
      <c r="F389" s="2">
        <f t="shared" si="27"/>
        <v>2.0064934307752167E-2</v>
      </c>
      <c r="H389" s="2"/>
      <c r="I389" s="2"/>
      <c r="J389" s="2"/>
    </row>
    <row r="390" spans="1:10" x14ac:dyDescent="0.3">
      <c r="A390">
        <v>100.169173586</v>
      </c>
      <c r="B390">
        <v>47.763152530299998</v>
      </c>
      <c r="C390">
        <f t="shared" si="24"/>
        <v>-0.16917358599999943</v>
      </c>
      <c r="D390">
        <f t="shared" si="25"/>
        <v>2.2368474697000025</v>
      </c>
      <c r="E390">
        <f t="shared" si="26"/>
        <v>2.2432356775210676</v>
      </c>
      <c r="F390" s="2">
        <f t="shared" si="27"/>
        <v>2.0064109857959617E-2</v>
      </c>
      <c r="H390" s="2"/>
      <c r="I390" s="2"/>
      <c r="J390" s="2"/>
    </row>
    <row r="391" spans="1:10" x14ac:dyDescent="0.3">
      <c r="A391">
        <v>100.169273586</v>
      </c>
      <c r="B391">
        <v>47.763252530300001</v>
      </c>
      <c r="C391">
        <f t="shared" si="24"/>
        <v>-0.16927358600000275</v>
      </c>
      <c r="D391">
        <f t="shared" si="25"/>
        <v>2.2367474696999992</v>
      </c>
      <c r="E391">
        <f t="shared" si="26"/>
        <v>2.2431435063603598</v>
      </c>
      <c r="F391" s="2">
        <f t="shared" si="27"/>
        <v>2.0063285454035986E-2</v>
      </c>
      <c r="H391" s="2"/>
      <c r="I391" s="2"/>
      <c r="J391" s="2"/>
    </row>
    <row r="392" spans="1:10" x14ac:dyDescent="0.3">
      <c r="A392">
        <v>100.16937358600001</v>
      </c>
      <c r="B392">
        <v>47.763352530299997</v>
      </c>
      <c r="C392">
        <f t="shared" si="24"/>
        <v>-0.16937358600000607</v>
      </c>
      <c r="D392">
        <f t="shared" si="25"/>
        <v>2.2366474697000029</v>
      </c>
      <c r="E392">
        <f t="shared" si="26"/>
        <v>2.2430513403285994</v>
      </c>
      <c r="F392" s="2">
        <f t="shared" si="27"/>
        <v>2.0062461095987055E-2</v>
      </c>
      <c r="H392" s="2"/>
      <c r="I392" s="2"/>
      <c r="J392" s="2"/>
    </row>
    <row r="393" spans="1:10" x14ac:dyDescent="0.3">
      <c r="A393">
        <v>100.169473586</v>
      </c>
      <c r="B393">
        <v>47.7634525303</v>
      </c>
      <c r="C393">
        <f t="shared" si="24"/>
        <v>-0.16947358599999518</v>
      </c>
      <c r="D393">
        <f t="shared" si="25"/>
        <v>2.2365474696999996</v>
      </c>
      <c r="E393">
        <f t="shared" si="26"/>
        <v>2.2429591794264043</v>
      </c>
      <c r="F393" s="2">
        <f t="shared" si="27"/>
        <v>2.0061636783818351E-2</v>
      </c>
      <c r="H393" s="2"/>
      <c r="I393" s="2"/>
      <c r="J393" s="2"/>
    </row>
    <row r="394" spans="1:10" x14ac:dyDescent="0.3">
      <c r="A394">
        <v>100.169573586</v>
      </c>
      <c r="B394">
        <v>47.763552530299997</v>
      </c>
      <c r="C394">
        <f t="shared" si="24"/>
        <v>-0.1695735859999985</v>
      </c>
      <c r="D394">
        <f t="shared" si="25"/>
        <v>2.2364474697000034</v>
      </c>
      <c r="E394">
        <f t="shared" si="26"/>
        <v>2.2428670236544219</v>
      </c>
      <c r="F394" s="2">
        <f t="shared" si="27"/>
        <v>2.0060812517535664E-2</v>
      </c>
      <c r="H394" s="2"/>
      <c r="I394" s="2"/>
      <c r="J394" s="2"/>
    </row>
    <row r="395" spans="1:10" x14ac:dyDescent="0.3">
      <c r="A395">
        <v>100.169673586</v>
      </c>
      <c r="B395">
        <v>47.7636525303</v>
      </c>
      <c r="C395">
        <f t="shared" si="24"/>
        <v>-0.16967358600000182</v>
      </c>
      <c r="D395">
        <f t="shared" si="25"/>
        <v>2.2363474697000001</v>
      </c>
      <c r="E395">
        <f t="shared" si="26"/>
        <v>2.2427748730132708</v>
      </c>
      <c r="F395" s="2">
        <f t="shared" si="27"/>
        <v>2.0059988297144529E-2</v>
      </c>
      <c r="H395" s="2"/>
      <c r="I395" s="2"/>
      <c r="J395" s="2"/>
    </row>
    <row r="396" spans="1:10" x14ac:dyDescent="0.3">
      <c r="A396">
        <v>100.16977358600001</v>
      </c>
      <c r="B396">
        <v>47.763752530300003</v>
      </c>
      <c r="C396">
        <f t="shared" si="24"/>
        <v>-0.16977358600000514</v>
      </c>
      <c r="D396">
        <f t="shared" si="25"/>
        <v>2.2362474696999968</v>
      </c>
      <c r="E396">
        <f t="shared" si="26"/>
        <v>2.2426827275035897</v>
      </c>
      <c r="F396" s="2">
        <f t="shared" si="27"/>
        <v>2.0059164122650654E-2</v>
      </c>
      <c r="H396" s="2"/>
      <c r="I396" s="2"/>
      <c r="J396" s="2"/>
    </row>
    <row r="397" spans="1:10" x14ac:dyDescent="0.3">
      <c r="A397">
        <v>100.16987358599999</v>
      </c>
      <c r="B397">
        <v>47.763852530299999</v>
      </c>
      <c r="C397">
        <f t="shared" si="24"/>
        <v>-0.16987358599999425</v>
      </c>
      <c r="D397">
        <f t="shared" si="25"/>
        <v>2.2361474697000006</v>
      </c>
      <c r="E397">
        <f t="shared" si="26"/>
        <v>2.2425905871260166</v>
      </c>
      <c r="F397" s="2">
        <f t="shared" si="27"/>
        <v>2.0058339994059753E-2</v>
      </c>
      <c r="H397" s="2"/>
      <c r="I397" s="2"/>
      <c r="J397" s="2"/>
    </row>
    <row r="398" spans="1:10" x14ac:dyDescent="0.3">
      <c r="A398">
        <v>100.169973586</v>
      </c>
      <c r="B398">
        <v>47.763952530300003</v>
      </c>
      <c r="C398">
        <f t="shared" si="24"/>
        <v>-0.16997358599999757</v>
      </c>
      <c r="D398">
        <f t="shared" si="25"/>
        <v>2.2360474696999972</v>
      </c>
      <c r="E398">
        <f t="shared" si="26"/>
        <v>2.2424984518811732</v>
      </c>
      <c r="F398" s="2">
        <f t="shared" si="27"/>
        <v>2.0057515911377378E-2</v>
      </c>
      <c r="H398" s="2"/>
      <c r="I398" s="2"/>
      <c r="J398" s="2"/>
    </row>
    <row r="399" spans="1:10" x14ac:dyDescent="0.3">
      <c r="A399">
        <v>100.170073586</v>
      </c>
      <c r="B399">
        <v>47.764052530299999</v>
      </c>
      <c r="C399">
        <f t="shared" si="24"/>
        <v>-0.17007358600000089</v>
      </c>
      <c r="D399">
        <f t="shared" si="25"/>
        <v>2.235947469700001</v>
      </c>
      <c r="E399">
        <f t="shared" si="26"/>
        <v>2.2424063217697046</v>
      </c>
      <c r="F399" s="2">
        <f t="shared" si="27"/>
        <v>2.0056691874609303E-2</v>
      </c>
      <c r="H399" s="2"/>
      <c r="I399" s="2"/>
      <c r="J399" s="2"/>
    </row>
    <row r="400" spans="1:10" x14ac:dyDescent="0.3">
      <c r="A400">
        <v>100.170173586</v>
      </c>
      <c r="B400">
        <v>47.764152530300002</v>
      </c>
      <c r="C400">
        <f t="shared" si="24"/>
        <v>-0.17017358600000421</v>
      </c>
      <c r="D400">
        <f t="shared" si="25"/>
        <v>2.2358474696999977</v>
      </c>
      <c r="E400">
        <f t="shared" si="26"/>
        <v>2.24231419679223</v>
      </c>
      <c r="F400" s="2">
        <f t="shared" si="27"/>
        <v>2.0055867883761069E-2</v>
      </c>
      <c r="H400" s="2"/>
      <c r="I400" s="2"/>
      <c r="J400" s="2"/>
    </row>
    <row r="401" spans="1:10" x14ac:dyDescent="0.3">
      <c r="A401">
        <v>100.17027358599999</v>
      </c>
      <c r="B401">
        <v>47.764252530299999</v>
      </c>
      <c r="C401">
        <f t="shared" si="24"/>
        <v>-0.17027358599999332</v>
      </c>
      <c r="D401">
        <f t="shared" si="25"/>
        <v>2.2357474697000015</v>
      </c>
      <c r="E401">
        <f t="shared" si="26"/>
        <v>2.2422220769493943</v>
      </c>
      <c r="F401" s="2">
        <f t="shared" si="27"/>
        <v>2.0055043938838439E-2</v>
      </c>
      <c r="H401" s="2"/>
      <c r="I401" s="2"/>
      <c r="J401" s="2"/>
    </row>
    <row r="402" spans="1:10" x14ac:dyDescent="0.3">
      <c r="A402">
        <v>100.170373586</v>
      </c>
      <c r="B402">
        <v>47.764352530300002</v>
      </c>
      <c r="C402">
        <f t="shared" si="24"/>
        <v>-0.17037358599999664</v>
      </c>
      <c r="D402">
        <f t="shared" si="25"/>
        <v>2.2356474696999982</v>
      </c>
      <c r="E402">
        <f t="shared" si="26"/>
        <v>2.2421299622418194</v>
      </c>
      <c r="F402" s="2">
        <f t="shared" si="27"/>
        <v>2.0054220039846981E-2</v>
      </c>
      <c r="H402" s="2"/>
      <c r="I402" s="2"/>
      <c r="J402" s="2"/>
    </row>
    <row r="403" spans="1:10" x14ac:dyDescent="0.3">
      <c r="A403">
        <v>100.170473586</v>
      </c>
      <c r="B403">
        <v>47.764452530299998</v>
      </c>
      <c r="C403">
        <f t="shared" si="24"/>
        <v>-0.17047358599999995</v>
      </c>
      <c r="D403">
        <f t="shared" si="25"/>
        <v>2.235547469700002</v>
      </c>
      <c r="E403">
        <f t="shared" si="26"/>
        <v>2.2420378526701508</v>
      </c>
      <c r="F403" s="2">
        <f t="shared" si="27"/>
        <v>2.0053396186792461E-2</v>
      </c>
      <c r="H403" s="2"/>
      <c r="I403" s="2"/>
      <c r="J403" s="2"/>
    </row>
    <row r="404" spans="1:10" x14ac:dyDescent="0.3">
      <c r="A404">
        <v>100.17057357</v>
      </c>
      <c r="B404">
        <v>47.7645525314</v>
      </c>
      <c r="C404">
        <f t="shared" si="24"/>
        <v>-0.17057357000000195</v>
      </c>
      <c r="D404">
        <f t="shared" si="25"/>
        <v>2.2354474686000003</v>
      </c>
      <c r="E404">
        <f t="shared" si="26"/>
        <v>2.241945745920872</v>
      </c>
      <c r="F404" s="2">
        <f t="shared" si="27"/>
        <v>2.0052572358982168E-2</v>
      </c>
      <c r="H404" s="2"/>
      <c r="I404" s="2"/>
      <c r="J404" s="2"/>
    </row>
    <row r="405" spans="1:10" x14ac:dyDescent="0.3">
      <c r="A405">
        <v>100.065137361</v>
      </c>
      <c r="B405">
        <v>43.673260911100002</v>
      </c>
      <c r="C405">
        <f t="shared" si="24"/>
        <v>-6.5137360999997895E-2</v>
      </c>
      <c r="D405">
        <f t="shared" si="25"/>
        <v>6.3267390888999984</v>
      </c>
      <c r="E405">
        <f t="shared" si="26"/>
        <v>6.3270743930203022</v>
      </c>
      <c r="F405" s="2">
        <f t="shared" si="27"/>
        <v>5.6591073765966469E-2</v>
      </c>
      <c r="H405" s="2"/>
      <c r="I405" s="2"/>
      <c r="J405" s="2"/>
    </row>
    <row r="406" spans="1:10" x14ac:dyDescent="0.3">
      <c r="A406">
        <v>101.07016293700001</v>
      </c>
      <c r="B406">
        <v>46.054767583100002</v>
      </c>
      <c r="C406">
        <f t="shared" si="24"/>
        <v>-1.0701629370000063</v>
      </c>
      <c r="D406">
        <f t="shared" si="25"/>
        <v>3.9452324168999979</v>
      </c>
      <c r="E406">
        <f t="shared" si="26"/>
        <v>4.0877998403893354</v>
      </c>
      <c r="F406" s="2">
        <f t="shared" si="27"/>
        <v>3.6562393286093377E-2</v>
      </c>
      <c r="H406" s="2"/>
      <c r="I406" s="2"/>
      <c r="J406" s="2"/>
    </row>
    <row r="407" spans="1:10" x14ac:dyDescent="0.3">
      <c r="A407">
        <v>99.364077237299995</v>
      </c>
      <c r="B407">
        <v>47.436499929999997</v>
      </c>
      <c r="C407">
        <f t="shared" si="24"/>
        <v>0.63592276270000525</v>
      </c>
      <c r="D407">
        <f t="shared" si="25"/>
        <v>2.5635000700000035</v>
      </c>
      <c r="E407">
        <f t="shared" si="26"/>
        <v>2.641198661405467</v>
      </c>
      <c r="F407" s="2">
        <f t="shared" si="27"/>
        <v>2.3623598995936298E-2</v>
      </c>
      <c r="H407" s="2"/>
      <c r="I407" s="2"/>
      <c r="J407" s="2"/>
    </row>
    <row r="408" spans="1:10" x14ac:dyDescent="0.3">
      <c r="A408">
        <v>99.364177237299998</v>
      </c>
      <c r="B408">
        <v>47.43659993</v>
      </c>
      <c r="C408">
        <f t="shared" si="24"/>
        <v>0.63582276270000193</v>
      </c>
      <c r="D408">
        <f t="shared" si="25"/>
        <v>2.5634000700000001</v>
      </c>
      <c r="E408">
        <f t="shared" si="26"/>
        <v>2.6410775271550566</v>
      </c>
      <c r="F408" s="2">
        <f t="shared" si="27"/>
        <v>2.3622515538263014E-2</v>
      </c>
      <c r="H408" s="2"/>
      <c r="I408" s="2"/>
      <c r="J408" s="2"/>
    </row>
    <row r="409" spans="1:10" x14ac:dyDescent="0.3">
      <c r="A409">
        <v>99.364277237300001</v>
      </c>
      <c r="B409">
        <v>47.436699930000003</v>
      </c>
      <c r="C409">
        <f t="shared" si="24"/>
        <v>0.63572276269999861</v>
      </c>
      <c r="D409">
        <f t="shared" si="25"/>
        <v>2.5633000699999968</v>
      </c>
      <c r="E409">
        <f t="shared" si="26"/>
        <v>2.6409563949215267</v>
      </c>
      <c r="F409" s="2">
        <f t="shared" si="27"/>
        <v>2.3621432098629255E-2</v>
      </c>
      <c r="H409" s="2"/>
      <c r="I409" s="2"/>
      <c r="J409" s="2"/>
    </row>
    <row r="410" spans="1:10" x14ac:dyDescent="0.3">
      <c r="A410">
        <v>99.364377237300005</v>
      </c>
      <c r="B410">
        <v>47.436799929999999</v>
      </c>
      <c r="C410">
        <f t="shared" si="24"/>
        <v>0.63562276269999529</v>
      </c>
      <c r="D410">
        <f t="shared" si="25"/>
        <v>2.5632000700000006</v>
      </c>
      <c r="E410">
        <f t="shared" si="26"/>
        <v>2.6408352647051618</v>
      </c>
      <c r="F410" s="2">
        <f t="shared" si="27"/>
        <v>2.3620348677037571E-2</v>
      </c>
      <c r="H410" s="2"/>
      <c r="I410" s="2"/>
      <c r="J410" s="2"/>
    </row>
    <row r="411" spans="1:10" x14ac:dyDescent="0.3">
      <c r="A411">
        <v>99.364477237299994</v>
      </c>
      <c r="B411">
        <v>47.436899930000003</v>
      </c>
      <c r="C411">
        <f t="shared" si="24"/>
        <v>0.63552276270000618</v>
      </c>
      <c r="D411">
        <f t="shared" si="25"/>
        <v>2.5631000699999973</v>
      </c>
      <c r="E411">
        <f t="shared" si="26"/>
        <v>2.6407141365062294</v>
      </c>
      <c r="F411" s="2">
        <f t="shared" si="27"/>
        <v>2.3619265273490352E-2</v>
      </c>
      <c r="H411" s="2"/>
      <c r="I411" s="2"/>
      <c r="J411" s="2"/>
    </row>
    <row r="412" spans="1:10" x14ac:dyDescent="0.3">
      <c r="A412">
        <v>99.364577237299997</v>
      </c>
      <c r="B412">
        <v>47.436999929999999</v>
      </c>
      <c r="C412">
        <f t="shared" si="24"/>
        <v>0.63542276270000286</v>
      </c>
      <c r="D412">
        <f t="shared" si="25"/>
        <v>2.5630000700000011</v>
      </c>
      <c r="E412">
        <f t="shared" si="26"/>
        <v>2.6405930103250128</v>
      </c>
      <c r="F412" s="2">
        <f t="shared" si="27"/>
        <v>2.3618181887990131E-2</v>
      </c>
      <c r="H412" s="2"/>
      <c r="I412" s="2"/>
      <c r="J412" s="2"/>
    </row>
    <row r="413" spans="1:10" x14ac:dyDescent="0.3">
      <c r="A413">
        <v>99.3646772373</v>
      </c>
      <c r="B413">
        <v>47.437099930000002</v>
      </c>
      <c r="C413">
        <f t="shared" si="24"/>
        <v>0.63532276269999954</v>
      </c>
      <c r="D413">
        <f t="shared" si="25"/>
        <v>2.5629000699999978</v>
      </c>
      <c r="E413">
        <f t="shared" si="26"/>
        <v>2.6404718861617811</v>
      </c>
      <c r="F413" s="2">
        <f t="shared" si="27"/>
        <v>2.3617098520539316E-2</v>
      </c>
      <c r="H413" s="2"/>
      <c r="I413" s="2"/>
      <c r="J413" s="2"/>
    </row>
    <row r="414" spans="1:10" x14ac:dyDescent="0.3">
      <c r="A414">
        <v>100.713125855</v>
      </c>
      <c r="B414">
        <v>43.7104665118</v>
      </c>
      <c r="C414">
        <f t="shared" si="24"/>
        <v>-0.71312585500000125</v>
      </c>
      <c r="D414">
        <f t="shared" si="25"/>
        <v>6.2895334882</v>
      </c>
      <c r="E414">
        <f t="shared" si="26"/>
        <v>6.3298325399854569</v>
      </c>
      <c r="F414" s="2">
        <f t="shared" si="27"/>
        <v>5.6615743382390553E-2</v>
      </c>
      <c r="H414" s="2"/>
      <c r="I414" s="2"/>
      <c r="J414" s="2"/>
    </row>
    <row r="415" spans="1:10" x14ac:dyDescent="0.3">
      <c r="A415">
        <v>100.10178164</v>
      </c>
      <c r="B415">
        <v>46.151173758600002</v>
      </c>
      <c r="C415">
        <f t="shared" si="24"/>
        <v>-0.10178163999999867</v>
      </c>
      <c r="D415">
        <f t="shared" si="25"/>
        <v>3.8488262413999976</v>
      </c>
      <c r="E415">
        <f t="shared" si="26"/>
        <v>3.850171806391284</v>
      </c>
      <c r="F415" s="2">
        <f t="shared" si="27"/>
        <v>3.4436983536576281E-2</v>
      </c>
      <c r="H415" s="2"/>
      <c r="I415" s="2"/>
      <c r="J415" s="2"/>
    </row>
    <row r="416" spans="1:10" x14ac:dyDescent="0.3">
      <c r="A416">
        <v>100.10188164</v>
      </c>
      <c r="B416">
        <v>46.151273758599999</v>
      </c>
      <c r="C416">
        <f t="shared" si="24"/>
        <v>-0.10188164000000199</v>
      </c>
      <c r="D416">
        <f t="shared" si="25"/>
        <v>3.8487262414000014</v>
      </c>
      <c r="E416">
        <f t="shared" si="26"/>
        <v>3.8500744862677752</v>
      </c>
      <c r="F416" s="2">
        <f t="shared" si="27"/>
        <v>3.4436113078929305E-2</v>
      </c>
      <c r="H416" s="2"/>
      <c r="I416" s="2"/>
      <c r="J416" s="2"/>
    </row>
    <row r="417" spans="1:10" x14ac:dyDescent="0.3">
      <c r="A417">
        <v>100.10198164000001</v>
      </c>
      <c r="B417">
        <v>46.151373758600002</v>
      </c>
      <c r="C417">
        <f t="shared" si="24"/>
        <v>-0.10198164000000531</v>
      </c>
      <c r="D417">
        <f t="shared" si="25"/>
        <v>3.8486262413999981</v>
      </c>
      <c r="E417">
        <f t="shared" si="26"/>
        <v>3.8499771688790267</v>
      </c>
      <c r="F417" s="2">
        <f t="shared" si="27"/>
        <v>3.443524264574277E-2</v>
      </c>
      <c r="H417" s="2"/>
      <c r="I417" s="2"/>
      <c r="J417" s="2"/>
    </row>
    <row r="418" spans="1:10" x14ac:dyDescent="0.3">
      <c r="A418">
        <v>100.917937589</v>
      </c>
      <c r="B418">
        <v>45.3783809854</v>
      </c>
      <c r="C418">
        <f t="shared" si="24"/>
        <v>-0.91793758900000455</v>
      </c>
      <c r="D418">
        <f t="shared" si="25"/>
        <v>4.6216190146000002</v>
      </c>
      <c r="E418">
        <f t="shared" si="26"/>
        <v>4.7118968296654611</v>
      </c>
      <c r="F418" s="2">
        <f t="shared" si="27"/>
        <v>4.2144486456390878E-2</v>
      </c>
      <c r="H418" s="2"/>
      <c r="I418" s="2"/>
      <c r="J418" s="2"/>
    </row>
    <row r="419" spans="1:10" x14ac:dyDescent="0.3">
      <c r="A419">
        <v>100.426732515</v>
      </c>
      <c r="B419">
        <v>46.489797527199997</v>
      </c>
      <c r="C419">
        <f t="shared" si="24"/>
        <v>-0.42673251499999765</v>
      </c>
      <c r="D419">
        <f t="shared" si="25"/>
        <v>3.5102024728000032</v>
      </c>
      <c r="E419">
        <f t="shared" si="26"/>
        <v>3.5360461025571315</v>
      </c>
      <c r="F419" s="2">
        <f t="shared" si="27"/>
        <v>3.1627357827563755E-2</v>
      </c>
      <c r="H419" s="2"/>
      <c r="I419" s="2"/>
      <c r="J419" s="2"/>
    </row>
    <row r="420" spans="1:10" x14ac:dyDescent="0.3">
      <c r="A420">
        <v>100.986375141</v>
      </c>
      <c r="B420">
        <v>44.660642877100003</v>
      </c>
      <c r="C420">
        <f t="shared" si="24"/>
        <v>-0.98637514099999635</v>
      </c>
      <c r="D420">
        <f t="shared" si="25"/>
        <v>5.3393571228999974</v>
      </c>
      <c r="E420">
        <f t="shared" si="26"/>
        <v>5.4297026073852059</v>
      </c>
      <c r="F420" s="2">
        <f t="shared" si="27"/>
        <v>4.8564736510884686E-2</v>
      </c>
      <c r="H420" s="2"/>
      <c r="I420" s="2"/>
      <c r="J420" s="2"/>
    </row>
    <row r="421" spans="1:10" x14ac:dyDescent="0.3">
      <c r="A421">
        <v>98.692342221299995</v>
      </c>
      <c r="B421">
        <v>44.917545970500001</v>
      </c>
      <c r="C421">
        <f t="shared" si="24"/>
        <v>1.3076577787000048</v>
      </c>
      <c r="D421">
        <f t="shared" si="25"/>
        <v>5.0824540294999991</v>
      </c>
      <c r="E421">
        <f t="shared" si="26"/>
        <v>5.2479813098157475</v>
      </c>
      <c r="F421" s="2">
        <f t="shared" si="27"/>
        <v>4.6939371813585581E-2</v>
      </c>
      <c r="H421" s="2"/>
      <c r="I421" s="2"/>
      <c r="J421" s="2"/>
    </row>
    <row r="422" spans="1:10" x14ac:dyDescent="0.3">
      <c r="A422">
        <v>99.985126372400003</v>
      </c>
      <c r="B422">
        <v>46.0251618948</v>
      </c>
      <c r="C422">
        <f t="shared" si="24"/>
        <v>1.4873627599996553E-2</v>
      </c>
      <c r="D422">
        <f t="shared" si="25"/>
        <v>3.9748381051999999</v>
      </c>
      <c r="E422">
        <f t="shared" si="26"/>
        <v>3.974865933254593</v>
      </c>
      <c r="F422" s="2">
        <f t="shared" si="27"/>
        <v>3.5552281712821647E-2</v>
      </c>
      <c r="H422" s="2"/>
      <c r="I422" s="2"/>
      <c r="J422" s="2"/>
    </row>
    <row r="423" spans="1:10" x14ac:dyDescent="0.3">
      <c r="A423">
        <v>98.384777182500002</v>
      </c>
      <c r="B423">
        <v>43.439415906500003</v>
      </c>
      <c r="C423">
        <f t="shared" si="24"/>
        <v>1.6152228174999976</v>
      </c>
      <c r="D423">
        <f t="shared" si="25"/>
        <v>6.5605840934999975</v>
      </c>
      <c r="E423">
        <f t="shared" si="26"/>
        <v>6.7564937947176285</v>
      </c>
      <c r="F423" s="2">
        <f t="shared" si="27"/>
        <v>6.0431917658176508E-2</v>
      </c>
      <c r="H423" s="2"/>
      <c r="I423" s="2"/>
      <c r="J423" s="2"/>
    </row>
    <row r="424" spans="1:10" x14ac:dyDescent="0.3">
      <c r="A424">
        <v>99.014979761899994</v>
      </c>
      <c r="B424">
        <v>46.491334752599997</v>
      </c>
      <c r="C424">
        <f t="shared" si="24"/>
        <v>0.98502023810000594</v>
      </c>
      <c r="D424">
        <f t="shared" si="25"/>
        <v>3.5086652474000033</v>
      </c>
      <c r="E424">
        <f t="shared" si="26"/>
        <v>3.644310179962611</v>
      </c>
      <c r="F424" s="2">
        <f t="shared" si="27"/>
        <v>3.2595701173963564E-2</v>
      </c>
      <c r="H424" s="2"/>
      <c r="I424" s="2"/>
      <c r="J424" s="2"/>
    </row>
    <row r="425" spans="1:10" x14ac:dyDescent="0.3">
      <c r="A425">
        <v>100.41303524200001</v>
      </c>
      <c r="B425">
        <v>46.395047967399996</v>
      </c>
      <c r="C425">
        <f t="shared" si="24"/>
        <v>-0.41303524200000652</v>
      </c>
      <c r="D425">
        <f t="shared" si="25"/>
        <v>3.6049520326000035</v>
      </c>
      <c r="E425">
        <f t="shared" si="26"/>
        <v>3.6285365188297196</v>
      </c>
      <c r="F425" s="2">
        <f t="shared" si="27"/>
        <v>3.2454617259774797E-2</v>
      </c>
      <c r="H425" s="2"/>
      <c r="I425" s="2"/>
      <c r="J425" s="2"/>
    </row>
    <row r="426" spans="1:10" x14ac:dyDescent="0.3">
      <c r="A426">
        <v>100.413135242</v>
      </c>
      <c r="B426">
        <v>46.3951479674</v>
      </c>
      <c r="C426">
        <f t="shared" si="24"/>
        <v>-0.41313524199999563</v>
      </c>
      <c r="D426">
        <f t="shared" si="25"/>
        <v>3.6048520326000002</v>
      </c>
      <c r="E426">
        <f t="shared" si="26"/>
        <v>3.6284485534623125</v>
      </c>
      <c r="F426" s="2">
        <f t="shared" si="27"/>
        <v>3.2453830473610043E-2</v>
      </c>
      <c r="H426" s="2"/>
      <c r="I426" s="2"/>
      <c r="J426" s="2"/>
    </row>
    <row r="427" spans="1:10" x14ac:dyDescent="0.3">
      <c r="A427">
        <v>100.413235242</v>
      </c>
      <c r="B427">
        <v>46.395247967400003</v>
      </c>
      <c r="C427">
        <f t="shared" si="24"/>
        <v>-0.41323524199999895</v>
      </c>
      <c r="D427">
        <f t="shared" si="25"/>
        <v>3.6047520325999969</v>
      </c>
      <c r="E427">
        <f t="shared" si="26"/>
        <v>3.6283605914744208</v>
      </c>
      <c r="F427" s="2">
        <f t="shared" si="27"/>
        <v>3.2453043717672596E-2</v>
      </c>
      <c r="H427" s="2"/>
      <c r="I427" s="2"/>
      <c r="J427" s="2"/>
    </row>
    <row r="428" spans="1:10" x14ac:dyDescent="0.3">
      <c r="A428">
        <v>99.368910936999995</v>
      </c>
      <c r="B428">
        <v>46.411870716899998</v>
      </c>
      <c r="C428">
        <f t="shared" si="24"/>
        <v>0.63108906300000456</v>
      </c>
      <c r="D428">
        <f t="shared" si="25"/>
        <v>3.5881292831000025</v>
      </c>
      <c r="E428">
        <f t="shared" si="26"/>
        <v>3.6432053411354626</v>
      </c>
      <c r="F428" s="2">
        <f t="shared" si="27"/>
        <v>3.2585819195076818E-2</v>
      </c>
      <c r="H428" s="2"/>
      <c r="I428" s="2"/>
      <c r="J428" s="2"/>
    </row>
    <row r="429" spans="1:10" x14ac:dyDescent="0.3">
      <c r="A429">
        <v>98.895579347899996</v>
      </c>
      <c r="B429">
        <v>45.3953247484</v>
      </c>
      <c r="C429">
        <f t="shared" si="24"/>
        <v>1.1044206521000035</v>
      </c>
      <c r="D429">
        <f t="shared" si="25"/>
        <v>4.6046752515999998</v>
      </c>
      <c r="E429">
        <f t="shared" si="26"/>
        <v>4.7352697018736452</v>
      </c>
      <c r="F429" s="2">
        <f t="shared" si="27"/>
        <v>4.2353539780738539E-2</v>
      </c>
      <c r="H429" s="2"/>
      <c r="I429" s="2"/>
      <c r="J429" s="2"/>
    </row>
    <row r="430" spans="1:10" x14ac:dyDescent="0.3">
      <c r="A430">
        <v>98.676841409199994</v>
      </c>
      <c r="B430">
        <v>46.479979688699999</v>
      </c>
      <c r="C430">
        <f t="shared" si="24"/>
        <v>1.3231585908000056</v>
      </c>
      <c r="D430">
        <f t="shared" si="25"/>
        <v>3.5200203113000015</v>
      </c>
      <c r="E430">
        <f t="shared" si="26"/>
        <v>3.7604908786450228</v>
      </c>
      <c r="F430" s="2">
        <f t="shared" si="27"/>
        <v>3.3634852933672736E-2</v>
      </c>
      <c r="H430" s="2"/>
      <c r="I430" s="2"/>
      <c r="J430" s="2"/>
    </row>
    <row r="431" spans="1:10" x14ac:dyDescent="0.3">
      <c r="A431">
        <v>99.939034508800006</v>
      </c>
      <c r="B431">
        <v>46.739599971700002</v>
      </c>
      <c r="C431">
        <f t="shared" si="24"/>
        <v>6.0965491199993949E-2</v>
      </c>
      <c r="D431">
        <f t="shared" si="25"/>
        <v>3.2604000282999976</v>
      </c>
      <c r="E431">
        <f t="shared" si="26"/>
        <v>3.2609699685302043</v>
      </c>
      <c r="F431" s="2">
        <f t="shared" si="27"/>
        <v>2.9167002088875547E-2</v>
      </c>
      <c r="H431" s="2"/>
      <c r="I431" s="2"/>
      <c r="J431" s="2"/>
    </row>
    <row r="432" spans="1:10" x14ac:dyDescent="0.3">
      <c r="A432">
        <v>99.648902507299994</v>
      </c>
      <c r="B432">
        <v>47.081293412199997</v>
      </c>
      <c r="C432">
        <f t="shared" si="24"/>
        <v>0.35109749270000634</v>
      </c>
      <c r="D432">
        <f t="shared" si="25"/>
        <v>2.9187065878000027</v>
      </c>
      <c r="E432">
        <f t="shared" si="26"/>
        <v>2.9397478795038472</v>
      </c>
      <c r="F432" s="2">
        <f t="shared" si="27"/>
        <v>2.6293904381125853E-2</v>
      </c>
      <c r="H432" s="2"/>
      <c r="I432" s="2"/>
      <c r="J432" s="2"/>
    </row>
    <row r="433" spans="1:10" x14ac:dyDescent="0.3">
      <c r="A433">
        <v>99.649002507299997</v>
      </c>
      <c r="B433">
        <v>47.081393412200001</v>
      </c>
      <c r="C433">
        <f t="shared" si="24"/>
        <v>0.35099749270000302</v>
      </c>
      <c r="D433">
        <f t="shared" si="25"/>
        <v>2.9186065877999994</v>
      </c>
      <c r="E433">
        <f t="shared" si="26"/>
        <v>2.9396366534371632</v>
      </c>
      <c r="F433" s="2">
        <f t="shared" si="27"/>
        <v>2.6292909544941952E-2</v>
      </c>
      <c r="H433" s="2"/>
      <c r="I433" s="2"/>
      <c r="J433" s="2"/>
    </row>
    <row r="434" spans="1:10" x14ac:dyDescent="0.3">
      <c r="A434">
        <v>99.6491025073</v>
      </c>
      <c r="B434">
        <v>47.081493412199997</v>
      </c>
      <c r="C434">
        <f t="shared" si="24"/>
        <v>0.3508974926999997</v>
      </c>
      <c r="D434">
        <f t="shared" si="25"/>
        <v>2.9185065878000032</v>
      </c>
      <c r="E434">
        <f t="shared" si="26"/>
        <v>2.9395254299657223</v>
      </c>
      <c r="F434" s="2">
        <f t="shared" si="27"/>
        <v>2.6291914731970609E-2</v>
      </c>
      <c r="H434" s="2"/>
      <c r="I434" s="2"/>
      <c r="J434" s="2"/>
    </row>
    <row r="435" spans="1:10" x14ac:dyDescent="0.3">
      <c r="A435">
        <v>99.653181608699995</v>
      </c>
      <c r="B435">
        <v>46.123308158900002</v>
      </c>
      <c r="C435">
        <f t="shared" si="24"/>
        <v>0.34681839130000469</v>
      </c>
      <c r="D435">
        <f t="shared" si="25"/>
        <v>3.8766918410999978</v>
      </c>
      <c r="E435">
        <f t="shared" si="26"/>
        <v>3.8921745371187062</v>
      </c>
      <c r="F435" s="2">
        <f t="shared" si="27"/>
        <v>3.481266738116482E-2</v>
      </c>
      <c r="H435" s="2"/>
      <c r="I435" s="2"/>
      <c r="J435" s="2"/>
    </row>
    <row r="436" spans="1:10" x14ac:dyDescent="0.3">
      <c r="A436">
        <v>99.653281608699999</v>
      </c>
      <c r="B436">
        <v>46.123408158899998</v>
      </c>
      <c r="C436">
        <f t="shared" si="24"/>
        <v>0.34671839130000137</v>
      </c>
      <c r="D436">
        <f t="shared" si="25"/>
        <v>3.8765918411000015</v>
      </c>
      <c r="E436">
        <f t="shared" si="26"/>
        <v>3.8920660253069652</v>
      </c>
      <c r="F436" s="2">
        <f t="shared" si="27"/>
        <v>3.4811696822015167E-2</v>
      </c>
      <c r="H436" s="2"/>
      <c r="I436" s="2"/>
      <c r="J436" s="2"/>
    </row>
    <row r="437" spans="1:10" x14ac:dyDescent="0.3">
      <c r="A437">
        <v>99.653381608700002</v>
      </c>
      <c r="B437">
        <v>46.123508158900002</v>
      </c>
      <c r="C437">
        <f t="shared" si="24"/>
        <v>0.34661839129999805</v>
      </c>
      <c r="D437">
        <f t="shared" si="25"/>
        <v>3.8764918410999982</v>
      </c>
      <c r="E437">
        <f t="shared" si="26"/>
        <v>3.8919575156085982</v>
      </c>
      <c r="F437" s="2">
        <f t="shared" si="27"/>
        <v>3.4810726281768095E-2</v>
      </c>
      <c r="H437" s="2"/>
      <c r="I437" s="2"/>
      <c r="J437" s="2"/>
    </row>
    <row r="438" spans="1:10" x14ac:dyDescent="0.3">
      <c r="A438">
        <v>99.653481608700005</v>
      </c>
      <c r="B438">
        <v>46.123608158899998</v>
      </c>
      <c r="C438">
        <f t="shared" si="24"/>
        <v>0.34651839129999473</v>
      </c>
      <c r="D438">
        <f t="shared" si="25"/>
        <v>3.876391841100002</v>
      </c>
      <c r="E438">
        <f t="shared" si="26"/>
        <v>3.8918490080237955</v>
      </c>
      <c r="F438" s="2">
        <f t="shared" si="27"/>
        <v>3.4809755760425325E-2</v>
      </c>
      <c r="H438" s="2"/>
      <c r="I438" s="2"/>
      <c r="J438" s="2"/>
    </row>
    <row r="439" spans="1:10" x14ac:dyDescent="0.3">
      <c r="A439">
        <v>99.653581597300004</v>
      </c>
      <c r="B439">
        <v>46.123708156399999</v>
      </c>
      <c r="C439">
        <f t="shared" si="24"/>
        <v>0.34641840269999591</v>
      </c>
      <c r="D439">
        <f t="shared" si="25"/>
        <v>3.8762918436000007</v>
      </c>
      <c r="E439">
        <f t="shared" si="26"/>
        <v>3.8917405060575545</v>
      </c>
      <c r="F439" s="2">
        <f t="shared" si="27"/>
        <v>3.4808785289336494E-2</v>
      </c>
      <c r="H439" s="2"/>
      <c r="I439" s="2"/>
      <c r="J439" s="2"/>
    </row>
    <row r="440" spans="1:10" x14ac:dyDescent="0.3">
      <c r="A440">
        <v>99.652079804500005</v>
      </c>
      <c r="B440">
        <v>45.490600702199998</v>
      </c>
      <c r="C440">
        <f t="shared" si="24"/>
        <v>0.34792019549999509</v>
      </c>
      <c r="D440">
        <f t="shared" si="25"/>
        <v>4.5093992978000017</v>
      </c>
      <c r="E440">
        <f t="shared" si="26"/>
        <v>4.522801177305487</v>
      </c>
      <c r="F440" s="2">
        <f t="shared" si="27"/>
        <v>4.0453163524684595E-2</v>
      </c>
      <c r="H440" s="2"/>
      <c r="I440" s="2"/>
      <c r="J440" s="2"/>
    </row>
    <row r="441" spans="1:10" x14ac:dyDescent="0.3">
      <c r="A441">
        <v>98.099632314999994</v>
      </c>
      <c r="B441">
        <v>47.034787189299998</v>
      </c>
      <c r="C441">
        <f t="shared" si="24"/>
        <v>1.9003676850000062</v>
      </c>
      <c r="D441">
        <f t="shared" si="25"/>
        <v>2.9652128107000024</v>
      </c>
      <c r="E441">
        <f t="shared" si="26"/>
        <v>3.5219148699154688</v>
      </c>
      <c r="F441" s="2">
        <f t="shared" si="27"/>
        <v>3.1500964240393267E-2</v>
      </c>
      <c r="H441" s="2"/>
      <c r="I441" s="2"/>
      <c r="J441" s="2"/>
    </row>
    <row r="442" spans="1:10" x14ac:dyDescent="0.3">
      <c r="A442">
        <v>98.099732314999997</v>
      </c>
      <c r="B442">
        <v>47.034887189300001</v>
      </c>
      <c r="C442">
        <f t="shared" si="24"/>
        <v>1.9002676850000029</v>
      </c>
      <c r="D442">
        <f t="shared" si="25"/>
        <v>2.9651128106999991</v>
      </c>
      <c r="E442">
        <f t="shared" si="26"/>
        <v>3.5217767184806759</v>
      </c>
      <c r="F442" s="2">
        <f t="shared" si="27"/>
        <v>3.1499728576395727E-2</v>
      </c>
      <c r="H442" s="2"/>
      <c r="I442" s="2"/>
      <c r="J442" s="2"/>
    </row>
    <row r="443" spans="1:10" x14ac:dyDescent="0.3">
      <c r="A443">
        <v>98.099832315</v>
      </c>
      <c r="B443">
        <v>47.034987189299997</v>
      </c>
      <c r="C443">
        <f t="shared" si="24"/>
        <v>1.9001676849999996</v>
      </c>
      <c r="D443">
        <f t="shared" si="25"/>
        <v>2.9650128107000029</v>
      </c>
      <c r="E443">
        <f t="shared" si="26"/>
        <v>3.5216385673054793</v>
      </c>
      <c r="F443" s="2">
        <f t="shared" si="27"/>
        <v>3.149849291472008E-2</v>
      </c>
      <c r="H443" s="2"/>
      <c r="I443" s="2"/>
      <c r="J443" s="2"/>
    </row>
    <row r="444" spans="1:10" x14ac:dyDescent="0.3">
      <c r="A444">
        <v>98.099932315000004</v>
      </c>
      <c r="B444">
        <v>47.0350871893</v>
      </c>
      <c r="C444">
        <f t="shared" si="24"/>
        <v>1.9000676849999962</v>
      </c>
      <c r="D444">
        <f t="shared" si="25"/>
        <v>2.9649128106999996</v>
      </c>
      <c r="E444">
        <f t="shared" si="26"/>
        <v>3.5215004163898969</v>
      </c>
      <c r="F444" s="2">
        <f t="shared" si="27"/>
        <v>3.14972572553665E-2</v>
      </c>
      <c r="H444" s="2"/>
      <c r="I444" s="2"/>
      <c r="J444" s="2"/>
    </row>
    <row r="445" spans="1:10" x14ac:dyDescent="0.3">
      <c r="A445">
        <v>98.100032315000007</v>
      </c>
      <c r="B445">
        <v>47.035187189299997</v>
      </c>
      <c r="C445">
        <f t="shared" si="24"/>
        <v>1.8999676849999929</v>
      </c>
      <c r="D445">
        <f t="shared" si="25"/>
        <v>2.9648128107000034</v>
      </c>
      <c r="E445">
        <f t="shared" si="26"/>
        <v>3.5213622657339707</v>
      </c>
      <c r="F445" s="2">
        <f t="shared" si="27"/>
        <v>3.1496021598335346E-2</v>
      </c>
      <c r="H445" s="2"/>
      <c r="I445" s="2"/>
      <c r="J445" s="2"/>
    </row>
    <row r="446" spans="1:10" x14ac:dyDescent="0.3">
      <c r="A446">
        <v>98.100132323899999</v>
      </c>
      <c r="B446">
        <v>47.035287177800001</v>
      </c>
      <c r="C446">
        <f t="shared" si="24"/>
        <v>1.8998676761000013</v>
      </c>
      <c r="D446">
        <f t="shared" si="25"/>
        <v>2.9647128221999992</v>
      </c>
      <c r="E446">
        <f t="shared" si="26"/>
        <v>3.5212241202182377</v>
      </c>
      <c r="F446" s="2">
        <f t="shared" si="27"/>
        <v>3.1494785987279485E-2</v>
      </c>
      <c r="H446" s="2"/>
      <c r="I446" s="2"/>
      <c r="J446" s="2"/>
    </row>
    <row r="447" spans="1:10" x14ac:dyDescent="0.3">
      <c r="A447">
        <v>98.100232323900002</v>
      </c>
      <c r="B447">
        <v>47.035387177799997</v>
      </c>
      <c r="C447">
        <f t="shared" si="24"/>
        <v>1.899767676099998</v>
      </c>
      <c r="D447">
        <f t="shared" si="25"/>
        <v>2.964612822200003</v>
      </c>
      <c r="E447">
        <f t="shared" si="26"/>
        <v>3.5210859700818231</v>
      </c>
      <c r="F447" s="2">
        <f t="shared" si="27"/>
        <v>3.1493550334894989E-2</v>
      </c>
      <c r="H447" s="2"/>
      <c r="I447" s="2"/>
      <c r="J447" s="2"/>
    </row>
    <row r="448" spans="1:10" x14ac:dyDescent="0.3">
      <c r="A448">
        <v>98.100332335999994</v>
      </c>
      <c r="B448">
        <v>47.035487175900002</v>
      </c>
      <c r="C448">
        <f t="shared" si="24"/>
        <v>1.8996676640000061</v>
      </c>
      <c r="D448">
        <f t="shared" si="25"/>
        <v>2.9645128240999981</v>
      </c>
      <c r="E448">
        <f t="shared" si="26"/>
        <v>3.5209478152765321</v>
      </c>
      <c r="F448" s="2">
        <f t="shared" si="27"/>
        <v>3.1492314640750793E-2</v>
      </c>
      <c r="H448" s="2"/>
      <c r="I448" s="2"/>
      <c r="J448" s="2"/>
    </row>
    <row r="449" spans="1:10" x14ac:dyDescent="0.3">
      <c r="A449">
        <v>99.504547988900001</v>
      </c>
      <c r="B449">
        <v>46.757149347499997</v>
      </c>
      <c r="C449">
        <f t="shared" si="24"/>
        <v>0.49545201109999937</v>
      </c>
      <c r="D449">
        <f t="shared" si="25"/>
        <v>3.2428506525000032</v>
      </c>
      <c r="E449">
        <f t="shared" si="26"/>
        <v>3.2804806126119281</v>
      </c>
      <c r="F449" s="2">
        <f t="shared" si="27"/>
        <v>2.9341510594681701E-2</v>
      </c>
      <c r="H449" s="2"/>
      <c r="I449" s="2"/>
      <c r="J449" s="2"/>
    </row>
    <row r="450" spans="1:10" x14ac:dyDescent="0.3">
      <c r="A450">
        <v>99.504647988900004</v>
      </c>
      <c r="B450">
        <v>46.7572493475</v>
      </c>
      <c r="C450">
        <f t="shared" si="24"/>
        <v>0.49535201109999605</v>
      </c>
      <c r="D450">
        <f t="shared" si="25"/>
        <v>3.2427506524999998</v>
      </c>
      <c r="E450">
        <f t="shared" si="26"/>
        <v>3.2803666577365989</v>
      </c>
      <c r="F450" s="2">
        <f t="shared" si="27"/>
        <v>2.9340491351291288E-2</v>
      </c>
      <c r="H450" s="2"/>
      <c r="I450" s="2"/>
      <c r="J450" s="2"/>
    </row>
    <row r="451" spans="1:10" x14ac:dyDescent="0.3">
      <c r="A451">
        <v>98.649354080999998</v>
      </c>
      <c r="B451">
        <v>47.374621084099999</v>
      </c>
      <c r="C451">
        <f t="shared" ref="C451:C514" si="28">100-A451</f>
        <v>1.3506459190000015</v>
      </c>
      <c r="D451">
        <f t="shared" ref="D451:D514" si="29">50-B451</f>
        <v>2.6253789159000007</v>
      </c>
      <c r="E451">
        <f t="shared" ref="E451:E514" si="30">SQRT((100-A451)^2+(50-B451)^2)</f>
        <v>2.9524327004291937</v>
      </c>
      <c r="F451" s="2">
        <f t="shared" ref="F451:F514" si="31">E451/(SQRT(50^2+100^2))</f>
        <v>2.6407360868611798E-2</v>
      </c>
      <c r="H451" s="2"/>
      <c r="I451" s="2"/>
      <c r="J451" s="2"/>
    </row>
    <row r="452" spans="1:10" x14ac:dyDescent="0.3">
      <c r="A452">
        <v>98.649454081000002</v>
      </c>
      <c r="B452">
        <v>47.374721084100003</v>
      </c>
      <c r="C452">
        <f t="shared" si="28"/>
        <v>1.3505459189999982</v>
      </c>
      <c r="D452">
        <f t="shared" si="29"/>
        <v>2.6252789158999974</v>
      </c>
      <c r="E452">
        <f t="shared" si="30"/>
        <v>2.9522980312964027</v>
      </c>
      <c r="F452" s="2">
        <f t="shared" si="31"/>
        <v>2.6406156351270232E-2</v>
      </c>
      <c r="H452" s="2"/>
      <c r="I452" s="2"/>
      <c r="J452" s="2"/>
    </row>
    <row r="453" spans="1:10" x14ac:dyDescent="0.3">
      <c r="A453">
        <v>99.270216300599998</v>
      </c>
      <c r="B453">
        <v>47.283497306999998</v>
      </c>
      <c r="C453">
        <f t="shared" si="28"/>
        <v>0.72978369940000221</v>
      </c>
      <c r="D453">
        <f t="shared" si="29"/>
        <v>2.7165026930000025</v>
      </c>
      <c r="E453">
        <f t="shared" si="30"/>
        <v>2.8128226266485803</v>
      </c>
      <c r="F453" s="2">
        <f t="shared" si="31"/>
        <v>2.5158650407342949E-2</v>
      </c>
      <c r="H453" s="2"/>
      <c r="I453" s="2"/>
      <c r="J453" s="2"/>
    </row>
    <row r="454" spans="1:10" x14ac:dyDescent="0.3">
      <c r="A454">
        <v>99.270316296000004</v>
      </c>
      <c r="B454">
        <v>47.283597297500002</v>
      </c>
      <c r="C454">
        <f t="shared" si="28"/>
        <v>0.72968370399999571</v>
      </c>
      <c r="D454">
        <f t="shared" si="29"/>
        <v>2.7164027024999982</v>
      </c>
      <c r="E454">
        <f t="shared" si="30"/>
        <v>2.8127001173307558</v>
      </c>
      <c r="F454" s="2">
        <f t="shared" si="31"/>
        <v>2.5157554650692818E-2</v>
      </c>
      <c r="H454" s="2"/>
      <c r="I454" s="2"/>
      <c r="J454" s="2"/>
    </row>
    <row r="455" spans="1:10" x14ac:dyDescent="0.3">
      <c r="A455">
        <v>99.270416295999993</v>
      </c>
      <c r="B455">
        <v>47.283697297499998</v>
      </c>
      <c r="C455">
        <f t="shared" si="28"/>
        <v>0.72958370400000661</v>
      </c>
      <c r="D455">
        <f t="shared" si="29"/>
        <v>2.7163027025000019</v>
      </c>
      <c r="E455">
        <f t="shared" si="30"/>
        <v>2.8125775994185802</v>
      </c>
      <c r="F455" s="2">
        <f t="shared" si="31"/>
        <v>2.5156458817172475E-2</v>
      </c>
      <c r="H455" s="2"/>
      <c r="I455" s="2"/>
      <c r="J455" s="2"/>
    </row>
    <row r="456" spans="1:10" x14ac:dyDescent="0.3">
      <c r="A456">
        <v>99.270516295999997</v>
      </c>
      <c r="B456">
        <v>47.283797297500001</v>
      </c>
      <c r="C456">
        <f t="shared" si="28"/>
        <v>0.72948370400000329</v>
      </c>
      <c r="D456">
        <f t="shared" si="29"/>
        <v>2.7162027024999986</v>
      </c>
      <c r="E456">
        <f t="shared" si="30"/>
        <v>2.8124550832804176</v>
      </c>
      <c r="F456" s="2">
        <f t="shared" si="31"/>
        <v>2.5155362999519384E-2</v>
      </c>
      <c r="H456" s="2"/>
      <c r="I456" s="2"/>
      <c r="J456" s="2"/>
    </row>
    <row r="457" spans="1:10" x14ac:dyDescent="0.3">
      <c r="A457">
        <v>99.270616296</v>
      </c>
      <c r="B457">
        <v>47.283897297499998</v>
      </c>
      <c r="C457">
        <f t="shared" si="28"/>
        <v>0.72938370399999997</v>
      </c>
      <c r="D457">
        <f t="shared" si="29"/>
        <v>2.7161027025000024</v>
      </c>
      <c r="E457">
        <f t="shared" si="30"/>
        <v>2.8123325689165171</v>
      </c>
      <c r="F457" s="2">
        <f t="shared" si="31"/>
        <v>2.5154267197735777E-2</v>
      </c>
      <c r="H457" s="2"/>
      <c r="I457" s="2"/>
      <c r="J457" s="2"/>
    </row>
    <row r="458" spans="1:10" x14ac:dyDescent="0.3">
      <c r="A458">
        <v>99.270716282600006</v>
      </c>
      <c r="B458">
        <v>47.283997296999999</v>
      </c>
      <c r="C458">
        <f t="shared" si="28"/>
        <v>0.7292837173999942</v>
      </c>
      <c r="D458">
        <f t="shared" si="29"/>
        <v>2.7160027030000009</v>
      </c>
      <c r="E458">
        <f t="shared" si="30"/>
        <v>2.8122100602849827</v>
      </c>
      <c r="F458" s="2">
        <f t="shared" si="31"/>
        <v>2.5153171447224013E-2</v>
      </c>
      <c r="H458" s="2"/>
      <c r="I458" s="2"/>
      <c r="J458" s="2"/>
    </row>
    <row r="459" spans="1:10" x14ac:dyDescent="0.3">
      <c r="A459">
        <v>99.505542857500004</v>
      </c>
      <c r="B459">
        <v>46.635638913699999</v>
      </c>
      <c r="C459">
        <f t="shared" si="28"/>
        <v>0.49445714249999639</v>
      </c>
      <c r="D459">
        <f t="shared" si="29"/>
        <v>3.3643610863000006</v>
      </c>
      <c r="E459">
        <f t="shared" si="30"/>
        <v>3.4005019313005813</v>
      </c>
      <c r="F459" s="2">
        <f t="shared" si="31"/>
        <v>3.0415013904029679E-2</v>
      </c>
      <c r="H459" s="2"/>
      <c r="I459" s="2"/>
      <c r="J459" s="2"/>
    </row>
    <row r="460" spans="1:10" x14ac:dyDescent="0.3">
      <c r="A460">
        <v>99.505642857500007</v>
      </c>
      <c r="B460">
        <v>46.635738913700003</v>
      </c>
      <c r="C460">
        <f t="shared" si="28"/>
        <v>0.49435714249999307</v>
      </c>
      <c r="D460">
        <f t="shared" si="29"/>
        <v>3.3642610862999973</v>
      </c>
      <c r="E460">
        <f t="shared" si="30"/>
        <v>3.4003884544465208</v>
      </c>
      <c r="F460" s="2">
        <f t="shared" si="31"/>
        <v>3.0413998936191469E-2</v>
      </c>
      <c r="H460" s="2"/>
      <c r="I460" s="2"/>
      <c r="J460" s="2"/>
    </row>
    <row r="461" spans="1:10" x14ac:dyDescent="0.3">
      <c r="A461">
        <v>99.505742857499996</v>
      </c>
      <c r="B461">
        <v>46.635838913699999</v>
      </c>
      <c r="C461">
        <f t="shared" si="28"/>
        <v>0.49425714250000397</v>
      </c>
      <c r="D461">
        <f t="shared" si="29"/>
        <v>3.3641610863000011</v>
      </c>
      <c r="E461">
        <f t="shared" si="30"/>
        <v>3.4002749796873006</v>
      </c>
      <c r="F461" s="2">
        <f t="shared" si="31"/>
        <v>3.0412983987090084E-2</v>
      </c>
      <c r="H461" s="2"/>
      <c r="I461" s="2"/>
      <c r="J461" s="2"/>
    </row>
    <row r="462" spans="1:10" x14ac:dyDescent="0.3">
      <c r="A462">
        <v>99.505842857499999</v>
      </c>
      <c r="B462">
        <v>46.635938913700002</v>
      </c>
      <c r="C462">
        <f t="shared" si="28"/>
        <v>0.49415714250000065</v>
      </c>
      <c r="D462">
        <f t="shared" si="29"/>
        <v>3.3640610862999978</v>
      </c>
      <c r="E462">
        <f t="shared" si="30"/>
        <v>3.400161507023113</v>
      </c>
      <c r="F462" s="2">
        <f t="shared" si="31"/>
        <v>3.0411969056727238E-2</v>
      </c>
      <c r="H462" s="2"/>
      <c r="I462" s="2"/>
      <c r="J462" s="2"/>
    </row>
    <row r="463" spans="1:10" x14ac:dyDescent="0.3">
      <c r="A463">
        <v>99.505942857500003</v>
      </c>
      <c r="B463">
        <v>46.636038913699998</v>
      </c>
      <c r="C463">
        <f t="shared" si="28"/>
        <v>0.49405714249999733</v>
      </c>
      <c r="D463">
        <f t="shared" si="29"/>
        <v>3.3639610863000016</v>
      </c>
      <c r="E463">
        <f t="shared" si="30"/>
        <v>3.4000480364541836</v>
      </c>
      <c r="F463" s="2">
        <f t="shared" si="31"/>
        <v>3.0410954145104949E-2</v>
      </c>
      <c r="H463" s="2"/>
      <c r="I463" s="2"/>
      <c r="J463" s="2"/>
    </row>
    <row r="464" spans="1:10" x14ac:dyDescent="0.3">
      <c r="A464">
        <v>99.506042857500006</v>
      </c>
      <c r="B464">
        <v>46.636138913700002</v>
      </c>
      <c r="C464">
        <f t="shared" si="28"/>
        <v>0.49395714249999401</v>
      </c>
      <c r="D464">
        <f t="shared" si="29"/>
        <v>3.3638610862999982</v>
      </c>
      <c r="E464">
        <f t="shared" si="30"/>
        <v>3.3999345679807083</v>
      </c>
      <c r="F464" s="2">
        <f t="shared" si="31"/>
        <v>3.0409939252224974E-2</v>
      </c>
      <c r="H464" s="2"/>
      <c r="I464" s="2"/>
      <c r="J464" s="2"/>
    </row>
    <row r="465" spans="1:10" x14ac:dyDescent="0.3">
      <c r="A465">
        <v>99.506142857499995</v>
      </c>
      <c r="B465">
        <v>46.636238913699998</v>
      </c>
      <c r="C465">
        <f t="shared" si="28"/>
        <v>0.4938571425000049</v>
      </c>
      <c r="D465">
        <f t="shared" si="29"/>
        <v>3.363761086300002</v>
      </c>
      <c r="E465">
        <f t="shared" si="30"/>
        <v>3.3998211016029121</v>
      </c>
      <c r="F465" s="2">
        <f t="shared" si="31"/>
        <v>3.0408924378089324E-2</v>
      </c>
      <c r="H465" s="2"/>
      <c r="I465" s="2"/>
      <c r="J465" s="2"/>
    </row>
    <row r="466" spans="1:10" x14ac:dyDescent="0.3">
      <c r="A466">
        <v>99.506242857499998</v>
      </c>
      <c r="B466">
        <v>46.636338913700001</v>
      </c>
      <c r="C466">
        <f t="shared" si="28"/>
        <v>0.49375714250000158</v>
      </c>
      <c r="D466">
        <f t="shared" si="29"/>
        <v>3.3636610862999987</v>
      </c>
      <c r="E466">
        <f t="shared" si="30"/>
        <v>3.3997076373209882</v>
      </c>
      <c r="F466" s="2">
        <f t="shared" si="31"/>
        <v>3.0407909522699724E-2</v>
      </c>
      <c r="H466" s="2"/>
      <c r="I466" s="2"/>
      <c r="J466" s="2"/>
    </row>
    <row r="467" spans="1:10" x14ac:dyDescent="0.3">
      <c r="A467">
        <v>99.506342857500002</v>
      </c>
      <c r="B467">
        <v>46.636438913699997</v>
      </c>
      <c r="C467">
        <f t="shared" si="28"/>
        <v>0.49365714249999826</v>
      </c>
      <c r="D467">
        <f t="shared" si="29"/>
        <v>3.3635610863000025</v>
      </c>
      <c r="E467">
        <f t="shared" si="30"/>
        <v>3.399594175135161</v>
      </c>
      <c r="F467" s="2">
        <f t="shared" si="31"/>
        <v>3.0406894686058183E-2</v>
      </c>
      <c r="H467" s="2"/>
      <c r="I467" s="2"/>
      <c r="J467" s="2"/>
    </row>
    <row r="468" spans="1:10" x14ac:dyDescent="0.3">
      <c r="A468">
        <v>99.506442857500005</v>
      </c>
      <c r="B468">
        <v>46.636538913700001</v>
      </c>
      <c r="C468">
        <f t="shared" si="28"/>
        <v>0.49355714249999494</v>
      </c>
      <c r="D468">
        <f t="shared" si="29"/>
        <v>3.3634610862999992</v>
      </c>
      <c r="E468">
        <f t="shared" si="30"/>
        <v>3.3994807150456277</v>
      </c>
      <c r="F468" s="2">
        <f t="shared" si="31"/>
        <v>3.0405879868166463E-2</v>
      </c>
      <c r="H468" s="2"/>
      <c r="I468" s="2"/>
      <c r="J468" s="2"/>
    </row>
    <row r="469" spans="1:10" x14ac:dyDescent="0.3">
      <c r="A469">
        <v>99.506542857499994</v>
      </c>
      <c r="B469">
        <v>46.636638913699997</v>
      </c>
      <c r="C469">
        <f t="shared" si="28"/>
        <v>0.49345714250000583</v>
      </c>
      <c r="D469">
        <f t="shared" si="29"/>
        <v>3.363361086300003</v>
      </c>
      <c r="E469">
        <f t="shared" si="30"/>
        <v>3.3993672570526132</v>
      </c>
      <c r="F469" s="2">
        <f t="shared" si="31"/>
        <v>3.0404865069026579E-2</v>
      </c>
      <c r="H469" s="2"/>
      <c r="I469" s="2"/>
      <c r="J469" s="2"/>
    </row>
    <row r="470" spans="1:10" x14ac:dyDescent="0.3">
      <c r="A470">
        <v>99.506642857499997</v>
      </c>
      <c r="B470">
        <v>46.6367389137</v>
      </c>
      <c r="C470">
        <f t="shared" si="28"/>
        <v>0.49335714250000251</v>
      </c>
      <c r="D470">
        <f t="shared" si="29"/>
        <v>3.3632610862999996</v>
      </c>
      <c r="E470">
        <f t="shared" si="30"/>
        <v>3.39925380115631</v>
      </c>
      <c r="F470" s="2">
        <f t="shared" si="31"/>
        <v>3.040385028864025E-2</v>
      </c>
      <c r="H470" s="2"/>
      <c r="I470" s="2"/>
      <c r="J470" s="2"/>
    </row>
    <row r="471" spans="1:10" x14ac:dyDescent="0.3">
      <c r="A471">
        <v>99.506742857500001</v>
      </c>
      <c r="B471">
        <v>46.636838913699997</v>
      </c>
      <c r="C471">
        <f t="shared" si="28"/>
        <v>0.49325714249999919</v>
      </c>
      <c r="D471">
        <f t="shared" si="29"/>
        <v>3.3631610863000034</v>
      </c>
      <c r="E471">
        <f t="shared" si="30"/>
        <v>3.3991403473569437</v>
      </c>
      <c r="F471" s="2">
        <f t="shared" si="31"/>
        <v>3.0402835527009495E-2</v>
      </c>
      <c r="H471" s="2"/>
      <c r="I471" s="2"/>
      <c r="J471" s="2"/>
    </row>
    <row r="472" spans="1:10" x14ac:dyDescent="0.3">
      <c r="A472">
        <v>97.971865280800003</v>
      </c>
      <c r="B472">
        <v>44.6532575966</v>
      </c>
      <c r="C472">
        <f t="shared" si="28"/>
        <v>2.028134719199997</v>
      </c>
      <c r="D472">
        <f t="shared" si="29"/>
        <v>5.3467424034000004</v>
      </c>
      <c r="E472">
        <f t="shared" si="30"/>
        <v>5.7184774868438595</v>
      </c>
      <c r="F472" s="2">
        <f t="shared" si="31"/>
        <v>5.1147617553540116E-2</v>
      </c>
      <c r="H472" s="2"/>
      <c r="I472" s="2"/>
      <c r="J472" s="2"/>
    </row>
    <row r="473" spans="1:10" x14ac:dyDescent="0.3">
      <c r="A473">
        <v>98.323307035699997</v>
      </c>
      <c r="B473">
        <v>45.8191174934</v>
      </c>
      <c r="C473">
        <f t="shared" si="28"/>
        <v>1.6766929643000026</v>
      </c>
      <c r="D473">
        <f t="shared" si="29"/>
        <v>4.1808825065999997</v>
      </c>
      <c r="E473">
        <f t="shared" si="30"/>
        <v>4.5045618910752045</v>
      </c>
      <c r="F473" s="2">
        <f t="shared" si="31"/>
        <v>4.029002638919664E-2</v>
      </c>
      <c r="H473" s="2"/>
      <c r="I473" s="2"/>
      <c r="J473" s="2"/>
    </row>
    <row r="474" spans="1:10" x14ac:dyDescent="0.3">
      <c r="A474">
        <v>98.782559984100004</v>
      </c>
      <c r="B474">
        <v>46.028354546400003</v>
      </c>
      <c r="C474">
        <f t="shared" si="28"/>
        <v>1.2174400158999958</v>
      </c>
      <c r="D474">
        <f t="shared" si="29"/>
        <v>3.9716454535999972</v>
      </c>
      <c r="E474">
        <f t="shared" si="30"/>
        <v>4.1540495665574468</v>
      </c>
      <c r="F474" s="2">
        <f t="shared" si="31"/>
        <v>3.7154948850903952E-2</v>
      </c>
      <c r="H474" s="2"/>
      <c r="I474" s="2"/>
      <c r="J474" s="2"/>
    </row>
    <row r="475" spans="1:10" x14ac:dyDescent="0.3">
      <c r="A475">
        <v>100.299638112</v>
      </c>
      <c r="B475">
        <v>46.123630086600002</v>
      </c>
      <c r="C475">
        <f t="shared" si="28"/>
        <v>-0.29963811199999668</v>
      </c>
      <c r="D475">
        <f t="shared" si="29"/>
        <v>3.8763699133999978</v>
      </c>
      <c r="E475">
        <f t="shared" si="30"/>
        <v>3.8879334746977898</v>
      </c>
      <c r="F475" s="2">
        <f t="shared" si="31"/>
        <v>3.477473416568487E-2</v>
      </c>
      <c r="H475" s="2"/>
      <c r="I475" s="2"/>
      <c r="J475" s="2"/>
    </row>
    <row r="476" spans="1:10" x14ac:dyDescent="0.3">
      <c r="A476">
        <v>98.972165842799996</v>
      </c>
      <c r="B476">
        <v>45.885865172700001</v>
      </c>
      <c r="C476">
        <f t="shared" si="28"/>
        <v>1.0278341572000045</v>
      </c>
      <c r="D476">
        <f t="shared" si="29"/>
        <v>4.1141348272999991</v>
      </c>
      <c r="E476">
        <f t="shared" si="30"/>
        <v>4.2405835013485866</v>
      </c>
      <c r="F476" s="2">
        <f t="shared" si="31"/>
        <v>3.7928931893118044E-2</v>
      </c>
      <c r="H476" s="2"/>
      <c r="I476" s="2"/>
      <c r="J476" s="2"/>
    </row>
    <row r="477" spans="1:10" x14ac:dyDescent="0.3">
      <c r="A477">
        <v>98.0485293463</v>
      </c>
      <c r="B477">
        <v>46.269320822899999</v>
      </c>
      <c r="C477">
        <f t="shared" si="28"/>
        <v>1.9514706536999995</v>
      </c>
      <c r="D477">
        <f t="shared" si="29"/>
        <v>3.7306791771000007</v>
      </c>
      <c r="E477">
        <f t="shared" si="30"/>
        <v>4.210249972946956</v>
      </c>
      <c r="F477" s="2">
        <f t="shared" si="31"/>
        <v>3.7657620567104179E-2</v>
      </c>
      <c r="H477" s="2"/>
      <c r="I477" s="2"/>
      <c r="J477" s="2"/>
    </row>
    <row r="478" spans="1:10" x14ac:dyDescent="0.3">
      <c r="A478">
        <v>98.048629346300004</v>
      </c>
      <c r="B478">
        <v>46.269420822900003</v>
      </c>
      <c r="C478">
        <f t="shared" si="28"/>
        <v>1.9513706536999962</v>
      </c>
      <c r="D478">
        <f t="shared" si="29"/>
        <v>3.7305791770999974</v>
      </c>
      <c r="E478">
        <f t="shared" si="30"/>
        <v>4.2101150132429455</v>
      </c>
      <c r="F478" s="2">
        <f t="shared" si="31"/>
        <v>3.7656413450814614E-2</v>
      </c>
      <c r="H478" s="2"/>
      <c r="I478" s="2"/>
      <c r="J478" s="2"/>
    </row>
    <row r="479" spans="1:10" x14ac:dyDescent="0.3">
      <c r="A479">
        <v>98.119843590000002</v>
      </c>
      <c r="B479">
        <v>46.575110094400003</v>
      </c>
      <c r="C479">
        <f t="shared" si="28"/>
        <v>1.8801564099999979</v>
      </c>
      <c r="D479">
        <f t="shared" si="29"/>
        <v>3.4248899055999971</v>
      </c>
      <c r="E479">
        <f t="shared" si="30"/>
        <v>3.9070268736655547</v>
      </c>
      <c r="F479" s="2">
        <f t="shared" si="31"/>
        <v>3.4945510717738652E-2</v>
      </c>
      <c r="H479" s="2"/>
      <c r="I479" s="2"/>
      <c r="J479" s="2"/>
    </row>
    <row r="480" spans="1:10" x14ac:dyDescent="0.3">
      <c r="A480">
        <v>97.549539811700001</v>
      </c>
      <c r="B480">
        <v>46.4796963426</v>
      </c>
      <c r="C480">
        <f t="shared" si="28"/>
        <v>2.4504601882999992</v>
      </c>
      <c r="D480">
        <f t="shared" si="29"/>
        <v>3.5203036573999995</v>
      </c>
      <c r="E480">
        <f t="shared" si="30"/>
        <v>4.2892065670409352</v>
      </c>
      <c r="F480" s="2">
        <f t="shared" si="31"/>
        <v>3.8363829813768159E-2</v>
      </c>
      <c r="H480" s="2"/>
      <c r="I480" s="2"/>
      <c r="J480" s="2"/>
    </row>
    <row r="481" spans="1:10" x14ac:dyDescent="0.3">
      <c r="A481">
        <v>98.853305107699995</v>
      </c>
      <c r="B481">
        <v>46.377367221</v>
      </c>
      <c r="C481">
        <f t="shared" si="28"/>
        <v>1.1466948923000047</v>
      </c>
      <c r="D481">
        <f t="shared" si="29"/>
        <v>3.6226327789999999</v>
      </c>
      <c r="E481">
        <f t="shared" si="30"/>
        <v>3.7997864976222258</v>
      </c>
      <c r="F481" s="2">
        <f t="shared" si="31"/>
        <v>3.398632363467656E-2</v>
      </c>
      <c r="H481" s="2"/>
      <c r="I481" s="2"/>
      <c r="J481" s="2"/>
    </row>
    <row r="482" spans="1:10" x14ac:dyDescent="0.3">
      <c r="A482">
        <v>97.986143834200007</v>
      </c>
      <c r="B482">
        <v>44.379396579500003</v>
      </c>
      <c r="C482">
        <f t="shared" si="28"/>
        <v>2.0138561657999929</v>
      </c>
      <c r="D482">
        <f t="shared" si="29"/>
        <v>5.6206034204999966</v>
      </c>
      <c r="E482">
        <f t="shared" si="30"/>
        <v>5.9704940722746649</v>
      </c>
      <c r="F482" s="2">
        <f t="shared" si="31"/>
        <v>5.3401722419462776E-2</v>
      </c>
      <c r="H482" s="2"/>
      <c r="I482" s="2"/>
      <c r="J482" s="2"/>
    </row>
    <row r="483" spans="1:10" x14ac:dyDescent="0.3">
      <c r="A483">
        <v>98.771686954900005</v>
      </c>
      <c r="B483">
        <v>43.910815892000002</v>
      </c>
      <c r="C483">
        <f t="shared" si="28"/>
        <v>1.2283130450999948</v>
      </c>
      <c r="D483">
        <f t="shared" si="29"/>
        <v>6.0891841079999978</v>
      </c>
      <c r="E483">
        <f t="shared" si="30"/>
        <v>6.2118367684512243</v>
      </c>
      <c r="F483" s="2">
        <f t="shared" si="31"/>
        <v>5.5560357117558239E-2</v>
      </c>
      <c r="H483" s="2"/>
      <c r="I483" s="2"/>
      <c r="J483" s="2"/>
    </row>
    <row r="484" spans="1:10" x14ac:dyDescent="0.3">
      <c r="A484">
        <v>97.813458591699998</v>
      </c>
      <c r="B484">
        <v>46.395186387000003</v>
      </c>
      <c r="C484">
        <f t="shared" si="28"/>
        <v>2.1865414083000019</v>
      </c>
      <c r="D484">
        <f t="shared" si="29"/>
        <v>3.6048136129999975</v>
      </c>
      <c r="E484">
        <f t="shared" si="30"/>
        <v>4.216117232084593</v>
      </c>
      <c r="F484" s="2">
        <f t="shared" si="31"/>
        <v>3.7710098928197627E-2</v>
      </c>
      <c r="H484" s="2"/>
      <c r="I484" s="2"/>
      <c r="J484" s="2"/>
    </row>
    <row r="485" spans="1:10" x14ac:dyDescent="0.3">
      <c r="A485">
        <v>97.813558591700001</v>
      </c>
      <c r="B485">
        <v>46.395286386999999</v>
      </c>
      <c r="C485">
        <f t="shared" si="28"/>
        <v>2.1864414082999986</v>
      </c>
      <c r="D485">
        <f t="shared" si="29"/>
        <v>3.6047136130000013</v>
      </c>
      <c r="E485">
        <f t="shared" si="30"/>
        <v>4.2159798699325401</v>
      </c>
      <c r="F485" s="2">
        <f t="shared" si="31"/>
        <v>3.7708870323759525E-2</v>
      </c>
      <c r="H485" s="2"/>
      <c r="I485" s="2"/>
      <c r="J485" s="2"/>
    </row>
    <row r="486" spans="1:10" x14ac:dyDescent="0.3">
      <c r="A486">
        <v>99.426568382200003</v>
      </c>
      <c r="B486">
        <v>46.841462523300002</v>
      </c>
      <c r="C486">
        <f t="shared" si="28"/>
        <v>0.57343161779999718</v>
      </c>
      <c r="D486">
        <f t="shared" si="29"/>
        <v>3.1585374766999976</v>
      </c>
      <c r="E486">
        <f t="shared" si="30"/>
        <v>3.2101686578762667</v>
      </c>
      <c r="F486" s="2">
        <f t="shared" si="31"/>
        <v>2.8712621353002392E-2</v>
      </c>
      <c r="H486" s="2"/>
      <c r="I486" s="2"/>
      <c r="J486" s="2"/>
    </row>
    <row r="487" spans="1:10" x14ac:dyDescent="0.3">
      <c r="A487">
        <v>99.308210960500006</v>
      </c>
      <c r="B487">
        <v>46.944123107800003</v>
      </c>
      <c r="C487">
        <f t="shared" si="28"/>
        <v>0.69178903949999437</v>
      </c>
      <c r="D487">
        <f t="shared" si="29"/>
        <v>3.055876892199997</v>
      </c>
      <c r="E487">
        <f t="shared" si="30"/>
        <v>3.1332021408543427</v>
      </c>
      <c r="F487" s="2">
        <f t="shared" si="31"/>
        <v>2.8024211896792724E-2</v>
      </c>
      <c r="H487" s="2"/>
      <c r="I487" s="2"/>
      <c r="J487" s="2"/>
    </row>
    <row r="488" spans="1:10" x14ac:dyDescent="0.3">
      <c r="A488">
        <v>99.308310973299996</v>
      </c>
      <c r="B488">
        <v>46.944223105699997</v>
      </c>
      <c r="C488">
        <f t="shared" si="28"/>
        <v>0.69168902670000421</v>
      </c>
      <c r="D488">
        <f t="shared" si="29"/>
        <v>3.0557768943000028</v>
      </c>
      <c r="E488">
        <f t="shared" si="30"/>
        <v>3.1330825296175919</v>
      </c>
      <c r="F488" s="2">
        <f t="shared" si="31"/>
        <v>2.8023142061367735E-2</v>
      </c>
      <c r="H488" s="2"/>
      <c r="I488" s="2"/>
      <c r="J488" s="2"/>
    </row>
    <row r="489" spans="1:10" x14ac:dyDescent="0.3">
      <c r="A489">
        <v>99.9960812809</v>
      </c>
      <c r="B489">
        <v>46.085440083999998</v>
      </c>
      <c r="C489">
        <f t="shared" si="28"/>
        <v>3.9187190999996346E-3</v>
      </c>
      <c r="D489">
        <f t="shared" si="29"/>
        <v>3.9145599160000017</v>
      </c>
      <c r="E489">
        <f t="shared" si="30"/>
        <v>3.9145618774408617</v>
      </c>
      <c r="F489" s="2">
        <f t="shared" si="31"/>
        <v>3.5012905840347872E-2</v>
      </c>
      <c r="H489" s="2"/>
      <c r="I489" s="2"/>
      <c r="J489" s="2"/>
    </row>
    <row r="490" spans="1:10" x14ac:dyDescent="0.3">
      <c r="A490">
        <v>98.965627787399995</v>
      </c>
      <c r="B490">
        <v>45.693527203599999</v>
      </c>
      <c r="C490">
        <f t="shared" si="28"/>
        <v>1.0343722126000046</v>
      </c>
      <c r="D490">
        <f t="shared" si="29"/>
        <v>4.3064727964000014</v>
      </c>
      <c r="E490">
        <f t="shared" si="30"/>
        <v>4.4289540323119496</v>
      </c>
      <c r="F490" s="2">
        <f t="shared" si="31"/>
        <v>3.9613769141885281E-2</v>
      </c>
      <c r="H490" s="2"/>
      <c r="I490" s="2"/>
      <c r="J490" s="2"/>
    </row>
    <row r="491" spans="1:10" x14ac:dyDescent="0.3">
      <c r="A491">
        <v>99.538488037500002</v>
      </c>
      <c r="B491">
        <v>46.2574726223</v>
      </c>
      <c r="C491">
        <f t="shared" si="28"/>
        <v>0.46151196249999771</v>
      </c>
      <c r="D491">
        <f t="shared" si="29"/>
        <v>3.7425273777000001</v>
      </c>
      <c r="E491">
        <f t="shared" si="30"/>
        <v>3.770875821923156</v>
      </c>
      <c r="F491" s="2">
        <f t="shared" si="31"/>
        <v>3.3727738690122272E-2</v>
      </c>
      <c r="H491" s="2"/>
      <c r="I491" s="2"/>
      <c r="J491" s="2"/>
    </row>
    <row r="492" spans="1:10" x14ac:dyDescent="0.3">
      <c r="A492">
        <v>99.117998542999999</v>
      </c>
      <c r="B492">
        <v>46.418963801899999</v>
      </c>
      <c r="C492">
        <f t="shared" si="28"/>
        <v>0.88200145700000121</v>
      </c>
      <c r="D492">
        <f t="shared" si="29"/>
        <v>3.5810361981000014</v>
      </c>
      <c r="E492">
        <f t="shared" si="30"/>
        <v>3.6880546121570159</v>
      </c>
      <c r="F492" s="2">
        <f t="shared" si="31"/>
        <v>3.2986963270058837E-2</v>
      </c>
      <c r="H492" s="2"/>
      <c r="I492" s="2"/>
      <c r="J492" s="2"/>
    </row>
    <row r="493" spans="1:10" x14ac:dyDescent="0.3">
      <c r="A493">
        <v>99.411428142299997</v>
      </c>
      <c r="B493">
        <v>47.046809380600003</v>
      </c>
      <c r="C493">
        <f t="shared" si="28"/>
        <v>0.58857185770000342</v>
      </c>
      <c r="D493">
        <f t="shared" si="29"/>
        <v>2.9531906193999973</v>
      </c>
      <c r="E493">
        <f t="shared" si="30"/>
        <v>3.0112707726454246</v>
      </c>
      <c r="F493" s="2">
        <f t="shared" si="31"/>
        <v>2.6933624585173937E-2</v>
      </c>
      <c r="H493" s="2"/>
      <c r="I493" s="2"/>
      <c r="J493" s="2"/>
    </row>
    <row r="494" spans="1:10" x14ac:dyDescent="0.3">
      <c r="A494">
        <v>99.4115281423</v>
      </c>
      <c r="B494">
        <v>47.046909380599999</v>
      </c>
      <c r="C494">
        <f t="shared" si="28"/>
        <v>0.5884718577000001</v>
      </c>
      <c r="D494">
        <f t="shared" si="29"/>
        <v>2.9530906194000011</v>
      </c>
      <c r="E494">
        <f t="shared" si="30"/>
        <v>3.0111531567977692</v>
      </c>
      <c r="F494" s="2">
        <f t="shared" si="31"/>
        <v>2.693257259705158E-2</v>
      </c>
      <c r="H494" s="2"/>
      <c r="I494" s="2"/>
      <c r="J494" s="2"/>
    </row>
    <row r="495" spans="1:10" x14ac:dyDescent="0.3">
      <c r="A495">
        <v>99.411628142300003</v>
      </c>
      <c r="B495">
        <v>47.047009380600002</v>
      </c>
      <c r="C495">
        <f t="shared" si="28"/>
        <v>0.58837185769999678</v>
      </c>
      <c r="D495">
        <f t="shared" si="29"/>
        <v>2.9529906193999977</v>
      </c>
      <c r="E495">
        <f t="shared" si="30"/>
        <v>3.0110355429980773</v>
      </c>
      <c r="F495" s="2">
        <f t="shared" si="31"/>
        <v>2.6931520627246769E-2</v>
      </c>
      <c r="H495" s="2"/>
      <c r="I495" s="2"/>
      <c r="J495" s="2"/>
    </row>
    <row r="496" spans="1:10" x14ac:dyDescent="0.3">
      <c r="A496">
        <v>99.411728142300007</v>
      </c>
      <c r="B496">
        <v>47.047109380599998</v>
      </c>
      <c r="C496">
        <f t="shared" si="28"/>
        <v>0.58827185769999346</v>
      </c>
      <c r="D496">
        <f t="shared" si="29"/>
        <v>2.9528906194000015</v>
      </c>
      <c r="E496">
        <f t="shared" si="30"/>
        <v>3.010917931246603</v>
      </c>
      <c r="F496" s="2">
        <f t="shared" si="31"/>
        <v>2.6930468675761769E-2</v>
      </c>
      <c r="H496" s="2"/>
      <c r="I496" s="2"/>
      <c r="J496" s="2"/>
    </row>
    <row r="497" spans="1:10" x14ac:dyDescent="0.3">
      <c r="A497">
        <v>99.411828142299996</v>
      </c>
      <c r="B497">
        <v>47.047209380600002</v>
      </c>
      <c r="C497">
        <f t="shared" si="28"/>
        <v>0.58817185770000435</v>
      </c>
      <c r="D497">
        <f t="shared" si="29"/>
        <v>2.9527906193999982</v>
      </c>
      <c r="E497">
        <f t="shared" si="30"/>
        <v>3.0108003215435759</v>
      </c>
      <c r="F497" s="2">
        <f t="shared" si="31"/>
        <v>2.692941674259864E-2</v>
      </c>
      <c r="H497" s="2"/>
      <c r="I497" s="2"/>
      <c r="J497" s="2"/>
    </row>
    <row r="498" spans="1:10" x14ac:dyDescent="0.3">
      <c r="A498">
        <v>99.411928142299999</v>
      </c>
      <c r="B498">
        <v>47.047309380599998</v>
      </c>
      <c r="C498">
        <f t="shared" si="28"/>
        <v>0.58807185770000103</v>
      </c>
      <c r="D498">
        <f t="shared" si="29"/>
        <v>2.952690619400002</v>
      </c>
      <c r="E498">
        <f t="shared" si="30"/>
        <v>3.0106827138892429</v>
      </c>
      <c r="F498" s="2">
        <f t="shared" si="31"/>
        <v>2.692836482775959E-2</v>
      </c>
      <c r="H498" s="2"/>
      <c r="I498" s="2"/>
      <c r="J498" s="2"/>
    </row>
    <row r="499" spans="1:10" x14ac:dyDescent="0.3">
      <c r="A499">
        <v>99.412028142300002</v>
      </c>
      <c r="B499">
        <v>47.047409380600001</v>
      </c>
      <c r="C499">
        <f t="shared" si="28"/>
        <v>0.58797185769999771</v>
      </c>
      <c r="D499">
        <f t="shared" si="29"/>
        <v>2.9525906193999987</v>
      </c>
      <c r="E499">
        <f t="shared" si="30"/>
        <v>3.0105651082838341</v>
      </c>
      <c r="F499" s="2">
        <f t="shared" si="31"/>
        <v>2.6927312931246672E-2</v>
      </c>
      <c r="H499" s="2"/>
      <c r="I499" s="2"/>
      <c r="J499" s="2"/>
    </row>
    <row r="500" spans="1:10" x14ac:dyDescent="0.3">
      <c r="A500">
        <v>99.412128142300006</v>
      </c>
      <c r="B500">
        <v>47.047509380599998</v>
      </c>
      <c r="C500">
        <f t="shared" si="28"/>
        <v>0.58787185769999439</v>
      </c>
      <c r="D500">
        <f t="shared" si="29"/>
        <v>2.9524906194000025</v>
      </c>
      <c r="E500">
        <f t="shared" si="30"/>
        <v>3.0104475047276029</v>
      </c>
      <c r="F500" s="2">
        <f t="shared" si="31"/>
        <v>2.6926261053062159E-2</v>
      </c>
      <c r="H500" s="2"/>
      <c r="I500" s="2"/>
      <c r="J500" s="2"/>
    </row>
    <row r="501" spans="1:10" x14ac:dyDescent="0.3">
      <c r="A501">
        <v>100.16380693399999</v>
      </c>
      <c r="B501">
        <v>46.413273806100001</v>
      </c>
      <c r="C501">
        <f t="shared" si="28"/>
        <v>-0.16380693399999302</v>
      </c>
      <c r="D501">
        <f t="shared" si="29"/>
        <v>3.5867261938999988</v>
      </c>
      <c r="E501">
        <f t="shared" si="30"/>
        <v>3.5904648030073836</v>
      </c>
      <c r="F501" s="2">
        <f t="shared" si="31"/>
        <v>3.2114093481379606E-2</v>
      </c>
      <c r="H501" s="2"/>
      <c r="I501" s="2"/>
      <c r="J501" s="2"/>
    </row>
    <row r="502" spans="1:10" x14ac:dyDescent="0.3">
      <c r="A502">
        <v>100.07634883599999</v>
      </c>
      <c r="B502">
        <v>46.737655589299997</v>
      </c>
      <c r="C502">
        <f t="shared" si="28"/>
        <v>-7.634883599999398E-2</v>
      </c>
      <c r="D502">
        <f t="shared" si="29"/>
        <v>3.2623444107000026</v>
      </c>
      <c r="E502">
        <f t="shared" si="30"/>
        <v>3.2632376865291475</v>
      </c>
      <c r="F502" s="2">
        <f t="shared" si="31"/>
        <v>2.9187285175273296E-2</v>
      </c>
      <c r="H502" s="2"/>
      <c r="I502" s="2"/>
      <c r="J502" s="2"/>
    </row>
    <row r="503" spans="1:10" x14ac:dyDescent="0.3">
      <c r="A503">
        <v>99.886991074600004</v>
      </c>
      <c r="B503">
        <v>47.042235363000003</v>
      </c>
      <c r="C503">
        <f t="shared" si="28"/>
        <v>0.11300892539999552</v>
      </c>
      <c r="D503">
        <f t="shared" si="29"/>
        <v>2.9577646369999968</v>
      </c>
      <c r="E503">
        <f t="shared" si="30"/>
        <v>2.9599227464762969</v>
      </c>
      <c r="F503" s="2">
        <f t="shared" si="31"/>
        <v>2.6474353877075505E-2</v>
      </c>
      <c r="H503" s="2"/>
      <c r="I503" s="2"/>
      <c r="J503" s="2"/>
    </row>
    <row r="504" spans="1:10" x14ac:dyDescent="0.3">
      <c r="A504">
        <v>99.887091074599994</v>
      </c>
      <c r="B504">
        <v>47.042335362999999</v>
      </c>
      <c r="C504">
        <f t="shared" si="28"/>
        <v>0.11290892540000641</v>
      </c>
      <c r="D504">
        <f t="shared" si="29"/>
        <v>2.9576646370000006</v>
      </c>
      <c r="E504">
        <f t="shared" si="30"/>
        <v>2.959819002978954</v>
      </c>
      <c r="F504" s="2">
        <f t="shared" si="31"/>
        <v>2.6473425967026374E-2</v>
      </c>
      <c r="H504" s="2"/>
      <c r="I504" s="2"/>
      <c r="J504" s="2"/>
    </row>
    <row r="505" spans="1:10" x14ac:dyDescent="0.3">
      <c r="A505">
        <v>99.887191061799996</v>
      </c>
      <c r="B505">
        <v>47.042435359999999</v>
      </c>
      <c r="C505">
        <f t="shared" si="28"/>
        <v>0.11280893820000415</v>
      </c>
      <c r="D505">
        <f t="shared" si="29"/>
        <v>2.9575646400000011</v>
      </c>
      <c r="E505">
        <f t="shared" si="30"/>
        <v>2.9597152660883022</v>
      </c>
      <c r="F505" s="2">
        <f t="shared" si="31"/>
        <v>2.6472498116069287E-2</v>
      </c>
      <c r="H505" s="2"/>
      <c r="I505" s="2"/>
      <c r="J505" s="2"/>
    </row>
    <row r="506" spans="1:10" x14ac:dyDescent="0.3">
      <c r="A506">
        <v>99.887291061799999</v>
      </c>
      <c r="B506">
        <v>47.042535360000002</v>
      </c>
      <c r="C506">
        <f t="shared" si="28"/>
        <v>0.11270893820000083</v>
      </c>
      <c r="D506">
        <f t="shared" si="29"/>
        <v>2.9574646399999978</v>
      </c>
      <c r="E506">
        <f t="shared" si="30"/>
        <v>2.9596115288328781</v>
      </c>
      <c r="F506" s="2">
        <f t="shared" si="31"/>
        <v>2.6471570261849577E-2</v>
      </c>
      <c r="H506" s="2"/>
      <c r="I506" s="2"/>
      <c r="J506" s="2"/>
    </row>
    <row r="507" spans="1:10" x14ac:dyDescent="0.3">
      <c r="A507">
        <v>98.472883249999995</v>
      </c>
      <c r="B507">
        <v>47.498114217500003</v>
      </c>
      <c r="C507">
        <f t="shared" si="28"/>
        <v>1.5271167500000047</v>
      </c>
      <c r="D507">
        <f t="shared" si="29"/>
        <v>2.5018857824999969</v>
      </c>
      <c r="E507">
        <f t="shared" si="30"/>
        <v>2.9311291402471844</v>
      </c>
      <c r="F507" s="2">
        <f t="shared" si="31"/>
        <v>2.6216816033692875E-2</v>
      </c>
      <c r="H507" s="2"/>
      <c r="I507" s="2"/>
      <c r="J507" s="2"/>
    </row>
    <row r="508" spans="1:10" x14ac:dyDescent="0.3">
      <c r="A508">
        <v>98.472983249999999</v>
      </c>
      <c r="B508">
        <v>47.498214217499999</v>
      </c>
      <c r="C508">
        <f t="shared" si="28"/>
        <v>1.5270167500000014</v>
      </c>
      <c r="D508">
        <f t="shared" si="29"/>
        <v>2.5017857825000007</v>
      </c>
      <c r="E508">
        <f t="shared" si="30"/>
        <v>2.9309916847885646</v>
      </c>
      <c r="F508" s="2">
        <f t="shared" si="31"/>
        <v>2.6215586594695469E-2</v>
      </c>
      <c r="H508" s="2"/>
      <c r="I508" s="2"/>
      <c r="J508" s="2"/>
    </row>
    <row r="509" spans="1:10" x14ac:dyDescent="0.3">
      <c r="A509">
        <v>98.473083263500001</v>
      </c>
      <c r="B509">
        <v>47.498314217500003</v>
      </c>
      <c r="C509">
        <f t="shared" si="28"/>
        <v>1.5269167364999987</v>
      </c>
      <c r="D509">
        <f t="shared" si="29"/>
        <v>2.5016857824999974</v>
      </c>
      <c r="E509">
        <f t="shared" si="30"/>
        <v>2.9308542226740708</v>
      </c>
      <c r="F509" s="2">
        <f t="shared" si="31"/>
        <v>2.621435709616611E-2</v>
      </c>
      <c r="H509" s="2"/>
      <c r="I509" s="2"/>
      <c r="J509" s="2"/>
    </row>
    <row r="510" spans="1:10" x14ac:dyDescent="0.3">
      <c r="A510">
        <v>99.481310322100001</v>
      </c>
      <c r="B510">
        <v>47.207806862600002</v>
      </c>
      <c r="C510">
        <f t="shared" si="28"/>
        <v>0.51868967789999942</v>
      </c>
      <c r="D510">
        <f t="shared" si="29"/>
        <v>2.7921931373999982</v>
      </c>
      <c r="E510">
        <f t="shared" si="30"/>
        <v>2.8399615311661619</v>
      </c>
      <c r="F510" s="2">
        <f t="shared" si="31"/>
        <v>2.5401388148687701E-2</v>
      </c>
      <c r="H510" s="2"/>
      <c r="I510" s="2"/>
      <c r="J510" s="2"/>
    </row>
    <row r="511" spans="1:10" x14ac:dyDescent="0.3">
      <c r="A511">
        <v>99.481410322100004</v>
      </c>
      <c r="B511">
        <v>47.207906862599998</v>
      </c>
      <c r="C511">
        <f t="shared" si="28"/>
        <v>0.5185896778999961</v>
      </c>
      <c r="D511">
        <f t="shared" si="29"/>
        <v>2.792093137400002</v>
      </c>
      <c r="E511">
        <f t="shared" si="30"/>
        <v>2.8398449503345438</v>
      </c>
      <c r="F511" s="2">
        <f t="shared" si="31"/>
        <v>2.5400345418030216E-2</v>
      </c>
      <c r="H511" s="2"/>
      <c r="I511" s="2"/>
      <c r="J511" s="2"/>
    </row>
    <row r="512" spans="1:10" x14ac:dyDescent="0.3">
      <c r="A512">
        <v>99.481510322099993</v>
      </c>
      <c r="B512">
        <v>47.208006862600001</v>
      </c>
      <c r="C512">
        <f t="shared" si="28"/>
        <v>0.518489677900007</v>
      </c>
      <c r="D512">
        <f t="shared" si="29"/>
        <v>2.7919931373999987</v>
      </c>
      <c r="E512">
        <f t="shared" si="30"/>
        <v>2.8397283717597959</v>
      </c>
      <c r="F512" s="2">
        <f t="shared" si="31"/>
        <v>2.5399302707558791E-2</v>
      </c>
      <c r="H512" s="2"/>
      <c r="I512" s="2"/>
      <c r="J512" s="2"/>
    </row>
    <row r="513" spans="1:10" x14ac:dyDescent="0.3">
      <c r="A513">
        <v>99.481610322099996</v>
      </c>
      <c r="B513">
        <v>47.208106862599998</v>
      </c>
      <c r="C513">
        <f t="shared" si="28"/>
        <v>0.51838967790000368</v>
      </c>
      <c r="D513">
        <f t="shared" si="29"/>
        <v>2.7918931374000024</v>
      </c>
      <c r="E513">
        <f t="shared" si="30"/>
        <v>2.8396117954422042</v>
      </c>
      <c r="F513" s="2">
        <f t="shared" si="31"/>
        <v>2.5398260017275985E-2</v>
      </c>
      <c r="H513" s="2"/>
      <c r="I513" s="2"/>
      <c r="J513" s="2"/>
    </row>
    <row r="514" spans="1:10" x14ac:dyDescent="0.3">
      <c r="A514">
        <v>99.4817103221</v>
      </c>
      <c r="B514">
        <v>47.208206862600001</v>
      </c>
      <c r="C514">
        <f t="shared" si="28"/>
        <v>0.51828967790000036</v>
      </c>
      <c r="D514">
        <f t="shared" si="29"/>
        <v>2.7917931373999991</v>
      </c>
      <c r="E514">
        <f t="shared" si="30"/>
        <v>2.8394952213820357</v>
      </c>
      <c r="F514" s="2">
        <f t="shared" si="31"/>
        <v>2.5397217347184184E-2</v>
      </c>
      <c r="H514" s="2"/>
      <c r="I514" s="2"/>
      <c r="J514" s="2"/>
    </row>
    <row r="515" spans="1:10" x14ac:dyDescent="0.3">
      <c r="A515">
        <v>99.481810322100003</v>
      </c>
      <c r="B515">
        <v>47.208306862599997</v>
      </c>
      <c r="C515">
        <f t="shared" ref="C515:C578" si="32">100-A515</f>
        <v>0.51818967789999704</v>
      </c>
      <c r="D515">
        <f t="shared" ref="D515:D578" si="33">50-B515</f>
        <v>2.7916931374000029</v>
      </c>
      <c r="E515">
        <f t="shared" ref="E515:E578" si="34">SQRT((100-A515)^2+(50-B515)^2)</f>
        <v>2.8393786495795825</v>
      </c>
      <c r="F515" s="2">
        <f t="shared" ref="F515:F578" si="35">E515/(SQRT(50^2+100^2))</f>
        <v>2.5396174697286004E-2</v>
      </c>
      <c r="H515" s="2"/>
      <c r="I515" s="2"/>
      <c r="J515" s="2"/>
    </row>
    <row r="516" spans="1:10" x14ac:dyDescent="0.3">
      <c r="A516">
        <v>99.481910322100006</v>
      </c>
      <c r="B516">
        <v>47.2084068626</v>
      </c>
      <c r="C516">
        <f t="shared" si="32"/>
        <v>0.51808967789999372</v>
      </c>
      <c r="D516">
        <f t="shared" si="33"/>
        <v>2.7915931373999996</v>
      </c>
      <c r="E516">
        <f t="shared" si="34"/>
        <v>2.8392620800351085</v>
      </c>
      <c r="F516" s="2">
        <f t="shared" si="35"/>
        <v>2.5395132067583804E-2</v>
      </c>
      <c r="H516" s="2"/>
      <c r="I516" s="2"/>
      <c r="J516" s="2"/>
    </row>
    <row r="517" spans="1:10" x14ac:dyDescent="0.3">
      <c r="A517">
        <v>99.482010322099995</v>
      </c>
      <c r="B517">
        <v>47.208506862599997</v>
      </c>
      <c r="C517">
        <f t="shared" si="32"/>
        <v>0.51798967790000461</v>
      </c>
      <c r="D517">
        <f t="shared" si="33"/>
        <v>2.7914931374000034</v>
      </c>
      <c r="E517">
        <f t="shared" si="34"/>
        <v>2.8391455127489089</v>
      </c>
      <c r="F517" s="2">
        <f t="shared" si="35"/>
        <v>2.5394089458080225E-2</v>
      </c>
      <c r="H517" s="2"/>
      <c r="I517" s="2"/>
      <c r="J517" s="2"/>
    </row>
    <row r="518" spans="1:10" x14ac:dyDescent="0.3">
      <c r="A518">
        <v>99.482110322099999</v>
      </c>
      <c r="B518">
        <v>47.2086068626</v>
      </c>
      <c r="C518">
        <f t="shared" si="32"/>
        <v>0.51788967790000129</v>
      </c>
      <c r="D518">
        <f t="shared" si="33"/>
        <v>2.7913931374000001</v>
      </c>
      <c r="E518">
        <f t="shared" si="34"/>
        <v>2.8390289477212423</v>
      </c>
      <c r="F518" s="2">
        <f t="shared" si="35"/>
        <v>2.5393046868777577E-2</v>
      </c>
      <c r="H518" s="2"/>
      <c r="I518" s="2"/>
      <c r="J518" s="2"/>
    </row>
    <row r="519" spans="1:10" x14ac:dyDescent="0.3">
      <c r="A519">
        <v>99.482210322100002</v>
      </c>
      <c r="B519">
        <v>47.208706862600003</v>
      </c>
      <c r="C519">
        <f t="shared" si="32"/>
        <v>0.51778967789999797</v>
      </c>
      <c r="D519">
        <f t="shared" si="33"/>
        <v>2.7912931373999967</v>
      </c>
      <c r="E519">
        <f t="shared" si="34"/>
        <v>2.8389123849523958</v>
      </c>
      <c r="F519" s="2">
        <f t="shared" si="35"/>
        <v>2.5392004299678434E-2</v>
      </c>
      <c r="H519" s="2"/>
      <c r="I519" s="2"/>
      <c r="J519" s="2"/>
    </row>
    <row r="520" spans="1:10" x14ac:dyDescent="0.3">
      <c r="A520">
        <v>99.482310322100005</v>
      </c>
      <c r="B520">
        <v>47.208806862599999</v>
      </c>
      <c r="C520">
        <f t="shared" si="32"/>
        <v>0.51768967789999465</v>
      </c>
      <c r="D520">
        <f t="shared" si="33"/>
        <v>2.7911931374000005</v>
      </c>
      <c r="E520">
        <f t="shared" si="34"/>
        <v>2.8387958244426561</v>
      </c>
      <c r="F520" s="2">
        <f t="shared" si="35"/>
        <v>2.5390961750785354E-2</v>
      </c>
      <c r="H520" s="2"/>
      <c r="I520" s="2"/>
      <c r="J520" s="2"/>
    </row>
    <row r="521" spans="1:10" x14ac:dyDescent="0.3">
      <c r="A521">
        <v>99.482410322099994</v>
      </c>
      <c r="B521">
        <v>47.208906862600003</v>
      </c>
      <c r="C521">
        <f t="shared" si="32"/>
        <v>0.51758967790000554</v>
      </c>
      <c r="D521">
        <f t="shared" si="33"/>
        <v>2.7910931373999972</v>
      </c>
      <c r="E521">
        <f t="shared" si="34"/>
        <v>2.8386792661922891</v>
      </c>
      <c r="F521" s="2">
        <f t="shared" si="35"/>
        <v>2.5389919222100717E-2</v>
      </c>
      <c r="H521" s="2"/>
      <c r="I521" s="2"/>
      <c r="J521" s="2"/>
    </row>
    <row r="522" spans="1:10" x14ac:dyDescent="0.3">
      <c r="A522">
        <v>99.482510322099998</v>
      </c>
      <c r="B522">
        <v>47.209006862599999</v>
      </c>
      <c r="C522">
        <f t="shared" si="32"/>
        <v>0.51748967790000222</v>
      </c>
      <c r="D522">
        <f t="shared" si="33"/>
        <v>2.790993137400001</v>
      </c>
      <c r="E522">
        <f t="shared" si="34"/>
        <v>2.8385627102015816</v>
      </c>
      <c r="F522" s="2">
        <f t="shared" si="35"/>
        <v>2.5388876713627089E-2</v>
      </c>
      <c r="H522" s="2"/>
      <c r="I522" s="2"/>
      <c r="J522" s="2"/>
    </row>
    <row r="523" spans="1:10" x14ac:dyDescent="0.3">
      <c r="A523">
        <v>99.482610322100001</v>
      </c>
      <c r="B523">
        <v>47.209106862600002</v>
      </c>
      <c r="C523">
        <f t="shared" si="32"/>
        <v>0.5173896778999989</v>
      </c>
      <c r="D523">
        <f t="shared" si="33"/>
        <v>2.7908931373999977</v>
      </c>
      <c r="E523">
        <f t="shared" si="34"/>
        <v>2.8384461564708015</v>
      </c>
      <c r="F523" s="2">
        <f t="shared" si="35"/>
        <v>2.5387834225366866E-2</v>
      </c>
      <c r="H523" s="2"/>
      <c r="I523" s="2"/>
      <c r="J523" s="2"/>
    </row>
    <row r="524" spans="1:10" x14ac:dyDescent="0.3">
      <c r="A524">
        <v>99.482710322100004</v>
      </c>
      <c r="B524">
        <v>47.209206862599999</v>
      </c>
      <c r="C524">
        <f t="shared" si="32"/>
        <v>0.51728967789999558</v>
      </c>
      <c r="D524">
        <f t="shared" si="33"/>
        <v>2.7907931374000015</v>
      </c>
      <c r="E524">
        <f t="shared" si="34"/>
        <v>2.8383296050002413</v>
      </c>
      <c r="F524" s="2">
        <f t="shared" si="35"/>
        <v>2.5386791757322665E-2</v>
      </c>
      <c r="H524" s="2"/>
      <c r="I524" s="2"/>
      <c r="J524" s="2"/>
    </row>
    <row r="525" spans="1:10" x14ac:dyDescent="0.3">
      <c r="A525">
        <v>99.482810322099994</v>
      </c>
      <c r="B525">
        <v>47.209306862600002</v>
      </c>
      <c r="C525">
        <f t="shared" si="32"/>
        <v>0.51718967790000647</v>
      </c>
      <c r="D525">
        <f t="shared" si="33"/>
        <v>2.7906931373999981</v>
      </c>
      <c r="E525">
        <f t="shared" si="34"/>
        <v>2.8382130557901668</v>
      </c>
      <c r="F525" s="2">
        <f t="shared" si="35"/>
        <v>2.5385749309496865E-2</v>
      </c>
      <c r="H525" s="2"/>
      <c r="I525" s="2"/>
      <c r="J525" s="2"/>
    </row>
    <row r="526" spans="1:10" x14ac:dyDescent="0.3">
      <c r="A526">
        <v>99.482910322099997</v>
      </c>
      <c r="B526">
        <v>47.209406862599998</v>
      </c>
      <c r="C526">
        <f t="shared" si="32"/>
        <v>0.51708967790000315</v>
      </c>
      <c r="D526">
        <f t="shared" si="33"/>
        <v>2.7905931374000019</v>
      </c>
      <c r="E526">
        <f t="shared" si="34"/>
        <v>2.8380965088408665</v>
      </c>
      <c r="F526" s="2">
        <f t="shared" si="35"/>
        <v>2.5384706881892042E-2</v>
      </c>
      <c r="H526" s="2"/>
      <c r="I526" s="2"/>
      <c r="J526" s="2"/>
    </row>
    <row r="527" spans="1:10" x14ac:dyDescent="0.3">
      <c r="A527">
        <v>99.4830103221</v>
      </c>
      <c r="B527">
        <v>47.209506862600001</v>
      </c>
      <c r="C527">
        <f t="shared" si="32"/>
        <v>0.51698967789999983</v>
      </c>
      <c r="D527">
        <f t="shared" si="33"/>
        <v>2.7904931373999986</v>
      </c>
      <c r="E527">
        <f t="shared" si="34"/>
        <v>2.8379799641526069</v>
      </c>
      <c r="F527" s="2">
        <f t="shared" si="35"/>
        <v>2.538366447451058E-2</v>
      </c>
      <c r="H527" s="2"/>
      <c r="I527" s="2"/>
      <c r="J527" s="2"/>
    </row>
    <row r="528" spans="1:10" x14ac:dyDescent="0.3">
      <c r="A528">
        <v>99.483110322100003</v>
      </c>
      <c r="B528">
        <v>47.209606862599998</v>
      </c>
      <c r="C528">
        <f t="shared" si="32"/>
        <v>0.51688967789999651</v>
      </c>
      <c r="D528">
        <f t="shared" si="33"/>
        <v>2.7903931374000024</v>
      </c>
      <c r="E528">
        <f t="shared" si="34"/>
        <v>2.8378634217256811</v>
      </c>
      <c r="F528" s="2">
        <f t="shared" si="35"/>
        <v>2.5382622087355106E-2</v>
      </c>
      <c r="H528" s="2"/>
      <c r="I528" s="2"/>
      <c r="J528" s="2"/>
    </row>
    <row r="529" spans="1:10" x14ac:dyDescent="0.3">
      <c r="A529">
        <v>99.578804829000006</v>
      </c>
      <c r="B529">
        <v>44.954889358199999</v>
      </c>
      <c r="C529">
        <f t="shared" si="32"/>
        <v>0.42119517099999371</v>
      </c>
      <c r="D529">
        <f t="shared" si="33"/>
        <v>5.0451106418000009</v>
      </c>
      <c r="E529">
        <f t="shared" si="34"/>
        <v>5.0626620230939112</v>
      </c>
      <c r="F529" s="2">
        <f t="shared" si="35"/>
        <v>4.5281825722978383E-2</v>
      </c>
      <c r="H529" s="2"/>
      <c r="I529" s="2"/>
      <c r="J529" s="2"/>
    </row>
    <row r="530" spans="1:10" x14ac:dyDescent="0.3">
      <c r="A530">
        <v>99.410729144699999</v>
      </c>
      <c r="B530">
        <v>47.031952048900003</v>
      </c>
      <c r="C530">
        <f t="shared" si="32"/>
        <v>0.58927085530000056</v>
      </c>
      <c r="D530">
        <f t="shared" si="33"/>
        <v>2.9680479510999973</v>
      </c>
      <c r="E530">
        <f t="shared" si="34"/>
        <v>3.0259789789314278</v>
      </c>
      <c r="F530" s="2">
        <f t="shared" si="35"/>
        <v>2.7065178781504304E-2</v>
      </c>
      <c r="H530" s="2"/>
      <c r="I530" s="2"/>
      <c r="J530" s="2"/>
    </row>
    <row r="531" spans="1:10" x14ac:dyDescent="0.3">
      <c r="A531">
        <v>99.410829144700003</v>
      </c>
      <c r="B531">
        <v>47.032052048899999</v>
      </c>
      <c r="C531">
        <f t="shared" si="32"/>
        <v>0.58917085529999724</v>
      </c>
      <c r="D531">
        <f t="shared" si="33"/>
        <v>2.9679479511000011</v>
      </c>
      <c r="E531">
        <f t="shared" si="34"/>
        <v>3.0258614206823196</v>
      </c>
      <c r="F531" s="2">
        <f t="shared" si="35"/>
        <v>2.7064127308559019E-2</v>
      </c>
      <c r="H531" s="2"/>
      <c r="I531" s="2"/>
      <c r="J531" s="2"/>
    </row>
    <row r="532" spans="1:10" x14ac:dyDescent="0.3">
      <c r="A532">
        <v>99.410929144700006</v>
      </c>
      <c r="B532">
        <v>47.032152048900002</v>
      </c>
      <c r="C532">
        <f t="shared" si="32"/>
        <v>0.58907085529999392</v>
      </c>
      <c r="D532">
        <f t="shared" si="33"/>
        <v>2.9678479510999978</v>
      </c>
      <c r="E532">
        <f t="shared" si="34"/>
        <v>3.0257438644756962</v>
      </c>
      <c r="F532" s="2">
        <f t="shared" si="35"/>
        <v>2.7063075853882273E-2</v>
      </c>
      <c r="H532" s="2"/>
      <c r="I532" s="2"/>
      <c r="J532" s="2"/>
    </row>
    <row r="533" spans="1:10" x14ac:dyDescent="0.3">
      <c r="A533">
        <v>99.411029144699995</v>
      </c>
      <c r="B533">
        <v>47.032252048899998</v>
      </c>
      <c r="C533">
        <f t="shared" si="32"/>
        <v>0.58897085530000481</v>
      </c>
      <c r="D533">
        <f t="shared" si="33"/>
        <v>2.9677479511000016</v>
      </c>
      <c r="E533">
        <f t="shared" si="34"/>
        <v>3.0256263103118135</v>
      </c>
      <c r="F533" s="2">
        <f t="shared" si="35"/>
        <v>2.7062024417476353E-2</v>
      </c>
      <c r="H533" s="2"/>
      <c r="I533" s="2"/>
      <c r="J533" s="2"/>
    </row>
    <row r="534" spans="1:10" x14ac:dyDescent="0.3">
      <c r="A534">
        <v>99.411129144699999</v>
      </c>
      <c r="B534">
        <v>47.032352048900002</v>
      </c>
      <c r="C534">
        <f t="shared" si="32"/>
        <v>0.58887085530000149</v>
      </c>
      <c r="D534">
        <f t="shared" si="33"/>
        <v>2.9676479510999982</v>
      </c>
      <c r="E534">
        <f t="shared" si="34"/>
        <v>3.0255087581908886</v>
      </c>
      <c r="F534" s="2">
        <f t="shared" si="35"/>
        <v>2.7060972999343201E-2</v>
      </c>
      <c r="H534" s="2"/>
      <c r="I534" s="2"/>
      <c r="J534" s="2"/>
    </row>
    <row r="535" spans="1:10" x14ac:dyDescent="0.3">
      <c r="A535">
        <v>99.411229144700002</v>
      </c>
      <c r="B535">
        <v>47.032452048899998</v>
      </c>
      <c r="C535">
        <f t="shared" si="32"/>
        <v>0.58877085529999817</v>
      </c>
      <c r="D535">
        <f t="shared" si="33"/>
        <v>2.967547951100002</v>
      </c>
      <c r="E535">
        <f t="shared" si="34"/>
        <v>3.0253912081131773</v>
      </c>
      <c r="F535" s="2">
        <f t="shared" si="35"/>
        <v>2.7059921599485112E-2</v>
      </c>
      <c r="H535" s="2"/>
      <c r="I535" s="2"/>
      <c r="J535" s="2"/>
    </row>
    <row r="536" spans="1:10" x14ac:dyDescent="0.3">
      <c r="A536">
        <v>99.411329144700005</v>
      </c>
      <c r="B536">
        <v>47.032552048900001</v>
      </c>
      <c r="C536">
        <f t="shared" si="32"/>
        <v>0.58867085529999486</v>
      </c>
      <c r="D536">
        <f t="shared" si="33"/>
        <v>2.9674479510999987</v>
      </c>
      <c r="E536">
        <f t="shared" si="34"/>
        <v>3.0252736600789039</v>
      </c>
      <c r="F536" s="2">
        <f t="shared" si="35"/>
        <v>2.7058870217904082E-2</v>
      </c>
      <c r="H536" s="2"/>
      <c r="I536" s="2"/>
      <c r="J536" s="2"/>
    </row>
    <row r="537" spans="1:10" x14ac:dyDescent="0.3">
      <c r="A537">
        <v>99.411429144699994</v>
      </c>
      <c r="B537">
        <v>47.032652048899998</v>
      </c>
      <c r="C537">
        <f t="shared" si="32"/>
        <v>0.58857085530000575</v>
      </c>
      <c r="D537">
        <f t="shared" si="33"/>
        <v>2.9673479511000025</v>
      </c>
      <c r="E537">
        <f t="shared" si="34"/>
        <v>3.0251561140883232</v>
      </c>
      <c r="F537" s="2">
        <f t="shared" si="35"/>
        <v>2.70578188546024E-2</v>
      </c>
      <c r="H537" s="2"/>
      <c r="I537" s="2"/>
      <c r="J537" s="2"/>
    </row>
    <row r="538" spans="1:10" x14ac:dyDescent="0.3">
      <c r="A538">
        <v>99.411529144699998</v>
      </c>
      <c r="B538">
        <v>47.032752048900001</v>
      </c>
      <c r="C538">
        <f t="shared" si="32"/>
        <v>0.58847085530000243</v>
      </c>
      <c r="D538">
        <f t="shared" si="33"/>
        <v>2.9672479510999992</v>
      </c>
      <c r="E538">
        <f t="shared" si="34"/>
        <v>3.0250385701416533</v>
      </c>
      <c r="F538" s="2">
        <f t="shared" si="35"/>
        <v>2.7056767509582011E-2</v>
      </c>
      <c r="H538" s="2"/>
      <c r="I538" s="2"/>
      <c r="J538" s="2"/>
    </row>
    <row r="539" spans="1:10" x14ac:dyDescent="0.3">
      <c r="A539">
        <v>99.411629144700001</v>
      </c>
      <c r="B539">
        <v>47.032852048899997</v>
      </c>
      <c r="C539">
        <f t="shared" si="32"/>
        <v>0.58837085529999911</v>
      </c>
      <c r="D539">
        <f t="shared" si="33"/>
        <v>2.967147951100003</v>
      </c>
      <c r="E539">
        <f t="shared" si="34"/>
        <v>3.0249210282391501</v>
      </c>
      <c r="F539" s="2">
        <f t="shared" si="35"/>
        <v>2.7055716182845201E-2</v>
      </c>
      <c r="H539" s="2"/>
      <c r="I539" s="2"/>
      <c r="J539" s="2"/>
    </row>
    <row r="540" spans="1:10" x14ac:dyDescent="0.3">
      <c r="A540">
        <v>99.411729144700004</v>
      </c>
      <c r="B540">
        <v>47.0329520489</v>
      </c>
      <c r="C540">
        <f t="shared" si="32"/>
        <v>0.58827085529999579</v>
      </c>
      <c r="D540">
        <f t="shared" si="33"/>
        <v>2.9670479510999996</v>
      </c>
      <c r="E540">
        <f t="shared" si="34"/>
        <v>3.0248034883810377</v>
      </c>
      <c r="F540" s="2">
        <f t="shared" si="35"/>
        <v>2.7054664874393983E-2</v>
      </c>
      <c r="H540" s="2"/>
      <c r="I540" s="2"/>
      <c r="J540" s="2"/>
    </row>
    <row r="541" spans="1:10" x14ac:dyDescent="0.3">
      <c r="A541">
        <v>99.411829144699993</v>
      </c>
      <c r="B541">
        <v>47.033052048899997</v>
      </c>
      <c r="C541">
        <f t="shared" si="32"/>
        <v>0.58817085530000668</v>
      </c>
      <c r="D541">
        <f t="shared" si="33"/>
        <v>2.9669479511000034</v>
      </c>
      <c r="E541">
        <f t="shared" si="34"/>
        <v>3.0246859505675707</v>
      </c>
      <c r="F541" s="2">
        <f t="shared" si="35"/>
        <v>2.7053613584230626E-2</v>
      </c>
      <c r="H541" s="2"/>
      <c r="I541" s="2"/>
      <c r="J541" s="2"/>
    </row>
    <row r="542" spans="1:10" x14ac:dyDescent="0.3">
      <c r="A542">
        <v>99.411929144699997</v>
      </c>
      <c r="B542">
        <v>47.0331520489</v>
      </c>
      <c r="C542">
        <f t="shared" si="32"/>
        <v>0.58807085530000336</v>
      </c>
      <c r="D542">
        <f t="shared" si="33"/>
        <v>2.9668479511000001</v>
      </c>
      <c r="E542">
        <f t="shared" si="34"/>
        <v>3.0245684147989684</v>
      </c>
      <c r="F542" s="2">
        <f t="shared" si="35"/>
        <v>2.7052562312357097E-2</v>
      </c>
      <c r="H542" s="2"/>
      <c r="I542" s="2"/>
      <c r="J542" s="2"/>
    </row>
    <row r="543" spans="1:10" x14ac:dyDescent="0.3">
      <c r="A543">
        <v>99.4120291447</v>
      </c>
      <c r="B543">
        <v>47.033252048900003</v>
      </c>
      <c r="C543">
        <f t="shared" si="32"/>
        <v>0.58797085530000004</v>
      </c>
      <c r="D543">
        <f t="shared" si="33"/>
        <v>2.9667479510999968</v>
      </c>
      <c r="E543">
        <f t="shared" si="34"/>
        <v>3.0244508810754791</v>
      </c>
      <c r="F543" s="2">
        <f t="shared" si="35"/>
        <v>2.7051511058775613E-2</v>
      </c>
      <c r="H543" s="2"/>
      <c r="I543" s="2"/>
      <c r="J543" s="2"/>
    </row>
    <row r="544" spans="1:10" x14ac:dyDescent="0.3">
      <c r="A544">
        <v>99.488953474300004</v>
      </c>
      <c r="B544">
        <v>47.630438440699997</v>
      </c>
      <c r="C544">
        <f t="shared" si="32"/>
        <v>0.51104652569999587</v>
      </c>
      <c r="D544">
        <f t="shared" si="33"/>
        <v>2.3695615593000028</v>
      </c>
      <c r="E544">
        <f t="shared" si="34"/>
        <v>2.4240442518118965</v>
      </c>
      <c r="F544" s="2">
        <f t="shared" si="35"/>
        <v>2.1681310910076072E-2</v>
      </c>
      <c r="H544" s="2"/>
      <c r="I544" s="2"/>
      <c r="J544" s="2"/>
    </row>
    <row r="545" spans="1:10" x14ac:dyDescent="0.3">
      <c r="A545">
        <v>99.489053474299993</v>
      </c>
      <c r="B545">
        <v>47.630538440700001</v>
      </c>
      <c r="C545">
        <f t="shared" si="32"/>
        <v>0.51094652570000676</v>
      </c>
      <c r="D545">
        <f t="shared" si="33"/>
        <v>2.3694615592999995</v>
      </c>
      <c r="E545">
        <f t="shared" si="34"/>
        <v>2.423925418226661</v>
      </c>
      <c r="F545" s="2">
        <f t="shared" si="35"/>
        <v>2.1680248030177686E-2</v>
      </c>
      <c r="H545" s="2"/>
      <c r="I545" s="2"/>
      <c r="J545" s="2"/>
    </row>
    <row r="546" spans="1:10" x14ac:dyDescent="0.3">
      <c r="A546">
        <v>99.489153474299997</v>
      </c>
      <c r="B546">
        <v>47.630638440699997</v>
      </c>
      <c r="C546">
        <f t="shared" si="32"/>
        <v>0.51084652570000344</v>
      </c>
      <c r="D546">
        <f t="shared" si="33"/>
        <v>2.3693615593000033</v>
      </c>
      <c r="E546">
        <f t="shared" si="34"/>
        <v>2.4238065870667791</v>
      </c>
      <c r="F546" s="2">
        <f t="shared" si="35"/>
        <v>2.1679185171972322E-2</v>
      </c>
      <c r="H546" s="2"/>
      <c r="I546" s="2"/>
      <c r="J546" s="2"/>
    </row>
    <row r="547" spans="1:10" x14ac:dyDescent="0.3">
      <c r="A547">
        <v>99.4892534743</v>
      </c>
      <c r="B547">
        <v>47.6307384407</v>
      </c>
      <c r="C547">
        <f t="shared" si="32"/>
        <v>0.51074652570000012</v>
      </c>
      <c r="D547">
        <f t="shared" si="33"/>
        <v>2.3692615592999999</v>
      </c>
      <c r="E547">
        <f t="shared" si="34"/>
        <v>2.4236877583325969</v>
      </c>
      <c r="F547" s="2">
        <f t="shared" si="35"/>
        <v>2.1678122335463075E-2</v>
      </c>
      <c r="H547" s="2"/>
      <c r="I547" s="2"/>
      <c r="J547" s="2"/>
    </row>
    <row r="548" spans="1:10" x14ac:dyDescent="0.3">
      <c r="A548">
        <v>99.489353474300003</v>
      </c>
      <c r="B548">
        <v>47.630838440700003</v>
      </c>
      <c r="C548">
        <f t="shared" si="32"/>
        <v>0.5106465256999968</v>
      </c>
      <c r="D548">
        <f t="shared" si="33"/>
        <v>2.3691615592999966</v>
      </c>
      <c r="E548">
        <f t="shared" si="34"/>
        <v>2.423568932024478</v>
      </c>
      <c r="F548" s="2">
        <f t="shared" si="35"/>
        <v>2.16770595206532E-2</v>
      </c>
      <c r="H548" s="2"/>
      <c r="I548" s="2"/>
      <c r="J548" s="2"/>
    </row>
    <row r="549" spans="1:10" x14ac:dyDescent="0.3">
      <c r="A549">
        <v>99.489453474300007</v>
      </c>
      <c r="B549">
        <v>47.6309384407</v>
      </c>
      <c r="C549">
        <f t="shared" si="32"/>
        <v>0.51054652569999348</v>
      </c>
      <c r="D549">
        <f t="shared" si="33"/>
        <v>2.3690615593000004</v>
      </c>
      <c r="E549">
        <f t="shared" si="34"/>
        <v>2.4234501081427866</v>
      </c>
      <c r="F549" s="2">
        <f t="shared" si="35"/>
        <v>2.167599672754595E-2</v>
      </c>
      <c r="H549" s="2"/>
      <c r="I549" s="2"/>
      <c r="J549" s="2"/>
    </row>
    <row r="550" spans="1:10" x14ac:dyDescent="0.3">
      <c r="A550">
        <v>99.489553474299996</v>
      </c>
      <c r="B550">
        <v>47.631038440700003</v>
      </c>
      <c r="C550">
        <f t="shared" si="32"/>
        <v>0.51044652570000437</v>
      </c>
      <c r="D550">
        <f t="shared" si="33"/>
        <v>2.3689615592999971</v>
      </c>
      <c r="E550">
        <f t="shared" si="34"/>
        <v>2.4233312866878682</v>
      </c>
      <c r="F550" s="2">
        <f t="shared" si="35"/>
        <v>2.1674933956144418E-2</v>
      </c>
      <c r="H550" s="2"/>
      <c r="I550" s="2"/>
      <c r="J550" s="2"/>
    </row>
    <row r="551" spans="1:10" x14ac:dyDescent="0.3">
      <c r="A551">
        <v>99.489653474299999</v>
      </c>
      <c r="B551">
        <v>47.631138440699999</v>
      </c>
      <c r="C551">
        <f t="shared" si="32"/>
        <v>0.51034652570000105</v>
      </c>
      <c r="D551">
        <f t="shared" si="33"/>
        <v>2.3688615593000009</v>
      </c>
      <c r="E551">
        <f t="shared" si="34"/>
        <v>2.4232124676600879</v>
      </c>
      <c r="F551" s="2">
        <f t="shared" si="35"/>
        <v>2.167387120645187E-2</v>
      </c>
      <c r="H551" s="2"/>
      <c r="I551" s="2"/>
      <c r="J551" s="2"/>
    </row>
    <row r="552" spans="1:10" x14ac:dyDescent="0.3">
      <c r="A552">
        <v>99.489753474300002</v>
      </c>
      <c r="B552">
        <v>47.631238440700002</v>
      </c>
      <c r="C552">
        <f t="shared" si="32"/>
        <v>0.51024652569999773</v>
      </c>
      <c r="D552">
        <f t="shared" si="33"/>
        <v>2.3687615592999975</v>
      </c>
      <c r="E552">
        <f t="shared" si="34"/>
        <v>2.423093651059792</v>
      </c>
      <c r="F552" s="2">
        <f t="shared" si="35"/>
        <v>2.1672808478471403E-2</v>
      </c>
      <c r="H552" s="2"/>
      <c r="I552" s="2"/>
      <c r="J552" s="2"/>
    </row>
    <row r="553" spans="1:10" x14ac:dyDescent="0.3">
      <c r="A553">
        <v>99.489853474300006</v>
      </c>
      <c r="B553">
        <v>47.631338440699999</v>
      </c>
      <c r="C553">
        <f t="shared" si="32"/>
        <v>0.51014652569999441</v>
      </c>
      <c r="D553">
        <f t="shared" si="33"/>
        <v>2.3686615593000013</v>
      </c>
      <c r="E553">
        <f t="shared" si="34"/>
        <v>2.4229748368873518</v>
      </c>
      <c r="F553" s="2">
        <f t="shared" si="35"/>
        <v>2.1671745772206336E-2</v>
      </c>
      <c r="H553" s="2"/>
      <c r="I553" s="2"/>
      <c r="J553" s="2"/>
    </row>
    <row r="554" spans="1:10" x14ac:dyDescent="0.3">
      <c r="A554">
        <v>99.489953479500002</v>
      </c>
      <c r="B554">
        <v>47.631438436400003</v>
      </c>
      <c r="C554">
        <f t="shared" si="32"/>
        <v>0.51004652049999777</v>
      </c>
      <c r="D554">
        <f t="shared" si="33"/>
        <v>2.3685615635999966</v>
      </c>
      <c r="E554">
        <f t="shared" si="34"/>
        <v>2.4228560282520744</v>
      </c>
      <c r="F554" s="2">
        <f t="shared" si="35"/>
        <v>2.1670683115467156E-2</v>
      </c>
      <c r="H554" s="2"/>
      <c r="I554" s="2"/>
      <c r="J554" s="2"/>
    </row>
    <row r="555" spans="1:10" x14ac:dyDescent="0.3">
      <c r="A555">
        <v>99.869583714000001</v>
      </c>
      <c r="B555">
        <v>46.975826278500001</v>
      </c>
      <c r="C555">
        <f t="shared" si="32"/>
        <v>0.1304162859999991</v>
      </c>
      <c r="D555">
        <f t="shared" si="33"/>
        <v>3.0241737214999986</v>
      </c>
      <c r="E555">
        <f t="shared" si="34"/>
        <v>3.0269844904566634</v>
      </c>
      <c r="F555" s="2">
        <f t="shared" si="35"/>
        <v>2.7074172349994652E-2</v>
      </c>
      <c r="H555" s="2"/>
      <c r="I555" s="2"/>
      <c r="J555" s="2"/>
    </row>
    <row r="556" spans="1:10" x14ac:dyDescent="0.3">
      <c r="A556">
        <v>99.869683714000004</v>
      </c>
      <c r="B556">
        <v>46.975926278499998</v>
      </c>
      <c r="C556">
        <f t="shared" si="32"/>
        <v>0.13031628599999578</v>
      </c>
      <c r="D556">
        <f t="shared" si="33"/>
        <v>3.0240737215000024</v>
      </c>
      <c r="E556">
        <f t="shared" si="34"/>
        <v>3.0268802763676841</v>
      </c>
      <c r="F556" s="2">
        <f t="shared" si="35"/>
        <v>2.7073240230845969E-2</v>
      </c>
      <c r="H556" s="2"/>
      <c r="I556" s="2"/>
      <c r="J556" s="2"/>
    </row>
    <row r="557" spans="1:10" x14ac:dyDescent="0.3">
      <c r="A557">
        <v>99.869783713999993</v>
      </c>
      <c r="B557">
        <v>46.976026278500001</v>
      </c>
      <c r="C557">
        <f t="shared" si="32"/>
        <v>0.13021628600000668</v>
      </c>
      <c r="D557">
        <f t="shared" si="33"/>
        <v>3.0239737214999991</v>
      </c>
      <c r="E557">
        <f t="shared" si="34"/>
        <v>3.0267760652982223</v>
      </c>
      <c r="F557" s="2">
        <f t="shared" si="35"/>
        <v>2.7072308138704669E-2</v>
      </c>
      <c r="H557" s="2"/>
      <c r="I557" s="2"/>
      <c r="J557" s="2"/>
    </row>
    <row r="558" spans="1:10" x14ac:dyDescent="0.3">
      <c r="A558">
        <v>100.942179999</v>
      </c>
      <c r="B558">
        <v>47.0206708487</v>
      </c>
      <c r="C558">
        <f t="shared" si="32"/>
        <v>-0.94217999900000393</v>
      </c>
      <c r="D558">
        <f t="shared" si="33"/>
        <v>2.9793291513</v>
      </c>
      <c r="E558">
        <f t="shared" si="34"/>
        <v>3.1247568453083874</v>
      </c>
      <c r="F558" s="2">
        <f t="shared" si="35"/>
        <v>2.7948674877069396E-2</v>
      </c>
      <c r="H558" s="2"/>
      <c r="I558" s="2"/>
      <c r="J558" s="2"/>
    </row>
    <row r="559" spans="1:10" x14ac:dyDescent="0.3">
      <c r="A559">
        <v>98.531386811000004</v>
      </c>
      <c r="B559">
        <v>46.695002166899997</v>
      </c>
      <c r="C559">
        <f t="shared" si="32"/>
        <v>1.4686131889999956</v>
      </c>
      <c r="D559">
        <f t="shared" si="33"/>
        <v>3.3049978331000034</v>
      </c>
      <c r="E559">
        <f t="shared" si="34"/>
        <v>3.6166055045719951</v>
      </c>
      <c r="F559" s="2">
        <f t="shared" si="35"/>
        <v>3.2347903024091629E-2</v>
      </c>
      <c r="H559" s="2"/>
      <c r="I559" s="2"/>
      <c r="J559" s="2"/>
    </row>
    <row r="560" spans="1:10" x14ac:dyDescent="0.3">
      <c r="A560">
        <v>98.531486810999994</v>
      </c>
      <c r="B560">
        <v>46.6951021669</v>
      </c>
      <c r="C560">
        <f t="shared" si="32"/>
        <v>1.4685131890000065</v>
      </c>
      <c r="D560">
        <f t="shared" si="33"/>
        <v>3.3048978331000001</v>
      </c>
      <c r="E560">
        <f t="shared" si="34"/>
        <v>3.6164735134514734</v>
      </c>
      <c r="F560" s="2">
        <f t="shared" si="35"/>
        <v>3.2346722459619975E-2</v>
      </c>
      <c r="H560" s="2"/>
      <c r="I560" s="2"/>
      <c r="J560" s="2"/>
    </row>
    <row r="561" spans="1:10" x14ac:dyDescent="0.3">
      <c r="A561">
        <v>98.531586810999997</v>
      </c>
      <c r="B561">
        <v>46.695202166900003</v>
      </c>
      <c r="C561">
        <f t="shared" si="32"/>
        <v>1.4684131890000032</v>
      </c>
      <c r="D561">
        <f t="shared" si="33"/>
        <v>3.3047978330999968</v>
      </c>
      <c r="E561">
        <f t="shared" si="34"/>
        <v>3.6163415230439164</v>
      </c>
      <c r="F561" s="2">
        <f t="shared" si="35"/>
        <v>3.2345541901525277E-2</v>
      </c>
      <c r="H561" s="2"/>
      <c r="I561" s="2"/>
      <c r="J561" s="2"/>
    </row>
    <row r="562" spans="1:10" x14ac:dyDescent="0.3">
      <c r="A562">
        <v>98.531686824399998</v>
      </c>
      <c r="B562">
        <v>46.695302165999998</v>
      </c>
      <c r="C562">
        <f t="shared" si="32"/>
        <v>1.4683131756000023</v>
      </c>
      <c r="D562">
        <f t="shared" si="33"/>
        <v>3.3046978340000024</v>
      </c>
      <c r="E562">
        <f t="shared" si="34"/>
        <v>3.6162095287309981</v>
      </c>
      <c r="F562" s="2">
        <f t="shared" si="35"/>
        <v>3.2344361308499964E-2</v>
      </c>
      <c r="H562" s="2"/>
      <c r="I562" s="2"/>
      <c r="J562" s="2"/>
    </row>
    <row r="563" spans="1:10" x14ac:dyDescent="0.3">
      <c r="A563">
        <v>99.9713664155</v>
      </c>
      <c r="B563">
        <v>46.132465665700003</v>
      </c>
      <c r="C563">
        <f t="shared" si="32"/>
        <v>2.8633584499999643E-2</v>
      </c>
      <c r="D563">
        <f t="shared" si="33"/>
        <v>3.8675343342999966</v>
      </c>
      <c r="E563">
        <f t="shared" si="34"/>
        <v>3.8676403283075116</v>
      </c>
      <c r="F563" s="2">
        <f t="shared" si="35"/>
        <v>3.4593226746460801E-2</v>
      </c>
      <c r="H563" s="2"/>
      <c r="I563" s="2"/>
      <c r="J563" s="2"/>
    </row>
    <row r="564" spans="1:10" x14ac:dyDescent="0.3">
      <c r="A564">
        <v>99.971466415500004</v>
      </c>
      <c r="B564">
        <v>46.1325656657</v>
      </c>
      <c r="C564">
        <f t="shared" si="32"/>
        <v>2.8533584499996323E-2</v>
      </c>
      <c r="D564">
        <f t="shared" si="33"/>
        <v>3.8674343343000004</v>
      </c>
      <c r="E564">
        <f t="shared" si="34"/>
        <v>3.8675395919844062</v>
      </c>
      <c r="F564" s="2">
        <f t="shared" si="35"/>
        <v>3.4592325733395733E-2</v>
      </c>
      <c r="H564" s="2"/>
      <c r="I564" s="2"/>
      <c r="J564" s="2"/>
    </row>
    <row r="565" spans="1:10" x14ac:dyDescent="0.3">
      <c r="A565">
        <v>100.32462393</v>
      </c>
      <c r="B565">
        <v>45.298407865500003</v>
      </c>
      <c r="C565">
        <f t="shared" si="32"/>
        <v>-0.32462393000000134</v>
      </c>
      <c r="D565">
        <f t="shared" si="33"/>
        <v>4.7015921344999967</v>
      </c>
      <c r="E565">
        <f t="shared" si="34"/>
        <v>4.7127857255683585</v>
      </c>
      <c r="F565" s="2">
        <f t="shared" si="35"/>
        <v>4.2152436983046077E-2</v>
      </c>
      <c r="H565" s="2"/>
      <c r="I565" s="2"/>
      <c r="J565" s="2"/>
    </row>
    <row r="566" spans="1:10" x14ac:dyDescent="0.3">
      <c r="A566">
        <v>99.962332393799997</v>
      </c>
      <c r="B566">
        <v>46.8120801727</v>
      </c>
      <c r="C566">
        <f t="shared" si="32"/>
        <v>3.7667606200002979E-2</v>
      </c>
      <c r="D566">
        <f t="shared" si="33"/>
        <v>3.1879198273</v>
      </c>
      <c r="E566">
        <f t="shared" si="34"/>
        <v>3.1881423547027037</v>
      </c>
      <c r="F566" s="2">
        <f t="shared" si="35"/>
        <v>2.8515612108245967E-2</v>
      </c>
      <c r="H566" s="2"/>
      <c r="I566" s="2"/>
      <c r="J566" s="2"/>
    </row>
    <row r="567" spans="1:10" x14ac:dyDescent="0.3">
      <c r="A567">
        <v>99.9624323938</v>
      </c>
      <c r="B567">
        <v>46.812180172700003</v>
      </c>
      <c r="C567">
        <f t="shared" si="32"/>
        <v>3.7567606199999659E-2</v>
      </c>
      <c r="D567">
        <f t="shared" si="33"/>
        <v>3.1878198272999967</v>
      </c>
      <c r="E567">
        <f t="shared" si="34"/>
        <v>3.1880411817231251</v>
      </c>
      <c r="F567" s="2">
        <f t="shared" si="35"/>
        <v>2.8514707189606671E-2</v>
      </c>
      <c r="H567" s="2"/>
      <c r="I567" s="2"/>
      <c r="J567" s="2"/>
    </row>
    <row r="568" spans="1:10" x14ac:dyDescent="0.3">
      <c r="A568">
        <v>100.418313016</v>
      </c>
      <c r="B568">
        <v>47.267624771900003</v>
      </c>
      <c r="C568">
        <f t="shared" si="32"/>
        <v>-0.41831301599999904</v>
      </c>
      <c r="D568">
        <f t="shared" si="33"/>
        <v>2.7323752280999969</v>
      </c>
      <c r="E568">
        <f t="shared" si="34"/>
        <v>2.7642105864947273</v>
      </c>
      <c r="F568" s="2">
        <f t="shared" si="35"/>
        <v>2.4723851102107088E-2</v>
      </c>
      <c r="H568" s="2"/>
      <c r="I568" s="2"/>
      <c r="J568" s="2"/>
    </row>
    <row r="569" spans="1:10" x14ac:dyDescent="0.3">
      <c r="A569">
        <v>100.229009315</v>
      </c>
      <c r="B569">
        <v>46.216345090300003</v>
      </c>
      <c r="C569">
        <f t="shared" si="32"/>
        <v>-0.22900931499999899</v>
      </c>
      <c r="D569">
        <f t="shared" si="33"/>
        <v>3.7836549096999974</v>
      </c>
      <c r="E569">
        <f t="shared" si="34"/>
        <v>3.7905790774040926</v>
      </c>
      <c r="F569" s="2">
        <f t="shared" si="35"/>
        <v>3.3903969964655951E-2</v>
      </c>
      <c r="H569" s="2"/>
      <c r="I569" s="2"/>
      <c r="J569" s="2"/>
    </row>
    <row r="570" spans="1:10" x14ac:dyDescent="0.3">
      <c r="A570">
        <v>100.036337635</v>
      </c>
      <c r="B570">
        <v>46.6937340323</v>
      </c>
      <c r="C570">
        <f t="shared" si="32"/>
        <v>-3.6337634999995316E-2</v>
      </c>
      <c r="D570">
        <f t="shared" si="33"/>
        <v>3.3062659676999999</v>
      </c>
      <c r="E570">
        <f t="shared" si="34"/>
        <v>3.3064656467123035</v>
      </c>
      <c r="F570" s="2">
        <f t="shared" si="35"/>
        <v>2.9573927805266059E-2</v>
      </c>
      <c r="H570" s="2"/>
      <c r="I570" s="2"/>
      <c r="J570" s="2"/>
    </row>
    <row r="571" spans="1:10" x14ac:dyDescent="0.3">
      <c r="A571">
        <v>100.036437635</v>
      </c>
      <c r="B571">
        <v>46.693834032300003</v>
      </c>
      <c r="C571">
        <f t="shared" si="32"/>
        <v>-3.6437634999998636E-2</v>
      </c>
      <c r="D571">
        <f t="shared" si="33"/>
        <v>3.3061659676999966</v>
      </c>
      <c r="E571">
        <f t="shared" si="34"/>
        <v>3.3063667532840406</v>
      </c>
      <c r="F571" s="2">
        <f t="shared" si="35"/>
        <v>2.9573043275553563E-2</v>
      </c>
      <c r="H571" s="2"/>
      <c r="I571" s="2"/>
      <c r="J571" s="2"/>
    </row>
    <row r="572" spans="1:10" x14ac:dyDescent="0.3">
      <c r="A572">
        <v>100.036537635</v>
      </c>
      <c r="B572">
        <v>46.6939340323</v>
      </c>
      <c r="C572">
        <f t="shared" si="32"/>
        <v>-3.6537635000001956E-2</v>
      </c>
      <c r="D572">
        <f t="shared" si="33"/>
        <v>3.3060659677000004</v>
      </c>
      <c r="E572">
        <f t="shared" si="34"/>
        <v>3.3062678629469109</v>
      </c>
      <c r="F572" s="2">
        <f t="shared" si="35"/>
        <v>2.9572158773489003E-2</v>
      </c>
      <c r="H572" s="2"/>
      <c r="I572" s="2"/>
      <c r="J572" s="2"/>
    </row>
    <row r="573" spans="1:10" x14ac:dyDescent="0.3">
      <c r="A573">
        <v>100.03663763500001</v>
      </c>
      <c r="B573">
        <v>46.694034032300003</v>
      </c>
      <c r="C573">
        <f t="shared" si="32"/>
        <v>-3.6637635000005275E-2</v>
      </c>
      <c r="D573">
        <f t="shared" si="33"/>
        <v>3.3059659676999971</v>
      </c>
      <c r="E573">
        <f t="shared" si="34"/>
        <v>3.3061689757011772</v>
      </c>
      <c r="F573" s="2">
        <f t="shared" si="35"/>
        <v>2.9571274299074732E-2</v>
      </c>
      <c r="H573" s="2"/>
      <c r="I573" s="2"/>
      <c r="J573" s="2"/>
    </row>
    <row r="574" spans="1:10" x14ac:dyDescent="0.3">
      <c r="A574">
        <v>101.04962306500001</v>
      </c>
      <c r="B574">
        <v>46.781555858899999</v>
      </c>
      <c r="C574">
        <f t="shared" si="32"/>
        <v>-1.0496230650000058</v>
      </c>
      <c r="D574">
        <f t="shared" si="33"/>
        <v>3.2184441411000009</v>
      </c>
      <c r="E574">
        <f t="shared" si="34"/>
        <v>3.3852756561262378</v>
      </c>
      <c r="F574" s="2">
        <f t="shared" si="35"/>
        <v>3.027882595869388E-2</v>
      </c>
      <c r="H574" s="2"/>
      <c r="I574" s="2"/>
      <c r="J574" s="2"/>
    </row>
    <row r="575" spans="1:10" x14ac:dyDescent="0.3">
      <c r="A575">
        <v>101.04972306499999</v>
      </c>
      <c r="B575">
        <v>46.781655858900002</v>
      </c>
      <c r="C575">
        <f t="shared" si="32"/>
        <v>-1.0497230649999949</v>
      </c>
      <c r="D575">
        <f t="shared" si="33"/>
        <v>3.2183441410999976</v>
      </c>
      <c r="E575">
        <f t="shared" si="34"/>
        <v>3.3852115921675656</v>
      </c>
      <c r="F575" s="2">
        <f t="shared" si="35"/>
        <v>3.0278252953227888E-2</v>
      </c>
      <c r="H575" s="2"/>
      <c r="I575" s="2"/>
      <c r="J575" s="2"/>
    </row>
    <row r="576" spans="1:10" x14ac:dyDescent="0.3">
      <c r="A576">
        <v>101.049823065</v>
      </c>
      <c r="B576">
        <v>46.781755858899999</v>
      </c>
      <c r="C576">
        <f t="shared" si="32"/>
        <v>-1.0498230649999982</v>
      </c>
      <c r="D576">
        <f t="shared" si="33"/>
        <v>3.2182441411000013</v>
      </c>
      <c r="E576">
        <f t="shared" si="34"/>
        <v>3.3851475329046554</v>
      </c>
      <c r="F576" s="2">
        <f t="shared" si="35"/>
        <v>3.0277679989762062E-2</v>
      </c>
      <c r="H576" s="2"/>
      <c r="I576" s="2"/>
      <c r="J576" s="2"/>
    </row>
    <row r="577" spans="1:10" x14ac:dyDescent="0.3">
      <c r="A577">
        <v>101.049923065</v>
      </c>
      <c r="B577">
        <v>46.781855858900002</v>
      </c>
      <c r="C577">
        <f t="shared" si="32"/>
        <v>-1.0499230650000015</v>
      </c>
      <c r="D577">
        <f t="shared" si="33"/>
        <v>3.218144141099998</v>
      </c>
      <c r="E577">
        <f t="shared" si="34"/>
        <v>3.3850834783377559</v>
      </c>
      <c r="F577" s="2">
        <f t="shared" si="35"/>
        <v>3.0277107068298635E-2</v>
      </c>
      <c r="H577" s="2"/>
      <c r="I577" s="2"/>
      <c r="J577" s="2"/>
    </row>
    <row r="578" spans="1:10" x14ac:dyDescent="0.3">
      <c r="A578">
        <v>101.050023065</v>
      </c>
      <c r="B578">
        <v>46.781955858899998</v>
      </c>
      <c r="C578">
        <f t="shared" si="32"/>
        <v>-1.0500230650000049</v>
      </c>
      <c r="D578">
        <f t="shared" si="33"/>
        <v>3.2180441411000018</v>
      </c>
      <c r="E578">
        <f t="shared" si="34"/>
        <v>3.3850194284671473</v>
      </c>
      <c r="F578" s="2">
        <f t="shared" si="35"/>
        <v>3.0276534188840114E-2</v>
      </c>
      <c r="H578" s="2"/>
      <c r="I578" s="2"/>
      <c r="J578" s="2"/>
    </row>
    <row r="579" spans="1:10" x14ac:dyDescent="0.3">
      <c r="A579">
        <v>98.703200177499994</v>
      </c>
      <c r="B579">
        <v>47.065631605599997</v>
      </c>
      <c r="C579">
        <f t="shared" ref="C579:C588" si="36">100-A579</f>
        <v>1.2967998225000059</v>
      </c>
      <c r="D579">
        <f t="shared" ref="D579:D588" si="37">50-B579</f>
        <v>2.9343683944000034</v>
      </c>
      <c r="E579">
        <f t="shared" ref="E579:E588" si="38">SQRT((100-A579)^2+(50-B579)^2)</f>
        <v>3.2081470748221164</v>
      </c>
      <c r="F579" s="2">
        <f t="shared" ref="F579:F588" si="39">E579/(SQRT(50^2+100^2))</f>
        <v>2.8694539764477424E-2</v>
      </c>
      <c r="H579" s="2"/>
      <c r="I579" s="2"/>
      <c r="J579" s="2"/>
    </row>
    <row r="580" spans="1:10" x14ac:dyDescent="0.3">
      <c r="A580">
        <v>98.703300177499997</v>
      </c>
      <c r="B580">
        <v>47.0657316056</v>
      </c>
      <c r="C580">
        <f t="shared" si="36"/>
        <v>1.2966998225000026</v>
      </c>
      <c r="D580">
        <f t="shared" si="37"/>
        <v>2.9342683944000001</v>
      </c>
      <c r="E580">
        <f t="shared" si="38"/>
        <v>3.2080151870036859</v>
      </c>
      <c r="F580" s="2">
        <f t="shared" si="39"/>
        <v>2.8693360123967768E-2</v>
      </c>
      <c r="H580" s="2"/>
      <c r="I580" s="2"/>
      <c r="J580" s="2"/>
    </row>
    <row r="581" spans="1:10" x14ac:dyDescent="0.3">
      <c r="A581">
        <v>98.703400177500001</v>
      </c>
      <c r="B581">
        <v>47.065831605600003</v>
      </c>
      <c r="C581">
        <f t="shared" si="36"/>
        <v>1.2965998224999993</v>
      </c>
      <c r="D581">
        <f t="shared" si="37"/>
        <v>2.9341683943999968</v>
      </c>
      <c r="E581">
        <f t="shared" si="38"/>
        <v>3.2078832999975053</v>
      </c>
      <c r="F581" s="2">
        <f t="shared" si="39"/>
        <v>2.8692180490723092E-2</v>
      </c>
      <c r="H581" s="2"/>
      <c r="I581" s="2"/>
      <c r="J581" s="2"/>
    </row>
    <row r="582" spans="1:10" x14ac:dyDescent="0.3">
      <c r="A582">
        <v>98.703500177500004</v>
      </c>
      <c r="B582">
        <v>47.065931605599999</v>
      </c>
      <c r="C582">
        <f t="shared" si="36"/>
        <v>1.296499822499996</v>
      </c>
      <c r="D582">
        <f t="shared" si="37"/>
        <v>2.9340683944000006</v>
      </c>
      <c r="E582">
        <f t="shared" si="38"/>
        <v>3.2077514138036816</v>
      </c>
      <c r="F582" s="2">
        <f t="shared" si="39"/>
        <v>2.8691000864744357E-2</v>
      </c>
      <c r="H582" s="2"/>
      <c r="I582" s="2"/>
      <c r="J582" s="2"/>
    </row>
    <row r="583" spans="1:10" x14ac:dyDescent="0.3">
      <c r="A583">
        <v>98.703600177499993</v>
      </c>
      <c r="B583">
        <v>47.066031605600003</v>
      </c>
      <c r="C583">
        <f t="shared" si="36"/>
        <v>1.2963998225000068</v>
      </c>
      <c r="D583">
        <f t="shared" si="37"/>
        <v>2.9339683943999972</v>
      </c>
      <c r="E583">
        <f t="shared" si="38"/>
        <v>3.2076195284223075</v>
      </c>
      <c r="F583" s="2">
        <f t="shared" si="39"/>
        <v>2.8689821246032393E-2</v>
      </c>
      <c r="H583" s="2"/>
      <c r="I583" s="2"/>
      <c r="J583" s="2"/>
    </row>
    <row r="584" spans="1:10" x14ac:dyDescent="0.3">
      <c r="A584">
        <v>98.703700177499996</v>
      </c>
      <c r="B584">
        <v>47.066131605599999</v>
      </c>
      <c r="C584">
        <f t="shared" si="36"/>
        <v>1.2962998225000035</v>
      </c>
      <c r="D584">
        <f t="shared" si="37"/>
        <v>2.933868394400001</v>
      </c>
      <c r="E584">
        <f t="shared" si="38"/>
        <v>3.2074876438534852</v>
      </c>
      <c r="F584" s="2">
        <f t="shared" si="39"/>
        <v>2.8688641634588116E-2</v>
      </c>
      <c r="H584" s="2"/>
      <c r="I584" s="2"/>
      <c r="J584" s="2"/>
    </row>
    <row r="585" spans="1:10" x14ac:dyDescent="0.3">
      <c r="A585">
        <v>98.7038001775</v>
      </c>
      <c r="B585">
        <v>47.066231605600002</v>
      </c>
      <c r="C585">
        <f t="shared" si="36"/>
        <v>1.2961998225000002</v>
      </c>
      <c r="D585">
        <f t="shared" si="37"/>
        <v>2.9337683943999977</v>
      </c>
      <c r="E585">
        <f t="shared" si="38"/>
        <v>3.2073557600973066</v>
      </c>
      <c r="F585" s="2">
        <f t="shared" si="39"/>
        <v>2.868746203041234E-2</v>
      </c>
      <c r="H585" s="2"/>
      <c r="I585" s="2"/>
      <c r="J585" s="2"/>
    </row>
    <row r="586" spans="1:10" x14ac:dyDescent="0.3">
      <c r="A586">
        <v>98.703900177500003</v>
      </c>
      <c r="B586">
        <v>47.066331605599999</v>
      </c>
      <c r="C586">
        <f t="shared" si="36"/>
        <v>1.2960998224999969</v>
      </c>
      <c r="D586">
        <f t="shared" si="37"/>
        <v>2.9336683944000015</v>
      </c>
      <c r="E586">
        <f t="shared" si="38"/>
        <v>3.2072238771538863</v>
      </c>
      <c r="F586" s="2">
        <f t="shared" si="39"/>
        <v>2.86862824335061E-2</v>
      </c>
      <c r="H586" s="2"/>
      <c r="I586" s="2"/>
      <c r="J586" s="2"/>
    </row>
    <row r="587" spans="1:10" x14ac:dyDescent="0.3">
      <c r="A587">
        <v>98.704000177500006</v>
      </c>
      <c r="B587">
        <v>47.066431605600002</v>
      </c>
      <c r="C587">
        <f t="shared" si="36"/>
        <v>1.2959998224999936</v>
      </c>
      <c r="D587">
        <f t="shared" si="37"/>
        <v>2.9335683943999982</v>
      </c>
      <c r="E587">
        <f t="shared" si="38"/>
        <v>3.2070919950233105</v>
      </c>
      <c r="F587" s="2">
        <f t="shared" si="39"/>
        <v>2.8685102843870158E-2</v>
      </c>
      <c r="H587" s="2"/>
      <c r="I587" s="2"/>
      <c r="J587" s="2"/>
    </row>
    <row r="588" spans="1:10" x14ac:dyDescent="0.3">
      <c r="A588">
        <v>98.704100177499996</v>
      </c>
      <c r="B588">
        <v>47.066531605599998</v>
      </c>
      <c r="C588">
        <f t="shared" si="36"/>
        <v>1.2958998225000045</v>
      </c>
      <c r="D588">
        <f t="shared" si="37"/>
        <v>2.933468394400002</v>
      </c>
      <c r="E588">
        <f t="shared" si="38"/>
        <v>3.2069601137056987</v>
      </c>
      <c r="F588" s="2">
        <f t="shared" si="39"/>
        <v>2.8683923261505588E-2</v>
      </c>
      <c r="H588" s="2"/>
      <c r="I588" s="2"/>
      <c r="J588" s="2"/>
    </row>
    <row r="589" spans="1:10" x14ac:dyDescent="0.3">
      <c r="A589">
        <v>98.704200177499999</v>
      </c>
      <c r="B589">
        <v>47.066631605600001</v>
      </c>
      <c r="H589" s="2"/>
      <c r="I589" s="2"/>
      <c r="J589" s="2"/>
    </row>
    <row r="590" spans="1:10" x14ac:dyDescent="0.3">
      <c r="H590" s="2"/>
      <c r="I590" s="2"/>
      <c r="J590" s="2"/>
    </row>
    <row r="591" spans="1:10" x14ac:dyDescent="0.3">
      <c r="H591" s="2"/>
      <c r="I591" s="2"/>
      <c r="J591" s="2"/>
    </row>
    <row r="592" spans="1:10" x14ac:dyDescent="0.3">
      <c r="H592" s="2"/>
      <c r="I592" s="2"/>
      <c r="J592" s="2"/>
    </row>
    <row r="593" spans="8:10" x14ac:dyDescent="0.3">
      <c r="H593" s="2"/>
      <c r="I593" s="2"/>
      <c r="J593" s="2"/>
    </row>
    <row r="594" spans="8:10" x14ac:dyDescent="0.3">
      <c r="H594" s="2"/>
      <c r="I594" s="2"/>
      <c r="J594" s="2"/>
    </row>
    <row r="595" spans="8:10" x14ac:dyDescent="0.3">
      <c r="H595" s="2"/>
      <c r="I595" s="2"/>
      <c r="J595" s="2"/>
    </row>
    <row r="596" spans="8:10" x14ac:dyDescent="0.3">
      <c r="H596" s="2"/>
      <c r="I596" s="2"/>
      <c r="J596" s="2"/>
    </row>
    <row r="597" spans="8:10" x14ac:dyDescent="0.3">
      <c r="H597" s="2"/>
      <c r="I597" s="2"/>
      <c r="J597" s="2"/>
    </row>
    <row r="598" spans="8:10" x14ac:dyDescent="0.3">
      <c r="H598" s="2"/>
      <c r="I598" s="2"/>
      <c r="J598" s="2"/>
    </row>
    <row r="599" spans="8:10" x14ac:dyDescent="0.3">
      <c r="H599" s="2"/>
      <c r="I599" s="2"/>
      <c r="J599" s="2"/>
    </row>
    <row r="600" spans="8:10" x14ac:dyDescent="0.3">
      <c r="H600" s="2"/>
      <c r="I600" s="2"/>
      <c r="J600" s="2"/>
    </row>
    <row r="601" spans="8:10" x14ac:dyDescent="0.3">
      <c r="H601" s="2"/>
      <c r="I601" s="2"/>
      <c r="J601" s="2"/>
    </row>
    <row r="602" spans="8:10" x14ac:dyDescent="0.3">
      <c r="H602" s="2"/>
      <c r="I602" s="2"/>
      <c r="J602" s="2"/>
    </row>
    <row r="603" spans="8:10" x14ac:dyDescent="0.3">
      <c r="H603" s="2"/>
      <c r="I603" s="2"/>
      <c r="J603" s="2"/>
    </row>
    <row r="604" spans="8:10" x14ac:dyDescent="0.3">
      <c r="H604" s="2"/>
      <c r="I604" s="2"/>
      <c r="J604" s="2"/>
    </row>
    <row r="605" spans="8:10" x14ac:dyDescent="0.3">
      <c r="H605" s="2"/>
      <c r="I605" s="2"/>
      <c r="J605" s="2"/>
    </row>
    <row r="606" spans="8:10" x14ac:dyDescent="0.3">
      <c r="H606" s="2"/>
      <c r="I606" s="2"/>
      <c r="J606" s="2"/>
    </row>
    <row r="607" spans="8:10" x14ac:dyDescent="0.3">
      <c r="H607" s="2"/>
      <c r="I607" s="2"/>
      <c r="J607" s="2"/>
    </row>
    <row r="608" spans="8:10" x14ac:dyDescent="0.3">
      <c r="H608" s="2"/>
      <c r="I608" s="2"/>
      <c r="J608" s="2"/>
    </row>
    <row r="609" spans="8:10" x14ac:dyDescent="0.3">
      <c r="H609" s="2"/>
      <c r="I609" s="2"/>
      <c r="J609" s="2"/>
    </row>
    <row r="610" spans="8:10" x14ac:dyDescent="0.3">
      <c r="H610" s="2"/>
      <c r="I610" s="2"/>
      <c r="J610" s="2"/>
    </row>
    <row r="611" spans="8:10" x14ac:dyDescent="0.3">
      <c r="H611" s="2"/>
      <c r="I611" s="2"/>
      <c r="J611" s="2"/>
    </row>
    <row r="612" spans="8:10" x14ac:dyDescent="0.3">
      <c r="H612" s="2"/>
      <c r="I612" s="2"/>
      <c r="J612" s="2"/>
    </row>
    <row r="613" spans="8:10" x14ac:dyDescent="0.3">
      <c r="H613" s="2"/>
      <c r="I613" s="2"/>
      <c r="J613" s="2"/>
    </row>
    <row r="614" spans="8:10" x14ac:dyDescent="0.3">
      <c r="H614" s="2"/>
      <c r="I614" s="2"/>
      <c r="J614" s="2"/>
    </row>
    <row r="615" spans="8:10" x14ac:dyDescent="0.3">
      <c r="H615" s="2"/>
      <c r="I615" s="2"/>
      <c r="J615" s="2"/>
    </row>
    <row r="616" spans="8:10" x14ac:dyDescent="0.3">
      <c r="H616" s="2"/>
      <c r="I616" s="2"/>
      <c r="J616" s="2"/>
    </row>
    <row r="617" spans="8:10" x14ac:dyDescent="0.3">
      <c r="H617" s="2"/>
      <c r="I617" s="2"/>
      <c r="J617" s="2"/>
    </row>
    <row r="618" spans="8:10" x14ac:dyDescent="0.3">
      <c r="H618" s="2"/>
      <c r="I618" s="2"/>
      <c r="J618" s="2"/>
    </row>
    <row r="619" spans="8:10" x14ac:dyDescent="0.3">
      <c r="H619" s="2"/>
      <c r="I619" s="2"/>
      <c r="J619" s="2"/>
    </row>
    <row r="620" spans="8:10" x14ac:dyDescent="0.3">
      <c r="H620" s="2"/>
      <c r="I620" s="2"/>
      <c r="J620" s="2"/>
    </row>
    <row r="621" spans="8:10" x14ac:dyDescent="0.3">
      <c r="H621" s="2"/>
      <c r="I621" s="2"/>
      <c r="J621" s="2"/>
    </row>
    <row r="622" spans="8:10" x14ac:dyDescent="0.3">
      <c r="H622" s="2"/>
      <c r="I622" s="2"/>
      <c r="J622" s="2"/>
    </row>
    <row r="623" spans="8:10" x14ac:dyDescent="0.3">
      <c r="H623" s="2"/>
      <c r="I623" s="2"/>
      <c r="J623" s="2"/>
    </row>
    <row r="624" spans="8:10" x14ac:dyDescent="0.3">
      <c r="H624" s="2"/>
      <c r="I624" s="2"/>
      <c r="J624" s="2"/>
    </row>
    <row r="625" spans="8:10" x14ac:dyDescent="0.3">
      <c r="H625" s="2"/>
      <c r="I625" s="2"/>
      <c r="J625" s="2"/>
    </row>
    <row r="626" spans="8:10" x14ac:dyDescent="0.3">
      <c r="H626" s="2"/>
      <c r="I626" s="2"/>
      <c r="J626" s="2"/>
    </row>
    <row r="627" spans="8:10" x14ac:dyDescent="0.3">
      <c r="H627" s="2"/>
      <c r="I627" s="2"/>
      <c r="J627" s="2"/>
    </row>
    <row r="628" spans="8:10" x14ac:dyDescent="0.3">
      <c r="H628" s="2"/>
      <c r="I628" s="2"/>
      <c r="J628" s="2"/>
    </row>
    <row r="629" spans="8:10" x14ac:dyDescent="0.3">
      <c r="H629" s="2"/>
      <c r="I629" s="2"/>
      <c r="J629" s="2"/>
    </row>
    <row r="630" spans="8:10" x14ac:dyDescent="0.3">
      <c r="H630" s="2"/>
      <c r="I630" s="2"/>
      <c r="J630" s="2"/>
    </row>
    <row r="631" spans="8:10" x14ac:dyDescent="0.3">
      <c r="H631" s="2"/>
      <c r="I631" s="2"/>
      <c r="J631" s="2"/>
    </row>
    <row r="632" spans="8:10" x14ac:dyDescent="0.3">
      <c r="H632" s="2"/>
      <c r="I632" s="2"/>
      <c r="J632" s="2"/>
    </row>
    <row r="633" spans="8:10" x14ac:dyDescent="0.3">
      <c r="H633" s="2"/>
      <c r="I633" s="2"/>
      <c r="J633" s="2"/>
    </row>
    <row r="634" spans="8:10" x14ac:dyDescent="0.3">
      <c r="H634" s="2"/>
      <c r="I634" s="2"/>
      <c r="J634" s="2"/>
    </row>
    <row r="635" spans="8:10" x14ac:dyDescent="0.3">
      <c r="H635" s="2"/>
      <c r="I635" s="2"/>
      <c r="J635" s="2"/>
    </row>
    <row r="636" spans="8:10" x14ac:dyDescent="0.3">
      <c r="H636" s="2"/>
      <c r="I636" s="2"/>
      <c r="J636" s="2"/>
    </row>
    <row r="637" spans="8:10" x14ac:dyDescent="0.3">
      <c r="H637" s="2"/>
      <c r="I637" s="2"/>
      <c r="J637" s="2"/>
    </row>
    <row r="638" spans="8:10" x14ac:dyDescent="0.3">
      <c r="H638" s="2"/>
      <c r="I638" s="2"/>
      <c r="J638" s="2"/>
    </row>
    <row r="639" spans="8:10" x14ac:dyDescent="0.3">
      <c r="H639" s="2"/>
      <c r="I639" s="2"/>
      <c r="J639" s="2"/>
    </row>
    <row r="640" spans="8:10" x14ac:dyDescent="0.3">
      <c r="H640" s="2"/>
      <c r="I640" s="2"/>
      <c r="J640" s="2"/>
    </row>
    <row r="641" spans="8:10" x14ac:dyDescent="0.3">
      <c r="H641" s="2"/>
      <c r="I641" s="2"/>
      <c r="J641" s="2"/>
    </row>
    <row r="642" spans="8:10" x14ac:dyDescent="0.3">
      <c r="H642" s="2"/>
      <c r="I642" s="2"/>
      <c r="J642" s="2"/>
    </row>
    <row r="643" spans="8:10" x14ac:dyDescent="0.3">
      <c r="H643" s="2"/>
      <c r="I643" s="2"/>
      <c r="J643" s="2"/>
    </row>
    <row r="644" spans="8:10" x14ac:dyDescent="0.3">
      <c r="H644" s="2"/>
      <c r="I644" s="2"/>
      <c r="J644" s="2"/>
    </row>
    <row r="645" spans="8:10" x14ac:dyDescent="0.3">
      <c r="H645" s="2"/>
      <c r="I645" s="2"/>
      <c r="J645" s="2"/>
    </row>
    <row r="646" spans="8:10" x14ac:dyDescent="0.3">
      <c r="H646" s="2"/>
      <c r="I646" s="2"/>
      <c r="J646" s="2"/>
    </row>
    <row r="647" spans="8:10" x14ac:dyDescent="0.3">
      <c r="H647" s="2"/>
      <c r="I647" s="2"/>
      <c r="J647" s="2"/>
    </row>
    <row r="648" spans="8:10" x14ac:dyDescent="0.3">
      <c r="H648" s="2"/>
      <c r="I648" s="2"/>
      <c r="J648" s="2"/>
    </row>
    <row r="649" spans="8:10" x14ac:dyDescent="0.3">
      <c r="H649" s="2"/>
      <c r="I649" s="2"/>
      <c r="J649" s="2"/>
    </row>
    <row r="650" spans="8:10" x14ac:dyDescent="0.3">
      <c r="H650" s="2"/>
      <c r="I650" s="2"/>
      <c r="J650" s="2"/>
    </row>
    <row r="651" spans="8:10" x14ac:dyDescent="0.3">
      <c r="H651" s="2"/>
      <c r="I651" s="2"/>
      <c r="J651" s="2"/>
    </row>
    <row r="652" spans="8:10" x14ac:dyDescent="0.3">
      <c r="H652" s="2"/>
      <c r="I652" s="2"/>
      <c r="J652" s="2"/>
    </row>
    <row r="653" spans="8:10" x14ac:dyDescent="0.3">
      <c r="H653" s="2"/>
      <c r="I653" s="2"/>
      <c r="J653" s="2"/>
    </row>
    <row r="654" spans="8:10" x14ac:dyDescent="0.3">
      <c r="H654" s="2"/>
      <c r="I654" s="2"/>
      <c r="J654" s="2"/>
    </row>
    <row r="655" spans="8:10" x14ac:dyDescent="0.3">
      <c r="H655" s="2"/>
      <c r="I655" s="2"/>
      <c r="J655" s="2"/>
    </row>
    <row r="656" spans="8:10" x14ac:dyDescent="0.3">
      <c r="H656" s="2"/>
      <c r="I656" s="2"/>
      <c r="J656" s="2"/>
    </row>
    <row r="657" spans="8:10" x14ac:dyDescent="0.3">
      <c r="H657" s="2"/>
      <c r="I657" s="2"/>
      <c r="J657" s="2"/>
    </row>
    <row r="658" spans="8:10" x14ac:dyDescent="0.3">
      <c r="H658" s="2"/>
      <c r="I658" s="2"/>
      <c r="J658" s="2"/>
    </row>
    <row r="659" spans="8:10" x14ac:dyDescent="0.3">
      <c r="H659" s="2"/>
      <c r="I659" s="2"/>
      <c r="J659" s="2"/>
    </row>
    <row r="660" spans="8:10" x14ac:dyDescent="0.3">
      <c r="H660" s="2"/>
      <c r="I660" s="2"/>
      <c r="J660" s="2"/>
    </row>
    <row r="661" spans="8:10" x14ac:dyDescent="0.3">
      <c r="H661" s="2"/>
      <c r="I661" s="2"/>
      <c r="J661" s="2"/>
    </row>
    <row r="662" spans="8:10" x14ac:dyDescent="0.3">
      <c r="H662" s="2"/>
      <c r="I662" s="2"/>
      <c r="J662" s="2"/>
    </row>
    <row r="663" spans="8:10" x14ac:dyDescent="0.3">
      <c r="H663" s="2"/>
      <c r="I663" s="2"/>
      <c r="J663" s="2"/>
    </row>
    <row r="664" spans="8:10" x14ac:dyDescent="0.3">
      <c r="H664" s="2"/>
      <c r="I664" s="2"/>
      <c r="J664" s="2"/>
    </row>
    <row r="665" spans="8:10" x14ac:dyDescent="0.3">
      <c r="H665" s="2"/>
      <c r="I665" s="2"/>
      <c r="J665" s="2"/>
    </row>
    <row r="666" spans="8:10" x14ac:dyDescent="0.3">
      <c r="H666" s="2"/>
      <c r="I666" s="2"/>
      <c r="J666" s="2"/>
    </row>
    <row r="667" spans="8:10" x14ac:dyDescent="0.3">
      <c r="H667" s="2"/>
      <c r="I667" s="2"/>
      <c r="J667" s="2"/>
    </row>
    <row r="668" spans="8:10" x14ac:dyDescent="0.3">
      <c r="H668" s="2"/>
      <c r="I668" s="2"/>
      <c r="J668" s="2"/>
    </row>
    <row r="669" spans="8:10" x14ac:dyDescent="0.3">
      <c r="H669" s="2"/>
      <c r="I669" s="2"/>
      <c r="J669" s="2"/>
    </row>
    <row r="670" spans="8:10" x14ac:dyDescent="0.3">
      <c r="H670" s="2"/>
      <c r="I670" s="2"/>
      <c r="J670" s="2"/>
    </row>
    <row r="671" spans="8:10" x14ac:dyDescent="0.3">
      <c r="H671" s="2"/>
      <c r="I671" s="2"/>
      <c r="J671" s="2"/>
    </row>
    <row r="672" spans="8:10" x14ac:dyDescent="0.3">
      <c r="H672" s="2"/>
      <c r="I672" s="2"/>
      <c r="J672" s="2"/>
    </row>
    <row r="673" spans="8:10" x14ac:dyDescent="0.3">
      <c r="H673" s="2"/>
      <c r="I673" s="2"/>
      <c r="J673" s="2"/>
    </row>
    <row r="674" spans="8:10" x14ac:dyDescent="0.3">
      <c r="H674" s="2"/>
      <c r="I674" s="2"/>
      <c r="J674" s="2"/>
    </row>
    <row r="675" spans="8:10" x14ac:dyDescent="0.3">
      <c r="H675" s="2"/>
      <c r="I675" s="2"/>
      <c r="J675" s="2"/>
    </row>
    <row r="676" spans="8:10" x14ac:dyDescent="0.3">
      <c r="H676" s="2"/>
      <c r="I676" s="2"/>
      <c r="J676" s="2"/>
    </row>
    <row r="677" spans="8:10" x14ac:dyDescent="0.3">
      <c r="H677" s="2"/>
      <c r="I677" s="2"/>
      <c r="J677" s="2"/>
    </row>
    <row r="678" spans="8:10" x14ac:dyDescent="0.3">
      <c r="H678" s="2"/>
      <c r="I678" s="2"/>
      <c r="J678" s="2"/>
    </row>
    <row r="679" spans="8:10" x14ac:dyDescent="0.3">
      <c r="H679" s="2"/>
      <c r="I679" s="2"/>
      <c r="J679" s="2"/>
    </row>
    <row r="680" spans="8:10" x14ac:dyDescent="0.3">
      <c r="H680" s="2"/>
      <c r="I680" s="2"/>
      <c r="J680" s="2"/>
    </row>
    <row r="681" spans="8:10" x14ac:dyDescent="0.3">
      <c r="H681" s="2"/>
      <c r="I681" s="2"/>
      <c r="J681" s="2"/>
    </row>
    <row r="682" spans="8:10" x14ac:dyDescent="0.3">
      <c r="H682" s="2"/>
      <c r="I682" s="2"/>
      <c r="J682" s="2"/>
    </row>
    <row r="683" spans="8:10" x14ac:dyDescent="0.3">
      <c r="H683" s="2"/>
      <c r="I683" s="2"/>
      <c r="J683" s="2"/>
    </row>
    <row r="684" spans="8:10" x14ac:dyDescent="0.3">
      <c r="H684" s="2"/>
      <c r="I684" s="2"/>
      <c r="J684" s="2"/>
    </row>
    <row r="685" spans="8:10" x14ac:dyDescent="0.3">
      <c r="H685" s="2"/>
      <c r="I685" s="2"/>
      <c r="J685" s="2"/>
    </row>
    <row r="686" spans="8:10" x14ac:dyDescent="0.3">
      <c r="H686" s="2"/>
      <c r="I686" s="2"/>
      <c r="J686" s="2"/>
    </row>
    <row r="687" spans="8:10" x14ac:dyDescent="0.3">
      <c r="H687" s="2"/>
      <c r="I687" s="2"/>
      <c r="J687" s="2"/>
    </row>
    <row r="688" spans="8:10" x14ac:dyDescent="0.3">
      <c r="H688" s="2"/>
      <c r="I688" s="2"/>
      <c r="J688" s="2"/>
    </row>
    <row r="689" spans="8:10" x14ac:dyDescent="0.3">
      <c r="H689" s="2"/>
      <c r="I689" s="2"/>
      <c r="J689" s="2"/>
    </row>
    <row r="690" spans="8:10" x14ac:dyDescent="0.3">
      <c r="H690" s="2"/>
      <c r="I690" s="2"/>
      <c r="J690" s="2"/>
    </row>
    <row r="691" spans="8:10" x14ac:dyDescent="0.3">
      <c r="H691" s="2"/>
      <c r="I691" s="2"/>
      <c r="J691" s="2"/>
    </row>
    <row r="692" spans="8:10" x14ac:dyDescent="0.3">
      <c r="H692" s="2"/>
      <c r="I692" s="2"/>
      <c r="J692" s="2"/>
    </row>
    <row r="693" spans="8:10" x14ac:dyDescent="0.3">
      <c r="H693" s="2"/>
      <c r="I693" s="2"/>
      <c r="J693" s="2"/>
    </row>
    <row r="694" spans="8:10" x14ac:dyDescent="0.3">
      <c r="H694" s="2"/>
      <c r="I694" s="2"/>
      <c r="J694" s="2"/>
    </row>
    <row r="695" spans="8:10" x14ac:dyDescent="0.3">
      <c r="H695" s="2"/>
      <c r="I695" s="2"/>
      <c r="J695" s="2"/>
    </row>
    <row r="696" spans="8:10" x14ac:dyDescent="0.3">
      <c r="H696" s="2"/>
      <c r="I696" s="2"/>
      <c r="J696" s="2"/>
    </row>
    <row r="697" spans="8:10" x14ac:dyDescent="0.3">
      <c r="H697" s="2"/>
      <c r="I697" s="2"/>
      <c r="J697" s="2"/>
    </row>
    <row r="698" spans="8:10" x14ac:dyDescent="0.3">
      <c r="H698" s="2"/>
      <c r="I698" s="2"/>
      <c r="J698" s="2"/>
    </row>
    <row r="699" spans="8:10" x14ac:dyDescent="0.3">
      <c r="H699" s="2"/>
      <c r="I699" s="2"/>
      <c r="J699" s="2"/>
    </row>
    <row r="700" spans="8:10" x14ac:dyDescent="0.3">
      <c r="H700" s="2"/>
      <c r="I700" s="2"/>
      <c r="J700" s="2"/>
    </row>
    <row r="701" spans="8:10" x14ac:dyDescent="0.3">
      <c r="H701" s="2"/>
      <c r="I701" s="2"/>
      <c r="J701" s="2"/>
    </row>
    <row r="702" spans="8:10" x14ac:dyDescent="0.3">
      <c r="H702" s="2"/>
      <c r="I702" s="2"/>
      <c r="J702" s="2"/>
    </row>
    <row r="703" spans="8:10" x14ac:dyDescent="0.3">
      <c r="H703" s="2"/>
      <c r="I703" s="2"/>
      <c r="J703" s="2"/>
    </row>
    <row r="704" spans="8:10" x14ac:dyDescent="0.3">
      <c r="H704" s="2"/>
      <c r="I704" s="2"/>
      <c r="J704" s="2"/>
    </row>
    <row r="705" spans="8:10" x14ac:dyDescent="0.3">
      <c r="H705" s="2"/>
      <c r="I705" s="2"/>
      <c r="J705" s="2"/>
    </row>
    <row r="706" spans="8:10" x14ac:dyDescent="0.3">
      <c r="H706" s="2"/>
      <c r="I706" s="2"/>
      <c r="J706" s="2"/>
    </row>
    <row r="707" spans="8:10" x14ac:dyDescent="0.3">
      <c r="H707" s="2"/>
      <c r="I707" s="2"/>
      <c r="J707" s="2"/>
    </row>
    <row r="708" spans="8:10" x14ac:dyDescent="0.3">
      <c r="H708" s="2"/>
      <c r="I708" s="2"/>
      <c r="J708" s="2"/>
    </row>
    <row r="709" spans="8:10" x14ac:dyDescent="0.3">
      <c r="H709" s="2"/>
      <c r="I709" s="2"/>
      <c r="J709" s="2"/>
    </row>
    <row r="710" spans="8:10" x14ac:dyDescent="0.3">
      <c r="H710" s="2"/>
      <c r="I710" s="2"/>
      <c r="J710" s="2"/>
    </row>
    <row r="711" spans="8:10" x14ac:dyDescent="0.3">
      <c r="H711" s="2"/>
      <c r="I711" s="2"/>
      <c r="J711" s="2"/>
    </row>
    <row r="712" spans="8:10" x14ac:dyDescent="0.3">
      <c r="H712" s="2"/>
      <c r="I712" s="2"/>
      <c r="J712" s="2"/>
    </row>
    <row r="713" spans="8:10" x14ac:dyDescent="0.3">
      <c r="H713" s="2"/>
      <c r="I713" s="2"/>
      <c r="J713" s="2"/>
    </row>
    <row r="714" spans="8:10" x14ac:dyDescent="0.3">
      <c r="H714" s="2"/>
      <c r="I714" s="2"/>
      <c r="J714" s="2"/>
    </row>
    <row r="715" spans="8:10" x14ac:dyDescent="0.3">
      <c r="H715" s="2"/>
      <c r="I715" s="2"/>
      <c r="J715" s="2"/>
    </row>
    <row r="716" spans="8:10" x14ac:dyDescent="0.3">
      <c r="H716" s="2"/>
      <c r="I716" s="2"/>
      <c r="J716" s="2"/>
    </row>
    <row r="717" spans="8:10" x14ac:dyDescent="0.3">
      <c r="H717" s="2"/>
      <c r="I717" s="2"/>
      <c r="J717" s="2"/>
    </row>
    <row r="718" spans="8:10" x14ac:dyDescent="0.3">
      <c r="H718" s="2"/>
      <c r="I718" s="2"/>
      <c r="J718" s="2"/>
    </row>
    <row r="719" spans="8:10" x14ac:dyDescent="0.3">
      <c r="H719" s="2"/>
      <c r="I719" s="2"/>
      <c r="J719" s="2"/>
    </row>
    <row r="720" spans="8:10" x14ac:dyDescent="0.3">
      <c r="H720" s="2"/>
      <c r="I720" s="2"/>
      <c r="J720" s="2"/>
    </row>
    <row r="721" spans="8:10" x14ac:dyDescent="0.3">
      <c r="H721" s="2"/>
      <c r="I721" s="2"/>
      <c r="J721" s="2"/>
    </row>
    <row r="722" spans="8:10" x14ac:dyDescent="0.3">
      <c r="H722" s="2"/>
      <c r="I722" s="2"/>
      <c r="J722" s="2"/>
    </row>
    <row r="723" spans="8:10" x14ac:dyDescent="0.3">
      <c r="H723" s="2"/>
      <c r="I723" s="2"/>
      <c r="J723" s="2"/>
    </row>
    <row r="724" spans="8:10" x14ac:dyDescent="0.3">
      <c r="H724" s="2"/>
      <c r="I724" s="2"/>
      <c r="J724" s="2"/>
    </row>
    <row r="725" spans="8:10" x14ac:dyDescent="0.3">
      <c r="H725" s="2"/>
      <c r="I725" s="2"/>
      <c r="J725" s="2"/>
    </row>
    <row r="726" spans="8:10" x14ac:dyDescent="0.3">
      <c r="H726" s="2"/>
      <c r="I726" s="2"/>
      <c r="J726" s="2"/>
    </row>
    <row r="727" spans="8:10" x14ac:dyDescent="0.3">
      <c r="H727" s="2"/>
      <c r="I727" s="2"/>
      <c r="J727" s="2"/>
    </row>
    <row r="728" spans="8:10" x14ac:dyDescent="0.3">
      <c r="H728" s="2"/>
      <c r="I728" s="2"/>
      <c r="J728" s="2"/>
    </row>
    <row r="729" spans="8:10" x14ac:dyDescent="0.3">
      <c r="H729" s="2"/>
      <c r="I729" s="2"/>
      <c r="J729" s="2"/>
    </row>
    <row r="730" spans="8:10" x14ac:dyDescent="0.3">
      <c r="H730" s="2"/>
      <c r="I730" s="2"/>
      <c r="J730" s="2"/>
    </row>
    <row r="731" spans="8:10" x14ac:dyDescent="0.3">
      <c r="H731" s="2"/>
      <c r="I731" s="2"/>
      <c r="J731" s="2"/>
    </row>
    <row r="732" spans="8:10" x14ac:dyDescent="0.3">
      <c r="H732" s="2"/>
      <c r="I732" s="2"/>
      <c r="J732" s="2"/>
    </row>
    <row r="733" spans="8:10" x14ac:dyDescent="0.3">
      <c r="H733" s="2"/>
      <c r="I733" s="2"/>
      <c r="J733" s="2"/>
    </row>
    <row r="734" spans="8:10" x14ac:dyDescent="0.3">
      <c r="H734" s="2"/>
      <c r="I734" s="2"/>
      <c r="J734" s="2"/>
    </row>
    <row r="735" spans="8:10" x14ac:dyDescent="0.3">
      <c r="H735" s="2"/>
      <c r="I735" s="2"/>
      <c r="J735" s="2"/>
    </row>
    <row r="736" spans="8:10" x14ac:dyDescent="0.3">
      <c r="H736" s="2"/>
      <c r="I736" s="2"/>
      <c r="J736" s="2"/>
    </row>
    <row r="737" spans="8:10" x14ac:dyDescent="0.3">
      <c r="H737" s="2"/>
      <c r="I737" s="2"/>
      <c r="J737" s="2"/>
    </row>
    <row r="738" spans="8:10" x14ac:dyDescent="0.3">
      <c r="H738" s="2"/>
      <c r="I738" s="2"/>
      <c r="J738" s="2"/>
    </row>
    <row r="739" spans="8:10" x14ac:dyDescent="0.3">
      <c r="H739" s="2"/>
      <c r="I739" s="2"/>
      <c r="J739" s="2"/>
    </row>
    <row r="740" spans="8:10" x14ac:dyDescent="0.3">
      <c r="H740" s="2"/>
      <c r="I740" s="2"/>
      <c r="J740" s="2"/>
    </row>
    <row r="741" spans="8:10" x14ac:dyDescent="0.3">
      <c r="H741" s="2"/>
      <c r="I741" s="2"/>
      <c r="J741" s="2"/>
    </row>
    <row r="742" spans="8:10" x14ac:dyDescent="0.3">
      <c r="H742" s="2"/>
      <c r="I742" s="2"/>
      <c r="J742" s="2"/>
    </row>
    <row r="743" spans="8:10" x14ac:dyDescent="0.3">
      <c r="H743" s="2"/>
      <c r="I743" s="2"/>
      <c r="J743" s="2"/>
    </row>
    <row r="744" spans="8:10" x14ac:dyDescent="0.3">
      <c r="H744" s="2"/>
      <c r="I744" s="2"/>
      <c r="J744" s="2"/>
    </row>
    <row r="745" spans="8:10" x14ac:dyDescent="0.3">
      <c r="H745" s="2"/>
      <c r="I745" s="2"/>
      <c r="J745" s="2"/>
    </row>
    <row r="746" spans="8:10" x14ac:dyDescent="0.3">
      <c r="H746" s="2"/>
      <c r="I746" s="2"/>
      <c r="J746" s="2"/>
    </row>
    <row r="747" spans="8:10" x14ac:dyDescent="0.3">
      <c r="H747" s="2"/>
      <c r="I747" s="2"/>
      <c r="J747" s="2"/>
    </row>
    <row r="748" spans="8:10" x14ac:dyDescent="0.3">
      <c r="H748" s="2"/>
      <c r="I748" s="2"/>
      <c r="J748" s="2"/>
    </row>
    <row r="749" spans="8:10" x14ac:dyDescent="0.3">
      <c r="H749" s="2"/>
      <c r="I749" s="2"/>
      <c r="J749" s="2"/>
    </row>
    <row r="750" spans="8:10" x14ac:dyDescent="0.3">
      <c r="H750" s="2"/>
      <c r="I750" s="2"/>
      <c r="J750" s="2"/>
    </row>
    <row r="751" spans="8:10" x14ac:dyDescent="0.3">
      <c r="H751" s="2"/>
      <c r="I751" s="2"/>
      <c r="J751" s="2"/>
    </row>
    <row r="752" spans="8:10" x14ac:dyDescent="0.3">
      <c r="H752" s="2"/>
      <c r="I752" s="2"/>
      <c r="J752" s="2"/>
    </row>
    <row r="753" spans="8:10" x14ac:dyDescent="0.3">
      <c r="H753" s="2"/>
      <c r="I753" s="2"/>
      <c r="J753" s="2"/>
    </row>
    <row r="754" spans="8:10" x14ac:dyDescent="0.3">
      <c r="H754" s="2"/>
      <c r="I754" s="2"/>
      <c r="J754" s="2"/>
    </row>
    <row r="755" spans="8:10" x14ac:dyDescent="0.3">
      <c r="H755" s="2"/>
      <c r="I755" s="2"/>
      <c r="J755" s="2"/>
    </row>
    <row r="756" spans="8:10" x14ac:dyDescent="0.3">
      <c r="H756" s="2"/>
      <c r="I756" s="2"/>
      <c r="J756" s="2"/>
    </row>
    <row r="757" spans="8:10" x14ac:dyDescent="0.3">
      <c r="H757" s="2"/>
      <c r="I757" s="2"/>
      <c r="J757" s="2"/>
    </row>
    <row r="758" spans="8:10" x14ac:dyDescent="0.3">
      <c r="H758" s="2"/>
      <c r="I758" s="2"/>
      <c r="J758" s="2"/>
    </row>
    <row r="759" spans="8:10" x14ac:dyDescent="0.3">
      <c r="H759" s="2"/>
      <c r="I759" s="2"/>
      <c r="J759" s="2"/>
    </row>
    <row r="760" spans="8:10" x14ac:dyDescent="0.3">
      <c r="H760" s="2"/>
      <c r="I760" s="2"/>
      <c r="J760" s="2"/>
    </row>
    <row r="761" spans="8:10" x14ac:dyDescent="0.3">
      <c r="H761" s="2"/>
      <c r="I761" s="2"/>
      <c r="J761" s="2"/>
    </row>
    <row r="762" spans="8:10" x14ac:dyDescent="0.3">
      <c r="H762" s="2"/>
      <c r="I762" s="2"/>
      <c r="J762" s="2"/>
    </row>
    <row r="763" spans="8:10" x14ac:dyDescent="0.3">
      <c r="H763" s="2"/>
      <c r="I763" s="2"/>
      <c r="J763" s="2"/>
    </row>
    <row r="764" spans="8:10" x14ac:dyDescent="0.3">
      <c r="H764" s="2"/>
      <c r="I764" s="2"/>
      <c r="J764" s="2"/>
    </row>
    <row r="765" spans="8:10" x14ac:dyDescent="0.3">
      <c r="H765" s="2"/>
      <c r="I765" s="2"/>
      <c r="J765" s="2"/>
    </row>
    <row r="766" spans="8:10" x14ac:dyDescent="0.3">
      <c r="H766" s="2"/>
      <c r="I766" s="2"/>
      <c r="J766" s="2"/>
    </row>
    <row r="767" spans="8:10" x14ac:dyDescent="0.3">
      <c r="H767" s="2"/>
      <c r="I767" s="2"/>
      <c r="J767" s="2"/>
    </row>
    <row r="768" spans="8:10" x14ac:dyDescent="0.3">
      <c r="H768" s="2"/>
      <c r="I768" s="2"/>
      <c r="J768" s="2"/>
    </row>
    <row r="769" spans="8:10" x14ac:dyDescent="0.3">
      <c r="H769" s="2"/>
      <c r="I769" s="2"/>
      <c r="J769" s="2"/>
    </row>
    <row r="770" spans="8:10" x14ac:dyDescent="0.3">
      <c r="H770" s="2"/>
      <c r="I770" s="2"/>
      <c r="J770" s="2"/>
    </row>
    <row r="771" spans="8:10" x14ac:dyDescent="0.3">
      <c r="H771" s="2"/>
      <c r="I771" s="2"/>
      <c r="J771" s="2"/>
    </row>
    <row r="772" spans="8:10" x14ac:dyDescent="0.3">
      <c r="H772" s="2"/>
      <c r="I772" s="2"/>
      <c r="J772" s="2"/>
    </row>
    <row r="773" spans="8:10" x14ac:dyDescent="0.3">
      <c r="H773" s="2"/>
      <c r="I773" s="2"/>
      <c r="J773" s="2"/>
    </row>
    <row r="774" spans="8:10" x14ac:dyDescent="0.3">
      <c r="H774" s="2"/>
      <c r="I774" s="2"/>
      <c r="J774" s="2"/>
    </row>
    <row r="775" spans="8:10" x14ac:dyDescent="0.3">
      <c r="H775" s="2"/>
      <c r="I775" s="2"/>
      <c r="J775" s="2"/>
    </row>
    <row r="776" spans="8:10" x14ac:dyDescent="0.3">
      <c r="H776" s="2"/>
      <c r="I776" s="2"/>
      <c r="J776" s="2"/>
    </row>
    <row r="777" spans="8:10" x14ac:dyDescent="0.3">
      <c r="H777" s="2"/>
      <c r="I777" s="2"/>
      <c r="J777" s="2"/>
    </row>
    <row r="778" spans="8:10" x14ac:dyDescent="0.3">
      <c r="H778" s="2"/>
      <c r="I778" s="2"/>
      <c r="J778" s="2"/>
    </row>
    <row r="779" spans="8:10" x14ac:dyDescent="0.3">
      <c r="H779" s="2"/>
      <c r="I779" s="2"/>
      <c r="J779" s="2"/>
    </row>
    <row r="780" spans="8:10" x14ac:dyDescent="0.3">
      <c r="H780" s="2"/>
      <c r="I780" s="2"/>
      <c r="J780" s="2"/>
    </row>
    <row r="781" spans="8:10" x14ac:dyDescent="0.3">
      <c r="H781" s="2"/>
      <c r="I781" s="2"/>
      <c r="J781" s="2"/>
    </row>
    <row r="782" spans="8:10" x14ac:dyDescent="0.3">
      <c r="H782" s="2"/>
      <c r="I782" s="2"/>
      <c r="J782" s="2"/>
    </row>
    <row r="783" spans="8:10" x14ac:dyDescent="0.3">
      <c r="H783" s="2"/>
      <c r="I783" s="2"/>
      <c r="J783" s="2"/>
    </row>
    <row r="784" spans="8:10" x14ac:dyDescent="0.3">
      <c r="H784" s="2"/>
      <c r="I784" s="2"/>
      <c r="J784" s="2"/>
    </row>
    <row r="785" spans="8:10" x14ac:dyDescent="0.3">
      <c r="H785" s="2"/>
      <c r="I785" s="2"/>
      <c r="J785" s="2"/>
    </row>
    <row r="786" spans="8:10" x14ac:dyDescent="0.3">
      <c r="H786" s="2"/>
      <c r="I786" s="2"/>
      <c r="J786" s="2"/>
    </row>
    <row r="787" spans="8:10" x14ac:dyDescent="0.3">
      <c r="H787" s="2"/>
      <c r="I787" s="2"/>
      <c r="J787" s="2"/>
    </row>
    <row r="788" spans="8:10" x14ac:dyDescent="0.3">
      <c r="H788" s="2"/>
      <c r="I788" s="2"/>
      <c r="J788" s="2"/>
    </row>
    <row r="789" spans="8:10" x14ac:dyDescent="0.3">
      <c r="H789" s="2"/>
      <c r="I789" s="2"/>
      <c r="J789" s="2"/>
    </row>
    <row r="790" spans="8:10" x14ac:dyDescent="0.3">
      <c r="H790" s="2"/>
      <c r="I790" s="2"/>
      <c r="J790" s="2"/>
    </row>
    <row r="791" spans="8:10" x14ac:dyDescent="0.3">
      <c r="H791" s="2"/>
      <c r="I791" s="2"/>
      <c r="J791" s="2"/>
    </row>
    <row r="792" spans="8:10" x14ac:dyDescent="0.3">
      <c r="H792" s="2"/>
      <c r="I792" s="2"/>
      <c r="J792" s="2"/>
    </row>
    <row r="793" spans="8:10" x14ac:dyDescent="0.3">
      <c r="H793" s="2"/>
      <c r="I793" s="2"/>
      <c r="J793" s="2"/>
    </row>
    <row r="794" spans="8:10" x14ac:dyDescent="0.3">
      <c r="H794" s="2"/>
      <c r="I794" s="2"/>
      <c r="J794" s="2"/>
    </row>
    <row r="795" spans="8:10" x14ac:dyDescent="0.3">
      <c r="H795" s="2"/>
      <c r="I795" s="2"/>
      <c r="J795" s="2"/>
    </row>
    <row r="796" spans="8:10" x14ac:dyDescent="0.3">
      <c r="H796" s="2"/>
      <c r="I796" s="2"/>
      <c r="J796" s="2"/>
    </row>
    <row r="797" spans="8:10" x14ac:dyDescent="0.3">
      <c r="H797" s="2"/>
      <c r="I797" s="2"/>
      <c r="J797" s="2"/>
    </row>
    <row r="798" spans="8:10" x14ac:dyDescent="0.3">
      <c r="H798" s="2"/>
      <c r="I798" s="2"/>
      <c r="J798" s="2"/>
    </row>
    <row r="799" spans="8:10" x14ac:dyDescent="0.3">
      <c r="H799" s="2"/>
      <c r="I799" s="2"/>
      <c r="J799" s="2"/>
    </row>
    <row r="800" spans="8:10" x14ac:dyDescent="0.3">
      <c r="H800" s="2"/>
      <c r="I800" s="2"/>
      <c r="J800" s="2"/>
    </row>
    <row r="801" spans="8:10" x14ac:dyDescent="0.3">
      <c r="H801" s="2"/>
      <c r="I801" s="2"/>
      <c r="J801" s="2"/>
    </row>
    <row r="802" spans="8:10" x14ac:dyDescent="0.3">
      <c r="H802" s="2"/>
      <c r="I802" s="2"/>
      <c r="J802" s="2"/>
    </row>
    <row r="803" spans="8:10" x14ac:dyDescent="0.3">
      <c r="H803" s="2"/>
      <c r="I803" s="2"/>
      <c r="J803" s="2"/>
    </row>
    <row r="804" spans="8:10" x14ac:dyDescent="0.3">
      <c r="H804" s="2"/>
      <c r="I804" s="2"/>
      <c r="J804" s="2"/>
    </row>
    <row r="805" spans="8:10" x14ac:dyDescent="0.3">
      <c r="H805" s="2"/>
      <c r="I805" s="2"/>
      <c r="J805" s="2"/>
    </row>
    <row r="806" spans="8:10" x14ac:dyDescent="0.3">
      <c r="H806" s="2"/>
      <c r="I806" s="2"/>
      <c r="J806" s="2"/>
    </row>
    <row r="807" spans="8:10" x14ac:dyDescent="0.3">
      <c r="H807" s="2"/>
      <c r="I807" s="2"/>
      <c r="J807" s="2"/>
    </row>
    <row r="808" spans="8:10" x14ac:dyDescent="0.3">
      <c r="H808" s="2"/>
      <c r="I808" s="2"/>
      <c r="J808" s="2"/>
    </row>
    <row r="809" spans="8:10" x14ac:dyDescent="0.3">
      <c r="H809" s="2"/>
      <c r="I809" s="2"/>
      <c r="J809" s="2"/>
    </row>
    <row r="810" spans="8:10" x14ac:dyDescent="0.3">
      <c r="H810" s="2"/>
      <c r="I810" s="2"/>
      <c r="J810" s="2"/>
    </row>
    <row r="811" spans="8:10" x14ac:dyDescent="0.3">
      <c r="H811" s="2"/>
      <c r="I811" s="2"/>
      <c r="J811" s="2"/>
    </row>
    <row r="812" spans="8:10" x14ac:dyDescent="0.3">
      <c r="H812" s="2"/>
      <c r="I812" s="2"/>
      <c r="J812" s="2"/>
    </row>
    <row r="813" spans="8:10" x14ac:dyDescent="0.3">
      <c r="H813" s="2"/>
      <c r="I813" s="2"/>
      <c r="J813" s="2"/>
    </row>
    <row r="814" spans="8:10" x14ac:dyDescent="0.3">
      <c r="H814" s="2"/>
      <c r="I814" s="2"/>
      <c r="J814" s="2"/>
    </row>
    <row r="815" spans="8:10" x14ac:dyDescent="0.3">
      <c r="H815" s="2"/>
      <c r="I815" s="2"/>
      <c r="J815" s="2"/>
    </row>
    <row r="816" spans="8:10" x14ac:dyDescent="0.3">
      <c r="H816" s="2"/>
      <c r="I816" s="2"/>
      <c r="J816" s="2"/>
    </row>
    <row r="817" spans="8:10" x14ac:dyDescent="0.3">
      <c r="H817" s="2"/>
      <c r="I817" s="2"/>
      <c r="J817" s="2"/>
    </row>
    <row r="818" spans="8:10" x14ac:dyDescent="0.3">
      <c r="H818" s="2"/>
      <c r="I818" s="2"/>
      <c r="J818" s="2"/>
    </row>
    <row r="819" spans="8:10" x14ac:dyDescent="0.3">
      <c r="H819" s="2"/>
      <c r="I819" s="2"/>
      <c r="J819" s="2"/>
    </row>
    <row r="820" spans="8:10" x14ac:dyDescent="0.3">
      <c r="H820" s="2"/>
      <c r="I820" s="2"/>
      <c r="J820" s="2"/>
    </row>
    <row r="821" spans="8:10" x14ac:dyDescent="0.3">
      <c r="H821" s="2"/>
      <c r="I821" s="2"/>
      <c r="J821" s="2"/>
    </row>
    <row r="822" spans="8:10" x14ac:dyDescent="0.3">
      <c r="H822" s="2"/>
      <c r="I822" s="2"/>
      <c r="J822" s="2"/>
    </row>
    <row r="823" spans="8:10" x14ac:dyDescent="0.3">
      <c r="H823" s="2"/>
      <c r="I823" s="2"/>
      <c r="J823" s="2"/>
    </row>
    <row r="824" spans="8:10" x14ac:dyDescent="0.3">
      <c r="H824" s="2"/>
      <c r="I824" s="2"/>
      <c r="J824" s="2"/>
    </row>
    <row r="825" spans="8:10" x14ac:dyDescent="0.3">
      <c r="H825" s="2"/>
      <c r="I825" s="2"/>
      <c r="J825" s="2"/>
    </row>
    <row r="826" spans="8:10" x14ac:dyDescent="0.3">
      <c r="H826" s="2"/>
      <c r="I826" s="2"/>
      <c r="J826" s="2"/>
    </row>
    <row r="827" spans="8:10" x14ac:dyDescent="0.3">
      <c r="H827" s="2"/>
      <c r="I827" s="2"/>
      <c r="J827" s="2"/>
    </row>
    <row r="828" spans="8:10" x14ac:dyDescent="0.3">
      <c r="H828" s="2"/>
      <c r="I828" s="2"/>
      <c r="J828" s="2"/>
    </row>
    <row r="829" spans="8:10" x14ac:dyDescent="0.3">
      <c r="H829" s="2"/>
      <c r="I829" s="2"/>
      <c r="J829" s="2"/>
    </row>
    <row r="830" spans="8:10" x14ac:dyDescent="0.3">
      <c r="H830" s="2"/>
      <c r="I830" s="2"/>
      <c r="J830" s="2"/>
    </row>
    <row r="831" spans="8:10" x14ac:dyDescent="0.3">
      <c r="H831" s="2"/>
      <c r="I831" s="2"/>
      <c r="J831" s="2"/>
    </row>
    <row r="832" spans="8:10" x14ac:dyDescent="0.3">
      <c r="H832" s="2"/>
      <c r="I832" s="2"/>
      <c r="J832" s="2"/>
    </row>
    <row r="833" spans="8:10" x14ac:dyDescent="0.3">
      <c r="H833" s="2"/>
      <c r="I833" s="2"/>
      <c r="J833" s="2"/>
    </row>
    <row r="834" spans="8:10" x14ac:dyDescent="0.3">
      <c r="H834" s="2"/>
      <c r="I834" s="2"/>
      <c r="J834" s="2"/>
    </row>
    <row r="835" spans="8:10" x14ac:dyDescent="0.3">
      <c r="H835" s="2"/>
      <c r="I835" s="2"/>
      <c r="J835" s="2"/>
    </row>
    <row r="836" spans="8:10" x14ac:dyDescent="0.3">
      <c r="H836" s="2"/>
      <c r="I836" s="2"/>
      <c r="J836" s="2"/>
    </row>
    <row r="837" spans="8:10" x14ac:dyDescent="0.3">
      <c r="H837" s="2"/>
      <c r="I837" s="2"/>
      <c r="J837" s="2"/>
    </row>
    <row r="838" spans="8:10" x14ac:dyDescent="0.3">
      <c r="H838" s="2"/>
      <c r="I838" s="2"/>
      <c r="J838" s="2"/>
    </row>
    <row r="839" spans="8:10" x14ac:dyDescent="0.3">
      <c r="H839" s="2"/>
      <c r="I839" s="2"/>
      <c r="J839" s="2"/>
    </row>
    <row r="840" spans="8:10" x14ac:dyDescent="0.3">
      <c r="H840" s="2"/>
      <c r="I840" s="2"/>
      <c r="J840" s="2"/>
    </row>
    <row r="841" spans="8:10" x14ac:dyDescent="0.3">
      <c r="H841" s="2"/>
      <c r="I841" s="2"/>
      <c r="J841" s="2"/>
    </row>
    <row r="842" spans="8:10" x14ac:dyDescent="0.3">
      <c r="H842" s="2"/>
      <c r="I842" s="2"/>
      <c r="J842" s="2"/>
    </row>
  </sheetData>
  <mergeCells count="2">
    <mergeCell ref="H15:I15"/>
    <mergeCell ref="J15:K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2"/>
  <sheetViews>
    <sheetView workbookViewId="0">
      <selection activeCell="N8" sqref="N8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9" max="9" width="12" customWidth="1"/>
    <col min="10" max="10" width="18.109375" bestFit="1" customWidth="1"/>
    <col min="11" max="11" width="12" customWidth="1"/>
  </cols>
  <sheetData>
    <row r="1" spans="1:11" ht="15" thickBot="1" x14ac:dyDescent="0.35">
      <c r="A1" s="5" t="s">
        <v>22</v>
      </c>
      <c r="B1" s="5" t="s">
        <v>20</v>
      </c>
      <c r="C1" s="5" t="s">
        <v>2</v>
      </c>
      <c r="D1" s="5" t="s">
        <v>3</v>
      </c>
      <c r="E1" s="5" t="s">
        <v>24</v>
      </c>
      <c r="F1" s="5" t="s">
        <v>4</v>
      </c>
      <c r="H1" t="s">
        <v>17</v>
      </c>
      <c r="I1" s="6"/>
      <c r="J1" s="6"/>
      <c r="K1" s="1"/>
    </row>
    <row r="2" spans="1:11" ht="15" thickBot="1" x14ac:dyDescent="0.35">
      <c r="A2">
        <v>101.598615143</v>
      </c>
      <c r="B2">
        <v>75.923702803300003</v>
      </c>
      <c r="C2">
        <f>100-A2</f>
        <v>-1.5986151430000035</v>
      </c>
      <c r="D2">
        <f>75-B2</f>
        <v>-0.92370280330000298</v>
      </c>
      <c r="E2">
        <f>SQRT((100-A2)^2+(75-B2)^2)</f>
        <v>1.8462928381633303</v>
      </c>
      <c r="F2" s="2">
        <f>E2/(SQRT(75^2+100^2))</f>
        <v>1.4770342705306643E-2</v>
      </c>
      <c r="H2" s="14" t="s">
        <v>16</v>
      </c>
      <c r="I2" s="15"/>
      <c r="J2" s="17" t="s">
        <v>4</v>
      </c>
      <c r="K2" s="15"/>
    </row>
    <row r="3" spans="1:11" x14ac:dyDescent="0.3">
      <c r="A3">
        <v>101.598715137</v>
      </c>
      <c r="B3">
        <v>75.923802809700007</v>
      </c>
      <c r="C3">
        <f t="shared" ref="C3:C66" si="0">100-A3</f>
        <v>-1.5987151369999992</v>
      </c>
      <c r="D3">
        <f t="shared" ref="D3:D66" si="1">75-B3</f>
        <v>-0.92380280970000683</v>
      </c>
      <c r="E3">
        <f t="shared" ref="E3:E66" si="2">SQRT((100-A3)^2+(75-B3)^2)</f>
        <v>1.8464294518021946</v>
      </c>
      <c r="F3" s="2">
        <f t="shared" ref="F3:F66" si="3">E3/(SQRT(75^2+100^2))</f>
        <v>1.4771435614417558E-2</v>
      </c>
      <c r="H3" s="12"/>
      <c r="I3" s="7"/>
      <c r="J3" s="29"/>
      <c r="K3" s="30"/>
    </row>
    <row r="4" spans="1:11" x14ac:dyDescent="0.3">
      <c r="A4">
        <v>101.293145091</v>
      </c>
      <c r="B4">
        <v>75.524232593400001</v>
      </c>
      <c r="C4">
        <f t="shared" si="0"/>
        <v>-1.2931450909999995</v>
      </c>
      <c r="D4">
        <f t="shared" si="1"/>
        <v>-0.52423259340000072</v>
      </c>
      <c r="E4">
        <f t="shared" si="2"/>
        <v>1.3953651989211597</v>
      </c>
      <c r="F4" s="2">
        <f t="shared" si="3"/>
        <v>1.1162921591369277E-2</v>
      </c>
      <c r="H4" s="16" t="s">
        <v>5</v>
      </c>
      <c r="I4" s="58">
        <f>AVERAGE(E2:E800)</f>
        <v>0.98649316024623723</v>
      </c>
      <c r="J4" s="31" t="s">
        <v>5</v>
      </c>
      <c r="K4" s="56">
        <f>AVERAGE(F2:F800)</f>
        <v>7.8919452819698928E-3</v>
      </c>
    </row>
    <row r="5" spans="1:11" x14ac:dyDescent="0.3">
      <c r="A5">
        <v>100.98084980500001</v>
      </c>
      <c r="B5">
        <v>76.208151867500007</v>
      </c>
      <c r="C5">
        <f t="shared" si="0"/>
        <v>-0.9808498050000054</v>
      </c>
      <c r="D5">
        <f t="shared" si="1"/>
        <v>-1.2081518675000069</v>
      </c>
      <c r="E5">
        <f t="shared" si="2"/>
        <v>1.556180347810723</v>
      </c>
      <c r="F5" s="2">
        <f t="shared" si="3"/>
        <v>1.2449442782485784E-2</v>
      </c>
      <c r="H5" s="12" t="s">
        <v>7</v>
      </c>
      <c r="I5" s="59">
        <f>_xlfn.STDEV.S(E2:E800)</f>
        <v>0.57718215450947108</v>
      </c>
      <c r="J5" s="31" t="s">
        <v>7</v>
      </c>
      <c r="K5" s="55">
        <f>_xlfn.STDEV.S(F2:F800)</f>
        <v>4.6174572360757737E-3</v>
      </c>
    </row>
    <row r="6" spans="1:11" x14ac:dyDescent="0.3">
      <c r="A6">
        <v>100.980949825</v>
      </c>
      <c r="B6">
        <v>76.208251888199996</v>
      </c>
      <c r="C6">
        <f t="shared" si="0"/>
        <v>-0.98094982499999617</v>
      </c>
      <c r="D6">
        <f t="shared" si="1"/>
        <v>-1.208251888199996</v>
      </c>
      <c r="E6">
        <f t="shared" si="2"/>
        <v>1.5563210415934043</v>
      </c>
      <c r="F6" s="2">
        <f t="shared" si="3"/>
        <v>1.2450568332747235E-2</v>
      </c>
      <c r="H6" s="12" t="s">
        <v>8</v>
      </c>
      <c r="I6" s="59">
        <f>_xlfn.VAR.S(E2:E800)</f>
        <v>0.33313923948419488</v>
      </c>
      <c r="J6" s="31" t="s">
        <v>8</v>
      </c>
      <c r="K6" s="55">
        <f>_xlfn.VAR.S(F2:F800)</f>
        <v>2.1320911326988526E-5</v>
      </c>
    </row>
    <row r="7" spans="1:11" x14ac:dyDescent="0.3">
      <c r="A7">
        <v>99.931456979800004</v>
      </c>
      <c r="B7">
        <v>75.690142425600001</v>
      </c>
      <c r="C7">
        <f t="shared" si="0"/>
        <v>6.8543020199996363E-2</v>
      </c>
      <c r="D7">
        <f t="shared" si="1"/>
        <v>-0.69014242560000127</v>
      </c>
      <c r="E7">
        <f t="shared" si="2"/>
        <v>0.69353782393694319</v>
      </c>
      <c r="F7" s="2">
        <f t="shared" si="3"/>
        <v>5.5483025914955459E-3</v>
      </c>
      <c r="H7" s="12" t="s">
        <v>9</v>
      </c>
      <c r="I7" s="59">
        <f>KURT(E2:E800)</f>
        <v>5.7358810969277014</v>
      </c>
      <c r="J7" s="31" t="s">
        <v>9</v>
      </c>
      <c r="K7" s="55">
        <f>KURT(F2:F800)</f>
        <v>5.7358810969276979</v>
      </c>
    </row>
    <row r="8" spans="1:11" x14ac:dyDescent="0.3">
      <c r="A8">
        <v>99.931556979800007</v>
      </c>
      <c r="B8">
        <v>75.690242425600005</v>
      </c>
      <c r="C8">
        <f t="shared" si="0"/>
        <v>6.8443020199993043E-2</v>
      </c>
      <c r="D8">
        <f t="shared" si="1"/>
        <v>-0.69024242560000459</v>
      </c>
      <c r="E8">
        <f t="shared" si="2"/>
        <v>0.69362745988915009</v>
      </c>
      <c r="F8" s="2">
        <f t="shared" si="3"/>
        <v>5.5490196791132011E-3</v>
      </c>
      <c r="H8" s="12" t="s">
        <v>10</v>
      </c>
      <c r="I8" s="59">
        <f>SKEW(E2:E800)</f>
        <v>2.1318314938404246</v>
      </c>
      <c r="J8" s="31" t="s">
        <v>10</v>
      </c>
      <c r="K8" s="55">
        <f>SKEW(F2:F800)</f>
        <v>2.1318314938404255</v>
      </c>
    </row>
    <row r="9" spans="1:11" x14ac:dyDescent="0.3">
      <c r="A9">
        <v>99.931656979799996</v>
      </c>
      <c r="B9">
        <v>75.690342425599994</v>
      </c>
      <c r="C9">
        <f t="shared" si="0"/>
        <v>6.8343020200003934E-2</v>
      </c>
      <c r="D9">
        <f t="shared" si="1"/>
        <v>-0.6903424255999937</v>
      </c>
      <c r="E9">
        <f t="shared" si="2"/>
        <v>0.69371711308957995</v>
      </c>
      <c r="F9" s="2">
        <f t="shared" si="3"/>
        <v>5.5497369047166397E-3</v>
      </c>
      <c r="H9" s="12" t="s">
        <v>11</v>
      </c>
      <c r="I9" s="59">
        <f>I11-I10</f>
        <v>3.6782760448523417</v>
      </c>
      <c r="J9" s="31" t="s">
        <v>11</v>
      </c>
      <c r="K9" s="55">
        <f>K11-K10</f>
        <v>2.9426208358818737E-2</v>
      </c>
    </row>
    <row r="10" spans="1:11" x14ac:dyDescent="0.3">
      <c r="A10">
        <v>99.931756979799999</v>
      </c>
      <c r="B10">
        <v>75.690442425599997</v>
      </c>
      <c r="C10">
        <f t="shared" si="0"/>
        <v>6.8243020200000615E-2</v>
      </c>
      <c r="D10">
        <f t="shared" si="1"/>
        <v>-0.69044242559999702</v>
      </c>
      <c r="E10">
        <f t="shared" si="2"/>
        <v>0.69380678353157166</v>
      </c>
      <c r="F10" s="2">
        <f t="shared" si="3"/>
        <v>5.5504542682525736E-3</v>
      </c>
      <c r="H10" s="12" t="s">
        <v>12</v>
      </c>
      <c r="I10" s="59">
        <f>MIN(E2:E800)</f>
        <v>0.34153313545806424</v>
      </c>
      <c r="J10" s="31" t="s">
        <v>12</v>
      </c>
      <c r="K10" s="55">
        <f>MIN(F2:F800)</f>
        <v>2.7322650836645139E-3</v>
      </c>
    </row>
    <row r="11" spans="1:11" x14ac:dyDescent="0.3">
      <c r="A11">
        <v>99.931856979800003</v>
      </c>
      <c r="B11">
        <v>75.6905424256</v>
      </c>
      <c r="C11">
        <f t="shared" si="0"/>
        <v>6.8143020199997295E-2</v>
      </c>
      <c r="D11">
        <f t="shared" si="1"/>
        <v>-0.69054242560000034</v>
      </c>
      <c r="E11">
        <f t="shared" si="2"/>
        <v>0.69389647120842834</v>
      </c>
      <c r="F11" s="2">
        <f t="shared" si="3"/>
        <v>5.5511717696674267E-3</v>
      </c>
      <c r="H11" s="12" t="s">
        <v>13</v>
      </c>
      <c r="I11" s="59">
        <f>MAX(E2:E800)</f>
        <v>4.0198091803104061</v>
      </c>
      <c r="J11" s="31" t="s">
        <v>13</v>
      </c>
      <c r="K11" s="55">
        <f>MAX(F2:F800)</f>
        <v>3.2158473442483251E-2</v>
      </c>
    </row>
    <row r="12" spans="1:11" x14ac:dyDescent="0.3">
      <c r="A12">
        <v>99.931956979800006</v>
      </c>
      <c r="B12">
        <v>75.690642425600004</v>
      </c>
      <c r="C12">
        <f t="shared" si="0"/>
        <v>6.8043020199993975E-2</v>
      </c>
      <c r="D12">
        <f t="shared" si="1"/>
        <v>-0.69064242560000366</v>
      </c>
      <c r="E12">
        <f t="shared" si="2"/>
        <v>0.69398617611346802</v>
      </c>
      <c r="F12" s="2">
        <f t="shared" si="3"/>
        <v>5.5518894089077444E-3</v>
      </c>
      <c r="H12" s="12" t="s">
        <v>14</v>
      </c>
      <c r="I12" s="59">
        <f>SUM(E2:E800)</f>
        <v>625.43666359611439</v>
      </c>
      <c r="J12" s="31" t="s">
        <v>14</v>
      </c>
      <c r="K12" s="55">
        <f>SUM(F2:F800)</f>
        <v>5.0034933087689115</v>
      </c>
    </row>
    <row r="13" spans="1:11" ht="15" thickBot="1" x14ac:dyDescent="0.35">
      <c r="A13">
        <v>99.932056979799995</v>
      </c>
      <c r="B13">
        <v>75.690742425600007</v>
      </c>
      <c r="C13">
        <f t="shared" si="0"/>
        <v>6.7943020200004867E-2</v>
      </c>
      <c r="D13">
        <f t="shared" si="1"/>
        <v>-0.69074242560000698</v>
      </c>
      <c r="E13">
        <f t="shared" si="2"/>
        <v>0.69407589824001192</v>
      </c>
      <c r="F13" s="2">
        <f t="shared" si="3"/>
        <v>5.5526071859200955E-3</v>
      </c>
      <c r="H13" s="13" t="s">
        <v>15</v>
      </c>
      <c r="I13" s="60">
        <f>COUNT(E2:E800)</f>
        <v>634</v>
      </c>
      <c r="J13" s="32" t="s">
        <v>15</v>
      </c>
      <c r="K13" s="8">
        <f>COUNT(F2:F800)</f>
        <v>634</v>
      </c>
    </row>
    <row r="14" spans="1:11" ht="15" thickBot="1" x14ac:dyDescent="0.35">
      <c r="A14">
        <v>99.932156979799998</v>
      </c>
      <c r="B14">
        <v>75.690842425599996</v>
      </c>
      <c r="C14">
        <f t="shared" si="0"/>
        <v>6.7843020200001547E-2</v>
      </c>
      <c r="D14">
        <f t="shared" si="1"/>
        <v>-0.69084242559999609</v>
      </c>
      <c r="E14">
        <f t="shared" si="2"/>
        <v>0.69416563758136562</v>
      </c>
      <c r="F14" s="2">
        <f t="shared" si="3"/>
        <v>5.5533251006509247E-3</v>
      </c>
    </row>
    <row r="15" spans="1:11" ht="15" thickBot="1" x14ac:dyDescent="0.35">
      <c r="A15">
        <v>99.932256979800002</v>
      </c>
      <c r="B15">
        <v>75.690942425599999</v>
      </c>
      <c r="C15">
        <f t="shared" si="0"/>
        <v>6.7743020199998227E-2</v>
      </c>
      <c r="D15">
        <f t="shared" si="1"/>
        <v>-0.69094242559999941</v>
      </c>
      <c r="E15">
        <f t="shared" si="2"/>
        <v>0.69425539413088322</v>
      </c>
      <c r="F15" s="2">
        <f t="shared" si="3"/>
        <v>5.5540431530470662E-3</v>
      </c>
      <c r="H15" s="92" t="s">
        <v>2</v>
      </c>
      <c r="I15" s="93"/>
      <c r="J15" s="92" t="s">
        <v>3</v>
      </c>
      <c r="K15" s="93"/>
    </row>
    <row r="16" spans="1:11" x14ac:dyDescent="0.3">
      <c r="A16">
        <v>99.932356979800005</v>
      </c>
      <c r="B16">
        <v>75.691042425600003</v>
      </c>
      <c r="C16">
        <f t="shared" si="0"/>
        <v>6.7643020199994908E-2</v>
      </c>
      <c r="D16">
        <f t="shared" si="1"/>
        <v>-0.69104242560000273</v>
      </c>
      <c r="E16">
        <f t="shared" si="2"/>
        <v>0.69434516788187717</v>
      </c>
      <c r="F16" s="2">
        <f t="shared" si="3"/>
        <v>5.5547613430550176E-3</v>
      </c>
      <c r="H16" s="12"/>
      <c r="I16" s="7"/>
      <c r="J16" s="12"/>
      <c r="K16" s="7"/>
    </row>
    <row r="17" spans="1:11" x14ac:dyDescent="0.3">
      <c r="A17">
        <v>99.932456979799994</v>
      </c>
      <c r="B17">
        <v>75.691142425600006</v>
      </c>
      <c r="C17">
        <f t="shared" si="0"/>
        <v>6.7543020200005799E-2</v>
      </c>
      <c r="D17">
        <f t="shared" si="1"/>
        <v>-0.69114242560000605</v>
      </c>
      <c r="E17">
        <f t="shared" si="2"/>
        <v>0.69443495882767758</v>
      </c>
      <c r="F17" s="2">
        <f t="shared" si="3"/>
        <v>5.5554796706214207E-3</v>
      </c>
      <c r="H17" s="16" t="s">
        <v>5</v>
      </c>
      <c r="I17" s="58">
        <f>AVERAGE(C2:C800)</f>
        <v>-0.66501555836056614</v>
      </c>
      <c r="J17" s="16" t="s">
        <v>5</v>
      </c>
      <c r="K17" s="58">
        <f>AVERAGE(D2:D800)</f>
        <v>-0.34657361360110428</v>
      </c>
    </row>
    <row r="18" spans="1:11" x14ac:dyDescent="0.3">
      <c r="A18">
        <v>99.932556979799998</v>
      </c>
      <c r="B18">
        <v>75.691242425599995</v>
      </c>
      <c r="C18">
        <f t="shared" si="0"/>
        <v>6.7443020200002479E-2</v>
      </c>
      <c r="D18">
        <f t="shared" si="1"/>
        <v>-0.69124242559999516</v>
      </c>
      <c r="E18">
        <f t="shared" si="2"/>
        <v>0.69452476696159859</v>
      </c>
      <c r="F18" s="2">
        <f t="shared" si="3"/>
        <v>5.5561981356927886E-3</v>
      </c>
      <c r="H18" s="12" t="s">
        <v>7</v>
      </c>
      <c r="I18" s="59">
        <f>_xlfn.STDEV.S(C2:C800)</f>
        <v>0.45319606464534029</v>
      </c>
      <c r="J18" s="12" t="s">
        <v>7</v>
      </c>
      <c r="K18" s="59">
        <f>_xlfn.STDEV.S(D2:D800)</f>
        <v>0.73431011690886183</v>
      </c>
    </row>
    <row r="19" spans="1:11" x14ac:dyDescent="0.3">
      <c r="A19">
        <v>99.932656979800001</v>
      </c>
      <c r="B19">
        <v>75.691342425599998</v>
      </c>
      <c r="C19">
        <f t="shared" si="0"/>
        <v>6.734302019999916E-2</v>
      </c>
      <c r="D19">
        <f t="shared" si="1"/>
        <v>-0.69134242559999848</v>
      </c>
      <c r="E19">
        <f t="shared" si="2"/>
        <v>0.69461459227700284</v>
      </c>
      <c r="F19" s="2">
        <f t="shared" si="3"/>
        <v>5.5569167382160225E-3</v>
      </c>
      <c r="H19" s="12" t="s">
        <v>8</v>
      </c>
      <c r="I19" s="59">
        <f>_xlfn.VAR.S(C2:C800)</f>
        <v>0.20538667301002345</v>
      </c>
      <c r="J19" s="12" t="s">
        <v>8</v>
      </c>
      <c r="K19" s="59">
        <f>_xlfn.VAR.S(D2:D800)</f>
        <v>0.53921134779470625</v>
      </c>
    </row>
    <row r="20" spans="1:11" x14ac:dyDescent="0.3">
      <c r="A20">
        <v>99.932756996799995</v>
      </c>
      <c r="B20">
        <v>75.691442426799995</v>
      </c>
      <c r="C20">
        <f t="shared" si="0"/>
        <v>6.7243003200005091E-2</v>
      </c>
      <c r="D20">
        <f t="shared" si="1"/>
        <v>-0.69144242679999479</v>
      </c>
      <c r="E20">
        <f t="shared" si="2"/>
        <v>0.69470443431607809</v>
      </c>
      <c r="F20" s="2">
        <f t="shared" si="3"/>
        <v>5.5576354745286247E-3</v>
      </c>
      <c r="H20" s="12" t="s">
        <v>9</v>
      </c>
      <c r="I20" s="59">
        <f>KURT(C2:C800)</f>
        <v>0.18305953671839248</v>
      </c>
      <c r="J20" s="12" t="s">
        <v>9</v>
      </c>
      <c r="K20" s="59">
        <f>KURT(D2:D800)</f>
        <v>6.1993370334072653</v>
      </c>
    </row>
    <row r="21" spans="1:11" x14ac:dyDescent="0.3">
      <c r="A21">
        <v>101.382212036</v>
      </c>
      <c r="B21">
        <v>76.6812331215</v>
      </c>
      <c r="C21">
        <f t="shared" si="0"/>
        <v>-1.3822120359999985</v>
      </c>
      <c r="D21">
        <f t="shared" si="1"/>
        <v>-1.6812331215</v>
      </c>
      <c r="E21">
        <f t="shared" si="2"/>
        <v>2.1764776408894932</v>
      </c>
      <c r="F21" s="2">
        <f t="shared" si="3"/>
        <v>1.7411821127115947E-2</v>
      </c>
      <c r="H21" s="12" t="s">
        <v>10</v>
      </c>
      <c r="I21" s="59">
        <f>SKEW(C2:C800)</f>
        <v>0.32941016488387553</v>
      </c>
      <c r="J21" s="12" t="s">
        <v>10</v>
      </c>
      <c r="K21" s="59">
        <f>SKEW(D2:D800)</f>
        <v>-2.2861385332103477</v>
      </c>
    </row>
    <row r="22" spans="1:11" x14ac:dyDescent="0.3">
      <c r="A22">
        <v>101.665267637</v>
      </c>
      <c r="B22">
        <v>76.686745051000003</v>
      </c>
      <c r="C22">
        <f t="shared" si="0"/>
        <v>-1.6652676369999995</v>
      </c>
      <c r="D22">
        <f t="shared" si="1"/>
        <v>-1.6867450510000026</v>
      </c>
      <c r="E22">
        <f t="shared" si="2"/>
        <v>2.3702795552239326</v>
      </c>
      <c r="F22" s="2">
        <f t="shared" si="3"/>
        <v>1.8962236441791461E-2</v>
      </c>
      <c r="H22" s="12" t="s">
        <v>11</v>
      </c>
      <c r="I22" s="59">
        <f>I24-I23</f>
        <v>2.729612000399996</v>
      </c>
      <c r="J22" s="12" t="s">
        <v>11</v>
      </c>
      <c r="K22" s="59">
        <f>K24-K23</f>
        <v>4.4143378649000056</v>
      </c>
    </row>
    <row r="23" spans="1:11" x14ac:dyDescent="0.3">
      <c r="A23">
        <v>101.39730097100001</v>
      </c>
      <c r="B23">
        <v>75.717419084499994</v>
      </c>
      <c r="C23">
        <f t="shared" si="0"/>
        <v>-1.3973009710000071</v>
      </c>
      <c r="D23">
        <f t="shared" si="1"/>
        <v>-0.71741908449999414</v>
      </c>
      <c r="E23">
        <f t="shared" si="2"/>
        <v>1.5707132603891685</v>
      </c>
      <c r="F23" s="2">
        <f t="shared" si="3"/>
        <v>1.2565706083113347E-2</v>
      </c>
      <c r="H23" s="12" t="s">
        <v>12</v>
      </c>
      <c r="I23" s="59">
        <f>MIN(C2:C800)</f>
        <v>-1.8432571040000028</v>
      </c>
      <c r="J23" s="12" t="s">
        <v>12</v>
      </c>
      <c r="K23" s="59">
        <f>MIN(D2:D800)</f>
        <v>-4.0197760650000021</v>
      </c>
    </row>
    <row r="24" spans="1:11" x14ac:dyDescent="0.3">
      <c r="A24">
        <v>100.510906894</v>
      </c>
      <c r="B24">
        <v>74.605438200099996</v>
      </c>
      <c r="C24">
        <f t="shared" si="0"/>
        <v>-0.51090689400000144</v>
      </c>
      <c r="D24">
        <f t="shared" si="1"/>
        <v>0.39456179990000351</v>
      </c>
      <c r="E24">
        <f t="shared" si="2"/>
        <v>0.64552681452985294</v>
      </c>
      <c r="F24" s="2">
        <f t="shared" si="3"/>
        <v>5.1642145162388237E-3</v>
      </c>
      <c r="H24" s="12" t="s">
        <v>13</v>
      </c>
      <c r="I24" s="59">
        <f>MAX(C2:C800)</f>
        <v>0.88635489639999321</v>
      </c>
      <c r="J24" s="12" t="s">
        <v>13</v>
      </c>
      <c r="K24" s="59">
        <f>MAX(D2:D800)</f>
        <v>0.39456179990000351</v>
      </c>
    </row>
    <row r="25" spans="1:11" x14ac:dyDescent="0.3">
      <c r="A25">
        <v>100.511006894</v>
      </c>
      <c r="B25">
        <v>74.6055382001</v>
      </c>
      <c r="C25">
        <f t="shared" si="0"/>
        <v>-0.51100689400000476</v>
      </c>
      <c r="D25">
        <f t="shared" si="1"/>
        <v>0.39446179990000019</v>
      </c>
      <c r="E25">
        <f t="shared" si="2"/>
        <v>0.64554485304731524</v>
      </c>
      <c r="F25" s="2">
        <f t="shared" si="3"/>
        <v>5.164358824378522E-3</v>
      </c>
      <c r="H25" s="12" t="s">
        <v>14</v>
      </c>
      <c r="I25" s="59">
        <f>SUM(C2:C800)</f>
        <v>-421.61986400059891</v>
      </c>
      <c r="J25" s="12" t="s">
        <v>14</v>
      </c>
      <c r="K25" s="59">
        <f>SUM(D2:D800)</f>
        <v>-219.72767102310013</v>
      </c>
    </row>
    <row r="26" spans="1:11" ht="15" thickBot="1" x14ac:dyDescent="0.35">
      <c r="A26">
        <v>100.51110689399999</v>
      </c>
      <c r="B26">
        <v>74.605638200100003</v>
      </c>
      <c r="C26">
        <f t="shared" si="0"/>
        <v>-0.51110689399999387</v>
      </c>
      <c r="D26">
        <f t="shared" si="1"/>
        <v>0.39436179989999687</v>
      </c>
      <c r="E26">
        <f t="shared" si="2"/>
        <v>0.64556292204144294</v>
      </c>
      <c r="F26" s="2">
        <f t="shared" si="3"/>
        <v>5.1645033763315432E-3</v>
      </c>
      <c r="H26" s="13" t="s">
        <v>15</v>
      </c>
      <c r="I26" s="60">
        <f>COUNT(C2:C800)</f>
        <v>634</v>
      </c>
      <c r="J26" s="13" t="s">
        <v>15</v>
      </c>
      <c r="K26" s="60">
        <f>COUNT(D2:D800)</f>
        <v>634</v>
      </c>
    </row>
    <row r="27" spans="1:11" x14ac:dyDescent="0.3">
      <c r="A27">
        <v>100.511206894</v>
      </c>
      <c r="B27">
        <v>74.605738200100006</v>
      </c>
      <c r="C27">
        <f t="shared" si="0"/>
        <v>-0.51120689399999719</v>
      </c>
      <c r="D27">
        <f t="shared" si="1"/>
        <v>0.39426179989999355</v>
      </c>
      <c r="E27">
        <f t="shared" si="2"/>
        <v>0.64558102150969932</v>
      </c>
      <c r="F27" s="2">
        <f t="shared" si="3"/>
        <v>5.1646481720775943E-3</v>
      </c>
      <c r="H27" s="57"/>
      <c r="I27" s="57"/>
      <c r="J27" s="57"/>
      <c r="K27" s="57"/>
    </row>
    <row r="28" spans="1:11" x14ac:dyDescent="0.3">
      <c r="A28">
        <v>100.511306894</v>
      </c>
      <c r="B28">
        <v>74.605838200099996</v>
      </c>
      <c r="C28">
        <f t="shared" si="0"/>
        <v>-0.51130689400000051</v>
      </c>
      <c r="D28">
        <f t="shared" si="1"/>
        <v>0.39416179990000444</v>
      </c>
      <c r="E28">
        <f t="shared" si="2"/>
        <v>0.64559915144951896</v>
      </c>
      <c r="F28" s="2">
        <f t="shared" si="3"/>
        <v>5.164793211596152E-3</v>
      </c>
    </row>
    <row r="29" spans="1:11" x14ac:dyDescent="0.3">
      <c r="A29">
        <v>100.511406894</v>
      </c>
      <c r="B29">
        <v>74.605938200099999</v>
      </c>
      <c r="C29">
        <f t="shared" si="0"/>
        <v>-0.51140689400000383</v>
      </c>
      <c r="D29">
        <f t="shared" si="1"/>
        <v>0.39406179990000112</v>
      </c>
      <c r="E29">
        <f t="shared" si="2"/>
        <v>0.64561731185831728</v>
      </c>
      <c r="F29" s="2">
        <f t="shared" si="3"/>
        <v>5.1649384948665384E-3</v>
      </c>
    </row>
    <row r="30" spans="1:11" x14ac:dyDescent="0.3">
      <c r="A30">
        <v>100.51150689399999</v>
      </c>
      <c r="B30">
        <v>74.606038200100002</v>
      </c>
      <c r="C30">
        <f t="shared" si="0"/>
        <v>-0.51150689399999294</v>
      </c>
      <c r="D30">
        <f t="shared" si="1"/>
        <v>0.3939617998999978</v>
      </c>
      <c r="E30">
        <f t="shared" si="2"/>
        <v>0.64563550273352066</v>
      </c>
      <c r="F30" s="2">
        <f t="shared" si="3"/>
        <v>5.1650840218681656E-3</v>
      </c>
      <c r="H30" s="2"/>
      <c r="I30" s="2"/>
      <c r="J30" s="2"/>
    </row>
    <row r="31" spans="1:11" x14ac:dyDescent="0.3">
      <c r="A31">
        <v>100.511606894</v>
      </c>
      <c r="B31">
        <v>74.606138200100006</v>
      </c>
      <c r="C31">
        <f t="shared" si="0"/>
        <v>-0.51160689399999626</v>
      </c>
      <c r="D31">
        <f t="shared" si="1"/>
        <v>0.39386179989999448</v>
      </c>
      <c r="E31">
        <f t="shared" si="2"/>
        <v>0.64565372407257648</v>
      </c>
      <c r="F31" s="2">
        <f t="shared" si="3"/>
        <v>5.1652297925806117E-3</v>
      </c>
      <c r="H31" s="2"/>
      <c r="I31" s="2"/>
      <c r="J31" s="2"/>
    </row>
    <row r="32" spans="1:11" x14ac:dyDescent="0.3">
      <c r="A32">
        <v>100.511706894</v>
      </c>
      <c r="B32">
        <v>74.606238200099995</v>
      </c>
      <c r="C32">
        <f t="shared" si="0"/>
        <v>-0.51170689399999958</v>
      </c>
      <c r="D32">
        <f t="shared" si="1"/>
        <v>0.39376179990000537</v>
      </c>
      <c r="E32">
        <f t="shared" si="2"/>
        <v>0.64567197587290304</v>
      </c>
      <c r="F32" s="2">
        <f t="shared" si="3"/>
        <v>5.165375806983224E-3</v>
      </c>
      <c r="H32" s="2"/>
      <c r="I32" s="2"/>
      <c r="J32" s="2"/>
    </row>
    <row r="33" spans="1:10" x14ac:dyDescent="0.3">
      <c r="A33">
        <v>100.511806894</v>
      </c>
      <c r="B33">
        <v>74.606338200099998</v>
      </c>
      <c r="C33">
        <f t="shared" si="0"/>
        <v>-0.5118068940000029</v>
      </c>
      <c r="D33">
        <f t="shared" si="1"/>
        <v>0.39366179990000205</v>
      </c>
      <c r="E33">
        <f t="shared" si="2"/>
        <v>0.64569025813189995</v>
      </c>
      <c r="F33" s="2">
        <f t="shared" si="3"/>
        <v>5.1655220650551996E-3</v>
      </c>
      <c r="H33" s="2"/>
      <c r="I33" s="2"/>
      <c r="J33" s="2"/>
    </row>
    <row r="34" spans="1:10" x14ac:dyDescent="0.3">
      <c r="A34">
        <v>100.51190689400001</v>
      </c>
      <c r="B34">
        <v>74.606438200100001</v>
      </c>
      <c r="C34">
        <f t="shared" si="0"/>
        <v>-0.51190689400000622</v>
      </c>
      <c r="D34">
        <f t="shared" si="1"/>
        <v>0.39356179989999873</v>
      </c>
      <c r="E34">
        <f t="shared" si="2"/>
        <v>0.64570857084698841</v>
      </c>
      <c r="F34" s="2">
        <f t="shared" si="3"/>
        <v>5.1656685667759075E-3</v>
      </c>
      <c r="H34" s="2"/>
      <c r="I34" s="2"/>
      <c r="J34" s="2"/>
    </row>
    <row r="35" spans="1:10" x14ac:dyDescent="0.3">
      <c r="A35">
        <v>100.512006894</v>
      </c>
      <c r="B35">
        <v>74.606538200100005</v>
      </c>
      <c r="C35">
        <f t="shared" si="0"/>
        <v>-0.51200689399999533</v>
      </c>
      <c r="D35">
        <f t="shared" si="1"/>
        <v>0.39346179989999541</v>
      </c>
      <c r="E35">
        <f t="shared" si="2"/>
        <v>0.64572691401556626</v>
      </c>
      <c r="F35" s="2">
        <f t="shared" si="3"/>
        <v>5.16581531212453E-3</v>
      </c>
      <c r="H35" s="2"/>
      <c r="I35" s="2"/>
      <c r="J35" s="2"/>
    </row>
    <row r="36" spans="1:10" x14ac:dyDescent="0.3">
      <c r="A36">
        <v>100.512106894</v>
      </c>
      <c r="B36">
        <v>74.606638200099994</v>
      </c>
      <c r="C36">
        <f t="shared" si="0"/>
        <v>-0.51210689399999865</v>
      </c>
      <c r="D36">
        <f t="shared" si="1"/>
        <v>0.3933617999000063</v>
      </c>
      <c r="E36">
        <f t="shared" si="2"/>
        <v>0.64574528763506933</v>
      </c>
      <c r="F36" s="2">
        <f t="shared" si="3"/>
        <v>5.1659623010805542E-3</v>
      </c>
      <c r="H36" s="2"/>
      <c r="I36" s="2"/>
      <c r="J36" s="2"/>
    </row>
    <row r="37" spans="1:10" x14ac:dyDescent="0.3">
      <c r="A37">
        <v>100.512206894</v>
      </c>
      <c r="B37">
        <v>74.606738200099997</v>
      </c>
      <c r="C37">
        <f t="shared" si="0"/>
        <v>-0.51220689400000197</v>
      </c>
      <c r="D37">
        <f t="shared" si="1"/>
        <v>0.39326179990000298</v>
      </c>
      <c r="E37">
        <f t="shared" si="2"/>
        <v>0.64576369170286996</v>
      </c>
      <c r="F37" s="2">
        <f t="shared" si="3"/>
        <v>5.1661095336229595E-3</v>
      </c>
      <c r="H37" s="2"/>
      <c r="I37" s="2"/>
      <c r="J37" s="2"/>
    </row>
    <row r="38" spans="1:10" x14ac:dyDescent="0.3">
      <c r="A38">
        <v>100.51230689400001</v>
      </c>
      <c r="B38">
        <v>74.6068382001</v>
      </c>
      <c r="C38">
        <f t="shared" si="0"/>
        <v>-0.51230689400000529</v>
      </c>
      <c r="D38">
        <f t="shared" si="1"/>
        <v>0.39316179989999966</v>
      </c>
      <c r="E38">
        <f t="shared" si="2"/>
        <v>0.64578212621637343</v>
      </c>
      <c r="F38" s="2">
        <f t="shared" si="3"/>
        <v>5.1662570097309873E-3</v>
      </c>
      <c r="H38" s="2"/>
      <c r="I38" s="2"/>
      <c r="J38" s="2"/>
    </row>
    <row r="39" spans="1:10" x14ac:dyDescent="0.3">
      <c r="A39">
        <v>100.51240689399999</v>
      </c>
      <c r="B39">
        <v>74.606938200100004</v>
      </c>
      <c r="C39">
        <f t="shared" si="0"/>
        <v>-0.5124068939999944</v>
      </c>
      <c r="D39">
        <f t="shared" si="1"/>
        <v>0.39306179989999634</v>
      </c>
      <c r="E39">
        <f t="shared" si="2"/>
        <v>0.64580059117296118</v>
      </c>
      <c r="F39" s="2">
        <f t="shared" si="3"/>
        <v>5.1664047293836892E-3</v>
      </c>
      <c r="H39" s="2"/>
      <c r="I39" s="2"/>
      <c r="J39" s="2"/>
    </row>
    <row r="40" spans="1:10" x14ac:dyDescent="0.3">
      <c r="A40">
        <v>100.512506894</v>
      </c>
      <c r="B40">
        <v>74.607038200100007</v>
      </c>
      <c r="C40">
        <f t="shared" si="0"/>
        <v>-0.51250689399999771</v>
      </c>
      <c r="D40">
        <f t="shared" si="1"/>
        <v>0.39296179989999303</v>
      </c>
      <c r="E40">
        <f t="shared" si="2"/>
        <v>0.64581908657004483</v>
      </c>
      <c r="F40" s="2">
        <f t="shared" si="3"/>
        <v>5.1665526925603585E-3</v>
      </c>
      <c r="H40" s="2"/>
      <c r="I40" s="2"/>
      <c r="J40" s="2"/>
    </row>
    <row r="41" spans="1:10" x14ac:dyDescent="0.3">
      <c r="A41">
        <v>100.512606894</v>
      </c>
      <c r="B41">
        <v>74.607138200099996</v>
      </c>
      <c r="C41">
        <f t="shared" si="0"/>
        <v>-0.51260689400000103</v>
      </c>
      <c r="D41">
        <f t="shared" si="1"/>
        <v>0.39286179990000392</v>
      </c>
      <c r="E41">
        <f t="shared" si="2"/>
        <v>0.64583761240500615</v>
      </c>
      <c r="F41" s="2">
        <f t="shared" si="3"/>
        <v>5.1667008992400494E-3</v>
      </c>
      <c r="H41" s="2"/>
      <c r="I41" s="2"/>
      <c r="J41" s="2"/>
    </row>
    <row r="42" spans="1:10" x14ac:dyDescent="0.3">
      <c r="A42">
        <v>100.512706894</v>
      </c>
      <c r="B42">
        <v>74.607238200099999</v>
      </c>
      <c r="C42">
        <f t="shared" si="0"/>
        <v>-0.51270689400000435</v>
      </c>
      <c r="D42">
        <f t="shared" si="1"/>
        <v>0.3927617999000006</v>
      </c>
      <c r="E42">
        <f t="shared" si="2"/>
        <v>0.64585616867520879</v>
      </c>
      <c r="F42" s="2">
        <f t="shared" si="3"/>
        <v>5.1668493494016702E-3</v>
      </c>
      <c r="H42" s="2"/>
      <c r="I42" s="2"/>
      <c r="J42" s="2"/>
    </row>
    <row r="43" spans="1:10" x14ac:dyDescent="0.3">
      <c r="A43">
        <v>100.51280689399999</v>
      </c>
      <c r="B43">
        <v>74.607338200100003</v>
      </c>
      <c r="C43">
        <f t="shared" si="0"/>
        <v>-0.51280689399999346</v>
      </c>
      <c r="D43">
        <f t="shared" si="1"/>
        <v>0.39266179989999728</v>
      </c>
      <c r="E43">
        <f t="shared" si="2"/>
        <v>0.64587475537802685</v>
      </c>
      <c r="F43" s="2">
        <f t="shared" si="3"/>
        <v>5.1669980430242152E-3</v>
      </c>
      <c r="H43" s="2"/>
      <c r="I43" s="2"/>
      <c r="J43" s="2"/>
    </row>
    <row r="44" spans="1:10" x14ac:dyDescent="0.3">
      <c r="A44">
        <v>100.512906894</v>
      </c>
      <c r="B44">
        <v>74.607438200100006</v>
      </c>
      <c r="C44">
        <f t="shared" si="0"/>
        <v>-0.51290689399999678</v>
      </c>
      <c r="D44">
        <f t="shared" si="1"/>
        <v>0.39256179989999396</v>
      </c>
      <c r="E44">
        <f t="shared" si="2"/>
        <v>0.64589337251085566</v>
      </c>
      <c r="F44" s="2">
        <f t="shared" si="3"/>
        <v>5.1671469800868451E-3</v>
      </c>
      <c r="H44" s="2"/>
      <c r="I44" s="2"/>
      <c r="J44" s="2"/>
    </row>
    <row r="45" spans="1:10" x14ac:dyDescent="0.3">
      <c r="A45">
        <v>100.513006894</v>
      </c>
      <c r="B45">
        <v>74.607538200099995</v>
      </c>
      <c r="C45">
        <f t="shared" si="0"/>
        <v>-0.5130068940000001</v>
      </c>
      <c r="D45">
        <f t="shared" si="1"/>
        <v>0.39246179990000485</v>
      </c>
      <c r="E45">
        <f t="shared" si="2"/>
        <v>0.64591202007106108</v>
      </c>
      <c r="F45" s="2">
        <f t="shared" si="3"/>
        <v>5.1672961605684882E-3</v>
      </c>
      <c r="H45" s="2"/>
      <c r="I45" s="2"/>
      <c r="J45" s="2"/>
    </row>
    <row r="46" spans="1:10" x14ac:dyDescent="0.3">
      <c r="A46">
        <v>100.513106894</v>
      </c>
      <c r="B46">
        <v>74.607638200099998</v>
      </c>
      <c r="C46">
        <f t="shared" si="0"/>
        <v>-0.51310689400000342</v>
      </c>
      <c r="D46">
        <f t="shared" si="1"/>
        <v>0.39236179990000153</v>
      </c>
      <c r="E46">
        <f t="shared" si="2"/>
        <v>0.64593069805599079</v>
      </c>
      <c r="F46" s="2">
        <f t="shared" si="3"/>
        <v>5.1674455844479264E-3</v>
      </c>
      <c r="H46" s="2"/>
      <c r="I46" s="2"/>
      <c r="J46" s="2"/>
    </row>
    <row r="47" spans="1:10" x14ac:dyDescent="0.3">
      <c r="A47">
        <v>100.51320689400001</v>
      </c>
      <c r="B47">
        <v>74.607738200100002</v>
      </c>
      <c r="C47">
        <f t="shared" si="0"/>
        <v>-0.51320689400000674</v>
      </c>
      <c r="D47">
        <f t="shared" si="1"/>
        <v>0.39226179989999821</v>
      </c>
      <c r="E47">
        <f t="shared" si="2"/>
        <v>0.64594940646301424</v>
      </c>
      <c r="F47" s="2">
        <f t="shared" si="3"/>
        <v>5.1675952517041138E-3</v>
      </c>
      <c r="H47" s="2"/>
      <c r="I47" s="2"/>
      <c r="J47" s="2"/>
    </row>
    <row r="48" spans="1:10" x14ac:dyDescent="0.3">
      <c r="A48">
        <v>100.513306894</v>
      </c>
      <c r="B48">
        <v>74.607838200100005</v>
      </c>
      <c r="C48">
        <f t="shared" si="0"/>
        <v>-0.51330689399999585</v>
      </c>
      <c r="D48">
        <f t="shared" si="1"/>
        <v>0.39216179989999489</v>
      </c>
      <c r="E48">
        <f t="shared" si="2"/>
        <v>0.64596814528947677</v>
      </c>
      <c r="F48" s="2">
        <f t="shared" si="3"/>
        <v>5.1677451623158141E-3</v>
      </c>
      <c r="H48" s="2"/>
      <c r="I48" s="2"/>
      <c r="J48" s="2"/>
    </row>
    <row r="49" spans="1:10" x14ac:dyDescent="0.3">
      <c r="A49">
        <v>100.513406894</v>
      </c>
      <c r="B49">
        <v>74.607938200099994</v>
      </c>
      <c r="C49">
        <f t="shared" si="0"/>
        <v>-0.51340689399999917</v>
      </c>
      <c r="D49">
        <f t="shared" si="1"/>
        <v>0.39206179990000578</v>
      </c>
      <c r="E49">
        <f t="shared" si="2"/>
        <v>0.64598691453276247</v>
      </c>
      <c r="F49" s="2">
        <f t="shared" si="3"/>
        <v>5.1678953162620994E-3</v>
      </c>
      <c r="H49" s="2"/>
      <c r="I49" s="2"/>
      <c r="J49" s="2"/>
    </row>
    <row r="50" spans="1:10" x14ac:dyDescent="0.3">
      <c r="A50">
        <v>100.513506894</v>
      </c>
      <c r="B50">
        <v>74.608038200099998</v>
      </c>
      <c r="C50">
        <f t="shared" si="0"/>
        <v>-0.51350689400000249</v>
      </c>
      <c r="D50">
        <f t="shared" si="1"/>
        <v>0.39196179990000246</v>
      </c>
      <c r="E50">
        <f t="shared" si="2"/>
        <v>0.64600571419019148</v>
      </c>
      <c r="F50" s="2">
        <f t="shared" si="3"/>
        <v>5.1680457135215322E-3</v>
      </c>
      <c r="H50" s="2"/>
      <c r="I50" s="2"/>
      <c r="J50" s="2"/>
    </row>
    <row r="51" spans="1:10" x14ac:dyDescent="0.3">
      <c r="A51">
        <v>100.51360689400001</v>
      </c>
      <c r="B51">
        <v>74.608138200100001</v>
      </c>
      <c r="C51">
        <f t="shared" si="0"/>
        <v>-0.51360689400000581</v>
      </c>
      <c r="D51">
        <f t="shared" si="1"/>
        <v>0.39186179989999914</v>
      </c>
      <c r="E51">
        <f t="shared" si="2"/>
        <v>0.64602454425911726</v>
      </c>
      <c r="F51" s="2">
        <f t="shared" si="3"/>
        <v>5.1681963540729384E-3</v>
      </c>
      <c r="H51" s="2"/>
      <c r="I51" s="2"/>
      <c r="J51" s="2"/>
    </row>
    <row r="52" spans="1:10" x14ac:dyDescent="0.3">
      <c r="A52">
        <v>100.51370689399999</v>
      </c>
      <c r="B52">
        <v>74.608238200100004</v>
      </c>
      <c r="C52">
        <f t="shared" si="0"/>
        <v>-0.51370689399999492</v>
      </c>
      <c r="D52">
        <f t="shared" si="1"/>
        <v>0.39176179989999582</v>
      </c>
      <c r="E52">
        <f t="shared" si="2"/>
        <v>0.64604340473686939</v>
      </c>
      <c r="F52" s="2">
        <f t="shared" si="3"/>
        <v>5.1683472378949548E-3</v>
      </c>
      <c r="H52" s="2"/>
      <c r="I52" s="2"/>
      <c r="J52" s="2"/>
    </row>
    <row r="53" spans="1:10" x14ac:dyDescent="0.3">
      <c r="A53">
        <v>100.513806894</v>
      </c>
      <c r="B53">
        <v>74.608338200099993</v>
      </c>
      <c r="C53">
        <f t="shared" si="0"/>
        <v>-0.51380689399999824</v>
      </c>
      <c r="D53">
        <f t="shared" si="1"/>
        <v>0.39166179990000671</v>
      </c>
      <c r="E53">
        <f t="shared" si="2"/>
        <v>0.64606229562081574</v>
      </c>
      <c r="F53" s="2">
        <f t="shared" si="3"/>
        <v>5.1684983649665263E-3</v>
      </c>
      <c r="H53" s="2"/>
      <c r="I53" s="2"/>
      <c r="J53" s="2"/>
    </row>
    <row r="54" spans="1:10" x14ac:dyDescent="0.3">
      <c r="A54">
        <v>100.513906894</v>
      </c>
      <c r="B54">
        <v>74.608438200099997</v>
      </c>
      <c r="C54">
        <f t="shared" si="0"/>
        <v>-0.51390689400000156</v>
      </c>
      <c r="D54">
        <f t="shared" si="1"/>
        <v>0.39156179990000339</v>
      </c>
      <c r="E54">
        <f t="shared" si="2"/>
        <v>0.64608121690826081</v>
      </c>
      <c r="F54" s="2">
        <f t="shared" si="3"/>
        <v>5.1686497352660867E-3</v>
      </c>
      <c r="H54" s="2"/>
      <c r="I54" s="2"/>
      <c r="J54" s="2"/>
    </row>
    <row r="55" spans="1:10" x14ac:dyDescent="0.3">
      <c r="A55">
        <v>100.514006894</v>
      </c>
      <c r="B55">
        <v>74.6085382001</v>
      </c>
      <c r="C55">
        <f t="shared" si="0"/>
        <v>-0.51400689400000488</v>
      </c>
      <c r="D55">
        <f t="shared" si="1"/>
        <v>0.39146179990000007</v>
      </c>
      <c r="E55">
        <f t="shared" si="2"/>
        <v>0.64610016859654196</v>
      </c>
      <c r="F55" s="2">
        <f t="shared" si="3"/>
        <v>5.1688013487723354E-3</v>
      </c>
      <c r="H55" s="2"/>
      <c r="I55" s="2"/>
      <c r="J55" s="2"/>
    </row>
    <row r="56" spans="1:10" x14ac:dyDescent="0.3">
      <c r="A56">
        <v>100.51410689399999</v>
      </c>
      <c r="B56">
        <v>74.608638200100003</v>
      </c>
      <c r="C56">
        <f t="shared" si="0"/>
        <v>-0.51410689399999399</v>
      </c>
      <c r="D56">
        <f t="shared" si="1"/>
        <v>0.39136179989999675</v>
      </c>
      <c r="E56">
        <f t="shared" si="2"/>
        <v>0.64611915068297276</v>
      </c>
      <c r="F56" s="2">
        <f t="shared" si="3"/>
        <v>5.1689532054637818E-3</v>
      </c>
      <c r="H56" s="2"/>
      <c r="I56" s="2"/>
      <c r="J56" s="2"/>
    </row>
    <row r="57" spans="1:10" x14ac:dyDescent="0.3">
      <c r="A57">
        <v>100.514206894</v>
      </c>
      <c r="B57">
        <v>74.608738200100007</v>
      </c>
      <c r="C57">
        <f t="shared" si="0"/>
        <v>-0.51420689399999731</v>
      </c>
      <c r="D57">
        <f t="shared" si="1"/>
        <v>0.39126179989999343</v>
      </c>
      <c r="E57">
        <f t="shared" si="2"/>
        <v>0.64613816316489692</v>
      </c>
      <c r="F57" s="2">
        <f t="shared" si="3"/>
        <v>5.1691053053191756E-3</v>
      </c>
      <c r="H57" s="2"/>
      <c r="I57" s="2"/>
      <c r="J57" s="2"/>
    </row>
    <row r="58" spans="1:10" x14ac:dyDescent="0.3">
      <c r="A58">
        <v>100.514306894</v>
      </c>
      <c r="B58">
        <v>74.608838200099996</v>
      </c>
      <c r="C58">
        <f t="shared" si="0"/>
        <v>-0.51430689400000063</v>
      </c>
      <c r="D58">
        <f t="shared" si="1"/>
        <v>0.39116179990000433</v>
      </c>
      <c r="E58">
        <f t="shared" si="2"/>
        <v>0.64615720603962856</v>
      </c>
      <c r="F58" s="2">
        <f t="shared" si="3"/>
        <v>5.1692576483170286E-3</v>
      </c>
      <c r="H58" s="2"/>
      <c r="I58" s="2"/>
      <c r="J58" s="2"/>
    </row>
    <row r="59" spans="1:10" x14ac:dyDescent="0.3">
      <c r="A59">
        <v>100.514406894</v>
      </c>
      <c r="B59">
        <v>74.608938200099999</v>
      </c>
      <c r="C59">
        <f t="shared" si="0"/>
        <v>-0.51440689400000394</v>
      </c>
      <c r="D59">
        <f t="shared" si="1"/>
        <v>0.39106179990000101</v>
      </c>
      <c r="E59">
        <f t="shared" si="2"/>
        <v>0.64617627930446331</v>
      </c>
      <c r="F59" s="2">
        <f t="shared" si="3"/>
        <v>5.1694102344357062E-3</v>
      </c>
      <c r="H59" s="2"/>
      <c r="I59" s="2"/>
      <c r="J59" s="2"/>
    </row>
    <row r="60" spans="1:10" x14ac:dyDescent="0.3">
      <c r="A60">
        <v>100.51450689399999</v>
      </c>
      <c r="B60">
        <v>74.609038200100002</v>
      </c>
      <c r="C60">
        <f t="shared" si="0"/>
        <v>-0.51450689399999305</v>
      </c>
      <c r="D60">
        <f t="shared" si="1"/>
        <v>0.39096179989999769</v>
      </c>
      <c r="E60">
        <f t="shared" si="2"/>
        <v>0.64619538295670753</v>
      </c>
      <c r="F60" s="2">
        <f t="shared" si="3"/>
        <v>5.1695630636536599E-3</v>
      </c>
      <c r="H60" s="2"/>
      <c r="I60" s="2"/>
      <c r="J60" s="2"/>
    </row>
    <row r="61" spans="1:10" x14ac:dyDescent="0.3">
      <c r="A61">
        <v>100.514606894</v>
      </c>
      <c r="B61">
        <v>74.609138200100006</v>
      </c>
      <c r="C61">
        <f t="shared" si="0"/>
        <v>-0.51460689399999637</v>
      </c>
      <c r="D61">
        <f t="shared" si="1"/>
        <v>0.39086179989999437</v>
      </c>
      <c r="E61">
        <f t="shared" si="2"/>
        <v>0.64621451699368904</v>
      </c>
      <c r="F61" s="2">
        <f t="shared" si="3"/>
        <v>5.1697161359495125E-3</v>
      </c>
      <c r="H61" s="2"/>
      <c r="I61" s="2"/>
      <c r="J61" s="2"/>
    </row>
    <row r="62" spans="1:10" x14ac:dyDescent="0.3">
      <c r="A62">
        <v>100.514706894</v>
      </c>
      <c r="B62">
        <v>74.609238200099995</v>
      </c>
      <c r="C62">
        <f t="shared" si="0"/>
        <v>-0.51470689399999969</v>
      </c>
      <c r="D62">
        <f t="shared" si="1"/>
        <v>0.39076179990000526</v>
      </c>
      <c r="E62">
        <f t="shared" si="2"/>
        <v>0.64623368141270587</v>
      </c>
      <c r="F62" s="2">
        <f t="shared" si="3"/>
        <v>5.1698694513016468E-3</v>
      </c>
      <c r="H62" s="2"/>
      <c r="I62" s="2"/>
      <c r="J62" s="2"/>
    </row>
    <row r="63" spans="1:10" x14ac:dyDescent="0.3">
      <c r="A63">
        <v>100.514806894</v>
      </c>
      <c r="B63">
        <v>74.609338200099998</v>
      </c>
      <c r="C63">
        <f t="shared" si="0"/>
        <v>-0.51480689400000301</v>
      </c>
      <c r="D63">
        <f t="shared" si="1"/>
        <v>0.39066179990000194</v>
      </c>
      <c r="E63">
        <f t="shared" si="2"/>
        <v>0.64625287621103822</v>
      </c>
      <c r="F63" s="2">
        <f t="shared" si="3"/>
        <v>5.1700230096883059E-3</v>
      </c>
      <c r="H63" s="2"/>
      <c r="I63" s="2"/>
      <c r="J63" s="2"/>
    </row>
    <row r="64" spans="1:10" x14ac:dyDescent="0.3">
      <c r="A64">
        <v>100.51490689400001</v>
      </c>
      <c r="B64">
        <v>74.609438200100001</v>
      </c>
      <c r="C64">
        <f t="shared" si="0"/>
        <v>-0.51490689400000633</v>
      </c>
      <c r="D64">
        <f t="shared" si="1"/>
        <v>0.39056179989999862</v>
      </c>
      <c r="E64">
        <f t="shared" si="2"/>
        <v>0.64627210138598767</v>
      </c>
      <c r="F64" s="2">
        <f t="shared" si="3"/>
        <v>5.1701768110879011E-3</v>
      </c>
      <c r="H64" s="2"/>
      <c r="I64" s="2"/>
      <c r="J64" s="2"/>
    </row>
    <row r="65" spans="1:10" x14ac:dyDescent="0.3">
      <c r="A65">
        <v>100.515006894</v>
      </c>
      <c r="B65">
        <v>74.609538200100005</v>
      </c>
      <c r="C65">
        <f t="shared" si="0"/>
        <v>-0.51500689399999544</v>
      </c>
      <c r="D65">
        <f t="shared" si="1"/>
        <v>0.3904617998999953</v>
      </c>
      <c r="E65">
        <f t="shared" si="2"/>
        <v>0.64629135693483208</v>
      </c>
      <c r="F65" s="2">
        <f t="shared" si="3"/>
        <v>5.1703308554786566E-3</v>
      </c>
      <c r="H65" s="2"/>
      <c r="I65" s="2"/>
      <c r="J65" s="2"/>
    </row>
    <row r="66" spans="1:10" x14ac:dyDescent="0.3">
      <c r="A66">
        <v>100.515106894</v>
      </c>
      <c r="B66">
        <v>74.609638200099994</v>
      </c>
      <c r="C66">
        <f t="shared" si="0"/>
        <v>-0.51510689399999876</v>
      </c>
      <c r="D66">
        <f t="shared" si="1"/>
        <v>0.39036179990000619</v>
      </c>
      <c r="E66">
        <f t="shared" si="2"/>
        <v>0.64631064285488782</v>
      </c>
      <c r="F66" s="2">
        <f t="shared" si="3"/>
        <v>5.1704851428391024E-3</v>
      </c>
      <c r="H66" s="2"/>
      <c r="I66" s="2"/>
      <c r="J66" s="2"/>
    </row>
    <row r="67" spans="1:10" x14ac:dyDescent="0.3">
      <c r="A67">
        <v>100.515206894</v>
      </c>
      <c r="B67">
        <v>74.609738200099997</v>
      </c>
      <c r="C67">
        <f t="shared" ref="C67:C130" si="4">100-A67</f>
        <v>-0.51520689400000208</v>
      </c>
      <c r="D67">
        <f t="shared" ref="D67:D130" si="5">75-B67</f>
        <v>0.39026179990000287</v>
      </c>
      <c r="E67">
        <f t="shared" ref="E67:E130" si="6">SQRT((100-A67)^2+(75-B67)^2)</f>
        <v>0.64632995914340785</v>
      </c>
      <c r="F67" s="2">
        <f t="shared" ref="F67:F130" si="7">E67/(SQRT(75^2+100^2))</f>
        <v>5.1706396731472631E-3</v>
      </c>
      <c r="H67" s="2"/>
      <c r="I67" s="2"/>
      <c r="J67" s="2"/>
    </row>
    <row r="68" spans="1:10" x14ac:dyDescent="0.3">
      <c r="A68">
        <v>100.51530689400001</v>
      </c>
      <c r="B68">
        <v>74.6098382001</v>
      </c>
      <c r="C68">
        <f t="shared" si="4"/>
        <v>-0.5153068940000054</v>
      </c>
      <c r="D68">
        <f t="shared" si="5"/>
        <v>0.39016179989999955</v>
      </c>
      <c r="E68">
        <f t="shared" si="6"/>
        <v>0.64634930579767791</v>
      </c>
      <c r="F68" s="2">
        <f t="shared" si="7"/>
        <v>5.1707944463814234E-3</v>
      </c>
      <c r="H68" s="2"/>
      <c r="I68" s="2"/>
      <c r="J68" s="2"/>
    </row>
    <row r="69" spans="1:10" x14ac:dyDescent="0.3">
      <c r="A69">
        <v>100.51540689399999</v>
      </c>
      <c r="B69">
        <v>74.609938200100004</v>
      </c>
      <c r="C69">
        <f t="shared" si="4"/>
        <v>-0.51540689399999451</v>
      </c>
      <c r="D69">
        <f t="shared" si="5"/>
        <v>0.39006179989999623</v>
      </c>
      <c r="E69">
        <f t="shared" si="6"/>
        <v>0.64636868281495996</v>
      </c>
      <c r="F69" s="2">
        <f t="shared" si="7"/>
        <v>5.1709494625196799E-3</v>
      </c>
      <c r="H69" s="2"/>
      <c r="I69" s="2"/>
      <c r="J69" s="2"/>
    </row>
    <row r="70" spans="1:10" x14ac:dyDescent="0.3">
      <c r="A70">
        <v>100.515506894</v>
      </c>
      <c r="B70">
        <v>74.610038200100007</v>
      </c>
      <c r="C70">
        <f t="shared" si="4"/>
        <v>-0.51550689399999783</v>
      </c>
      <c r="D70">
        <f t="shared" si="5"/>
        <v>0.38996179989999291</v>
      </c>
      <c r="E70">
        <f t="shared" si="6"/>
        <v>0.64638809019254606</v>
      </c>
      <c r="F70" s="2">
        <f t="shared" si="7"/>
        <v>5.1711047215403684E-3</v>
      </c>
      <c r="H70" s="2"/>
      <c r="I70" s="2"/>
      <c r="J70" s="2"/>
    </row>
    <row r="71" spans="1:10" x14ac:dyDescent="0.3">
      <c r="A71">
        <v>100.515606894</v>
      </c>
      <c r="B71">
        <v>74.610138200099996</v>
      </c>
      <c r="C71">
        <f t="shared" si="4"/>
        <v>-0.51560689400000115</v>
      </c>
      <c r="D71">
        <f t="shared" si="5"/>
        <v>0.3898617999000038</v>
      </c>
      <c r="E71">
        <f t="shared" si="6"/>
        <v>0.64640752792769895</v>
      </c>
      <c r="F71" s="2">
        <f t="shared" si="7"/>
        <v>5.1712602234215916E-3</v>
      </c>
      <c r="H71" s="2"/>
      <c r="I71" s="2"/>
      <c r="J71" s="2"/>
    </row>
    <row r="72" spans="1:10" x14ac:dyDescent="0.3">
      <c r="A72">
        <v>100.515706894</v>
      </c>
      <c r="B72">
        <v>74.6102382001</v>
      </c>
      <c r="C72">
        <f t="shared" si="4"/>
        <v>-0.51570689400000447</v>
      </c>
      <c r="D72">
        <f t="shared" si="5"/>
        <v>0.38976179990000048</v>
      </c>
      <c r="E72">
        <f t="shared" si="6"/>
        <v>0.64642699601766307</v>
      </c>
      <c r="F72" s="2">
        <f t="shared" si="7"/>
        <v>5.1714159681413045E-3</v>
      </c>
      <c r="H72" s="2"/>
      <c r="I72" s="2"/>
      <c r="J72" s="2"/>
    </row>
    <row r="73" spans="1:10" x14ac:dyDescent="0.3">
      <c r="A73">
        <v>100.51580689399999</v>
      </c>
      <c r="B73">
        <v>74.610338200100003</v>
      </c>
      <c r="C73">
        <f t="shared" si="4"/>
        <v>-0.51580689399999358</v>
      </c>
      <c r="D73">
        <f t="shared" si="5"/>
        <v>0.38966179989999716</v>
      </c>
      <c r="E73">
        <f t="shared" si="6"/>
        <v>0.64644649445969316</v>
      </c>
      <c r="F73" s="2">
        <f t="shared" si="7"/>
        <v>5.1715719556775456E-3</v>
      </c>
      <c r="H73" s="2"/>
      <c r="I73" s="2"/>
      <c r="J73" s="2"/>
    </row>
    <row r="74" spans="1:10" x14ac:dyDescent="0.3">
      <c r="A74">
        <v>100.515906894</v>
      </c>
      <c r="B74">
        <v>74.610438200100006</v>
      </c>
      <c r="C74">
        <f t="shared" si="4"/>
        <v>-0.5159068939999969</v>
      </c>
      <c r="D74">
        <f t="shared" si="5"/>
        <v>0.38956179989999384</v>
      </c>
      <c r="E74">
        <f t="shared" si="6"/>
        <v>0.64646602325106528</v>
      </c>
      <c r="F74" s="2">
        <f t="shared" si="7"/>
        <v>5.1717281860085224E-3</v>
      </c>
      <c r="H74" s="2"/>
      <c r="I74" s="2"/>
      <c r="J74" s="2"/>
    </row>
    <row r="75" spans="1:10" x14ac:dyDescent="0.3">
      <c r="A75">
        <v>100.516006894</v>
      </c>
      <c r="B75">
        <v>74.610538200099995</v>
      </c>
      <c r="C75">
        <f t="shared" si="4"/>
        <v>-0.51600689400000022</v>
      </c>
      <c r="D75">
        <f t="shared" si="5"/>
        <v>0.38946179990000473</v>
      </c>
      <c r="E75">
        <f t="shared" si="6"/>
        <v>0.64648558238902654</v>
      </c>
      <c r="F75" s="2">
        <f t="shared" si="7"/>
        <v>5.1718846591122126E-3</v>
      </c>
      <c r="H75" s="2"/>
      <c r="I75" s="2"/>
      <c r="J75" s="2"/>
    </row>
    <row r="76" spans="1:10" x14ac:dyDescent="0.3">
      <c r="A76">
        <v>100.516106894</v>
      </c>
      <c r="B76">
        <v>74.610638200099999</v>
      </c>
      <c r="C76">
        <f t="shared" si="4"/>
        <v>-0.51610689400000354</v>
      </c>
      <c r="D76">
        <f t="shared" si="5"/>
        <v>0.38936179990000142</v>
      </c>
      <c r="E76">
        <f t="shared" si="6"/>
        <v>0.64650517187080536</v>
      </c>
      <c r="F76" s="2">
        <f t="shared" si="7"/>
        <v>5.1720413749664429E-3</v>
      </c>
      <c r="H76" s="2"/>
      <c r="I76" s="2"/>
      <c r="J76" s="2"/>
    </row>
    <row r="77" spans="1:10" x14ac:dyDescent="0.3">
      <c r="A77">
        <v>100.51620689400001</v>
      </c>
      <c r="B77">
        <v>74.610738200100002</v>
      </c>
      <c r="C77">
        <f t="shared" si="4"/>
        <v>-0.51620689400000686</v>
      </c>
      <c r="D77">
        <f t="shared" si="5"/>
        <v>0.3892617998999981</v>
      </c>
      <c r="E77">
        <f t="shared" si="6"/>
        <v>0.64652479169365229</v>
      </c>
      <c r="F77" s="2">
        <f t="shared" si="7"/>
        <v>5.172198333549218E-3</v>
      </c>
      <c r="H77" s="2"/>
      <c r="I77" s="2"/>
      <c r="J77" s="2"/>
    </row>
    <row r="78" spans="1:10" x14ac:dyDescent="0.3">
      <c r="A78">
        <v>100.516306894</v>
      </c>
      <c r="B78">
        <v>74.610838200100005</v>
      </c>
      <c r="C78">
        <f t="shared" si="4"/>
        <v>-0.51630689399999596</v>
      </c>
      <c r="D78">
        <f t="shared" si="5"/>
        <v>0.38916179989999478</v>
      </c>
      <c r="E78">
        <f t="shared" si="6"/>
        <v>0.64654444185479365</v>
      </c>
      <c r="F78" s="2">
        <f t="shared" si="7"/>
        <v>5.172355534838349E-3</v>
      </c>
      <c r="H78" s="2"/>
      <c r="I78" s="2"/>
      <c r="J78" s="2"/>
    </row>
    <row r="79" spans="1:10" x14ac:dyDescent="0.3">
      <c r="A79">
        <v>100.516406894</v>
      </c>
      <c r="B79">
        <v>74.610938200099994</v>
      </c>
      <c r="C79">
        <f t="shared" si="4"/>
        <v>-0.51640689399999928</v>
      </c>
      <c r="D79">
        <f t="shared" si="5"/>
        <v>0.38906179990000567</v>
      </c>
      <c r="E79">
        <f t="shared" si="6"/>
        <v>0.64656412235149463</v>
      </c>
      <c r="F79" s="2">
        <f t="shared" si="7"/>
        <v>5.1725129788119575E-3</v>
      </c>
      <c r="H79" s="2"/>
      <c r="I79" s="2"/>
      <c r="J79" s="2"/>
    </row>
    <row r="80" spans="1:10" x14ac:dyDescent="0.3">
      <c r="A80">
        <v>100.516506894</v>
      </c>
      <c r="B80">
        <v>74.611038200099998</v>
      </c>
      <c r="C80">
        <f t="shared" si="4"/>
        <v>-0.5165068940000026</v>
      </c>
      <c r="D80">
        <f t="shared" si="5"/>
        <v>0.38896179990000235</v>
      </c>
      <c r="E80">
        <f t="shared" si="6"/>
        <v>0.6465838331809568</v>
      </c>
      <c r="F80" s="2">
        <f t="shared" si="7"/>
        <v>5.1726706654476543E-3</v>
      </c>
      <c r="H80" s="2"/>
      <c r="I80" s="2"/>
      <c r="J80" s="2"/>
    </row>
    <row r="81" spans="1:10" x14ac:dyDescent="0.3">
      <c r="A81">
        <v>100.51660689400001</v>
      </c>
      <c r="B81">
        <v>74.611138200100001</v>
      </c>
      <c r="C81">
        <f t="shared" si="4"/>
        <v>-0.51660689400000592</v>
      </c>
      <c r="D81">
        <f t="shared" si="5"/>
        <v>0.38886179989999903</v>
      </c>
      <c r="E81">
        <f t="shared" si="6"/>
        <v>0.64660357434041471</v>
      </c>
      <c r="F81" s="2">
        <f t="shared" si="7"/>
        <v>5.1728285947233174E-3</v>
      </c>
      <c r="H81" s="2"/>
      <c r="I81" s="2"/>
      <c r="J81" s="2"/>
    </row>
    <row r="82" spans="1:10" x14ac:dyDescent="0.3">
      <c r="A82">
        <v>100.516706894</v>
      </c>
      <c r="B82">
        <v>74.611238200100004</v>
      </c>
      <c r="C82">
        <f t="shared" si="4"/>
        <v>-0.51670689399999503</v>
      </c>
      <c r="D82">
        <f t="shared" si="5"/>
        <v>0.38876179989999571</v>
      </c>
      <c r="E82">
        <f t="shared" si="6"/>
        <v>0.64662334582707914</v>
      </c>
      <c r="F82" s="2">
        <f t="shared" si="7"/>
        <v>5.1729867666166331E-3</v>
      </c>
      <c r="H82" s="2"/>
      <c r="I82" s="2"/>
      <c r="J82" s="2"/>
    </row>
    <row r="83" spans="1:10" x14ac:dyDescent="0.3">
      <c r="A83">
        <v>100.516806894</v>
      </c>
      <c r="B83">
        <v>74.611338200099993</v>
      </c>
      <c r="C83">
        <f t="shared" si="4"/>
        <v>-0.51680689399999835</v>
      </c>
      <c r="D83">
        <f t="shared" si="5"/>
        <v>0.3886617999000066</v>
      </c>
      <c r="E83">
        <f t="shared" si="6"/>
        <v>0.64664314763819952</v>
      </c>
      <c r="F83" s="2">
        <f t="shared" si="7"/>
        <v>5.1731451811055963E-3</v>
      </c>
      <c r="H83" s="2"/>
      <c r="I83" s="2"/>
      <c r="J83" s="2"/>
    </row>
    <row r="84" spans="1:10" x14ac:dyDescent="0.3">
      <c r="A84">
        <v>100.516906894</v>
      </c>
      <c r="B84">
        <v>74.611438200099997</v>
      </c>
      <c r="C84">
        <f t="shared" si="4"/>
        <v>-0.51690689400000167</v>
      </c>
      <c r="D84">
        <f t="shared" si="5"/>
        <v>0.38856179990000328</v>
      </c>
      <c r="E84">
        <f t="shared" si="6"/>
        <v>0.64666297977096165</v>
      </c>
      <c r="F84" s="2">
        <f t="shared" si="7"/>
        <v>5.173303838167693E-3</v>
      </c>
      <c r="H84" s="2"/>
      <c r="I84" s="2"/>
      <c r="J84" s="2"/>
    </row>
    <row r="85" spans="1:10" x14ac:dyDescent="0.3">
      <c r="A85">
        <v>100.517006894</v>
      </c>
      <c r="B85">
        <v>74.6115382001</v>
      </c>
      <c r="C85">
        <f t="shared" si="4"/>
        <v>-0.51700689400000499</v>
      </c>
      <c r="D85">
        <f t="shared" si="5"/>
        <v>0.38846179989999996</v>
      </c>
      <c r="E85">
        <f t="shared" si="6"/>
        <v>0.64668284222258443</v>
      </c>
      <c r="F85" s="2">
        <f t="shared" si="7"/>
        <v>5.1734627377806753E-3</v>
      </c>
      <c r="H85" s="2"/>
      <c r="I85" s="2"/>
      <c r="J85" s="2"/>
    </row>
    <row r="86" spans="1:10" x14ac:dyDescent="0.3">
      <c r="A86">
        <v>100.51710689399999</v>
      </c>
      <c r="B86">
        <v>74.611638200100003</v>
      </c>
      <c r="C86">
        <f t="shared" si="4"/>
        <v>-0.5171068939999941</v>
      </c>
      <c r="D86">
        <f t="shared" si="5"/>
        <v>0.38836179989999664</v>
      </c>
      <c r="E86">
        <f t="shared" si="6"/>
        <v>0.64670273499026287</v>
      </c>
      <c r="F86" s="2">
        <f t="shared" si="7"/>
        <v>5.1736218799221028E-3</v>
      </c>
      <c r="H86" s="2"/>
      <c r="I86" s="2"/>
      <c r="J86" s="2"/>
    </row>
    <row r="87" spans="1:10" x14ac:dyDescent="0.3">
      <c r="A87">
        <v>100.517206894</v>
      </c>
      <c r="B87">
        <v>74.611738200100007</v>
      </c>
      <c r="C87">
        <f t="shared" si="4"/>
        <v>-0.51720689399999742</v>
      </c>
      <c r="D87">
        <f t="shared" si="5"/>
        <v>0.38826179989999332</v>
      </c>
      <c r="E87">
        <f t="shared" si="6"/>
        <v>0.6467226580712222</v>
      </c>
      <c r="F87" s="2">
        <f t="shared" si="7"/>
        <v>5.1737812645697772E-3</v>
      </c>
      <c r="H87" s="2"/>
      <c r="I87" s="2"/>
      <c r="J87" s="2"/>
    </row>
    <row r="88" spans="1:10" x14ac:dyDescent="0.3">
      <c r="A88">
        <v>100.517306894</v>
      </c>
      <c r="B88">
        <v>74.611838200099996</v>
      </c>
      <c r="C88">
        <f t="shared" si="4"/>
        <v>-0.51730689400000074</v>
      </c>
      <c r="D88">
        <f t="shared" si="5"/>
        <v>0.38816179990000421</v>
      </c>
      <c r="E88">
        <f t="shared" si="6"/>
        <v>0.64674261146265821</v>
      </c>
      <c r="F88" s="2">
        <f t="shared" si="7"/>
        <v>5.1739408917012659E-3</v>
      </c>
      <c r="H88" s="2"/>
      <c r="I88" s="2"/>
      <c r="J88" s="2"/>
    </row>
    <row r="89" spans="1:10" x14ac:dyDescent="0.3">
      <c r="A89">
        <v>100.517406894</v>
      </c>
      <c r="B89">
        <v>74.611938200099999</v>
      </c>
      <c r="C89">
        <f t="shared" si="4"/>
        <v>-0.51740689400000406</v>
      </c>
      <c r="D89">
        <f t="shared" si="5"/>
        <v>0.38806179990000089</v>
      </c>
      <c r="E89">
        <f t="shared" si="6"/>
        <v>0.6467625951617485</v>
      </c>
      <c r="F89" s="2">
        <f t="shared" si="7"/>
        <v>5.174100761293988E-3</v>
      </c>
      <c r="H89" s="2"/>
      <c r="I89" s="2"/>
      <c r="J89" s="2"/>
    </row>
    <row r="90" spans="1:10" x14ac:dyDescent="0.3">
      <c r="A90">
        <v>100.51750689399999</v>
      </c>
      <c r="B90">
        <v>74.612038200100002</v>
      </c>
      <c r="C90">
        <f t="shared" si="4"/>
        <v>-0.51750689399999317</v>
      </c>
      <c r="D90">
        <f t="shared" si="5"/>
        <v>0.38796179989999757</v>
      </c>
      <c r="E90">
        <f t="shared" si="6"/>
        <v>0.64678260916568087</v>
      </c>
      <c r="F90" s="2">
        <f t="shared" si="7"/>
        <v>5.1742608733254467E-3</v>
      </c>
      <c r="H90" s="2"/>
      <c r="I90" s="2"/>
      <c r="J90" s="2"/>
    </row>
    <row r="91" spans="1:10" x14ac:dyDescent="0.3">
      <c r="A91">
        <v>100.517606894</v>
      </c>
      <c r="B91">
        <v>74.612138200100006</v>
      </c>
      <c r="C91">
        <f t="shared" si="4"/>
        <v>-0.51760689399999649</v>
      </c>
      <c r="D91">
        <f t="shared" si="5"/>
        <v>0.38786179989999425</v>
      </c>
      <c r="E91">
        <f t="shared" si="6"/>
        <v>0.64680265347166499</v>
      </c>
      <c r="F91" s="2">
        <f t="shared" si="7"/>
        <v>5.1744212277733195E-3</v>
      </c>
      <c r="H91" s="2"/>
      <c r="I91" s="2"/>
      <c r="J91" s="2"/>
    </row>
    <row r="92" spans="1:10" x14ac:dyDescent="0.3">
      <c r="A92">
        <v>100.517706894</v>
      </c>
      <c r="B92">
        <v>74.612238200099995</v>
      </c>
      <c r="C92">
        <f t="shared" si="4"/>
        <v>-0.51770689399999981</v>
      </c>
      <c r="D92">
        <f t="shared" si="5"/>
        <v>0.38776179990000514</v>
      </c>
      <c r="E92">
        <f t="shared" si="6"/>
        <v>0.6468227280768809</v>
      </c>
      <c r="F92" s="2">
        <f t="shared" si="7"/>
        <v>5.1745818246150474E-3</v>
      </c>
      <c r="H92" s="2"/>
      <c r="I92" s="2"/>
      <c r="J92" s="2"/>
    </row>
    <row r="93" spans="1:10" x14ac:dyDescent="0.3">
      <c r="A93">
        <v>100.517806894</v>
      </c>
      <c r="B93">
        <v>74.612338200099998</v>
      </c>
      <c r="C93">
        <f t="shared" si="4"/>
        <v>-0.51780689400000313</v>
      </c>
      <c r="D93">
        <f t="shared" si="5"/>
        <v>0.38766179990000182</v>
      </c>
      <c r="E93">
        <f t="shared" si="6"/>
        <v>0.64684283297849066</v>
      </c>
      <c r="F93" s="2">
        <f t="shared" si="7"/>
        <v>5.1747426638279253E-3</v>
      </c>
      <c r="H93" s="2"/>
      <c r="I93" s="2"/>
      <c r="J93" s="2"/>
    </row>
    <row r="94" spans="1:10" x14ac:dyDescent="0.3">
      <c r="A94">
        <v>100.51790689400001</v>
      </c>
      <c r="B94">
        <v>74.612438200100001</v>
      </c>
      <c r="C94">
        <f t="shared" si="4"/>
        <v>-0.51790689400000645</v>
      </c>
      <c r="D94">
        <f t="shared" si="5"/>
        <v>0.3875617998999985</v>
      </c>
      <c r="E94">
        <f t="shared" si="6"/>
        <v>0.64686296817367772</v>
      </c>
      <c r="F94" s="2">
        <f t="shared" si="7"/>
        <v>5.1749037453894219E-3</v>
      </c>
      <c r="H94" s="2"/>
      <c r="I94" s="2"/>
      <c r="J94" s="2"/>
    </row>
    <row r="95" spans="1:10" x14ac:dyDescent="0.3">
      <c r="A95">
        <v>100.518006894</v>
      </c>
      <c r="B95">
        <v>74.612538200100005</v>
      </c>
      <c r="C95">
        <f t="shared" si="4"/>
        <v>-0.51800689399999555</v>
      </c>
      <c r="D95">
        <f t="shared" si="5"/>
        <v>0.38746179989999519</v>
      </c>
      <c r="E95">
        <f t="shared" si="6"/>
        <v>0.64688313365960204</v>
      </c>
      <c r="F95" s="2">
        <f t="shared" si="7"/>
        <v>5.1750650692768164E-3</v>
      </c>
      <c r="H95" s="2"/>
      <c r="I95" s="2"/>
      <c r="J95" s="2"/>
    </row>
    <row r="96" spans="1:10" x14ac:dyDescent="0.3">
      <c r="A96">
        <v>100.518106894</v>
      </c>
      <c r="B96">
        <v>74.612638200099994</v>
      </c>
      <c r="C96">
        <f t="shared" si="4"/>
        <v>-0.51810689399999887</v>
      </c>
      <c r="D96">
        <f t="shared" si="5"/>
        <v>0.38736179990000608</v>
      </c>
      <c r="E96">
        <f t="shared" si="6"/>
        <v>0.64690332943346218</v>
      </c>
      <c r="F96" s="2">
        <f t="shared" si="7"/>
        <v>5.1752266354676973E-3</v>
      </c>
      <c r="H96" s="2"/>
      <c r="I96" s="2"/>
      <c r="J96" s="2"/>
    </row>
    <row r="97" spans="1:10" x14ac:dyDescent="0.3">
      <c r="A97">
        <v>100.518206894</v>
      </c>
      <c r="B97">
        <v>74.612738200099997</v>
      </c>
      <c r="C97">
        <f t="shared" si="4"/>
        <v>-0.51820689400000219</v>
      </c>
      <c r="D97">
        <f t="shared" si="5"/>
        <v>0.38726179990000276</v>
      </c>
      <c r="E97">
        <f t="shared" si="6"/>
        <v>0.646923555492393</v>
      </c>
      <c r="F97" s="2">
        <f t="shared" si="7"/>
        <v>5.1753884439391436E-3</v>
      </c>
      <c r="H97" s="2"/>
      <c r="I97" s="2"/>
      <c r="J97" s="2"/>
    </row>
    <row r="98" spans="1:10" x14ac:dyDescent="0.3">
      <c r="A98">
        <v>100.51830689400001</v>
      </c>
      <c r="B98">
        <v>74.612838200100001</v>
      </c>
      <c r="C98">
        <f t="shared" si="4"/>
        <v>-0.51830689400000551</v>
      </c>
      <c r="D98">
        <f t="shared" si="5"/>
        <v>0.38716179989999944</v>
      </c>
      <c r="E98">
        <f t="shared" si="6"/>
        <v>0.64694381183356264</v>
      </c>
      <c r="F98" s="2">
        <f t="shared" si="7"/>
        <v>5.1755504946685007E-3</v>
      </c>
      <c r="H98" s="2"/>
      <c r="I98" s="2"/>
      <c r="J98" s="2"/>
    </row>
    <row r="99" spans="1:10" x14ac:dyDescent="0.3">
      <c r="A99">
        <v>100.51840689399999</v>
      </c>
      <c r="B99">
        <v>74.612938200100004</v>
      </c>
      <c r="C99">
        <f t="shared" si="4"/>
        <v>-0.51840689399999462</v>
      </c>
      <c r="D99">
        <f t="shared" si="5"/>
        <v>0.38706179989999612</v>
      </c>
      <c r="E99">
        <f t="shared" si="6"/>
        <v>0.6469640984541154</v>
      </c>
      <c r="F99" s="2">
        <f t="shared" si="7"/>
        <v>5.1757127876329231E-3</v>
      </c>
      <c r="H99" s="2"/>
      <c r="I99" s="2"/>
      <c r="J99" s="2"/>
    </row>
    <row r="100" spans="1:10" x14ac:dyDescent="0.3">
      <c r="A100">
        <v>100.518506894</v>
      </c>
      <c r="B100">
        <v>74.613038200099993</v>
      </c>
      <c r="C100">
        <f t="shared" si="4"/>
        <v>-0.51850689399999794</v>
      </c>
      <c r="D100">
        <f t="shared" si="5"/>
        <v>0.38696179990000701</v>
      </c>
      <c r="E100">
        <f t="shared" si="6"/>
        <v>0.64698441535123408</v>
      </c>
      <c r="F100" s="2">
        <f t="shared" si="7"/>
        <v>5.1758753228098725E-3</v>
      </c>
      <c r="H100" s="2"/>
      <c r="I100" s="2"/>
      <c r="J100" s="2"/>
    </row>
    <row r="101" spans="1:10" x14ac:dyDescent="0.3">
      <c r="A101">
        <v>100.518606894</v>
      </c>
      <c r="B101">
        <v>74.613138200099996</v>
      </c>
      <c r="C101">
        <f t="shared" si="4"/>
        <v>-0.51860689400000126</v>
      </c>
      <c r="D101">
        <f t="shared" si="5"/>
        <v>0.38686179990000369</v>
      </c>
      <c r="E101">
        <f t="shared" si="6"/>
        <v>0.6470047625220382</v>
      </c>
      <c r="F101" s="2">
        <f t="shared" si="7"/>
        <v>5.1760381001763056E-3</v>
      </c>
      <c r="H101" s="2"/>
      <c r="I101" s="2"/>
      <c r="J101" s="2"/>
    </row>
    <row r="102" spans="1:10" x14ac:dyDescent="0.3">
      <c r="A102">
        <v>100.518706894</v>
      </c>
      <c r="B102">
        <v>74.6132382001</v>
      </c>
      <c r="C102">
        <f t="shared" si="4"/>
        <v>-0.51870689400000458</v>
      </c>
      <c r="D102">
        <f t="shared" si="5"/>
        <v>0.38676179990000037</v>
      </c>
      <c r="E102">
        <f t="shared" si="6"/>
        <v>0.64702513996368016</v>
      </c>
      <c r="F102" s="2">
        <f t="shared" si="7"/>
        <v>5.1762011197094412E-3</v>
      </c>
      <c r="H102" s="2"/>
      <c r="I102" s="2"/>
      <c r="J102" s="2"/>
    </row>
    <row r="103" spans="1:10" x14ac:dyDescent="0.3">
      <c r="A103">
        <v>100.51880689399999</v>
      </c>
      <c r="B103">
        <v>74.613338200100003</v>
      </c>
      <c r="C103">
        <f t="shared" si="4"/>
        <v>-0.51880689399999369</v>
      </c>
      <c r="D103">
        <f t="shared" si="5"/>
        <v>0.38666179989999705</v>
      </c>
      <c r="E103">
        <f t="shared" si="6"/>
        <v>0.6470455476732887</v>
      </c>
      <c r="F103" s="2">
        <f t="shared" si="7"/>
        <v>5.1763643813863098E-3</v>
      </c>
      <c r="H103" s="2"/>
      <c r="I103" s="2"/>
      <c r="J103" s="2"/>
    </row>
    <row r="104" spans="1:10" x14ac:dyDescent="0.3">
      <c r="A104">
        <v>100.518906894</v>
      </c>
      <c r="B104">
        <v>74.613438200100006</v>
      </c>
      <c r="C104">
        <f t="shared" si="4"/>
        <v>-0.51890689399999701</v>
      </c>
      <c r="D104">
        <f t="shared" si="5"/>
        <v>0.38656179989999373</v>
      </c>
      <c r="E104">
        <f t="shared" si="6"/>
        <v>0.64706598564802253</v>
      </c>
      <c r="F104" s="2">
        <f t="shared" si="7"/>
        <v>5.1765278851841805E-3</v>
      </c>
      <c r="H104" s="2"/>
      <c r="I104" s="2"/>
      <c r="J104" s="2"/>
    </row>
    <row r="105" spans="1:10" x14ac:dyDescent="0.3">
      <c r="A105">
        <v>100.519006894</v>
      </c>
      <c r="B105">
        <v>74.613538200099995</v>
      </c>
      <c r="C105">
        <f t="shared" si="4"/>
        <v>-0.51900689400000033</v>
      </c>
      <c r="D105">
        <f t="shared" si="5"/>
        <v>0.38646179990000462</v>
      </c>
      <c r="E105">
        <f t="shared" si="6"/>
        <v>0.64708645388501129</v>
      </c>
      <c r="F105" s="2">
        <f t="shared" si="7"/>
        <v>5.1766916310800907E-3</v>
      </c>
      <c r="H105" s="2"/>
      <c r="I105" s="2"/>
      <c r="J105" s="2"/>
    </row>
    <row r="106" spans="1:10" x14ac:dyDescent="0.3">
      <c r="A106">
        <v>100.519106894</v>
      </c>
      <c r="B106">
        <v>74.613638200099999</v>
      </c>
      <c r="C106">
        <f t="shared" si="4"/>
        <v>-0.51910689400000365</v>
      </c>
      <c r="D106">
        <f t="shared" si="5"/>
        <v>0.3863617999000013</v>
      </c>
      <c r="E106">
        <f t="shared" si="6"/>
        <v>0.64710695238136606</v>
      </c>
      <c r="F106" s="2">
        <f t="shared" si="7"/>
        <v>5.1768556190509287E-3</v>
      </c>
      <c r="H106" s="2"/>
      <c r="I106" s="2"/>
      <c r="J106" s="2"/>
    </row>
    <row r="107" spans="1:10" x14ac:dyDescent="0.3">
      <c r="A107">
        <v>100.51920689400001</v>
      </c>
      <c r="B107">
        <v>74.613738200100002</v>
      </c>
      <c r="C107">
        <f t="shared" si="4"/>
        <v>-0.51920689400000697</v>
      </c>
      <c r="D107">
        <f t="shared" si="5"/>
        <v>0.38626179989999798</v>
      </c>
      <c r="E107">
        <f t="shared" si="6"/>
        <v>0.64712748113422025</v>
      </c>
      <c r="F107" s="2">
        <f t="shared" si="7"/>
        <v>5.1770198490737624E-3</v>
      </c>
      <c r="H107" s="2"/>
      <c r="I107" s="2"/>
      <c r="J107" s="2"/>
    </row>
    <row r="108" spans="1:10" x14ac:dyDescent="0.3">
      <c r="A108">
        <v>100.519306894</v>
      </c>
      <c r="B108">
        <v>74.613838200100005</v>
      </c>
      <c r="C108">
        <f t="shared" si="4"/>
        <v>-0.51930689399999608</v>
      </c>
      <c r="D108">
        <f t="shared" si="5"/>
        <v>0.38616179989999466</v>
      </c>
      <c r="E108">
        <f t="shared" si="6"/>
        <v>0.64714804014068272</v>
      </c>
      <c r="F108" s="2">
        <f t="shared" si="7"/>
        <v>5.1771843211254618E-3</v>
      </c>
      <c r="H108" s="2"/>
      <c r="I108" s="2"/>
      <c r="J108" s="2"/>
    </row>
    <row r="109" spans="1:10" x14ac:dyDescent="0.3">
      <c r="A109">
        <v>100.519406894</v>
      </c>
      <c r="B109">
        <v>74.613938200099994</v>
      </c>
      <c r="C109">
        <f t="shared" si="4"/>
        <v>-0.5194068939999994</v>
      </c>
      <c r="D109">
        <f t="shared" si="5"/>
        <v>0.38606179990000555</v>
      </c>
      <c r="E109">
        <f t="shared" si="6"/>
        <v>0.64716862939790165</v>
      </c>
      <c r="F109" s="2">
        <f t="shared" si="7"/>
        <v>5.1773490351832135E-3</v>
      </c>
      <c r="H109" s="2"/>
      <c r="I109" s="2"/>
      <c r="J109" s="2"/>
    </row>
    <row r="110" spans="1:10" x14ac:dyDescent="0.3">
      <c r="A110">
        <v>100.519506894</v>
      </c>
      <c r="B110">
        <v>74.614038200099998</v>
      </c>
      <c r="C110">
        <f t="shared" si="4"/>
        <v>-0.51950689400000272</v>
      </c>
      <c r="D110">
        <f t="shared" si="5"/>
        <v>0.38596179990000223</v>
      </c>
      <c r="E110">
        <f t="shared" si="6"/>
        <v>0.64718924890296148</v>
      </c>
      <c r="F110" s="2">
        <f t="shared" si="7"/>
        <v>5.1775139912236916E-3</v>
      </c>
      <c r="H110" s="2"/>
      <c r="I110" s="2"/>
      <c r="J110" s="2"/>
    </row>
    <row r="111" spans="1:10" x14ac:dyDescent="0.3">
      <c r="A111">
        <v>100.51960689400001</v>
      </c>
      <c r="B111">
        <v>74.614138200100001</v>
      </c>
      <c r="C111">
        <f t="shared" si="4"/>
        <v>-0.51960689400000604</v>
      </c>
      <c r="D111">
        <f t="shared" si="5"/>
        <v>0.38586179989999891</v>
      </c>
      <c r="E111">
        <f t="shared" si="6"/>
        <v>0.64720989865297973</v>
      </c>
      <c r="F111" s="2">
        <f t="shared" si="7"/>
        <v>5.1776791892238381E-3</v>
      </c>
      <c r="H111" s="2"/>
      <c r="I111" s="2"/>
      <c r="J111" s="2"/>
    </row>
    <row r="112" spans="1:10" x14ac:dyDescent="0.3">
      <c r="A112">
        <v>100.519706894</v>
      </c>
      <c r="B112">
        <v>74.614238200100004</v>
      </c>
      <c r="C112">
        <f t="shared" si="4"/>
        <v>-0.51970689399999515</v>
      </c>
      <c r="D112">
        <f t="shared" si="5"/>
        <v>0.38576179989999559</v>
      </c>
      <c r="E112">
        <f t="shared" si="6"/>
        <v>0.64723057864505007</v>
      </c>
      <c r="F112" s="2">
        <f t="shared" si="7"/>
        <v>5.1778446291604009E-3</v>
      </c>
      <c r="H112" s="2"/>
      <c r="I112" s="2"/>
      <c r="J112" s="2"/>
    </row>
    <row r="113" spans="1:10" x14ac:dyDescent="0.3">
      <c r="A113">
        <v>100.519806894</v>
      </c>
      <c r="B113">
        <v>74.614338200099994</v>
      </c>
      <c r="C113">
        <f t="shared" si="4"/>
        <v>-0.51980689399999847</v>
      </c>
      <c r="D113">
        <f t="shared" si="5"/>
        <v>0.38566179990000649</v>
      </c>
      <c r="E113">
        <f t="shared" si="6"/>
        <v>0.64725128887630523</v>
      </c>
      <c r="F113" s="2">
        <f t="shared" si="7"/>
        <v>5.1780103110104416E-3</v>
      </c>
      <c r="H113" s="2"/>
      <c r="I113" s="2"/>
      <c r="J113" s="2"/>
    </row>
    <row r="114" spans="1:10" x14ac:dyDescent="0.3">
      <c r="A114">
        <v>100.519906894</v>
      </c>
      <c r="B114">
        <v>74.614438200099997</v>
      </c>
      <c r="C114">
        <f t="shared" si="4"/>
        <v>-0.51990689400000178</v>
      </c>
      <c r="D114">
        <f t="shared" si="5"/>
        <v>0.38556179990000317</v>
      </c>
      <c r="E114">
        <f t="shared" si="6"/>
        <v>0.647272029343814</v>
      </c>
      <c r="F114" s="2">
        <f t="shared" si="7"/>
        <v>5.178176234750512E-3</v>
      </c>
      <c r="H114" s="2"/>
      <c r="I114" s="2"/>
      <c r="J114" s="2"/>
    </row>
    <row r="115" spans="1:10" x14ac:dyDescent="0.3">
      <c r="A115">
        <v>100.52000689400001</v>
      </c>
      <c r="B115">
        <v>74.6145382001</v>
      </c>
      <c r="C115">
        <f t="shared" si="4"/>
        <v>-0.5200068940000051</v>
      </c>
      <c r="D115">
        <f t="shared" si="5"/>
        <v>0.38546179989999985</v>
      </c>
      <c r="E115">
        <f t="shared" si="6"/>
        <v>0.64729280004467837</v>
      </c>
      <c r="F115" s="2">
        <f t="shared" si="7"/>
        <v>5.1783424003574267E-3</v>
      </c>
      <c r="H115" s="2"/>
      <c r="I115" s="2"/>
      <c r="J115" s="2"/>
    </row>
    <row r="116" spans="1:10" x14ac:dyDescent="0.3">
      <c r="A116">
        <v>100.52010689399999</v>
      </c>
      <c r="B116">
        <v>74.614638200100003</v>
      </c>
      <c r="C116">
        <f t="shared" si="4"/>
        <v>-0.52010689399999421</v>
      </c>
      <c r="D116">
        <f t="shared" si="5"/>
        <v>0.38536179989999653</v>
      </c>
      <c r="E116">
        <f t="shared" si="6"/>
        <v>0.6473136009759769</v>
      </c>
      <c r="F116" s="2">
        <f t="shared" si="7"/>
        <v>5.1785088078078155E-3</v>
      </c>
      <c r="H116" s="2"/>
      <c r="I116" s="2"/>
      <c r="J116" s="2"/>
    </row>
    <row r="117" spans="1:10" x14ac:dyDescent="0.3">
      <c r="A117">
        <v>100.79612711</v>
      </c>
      <c r="B117">
        <v>76.664699192499995</v>
      </c>
      <c r="C117">
        <f t="shared" si="4"/>
        <v>-0.79612711000000047</v>
      </c>
      <c r="D117">
        <f t="shared" si="5"/>
        <v>-1.6646991924999952</v>
      </c>
      <c r="E117">
        <f t="shared" si="6"/>
        <v>1.8452755286913358</v>
      </c>
      <c r="F117" s="2">
        <f t="shared" si="7"/>
        <v>1.4762204229530687E-2</v>
      </c>
      <c r="H117" s="2"/>
      <c r="I117" s="2"/>
      <c r="J117" s="2"/>
    </row>
    <row r="118" spans="1:10" x14ac:dyDescent="0.3">
      <c r="A118">
        <v>100.44803650199999</v>
      </c>
      <c r="B118">
        <v>76.128788072600003</v>
      </c>
      <c r="C118">
        <f t="shared" si="4"/>
        <v>-0.44803650199999367</v>
      </c>
      <c r="D118">
        <f t="shared" si="5"/>
        <v>-1.1287880726000026</v>
      </c>
      <c r="E118">
        <f t="shared" si="6"/>
        <v>1.2144542889579744</v>
      </c>
      <c r="F118" s="2">
        <f t="shared" si="7"/>
        <v>9.7156343116637945E-3</v>
      </c>
      <c r="H118" s="2"/>
      <c r="I118" s="2"/>
      <c r="J118" s="2"/>
    </row>
    <row r="119" spans="1:10" x14ac:dyDescent="0.3">
      <c r="A119">
        <v>100.503541043</v>
      </c>
      <c r="B119">
        <v>75.545669831200001</v>
      </c>
      <c r="C119">
        <f t="shared" si="4"/>
        <v>-0.50354104299999847</v>
      </c>
      <c r="D119">
        <f t="shared" si="5"/>
        <v>-0.54566983120000145</v>
      </c>
      <c r="E119">
        <f t="shared" si="6"/>
        <v>0.74250195061519153</v>
      </c>
      <c r="F119" s="2">
        <f t="shared" si="7"/>
        <v>5.940015604921532E-3</v>
      </c>
      <c r="H119" s="2"/>
      <c r="I119" s="2"/>
      <c r="J119" s="2"/>
    </row>
    <row r="120" spans="1:10" x14ac:dyDescent="0.3">
      <c r="A120">
        <v>100.50364104400001</v>
      </c>
      <c r="B120">
        <v>75.545769836800005</v>
      </c>
      <c r="C120">
        <f t="shared" si="4"/>
        <v>-0.50364104400000542</v>
      </c>
      <c r="D120">
        <f t="shared" si="5"/>
        <v>-0.54576983680000524</v>
      </c>
      <c r="E120">
        <f t="shared" si="6"/>
        <v>0.7426432629211146</v>
      </c>
      <c r="F120" s="2">
        <f t="shared" si="7"/>
        <v>5.9411461033689172E-3</v>
      </c>
      <c r="H120" s="2"/>
      <c r="I120" s="2"/>
      <c r="J120" s="2"/>
    </row>
    <row r="121" spans="1:10" x14ac:dyDescent="0.3">
      <c r="A121">
        <v>100.50374104399999</v>
      </c>
      <c r="B121">
        <v>75.545869836799994</v>
      </c>
      <c r="C121">
        <f t="shared" si="4"/>
        <v>-0.50374104399999453</v>
      </c>
      <c r="D121">
        <f t="shared" si="5"/>
        <v>-0.54586983679999435</v>
      </c>
      <c r="E121">
        <f t="shared" si="6"/>
        <v>0.74278457047670088</v>
      </c>
      <c r="F121" s="2">
        <f t="shared" si="7"/>
        <v>5.9422765638136067E-3</v>
      </c>
      <c r="H121" s="2"/>
      <c r="I121" s="2"/>
      <c r="J121" s="2"/>
    </row>
    <row r="122" spans="1:10" x14ac:dyDescent="0.3">
      <c r="A122">
        <v>99.886284371100004</v>
      </c>
      <c r="B122">
        <v>74.6725865688</v>
      </c>
      <c r="C122">
        <f t="shared" si="4"/>
        <v>0.11371562889999609</v>
      </c>
      <c r="D122">
        <f t="shared" si="5"/>
        <v>0.3274134312000001</v>
      </c>
      <c r="E122">
        <f t="shared" si="6"/>
        <v>0.3465989024597147</v>
      </c>
      <c r="F122" s="2">
        <f t="shared" si="7"/>
        <v>2.7727912196777176E-3</v>
      </c>
      <c r="H122" s="2"/>
      <c r="I122" s="2"/>
      <c r="J122" s="2"/>
    </row>
    <row r="123" spans="1:10" x14ac:dyDescent="0.3">
      <c r="A123">
        <v>99.886384371099993</v>
      </c>
      <c r="B123">
        <v>74.672686568800003</v>
      </c>
      <c r="C123">
        <f t="shared" si="4"/>
        <v>0.11361562890000698</v>
      </c>
      <c r="D123">
        <f t="shared" si="5"/>
        <v>0.32731343119999678</v>
      </c>
      <c r="E123">
        <f t="shared" si="6"/>
        <v>0.34647163429963374</v>
      </c>
      <c r="F123" s="2">
        <f t="shared" si="7"/>
        <v>2.77177307439707E-3</v>
      </c>
      <c r="H123" s="2"/>
      <c r="I123" s="2"/>
      <c r="J123" s="2"/>
    </row>
    <row r="124" spans="1:10" x14ac:dyDescent="0.3">
      <c r="A124">
        <v>99.886484371099996</v>
      </c>
      <c r="B124">
        <v>74.672786568800007</v>
      </c>
      <c r="C124">
        <f t="shared" si="4"/>
        <v>0.11351562890000366</v>
      </c>
      <c r="D124">
        <f t="shared" si="5"/>
        <v>0.32721343119999347</v>
      </c>
      <c r="E124">
        <f t="shared" si="6"/>
        <v>0.34634437711941596</v>
      </c>
      <c r="F124" s="2">
        <f t="shared" si="7"/>
        <v>2.7707550169553275E-3</v>
      </c>
      <c r="H124" s="2"/>
      <c r="I124" s="2"/>
      <c r="J124" s="2"/>
    </row>
    <row r="125" spans="1:10" x14ac:dyDescent="0.3">
      <c r="A125">
        <v>99.8865843711</v>
      </c>
      <c r="B125">
        <v>74.672886568799996</v>
      </c>
      <c r="C125">
        <f t="shared" si="4"/>
        <v>0.11341562890000034</v>
      </c>
      <c r="D125">
        <f t="shared" si="5"/>
        <v>0.32711343120000436</v>
      </c>
      <c r="E125">
        <f t="shared" si="6"/>
        <v>0.34621713093118683</v>
      </c>
      <c r="F125" s="2">
        <f t="shared" si="7"/>
        <v>2.7697370474494948E-3</v>
      </c>
      <c r="H125" s="2"/>
      <c r="I125" s="2"/>
      <c r="J125" s="2"/>
    </row>
    <row r="126" spans="1:10" x14ac:dyDescent="0.3">
      <c r="A126">
        <v>99.886684371100003</v>
      </c>
      <c r="B126">
        <v>74.672986568799999</v>
      </c>
      <c r="C126">
        <f t="shared" si="4"/>
        <v>0.11331562889999702</v>
      </c>
      <c r="D126">
        <f t="shared" si="5"/>
        <v>0.32701343120000104</v>
      </c>
      <c r="E126">
        <f t="shared" si="6"/>
        <v>0.3460898957470438</v>
      </c>
      <c r="F126" s="2">
        <f t="shared" si="7"/>
        <v>2.7687191659763505E-3</v>
      </c>
      <c r="H126" s="2"/>
      <c r="I126" s="2"/>
      <c r="J126" s="2"/>
    </row>
    <row r="127" spans="1:10" x14ac:dyDescent="0.3">
      <c r="A127">
        <v>99.886784371100006</v>
      </c>
      <c r="B127">
        <v>74.673086568800002</v>
      </c>
      <c r="C127">
        <f t="shared" si="4"/>
        <v>0.1132156288999937</v>
      </c>
      <c r="D127">
        <f t="shared" si="5"/>
        <v>0.32691343119999772</v>
      </c>
      <c r="E127">
        <f t="shared" si="6"/>
        <v>0.34596267157914123</v>
      </c>
      <c r="F127" s="2">
        <f t="shared" si="7"/>
        <v>2.7677013726331297E-3</v>
      </c>
      <c r="H127" s="2"/>
      <c r="I127" s="2"/>
      <c r="J127" s="2"/>
    </row>
    <row r="128" spans="1:10" x14ac:dyDescent="0.3">
      <c r="A128">
        <v>99.886884371099995</v>
      </c>
      <c r="B128">
        <v>74.673186568800006</v>
      </c>
      <c r="C128">
        <f t="shared" si="4"/>
        <v>0.11311562890000459</v>
      </c>
      <c r="D128">
        <f t="shared" si="5"/>
        <v>0.3268134311999944</v>
      </c>
      <c r="E128">
        <f t="shared" si="6"/>
        <v>0.34583545843964153</v>
      </c>
      <c r="F128" s="2">
        <f t="shared" si="7"/>
        <v>2.7666836675171321E-3</v>
      </c>
      <c r="H128" s="2"/>
      <c r="I128" s="2"/>
      <c r="J128" s="2"/>
    </row>
    <row r="129" spans="1:10" x14ac:dyDescent="0.3">
      <c r="A129">
        <v>99.886984371099999</v>
      </c>
      <c r="B129">
        <v>74.673286568799995</v>
      </c>
      <c r="C129">
        <f t="shared" si="4"/>
        <v>0.11301562890000127</v>
      </c>
      <c r="D129">
        <f t="shared" si="5"/>
        <v>0.32671343120000529</v>
      </c>
      <c r="E129">
        <f t="shared" si="6"/>
        <v>0.3457082563407235</v>
      </c>
      <c r="F129" s="2">
        <f t="shared" si="7"/>
        <v>2.7656660507257881E-3</v>
      </c>
      <c r="H129" s="2"/>
      <c r="I129" s="2"/>
      <c r="J129" s="2"/>
    </row>
    <row r="130" spans="1:10" x14ac:dyDescent="0.3">
      <c r="A130">
        <v>99.887084371100002</v>
      </c>
      <c r="B130">
        <v>74.673386568799998</v>
      </c>
      <c r="C130">
        <f t="shared" si="4"/>
        <v>0.11291562889999796</v>
      </c>
      <c r="D130">
        <f t="shared" si="5"/>
        <v>0.32661343120000197</v>
      </c>
      <c r="E130">
        <f t="shared" si="6"/>
        <v>0.3455810652945564</v>
      </c>
      <c r="F130" s="2">
        <f t="shared" si="7"/>
        <v>2.7646485223564513E-3</v>
      </c>
      <c r="H130" s="2"/>
      <c r="I130" s="2"/>
      <c r="J130" s="2"/>
    </row>
    <row r="131" spans="1:10" x14ac:dyDescent="0.3">
      <c r="A131">
        <v>99.887184371100005</v>
      </c>
      <c r="B131">
        <v>74.673486568800001</v>
      </c>
      <c r="C131">
        <f t="shared" ref="C131:C194" si="8">100-A131</f>
        <v>0.11281562889999464</v>
      </c>
      <c r="D131">
        <f t="shared" ref="D131:D194" si="9">75-B131</f>
        <v>0.32651343119999865</v>
      </c>
      <c r="E131">
        <f t="shared" ref="E131:E194" si="10">SQRT((100-A131)^2+(75-B131)^2)</f>
        <v>0.34545388531336213</v>
      </c>
      <c r="F131" s="2">
        <f t="shared" ref="F131:F194" si="11">E131/(SQRT(75^2+100^2))</f>
        <v>2.763631082506897E-3</v>
      </c>
      <c r="H131" s="2"/>
      <c r="I131" s="2"/>
      <c r="J131" s="2"/>
    </row>
    <row r="132" spans="1:10" x14ac:dyDescent="0.3">
      <c r="A132">
        <v>99.887284371099994</v>
      </c>
      <c r="B132">
        <v>74.673586568800005</v>
      </c>
      <c r="C132">
        <f t="shared" si="8"/>
        <v>0.11271562890000553</v>
      </c>
      <c r="D132">
        <f t="shared" si="9"/>
        <v>0.32641343119999533</v>
      </c>
      <c r="E132">
        <f t="shared" si="10"/>
        <v>0.34532671640937057</v>
      </c>
      <c r="F132" s="2">
        <f t="shared" si="11"/>
        <v>2.7626137312749648E-3</v>
      </c>
      <c r="H132" s="2"/>
      <c r="I132" s="2"/>
      <c r="J132" s="2"/>
    </row>
    <row r="133" spans="1:10" x14ac:dyDescent="0.3">
      <c r="A133">
        <v>99.887384371099998</v>
      </c>
      <c r="B133">
        <v>74.673686568799994</v>
      </c>
      <c r="C133">
        <f t="shared" si="8"/>
        <v>0.11261562890000221</v>
      </c>
      <c r="D133">
        <f t="shared" si="9"/>
        <v>0.32631343120000622</v>
      </c>
      <c r="E133">
        <f t="shared" si="10"/>
        <v>0.34519955859482815</v>
      </c>
      <c r="F133" s="2">
        <f t="shared" si="11"/>
        <v>2.7615964687586251E-3</v>
      </c>
      <c r="H133" s="2"/>
      <c r="I133" s="2"/>
      <c r="J133" s="2"/>
    </row>
    <row r="134" spans="1:10" x14ac:dyDescent="0.3">
      <c r="A134">
        <v>99.887484371100001</v>
      </c>
      <c r="B134">
        <v>74.673786568799997</v>
      </c>
      <c r="C134">
        <f t="shared" si="8"/>
        <v>0.11251562889999889</v>
      </c>
      <c r="D134">
        <f t="shared" si="9"/>
        <v>0.3262134312000029</v>
      </c>
      <c r="E134">
        <f t="shared" si="10"/>
        <v>0.34507241188197196</v>
      </c>
      <c r="F134" s="2">
        <f t="shared" si="11"/>
        <v>2.7605792950557758E-3</v>
      </c>
      <c r="H134" s="2"/>
      <c r="I134" s="2"/>
      <c r="J134" s="2"/>
    </row>
    <row r="135" spans="1:10" x14ac:dyDescent="0.3">
      <c r="A135">
        <v>99.887584371100004</v>
      </c>
      <c r="B135">
        <v>74.6738865688</v>
      </c>
      <c r="C135">
        <f t="shared" si="8"/>
        <v>0.11241562889999557</v>
      </c>
      <c r="D135">
        <f t="shared" si="9"/>
        <v>0.32611343119999958</v>
      </c>
      <c r="E135">
        <f t="shared" si="10"/>
        <v>0.34494527628309157</v>
      </c>
      <c r="F135" s="2">
        <f t="shared" si="11"/>
        <v>2.7595622102647324E-3</v>
      </c>
      <c r="H135" s="2"/>
      <c r="I135" s="2"/>
      <c r="J135" s="2"/>
    </row>
    <row r="136" spans="1:10" x14ac:dyDescent="0.3">
      <c r="A136">
        <v>99.887684371099994</v>
      </c>
      <c r="B136">
        <v>74.673986568800004</v>
      </c>
      <c r="C136">
        <f t="shared" si="8"/>
        <v>0.11231562890000646</v>
      </c>
      <c r="D136">
        <f t="shared" si="9"/>
        <v>0.32601343119999626</v>
      </c>
      <c r="E136">
        <f t="shared" si="10"/>
        <v>0.34481815181048497</v>
      </c>
      <c r="F136" s="2">
        <f t="shared" si="11"/>
        <v>2.7585452144838797E-3</v>
      </c>
      <c r="H136" s="2"/>
      <c r="I136" s="2"/>
      <c r="J136" s="2"/>
    </row>
    <row r="137" spans="1:10" x14ac:dyDescent="0.3">
      <c r="A137">
        <v>99.887784371099997</v>
      </c>
      <c r="B137">
        <v>74.674086568800007</v>
      </c>
      <c r="C137">
        <f t="shared" si="8"/>
        <v>0.11221562890000314</v>
      </c>
      <c r="D137">
        <f t="shared" si="9"/>
        <v>0.32591343119999294</v>
      </c>
      <c r="E137">
        <f t="shared" si="10"/>
        <v>0.34469103847645322</v>
      </c>
      <c r="F137" s="2">
        <f t="shared" si="11"/>
        <v>2.7575283078116256E-3</v>
      </c>
      <c r="H137" s="2"/>
      <c r="I137" s="2"/>
      <c r="J137" s="2"/>
    </row>
    <row r="138" spans="1:10" x14ac:dyDescent="0.3">
      <c r="A138">
        <v>99.8878843711</v>
      </c>
      <c r="B138">
        <v>74.674186568799996</v>
      </c>
      <c r="C138">
        <f t="shared" si="8"/>
        <v>0.11211562889999982</v>
      </c>
      <c r="D138">
        <f t="shared" si="9"/>
        <v>0.32581343120000383</v>
      </c>
      <c r="E138">
        <f t="shared" si="10"/>
        <v>0.34456393629334181</v>
      </c>
      <c r="F138" s="2">
        <f t="shared" si="11"/>
        <v>2.7565114903467347E-3</v>
      </c>
      <c r="H138" s="2"/>
      <c r="I138" s="2"/>
      <c r="J138" s="2"/>
    </row>
    <row r="139" spans="1:10" x14ac:dyDescent="0.3">
      <c r="A139">
        <v>99.887984371100004</v>
      </c>
      <c r="B139">
        <v>74.674286568799999</v>
      </c>
      <c r="C139">
        <f t="shared" si="8"/>
        <v>0.1120156288999965</v>
      </c>
      <c r="D139">
        <f t="shared" si="9"/>
        <v>0.32571343120000051</v>
      </c>
      <c r="E139">
        <f t="shared" si="10"/>
        <v>0.34443684527346841</v>
      </c>
      <c r="F139" s="2">
        <f t="shared" si="11"/>
        <v>2.7554947621877472E-3</v>
      </c>
      <c r="H139" s="2"/>
      <c r="I139" s="2"/>
      <c r="J139" s="2"/>
    </row>
    <row r="140" spans="1:10" x14ac:dyDescent="0.3">
      <c r="A140">
        <v>99.888084371100007</v>
      </c>
      <c r="B140">
        <v>74.674386568800003</v>
      </c>
      <c r="C140">
        <f t="shared" si="8"/>
        <v>0.11191562889999318</v>
      </c>
      <c r="D140">
        <f t="shared" si="9"/>
        <v>0.32561343119999719</v>
      </c>
      <c r="E140">
        <f t="shared" si="10"/>
        <v>0.3443097654292081</v>
      </c>
      <c r="F140" s="2">
        <f t="shared" si="11"/>
        <v>2.7544781234336646E-3</v>
      </c>
      <c r="H140" s="2"/>
      <c r="I140" s="2"/>
      <c r="J140" s="2"/>
    </row>
    <row r="141" spans="1:10" x14ac:dyDescent="0.3">
      <c r="A141">
        <v>99.888184371099996</v>
      </c>
      <c r="B141">
        <v>74.674486568800006</v>
      </c>
      <c r="C141">
        <f t="shared" si="8"/>
        <v>0.11181562890000407</v>
      </c>
      <c r="D141">
        <f t="shared" si="9"/>
        <v>0.32551343119999387</v>
      </c>
      <c r="E141">
        <f t="shared" si="10"/>
        <v>0.34418269677294439</v>
      </c>
      <c r="F141" s="2">
        <f t="shared" si="11"/>
        <v>2.7534615741835549E-3</v>
      </c>
      <c r="H141" s="2"/>
      <c r="I141" s="2"/>
      <c r="J141" s="2"/>
    </row>
    <row r="142" spans="1:10" x14ac:dyDescent="0.3">
      <c r="A142">
        <v>99.888284371099999</v>
      </c>
      <c r="B142">
        <v>74.674586568799995</v>
      </c>
      <c r="C142">
        <f t="shared" si="8"/>
        <v>0.11171562890000075</v>
      </c>
      <c r="D142">
        <f t="shared" si="9"/>
        <v>0.32541343120000477</v>
      </c>
      <c r="E142">
        <f t="shared" si="10"/>
        <v>0.3440556393170775</v>
      </c>
      <c r="F142" s="2">
        <f t="shared" si="11"/>
        <v>2.7524451145366198E-3</v>
      </c>
      <c r="H142" s="2"/>
      <c r="I142" s="2"/>
      <c r="J142" s="2"/>
    </row>
    <row r="143" spans="1:10" x14ac:dyDescent="0.3">
      <c r="A143">
        <v>99.888384371100003</v>
      </c>
      <c r="B143">
        <v>74.674686568799999</v>
      </c>
      <c r="C143">
        <f t="shared" si="8"/>
        <v>0.11161562889999743</v>
      </c>
      <c r="D143">
        <f t="shared" si="9"/>
        <v>0.32531343120000145</v>
      </c>
      <c r="E143">
        <f t="shared" si="10"/>
        <v>0.34392859307399842</v>
      </c>
      <c r="F143" s="2">
        <f t="shared" si="11"/>
        <v>2.7514287445919872E-3</v>
      </c>
      <c r="H143" s="2"/>
      <c r="I143" s="2"/>
      <c r="J143" s="2"/>
    </row>
    <row r="144" spans="1:10" x14ac:dyDescent="0.3">
      <c r="A144">
        <v>99.888484371100006</v>
      </c>
      <c r="B144">
        <v>74.674786568800002</v>
      </c>
      <c r="C144">
        <f t="shared" si="8"/>
        <v>0.11151562889999411</v>
      </c>
      <c r="D144">
        <f t="shared" si="9"/>
        <v>0.32521343119999813</v>
      </c>
      <c r="E144">
        <f t="shared" si="10"/>
        <v>0.3438015580561512</v>
      </c>
      <c r="F144" s="2">
        <f t="shared" si="11"/>
        <v>2.7504124644492098E-3</v>
      </c>
      <c r="H144" s="2"/>
      <c r="I144" s="2"/>
      <c r="J144" s="2"/>
    </row>
    <row r="145" spans="1:10" x14ac:dyDescent="0.3">
      <c r="A145">
        <v>99.888584371099995</v>
      </c>
      <c r="B145">
        <v>74.674886568800005</v>
      </c>
      <c r="C145">
        <f t="shared" si="8"/>
        <v>0.111415628900005</v>
      </c>
      <c r="D145">
        <f t="shared" si="9"/>
        <v>0.32511343119999481</v>
      </c>
      <c r="E145">
        <f t="shared" si="10"/>
        <v>0.34367453427598821</v>
      </c>
      <c r="F145" s="2">
        <f t="shared" si="11"/>
        <v>2.7493962742079058E-3</v>
      </c>
      <c r="H145" s="2"/>
      <c r="I145" s="2"/>
      <c r="J145" s="2"/>
    </row>
    <row r="146" spans="1:10" x14ac:dyDescent="0.3">
      <c r="A146">
        <v>99.888684371099998</v>
      </c>
      <c r="B146">
        <v>74.674986568799994</v>
      </c>
      <c r="C146">
        <f t="shared" si="8"/>
        <v>0.11131562890000168</v>
      </c>
      <c r="D146">
        <f t="shared" si="9"/>
        <v>0.3250134312000057</v>
      </c>
      <c r="E146">
        <f t="shared" si="10"/>
        <v>0.34354752174597875</v>
      </c>
      <c r="F146" s="2">
        <f t="shared" si="11"/>
        <v>2.7483801739678301E-3</v>
      </c>
      <c r="H146" s="2"/>
      <c r="I146" s="2"/>
      <c r="J146" s="2"/>
    </row>
    <row r="147" spans="1:10" x14ac:dyDescent="0.3">
      <c r="A147">
        <v>99.888784371100002</v>
      </c>
      <c r="B147">
        <v>74.675086568799998</v>
      </c>
      <c r="C147">
        <f t="shared" si="8"/>
        <v>0.11121562889999836</v>
      </c>
      <c r="D147">
        <f t="shared" si="9"/>
        <v>0.32491343120000238</v>
      </c>
      <c r="E147">
        <f t="shared" si="10"/>
        <v>0.34342052047858296</v>
      </c>
      <c r="F147" s="2">
        <f t="shared" si="11"/>
        <v>2.7473641638286637E-3</v>
      </c>
      <c r="H147" s="2"/>
      <c r="I147" s="2"/>
      <c r="J147" s="2"/>
    </row>
    <row r="148" spans="1:10" x14ac:dyDescent="0.3">
      <c r="A148">
        <v>99.888884371100005</v>
      </c>
      <c r="B148">
        <v>74.675186568800001</v>
      </c>
      <c r="C148">
        <f t="shared" si="8"/>
        <v>0.11111562889999504</v>
      </c>
      <c r="D148">
        <f t="shared" si="9"/>
        <v>0.32481343119999906</v>
      </c>
      <c r="E148">
        <f t="shared" si="10"/>
        <v>0.34329353048631422</v>
      </c>
      <c r="F148" s="2">
        <f t="shared" si="11"/>
        <v>2.7463482438905137E-3</v>
      </c>
      <c r="H148" s="2"/>
      <c r="I148" s="2"/>
      <c r="J148" s="2"/>
    </row>
    <row r="149" spans="1:10" x14ac:dyDescent="0.3">
      <c r="A149">
        <v>99.888984371099994</v>
      </c>
      <c r="B149">
        <v>74.675286568800004</v>
      </c>
      <c r="C149">
        <f t="shared" si="8"/>
        <v>0.11101562890000594</v>
      </c>
      <c r="D149">
        <f t="shared" si="9"/>
        <v>0.32471343119999574</v>
      </c>
      <c r="E149">
        <f t="shared" si="10"/>
        <v>0.3431665517816942</v>
      </c>
      <c r="F149" s="2">
        <f t="shared" si="11"/>
        <v>2.7453324142535534E-3</v>
      </c>
      <c r="H149" s="2"/>
      <c r="I149" s="2"/>
      <c r="J149" s="2"/>
    </row>
    <row r="150" spans="1:10" x14ac:dyDescent="0.3">
      <c r="A150">
        <v>99.889084371099997</v>
      </c>
      <c r="B150">
        <v>74.675386568799993</v>
      </c>
      <c r="C150">
        <f t="shared" si="8"/>
        <v>0.11091562890000262</v>
      </c>
      <c r="D150">
        <f t="shared" si="9"/>
        <v>0.32461343120000663</v>
      </c>
      <c r="E150">
        <f t="shared" si="10"/>
        <v>0.34303958437726179</v>
      </c>
      <c r="F150" s="2">
        <f t="shared" si="11"/>
        <v>2.7443166750180945E-3</v>
      </c>
      <c r="H150" s="2"/>
      <c r="I150" s="2"/>
      <c r="J150" s="2"/>
    </row>
    <row r="151" spans="1:10" x14ac:dyDescent="0.3">
      <c r="A151">
        <v>99.889184371100001</v>
      </c>
      <c r="B151">
        <v>74.675486568799997</v>
      </c>
      <c r="C151">
        <f t="shared" si="8"/>
        <v>0.1108156288999993</v>
      </c>
      <c r="D151">
        <f t="shared" si="9"/>
        <v>0.32451343120000331</v>
      </c>
      <c r="E151">
        <f t="shared" si="10"/>
        <v>0.34291262828554686</v>
      </c>
      <c r="F151" s="2">
        <f t="shared" si="11"/>
        <v>2.7433010262843749E-3</v>
      </c>
      <c r="H151" s="2"/>
      <c r="I151" s="2"/>
      <c r="J151" s="2"/>
    </row>
    <row r="152" spans="1:10" x14ac:dyDescent="0.3">
      <c r="A152">
        <v>99.889284371100004</v>
      </c>
      <c r="B152">
        <v>74.6755865688</v>
      </c>
      <c r="C152">
        <f t="shared" si="8"/>
        <v>0.11071562889999598</v>
      </c>
      <c r="D152">
        <f t="shared" si="9"/>
        <v>0.32441343119999999</v>
      </c>
      <c r="E152">
        <f t="shared" si="10"/>
        <v>0.34278568351913236</v>
      </c>
      <c r="F152" s="2">
        <f t="shared" si="11"/>
        <v>2.742285468153059E-3</v>
      </c>
      <c r="H152" s="2"/>
      <c r="I152" s="2"/>
      <c r="J152" s="2"/>
    </row>
    <row r="153" spans="1:10" x14ac:dyDescent="0.3">
      <c r="A153">
        <v>99.889384371099993</v>
      </c>
      <c r="B153">
        <v>74.675686568800003</v>
      </c>
      <c r="C153">
        <f t="shared" si="8"/>
        <v>0.11061562890000687</v>
      </c>
      <c r="D153">
        <f t="shared" si="9"/>
        <v>0.32431343119999667</v>
      </c>
      <c r="E153">
        <f t="shared" si="10"/>
        <v>0.34265875009060986</v>
      </c>
      <c r="F153" s="2">
        <f t="shared" si="11"/>
        <v>2.741270000724879E-3</v>
      </c>
      <c r="H153" s="2"/>
      <c r="I153" s="2"/>
      <c r="J153" s="2"/>
    </row>
    <row r="154" spans="1:10" x14ac:dyDescent="0.3">
      <c r="A154">
        <v>99.889484382899994</v>
      </c>
      <c r="B154">
        <v>74.675786584700006</v>
      </c>
      <c r="C154">
        <f t="shared" si="8"/>
        <v>0.11051561710000612</v>
      </c>
      <c r="D154">
        <f t="shared" si="9"/>
        <v>0.32421341529999381</v>
      </c>
      <c r="E154">
        <f t="shared" si="10"/>
        <v>0.34253180915570663</v>
      </c>
      <c r="F154" s="2">
        <f t="shared" si="11"/>
        <v>2.7402544732456529E-3</v>
      </c>
      <c r="H154" s="2"/>
      <c r="I154" s="2"/>
      <c r="J154" s="2"/>
    </row>
    <row r="155" spans="1:10" x14ac:dyDescent="0.3">
      <c r="A155">
        <v>99.889584387100001</v>
      </c>
      <c r="B155">
        <v>74.675886591500003</v>
      </c>
      <c r="C155">
        <f t="shared" si="8"/>
        <v>0.11041561289999891</v>
      </c>
      <c r="D155">
        <f t="shared" si="9"/>
        <v>0.32411340849999704</v>
      </c>
      <c r="E155">
        <f t="shared" si="10"/>
        <v>0.34240489065077379</v>
      </c>
      <c r="F155" s="2">
        <f t="shared" si="11"/>
        <v>2.7392391252061901E-3</v>
      </c>
      <c r="H155" s="2"/>
      <c r="I155" s="2"/>
      <c r="J155" s="2"/>
    </row>
    <row r="156" spans="1:10" x14ac:dyDescent="0.3">
      <c r="A156">
        <v>99.889684387900004</v>
      </c>
      <c r="B156">
        <v>74.6759865983</v>
      </c>
      <c r="C156">
        <f t="shared" si="8"/>
        <v>0.11031561209999552</v>
      </c>
      <c r="D156">
        <f t="shared" si="9"/>
        <v>0.32401340170000026</v>
      </c>
      <c r="E156">
        <f t="shared" si="10"/>
        <v>0.34227798461806219</v>
      </c>
      <c r="F156" s="2">
        <f t="shared" si="11"/>
        <v>2.7382238769444976E-3</v>
      </c>
      <c r="H156" s="2"/>
      <c r="I156" s="2"/>
      <c r="J156" s="2"/>
    </row>
    <row r="157" spans="1:10" x14ac:dyDescent="0.3">
      <c r="A157">
        <v>101.057570885</v>
      </c>
      <c r="B157">
        <v>76.161067744700006</v>
      </c>
      <c r="C157">
        <f t="shared" si="8"/>
        <v>-1.0575708850000041</v>
      </c>
      <c r="D157">
        <f t="shared" si="9"/>
        <v>-1.1610677447000057</v>
      </c>
      <c r="E157">
        <f t="shared" si="10"/>
        <v>1.5705204502273917</v>
      </c>
      <c r="F157" s="2">
        <f t="shared" si="11"/>
        <v>1.2564163601819134E-2</v>
      </c>
      <c r="H157" s="2"/>
      <c r="I157" s="2"/>
      <c r="J157" s="2"/>
    </row>
    <row r="158" spans="1:10" x14ac:dyDescent="0.3">
      <c r="A158">
        <v>101.05767088499999</v>
      </c>
      <c r="B158">
        <v>76.161167744699995</v>
      </c>
      <c r="C158">
        <f t="shared" si="8"/>
        <v>-1.0576708849999932</v>
      </c>
      <c r="D158">
        <f t="shared" si="9"/>
        <v>-1.1611677446999948</v>
      </c>
      <c r="E158">
        <f t="shared" si="10"/>
        <v>1.5706617179737785</v>
      </c>
      <c r="F158" s="2">
        <f t="shared" si="11"/>
        <v>1.2565293743790227E-2</v>
      </c>
      <c r="H158" s="2"/>
      <c r="I158" s="2"/>
      <c r="J158" s="2"/>
    </row>
    <row r="159" spans="1:10" x14ac:dyDescent="0.3">
      <c r="A159">
        <v>101.057770885</v>
      </c>
      <c r="B159">
        <v>76.161267744699998</v>
      </c>
      <c r="C159">
        <f t="shared" si="8"/>
        <v>-1.0577708849999965</v>
      </c>
      <c r="D159">
        <f t="shared" si="9"/>
        <v>-1.1612677446999982</v>
      </c>
      <c r="E159">
        <f t="shared" si="10"/>
        <v>1.5708029857478296</v>
      </c>
      <c r="F159" s="2">
        <f t="shared" si="11"/>
        <v>1.2566423885982636E-2</v>
      </c>
      <c r="H159" s="2"/>
      <c r="I159" s="2"/>
      <c r="J159" s="2"/>
    </row>
    <row r="160" spans="1:10" x14ac:dyDescent="0.3">
      <c r="A160">
        <v>101.057870885</v>
      </c>
      <c r="B160">
        <v>76.161367744700001</v>
      </c>
      <c r="C160">
        <f t="shared" si="8"/>
        <v>-1.0578708849999998</v>
      </c>
      <c r="D160">
        <f t="shared" si="9"/>
        <v>-1.1613677447000015</v>
      </c>
      <c r="E160">
        <f t="shared" si="10"/>
        <v>1.5709442535495175</v>
      </c>
      <c r="F160" s="2">
        <f t="shared" si="11"/>
        <v>1.2567554028396139E-2</v>
      </c>
      <c r="H160" s="2"/>
      <c r="I160" s="2"/>
      <c r="J160" s="2"/>
    </row>
    <row r="161" spans="1:10" x14ac:dyDescent="0.3">
      <c r="A161">
        <v>101.057970885</v>
      </c>
      <c r="B161">
        <v>76.161467744700005</v>
      </c>
      <c r="C161">
        <f t="shared" si="8"/>
        <v>-1.0579708850000031</v>
      </c>
      <c r="D161">
        <f t="shared" si="9"/>
        <v>-1.1614677447000048</v>
      </c>
      <c r="E161">
        <f t="shared" si="10"/>
        <v>1.5710855213788348</v>
      </c>
      <c r="F161" s="2">
        <f t="shared" si="11"/>
        <v>1.2568684171030679E-2</v>
      </c>
      <c r="H161" s="2"/>
      <c r="I161" s="2"/>
      <c r="J161" s="2"/>
    </row>
    <row r="162" spans="1:10" x14ac:dyDescent="0.3">
      <c r="A162">
        <v>101.05807088500001</v>
      </c>
      <c r="B162">
        <v>76.161567744699994</v>
      </c>
      <c r="C162">
        <f t="shared" si="8"/>
        <v>-1.0580708850000065</v>
      </c>
      <c r="D162">
        <f t="shared" si="9"/>
        <v>-1.1615677446999939</v>
      </c>
      <c r="E162">
        <f t="shared" si="10"/>
        <v>1.5712267892357636</v>
      </c>
      <c r="F162" s="2">
        <f t="shared" si="11"/>
        <v>1.2569814313886108E-2</v>
      </c>
      <c r="H162" s="2"/>
      <c r="I162" s="2"/>
      <c r="J162" s="2"/>
    </row>
    <row r="163" spans="1:10" x14ac:dyDescent="0.3">
      <c r="A163">
        <v>101.058170885</v>
      </c>
      <c r="B163">
        <v>76.161667744699997</v>
      </c>
      <c r="C163">
        <f t="shared" si="8"/>
        <v>-1.0581708849999956</v>
      </c>
      <c r="D163">
        <f t="shared" si="9"/>
        <v>-1.1616677446999972</v>
      </c>
      <c r="E163">
        <f t="shared" si="10"/>
        <v>1.5713680571203081</v>
      </c>
      <c r="F163" s="2">
        <f t="shared" si="11"/>
        <v>1.2570944456962465E-2</v>
      </c>
      <c r="H163" s="2"/>
      <c r="I163" s="2"/>
      <c r="J163" s="2"/>
    </row>
    <row r="164" spans="1:10" x14ac:dyDescent="0.3">
      <c r="A164">
        <v>101.058270885</v>
      </c>
      <c r="B164">
        <v>76.161767744700001</v>
      </c>
      <c r="C164">
        <f t="shared" si="8"/>
        <v>-1.0582708849999989</v>
      </c>
      <c r="D164">
        <f t="shared" si="9"/>
        <v>-1.1617677447000005</v>
      </c>
      <c r="E164">
        <f t="shared" si="10"/>
        <v>1.5715093250324692</v>
      </c>
      <c r="F164" s="2">
        <f t="shared" si="11"/>
        <v>1.2572074600259754E-2</v>
      </c>
      <c r="H164" s="2"/>
      <c r="I164" s="2"/>
      <c r="J164" s="2"/>
    </row>
    <row r="165" spans="1:10" x14ac:dyDescent="0.3">
      <c r="A165">
        <v>101.058370885</v>
      </c>
      <c r="B165">
        <v>76.161867744700004</v>
      </c>
      <c r="C165">
        <f t="shared" si="8"/>
        <v>-1.0583708850000022</v>
      </c>
      <c r="D165">
        <f t="shared" si="9"/>
        <v>-1.1618677447000039</v>
      </c>
      <c r="E165">
        <f t="shared" si="10"/>
        <v>1.5716505929722298</v>
      </c>
      <c r="F165" s="2">
        <f t="shared" si="11"/>
        <v>1.2573204743777837E-2</v>
      </c>
      <c r="H165" s="2"/>
      <c r="I165" s="2"/>
      <c r="J165" s="2"/>
    </row>
    <row r="166" spans="1:10" x14ac:dyDescent="0.3">
      <c r="A166">
        <v>101.05847088500001</v>
      </c>
      <c r="B166">
        <v>76.161967744699993</v>
      </c>
      <c r="C166">
        <f t="shared" si="8"/>
        <v>-1.0584708850000055</v>
      </c>
      <c r="D166">
        <f t="shared" si="9"/>
        <v>-1.161967744699993</v>
      </c>
      <c r="E166">
        <f t="shared" si="10"/>
        <v>1.571791860939572</v>
      </c>
      <c r="F166" s="2">
        <f t="shared" si="11"/>
        <v>1.2574334887516575E-2</v>
      </c>
      <c r="H166" s="2"/>
      <c r="I166" s="2"/>
      <c r="J166" s="2"/>
    </row>
    <row r="167" spans="1:10" x14ac:dyDescent="0.3">
      <c r="A167">
        <v>101.05857088499999</v>
      </c>
      <c r="B167">
        <v>76.162067744699996</v>
      </c>
      <c r="C167">
        <f t="shared" si="8"/>
        <v>-1.0585708849999946</v>
      </c>
      <c r="D167">
        <f t="shared" si="9"/>
        <v>-1.1620677446999963</v>
      </c>
      <c r="E167">
        <f t="shared" si="10"/>
        <v>1.5719331289345002</v>
      </c>
      <c r="F167" s="2">
        <f t="shared" si="11"/>
        <v>1.2575465031476002E-2</v>
      </c>
      <c r="H167" s="2"/>
      <c r="I167" s="2"/>
      <c r="J167" s="2"/>
    </row>
    <row r="168" spans="1:10" x14ac:dyDescent="0.3">
      <c r="A168">
        <v>101.058670885</v>
      </c>
      <c r="B168">
        <v>76.1621677447</v>
      </c>
      <c r="C168">
        <f t="shared" si="8"/>
        <v>-1.058670884999998</v>
      </c>
      <c r="D168">
        <f t="shared" si="9"/>
        <v>-1.1621677446999996</v>
      </c>
      <c r="E168">
        <f t="shared" si="10"/>
        <v>1.572074396957015</v>
      </c>
      <c r="F168" s="2">
        <f t="shared" si="11"/>
        <v>1.2576595175656119E-2</v>
      </c>
      <c r="H168" s="2"/>
      <c r="I168" s="2"/>
      <c r="J168" s="2"/>
    </row>
    <row r="169" spans="1:10" x14ac:dyDescent="0.3">
      <c r="A169">
        <v>101.058770885</v>
      </c>
      <c r="B169">
        <v>76.162267744700003</v>
      </c>
      <c r="C169">
        <f t="shared" si="8"/>
        <v>-1.0587708850000013</v>
      </c>
      <c r="D169">
        <f t="shared" si="9"/>
        <v>-1.1622677447000029</v>
      </c>
      <c r="E169">
        <f t="shared" si="10"/>
        <v>1.5722156650070997</v>
      </c>
      <c r="F169" s="2">
        <f t="shared" si="11"/>
        <v>1.2577725320056798E-2</v>
      </c>
      <c r="H169" s="2"/>
      <c r="I169" s="2"/>
      <c r="J169" s="2"/>
    </row>
    <row r="170" spans="1:10" x14ac:dyDescent="0.3">
      <c r="A170">
        <v>101.058870885</v>
      </c>
      <c r="B170">
        <v>76.162367744700006</v>
      </c>
      <c r="C170">
        <f t="shared" si="8"/>
        <v>-1.0588708850000046</v>
      </c>
      <c r="D170">
        <f t="shared" si="9"/>
        <v>-1.1623677447000063</v>
      </c>
      <c r="E170">
        <f t="shared" si="10"/>
        <v>1.5723569330847471</v>
      </c>
      <c r="F170" s="2">
        <f t="shared" si="11"/>
        <v>1.2578855464677977E-2</v>
      </c>
      <c r="H170" s="2"/>
      <c r="I170" s="2"/>
      <c r="J170" s="2"/>
    </row>
    <row r="171" spans="1:10" x14ac:dyDescent="0.3">
      <c r="A171">
        <v>101.05897088499999</v>
      </c>
      <c r="B171">
        <v>76.162467744699995</v>
      </c>
      <c r="C171">
        <f t="shared" si="8"/>
        <v>-1.0589708849999937</v>
      </c>
      <c r="D171">
        <f t="shared" si="9"/>
        <v>-1.1624677446999954</v>
      </c>
      <c r="E171">
        <f t="shared" si="10"/>
        <v>1.5724982011899293</v>
      </c>
      <c r="F171" s="2">
        <f t="shared" si="11"/>
        <v>1.2579985609519435E-2</v>
      </c>
      <c r="H171" s="2"/>
      <c r="I171" s="2"/>
      <c r="J171" s="2"/>
    </row>
    <row r="172" spans="1:10" x14ac:dyDescent="0.3">
      <c r="A172">
        <v>101.059070885</v>
      </c>
      <c r="B172">
        <v>76.162567744699999</v>
      </c>
      <c r="C172">
        <f t="shared" si="8"/>
        <v>-1.059070884999997</v>
      </c>
      <c r="D172">
        <f t="shared" si="9"/>
        <v>-1.1625677446999987</v>
      </c>
      <c r="E172">
        <f t="shared" si="10"/>
        <v>1.5726394693226793</v>
      </c>
      <c r="F172" s="2">
        <f t="shared" si="11"/>
        <v>1.2581115754581434E-2</v>
      </c>
      <c r="H172" s="2"/>
      <c r="I172" s="2"/>
      <c r="J172" s="2"/>
    </row>
    <row r="173" spans="1:10" x14ac:dyDescent="0.3">
      <c r="A173">
        <v>101.468036627</v>
      </c>
      <c r="B173">
        <v>75.351058666100002</v>
      </c>
      <c r="C173">
        <f t="shared" si="8"/>
        <v>-1.4680366270000036</v>
      </c>
      <c r="D173">
        <f t="shared" si="9"/>
        <v>-0.35105866610000191</v>
      </c>
      <c r="E173">
        <f t="shared" si="10"/>
        <v>1.5094282776129049</v>
      </c>
      <c r="F173" s="2">
        <f t="shared" si="11"/>
        <v>1.2075426220903239E-2</v>
      </c>
      <c r="H173" s="2"/>
      <c r="I173" s="2"/>
      <c r="J173" s="2"/>
    </row>
    <row r="174" spans="1:10" x14ac:dyDescent="0.3">
      <c r="A174">
        <v>100.920471091</v>
      </c>
      <c r="B174">
        <v>75.027952000699997</v>
      </c>
      <c r="C174">
        <f t="shared" si="8"/>
        <v>-0.92047109099999602</v>
      </c>
      <c r="D174">
        <f t="shared" si="9"/>
        <v>-2.795200069999737E-2</v>
      </c>
      <c r="E174">
        <f t="shared" si="10"/>
        <v>0.92089540324070229</v>
      </c>
      <c r="F174" s="2">
        <f t="shared" si="11"/>
        <v>7.367163225925618E-3</v>
      </c>
      <c r="H174" s="2"/>
      <c r="I174" s="2"/>
      <c r="J174" s="2"/>
    </row>
    <row r="175" spans="1:10" x14ac:dyDescent="0.3">
      <c r="A175">
        <v>100.434555825</v>
      </c>
      <c r="B175">
        <v>75.456414202299996</v>
      </c>
      <c r="C175">
        <f t="shared" si="8"/>
        <v>-0.43455582500000389</v>
      </c>
      <c r="D175">
        <f t="shared" si="9"/>
        <v>-0.45641420229999596</v>
      </c>
      <c r="E175">
        <f t="shared" si="10"/>
        <v>0.63020051499707264</v>
      </c>
      <c r="F175" s="2">
        <f t="shared" si="11"/>
        <v>5.0416041199765815E-3</v>
      </c>
      <c r="H175" s="2"/>
      <c r="I175" s="2"/>
      <c r="J175" s="2"/>
    </row>
    <row r="176" spans="1:10" x14ac:dyDescent="0.3">
      <c r="A176">
        <v>100.43465582499999</v>
      </c>
      <c r="B176">
        <v>75.456514202299999</v>
      </c>
      <c r="C176">
        <f t="shared" si="8"/>
        <v>-0.434655824999993</v>
      </c>
      <c r="D176">
        <f t="shared" si="9"/>
        <v>-0.45651420229999928</v>
      </c>
      <c r="E176">
        <f t="shared" si="10"/>
        <v>0.63034189382273265</v>
      </c>
      <c r="F176" s="2">
        <f t="shared" si="11"/>
        <v>5.0427351505818608E-3</v>
      </c>
      <c r="H176" s="2"/>
      <c r="I176" s="2"/>
      <c r="J176" s="2"/>
    </row>
    <row r="177" spans="1:10" x14ac:dyDescent="0.3">
      <c r="A177">
        <v>100.434755825</v>
      </c>
      <c r="B177">
        <v>75.456614202300003</v>
      </c>
      <c r="C177">
        <f t="shared" si="8"/>
        <v>-0.43475582499999632</v>
      </c>
      <c r="D177">
        <f t="shared" si="9"/>
        <v>-0.4566142023000026</v>
      </c>
      <c r="E177">
        <f t="shared" si="10"/>
        <v>0.63048327266747939</v>
      </c>
      <c r="F177" s="2">
        <f t="shared" si="11"/>
        <v>5.0438661813398348E-3</v>
      </c>
      <c r="H177" s="2"/>
      <c r="I177" s="2"/>
      <c r="J177" s="2"/>
    </row>
    <row r="178" spans="1:10" x14ac:dyDescent="0.3">
      <c r="A178">
        <v>100.434855825</v>
      </c>
      <c r="B178">
        <v>75.456714202300006</v>
      </c>
      <c r="C178">
        <f t="shared" si="8"/>
        <v>-0.43485582499999964</v>
      </c>
      <c r="D178">
        <f t="shared" si="9"/>
        <v>-0.45671420230000592</v>
      </c>
      <c r="E178">
        <f t="shared" si="10"/>
        <v>0.6306246515312901</v>
      </c>
      <c r="F178" s="2">
        <f t="shared" si="11"/>
        <v>5.0449972122503205E-3</v>
      </c>
      <c r="H178" s="2"/>
      <c r="I178" s="2"/>
      <c r="J178" s="2"/>
    </row>
    <row r="179" spans="1:10" x14ac:dyDescent="0.3">
      <c r="A179">
        <v>100.211598882</v>
      </c>
      <c r="B179">
        <v>75.662475390200001</v>
      </c>
      <c r="C179">
        <f t="shared" si="8"/>
        <v>-0.2115988820000041</v>
      </c>
      <c r="D179">
        <f t="shared" si="9"/>
        <v>-0.6624753902000009</v>
      </c>
      <c r="E179">
        <f t="shared" si="10"/>
        <v>0.6954478625204733</v>
      </c>
      <c r="F179" s="2">
        <f t="shared" si="11"/>
        <v>5.5635829001637865E-3</v>
      </c>
      <c r="H179" s="2"/>
      <c r="I179" s="2"/>
      <c r="J179" s="2"/>
    </row>
    <row r="180" spans="1:10" x14ac:dyDescent="0.3">
      <c r="A180">
        <v>100.21169888199999</v>
      </c>
      <c r="B180">
        <v>75.662575390200004</v>
      </c>
      <c r="C180">
        <f t="shared" si="8"/>
        <v>-0.2116988819999932</v>
      </c>
      <c r="D180">
        <f t="shared" si="9"/>
        <v>-0.66257539020000422</v>
      </c>
      <c r="E180">
        <f t="shared" si="10"/>
        <v>0.69557355063194781</v>
      </c>
      <c r="F180" s="2">
        <f t="shared" si="11"/>
        <v>5.5645884050555825E-3</v>
      </c>
      <c r="H180" s="2"/>
      <c r="I180" s="2"/>
      <c r="J180" s="2"/>
    </row>
    <row r="181" spans="1:10" x14ac:dyDescent="0.3">
      <c r="A181">
        <v>100.839824721</v>
      </c>
      <c r="B181">
        <v>75.265763355299995</v>
      </c>
      <c r="C181">
        <f t="shared" si="8"/>
        <v>-0.83982472099999939</v>
      </c>
      <c r="D181">
        <f t="shared" si="9"/>
        <v>-0.2657633552999954</v>
      </c>
      <c r="E181">
        <f t="shared" si="10"/>
        <v>0.88087213772660466</v>
      </c>
      <c r="F181" s="2">
        <f t="shared" si="11"/>
        <v>7.0469771018128371E-3</v>
      </c>
      <c r="H181" s="2"/>
      <c r="I181" s="2"/>
      <c r="J181" s="2"/>
    </row>
    <row r="182" spans="1:10" x14ac:dyDescent="0.3">
      <c r="A182">
        <v>100.839924721</v>
      </c>
      <c r="B182">
        <v>75.265863355299999</v>
      </c>
      <c r="C182">
        <f t="shared" si="8"/>
        <v>-0.83992472100000271</v>
      </c>
      <c r="D182">
        <f t="shared" si="9"/>
        <v>-0.26586335529999872</v>
      </c>
      <c r="E182">
        <f t="shared" si="10"/>
        <v>0.88099765075640568</v>
      </c>
      <c r="F182" s="2">
        <f t="shared" si="11"/>
        <v>7.0479812060512455E-3</v>
      </c>
      <c r="H182" s="2"/>
      <c r="I182" s="2"/>
      <c r="J182" s="2"/>
    </row>
    <row r="183" spans="1:10" x14ac:dyDescent="0.3">
      <c r="A183">
        <v>100.84002472100001</v>
      </c>
      <c r="B183">
        <v>75.265963355300002</v>
      </c>
      <c r="C183">
        <f t="shared" si="8"/>
        <v>-0.84002472100000602</v>
      </c>
      <c r="D183">
        <f t="shared" si="9"/>
        <v>-0.26596335530000204</v>
      </c>
      <c r="E183">
        <f t="shared" si="10"/>
        <v>0.88112316860560025</v>
      </c>
      <c r="F183" s="2">
        <f t="shared" si="11"/>
        <v>7.0489853488448018E-3</v>
      </c>
      <c r="H183" s="2"/>
      <c r="I183" s="2"/>
      <c r="J183" s="2"/>
    </row>
    <row r="184" spans="1:10" x14ac:dyDescent="0.3">
      <c r="A184">
        <v>100.840124721</v>
      </c>
      <c r="B184">
        <v>75.266063355300005</v>
      </c>
      <c r="C184">
        <f t="shared" si="8"/>
        <v>-0.84012472099999513</v>
      </c>
      <c r="D184">
        <f t="shared" si="9"/>
        <v>-0.26606335530000536</v>
      </c>
      <c r="E184">
        <f t="shared" si="10"/>
        <v>0.88124869127211569</v>
      </c>
      <c r="F184" s="2">
        <f t="shared" si="11"/>
        <v>7.0499895301769254E-3</v>
      </c>
      <c r="H184" s="2"/>
      <c r="I184" s="2"/>
      <c r="J184" s="2"/>
    </row>
    <row r="185" spans="1:10" x14ac:dyDescent="0.3">
      <c r="A185">
        <v>100.840224721</v>
      </c>
      <c r="B185">
        <v>75.266163355299994</v>
      </c>
      <c r="C185">
        <f t="shared" si="8"/>
        <v>-0.84022472099999845</v>
      </c>
      <c r="D185">
        <f t="shared" si="9"/>
        <v>-0.26616335529999446</v>
      </c>
      <c r="E185">
        <f t="shared" si="10"/>
        <v>0.88137421875391631</v>
      </c>
      <c r="F185" s="2">
        <f t="shared" si="11"/>
        <v>7.0509937500313306E-3</v>
      </c>
      <c r="H185" s="2"/>
      <c r="I185" s="2"/>
      <c r="J185" s="2"/>
    </row>
    <row r="186" spans="1:10" x14ac:dyDescent="0.3">
      <c r="A186">
        <v>100.840324721</v>
      </c>
      <c r="B186">
        <v>75.266263355299998</v>
      </c>
      <c r="C186">
        <f t="shared" si="8"/>
        <v>-0.84032472100000177</v>
      </c>
      <c r="D186">
        <f t="shared" si="9"/>
        <v>-0.26626335529999778</v>
      </c>
      <c r="E186">
        <f t="shared" si="10"/>
        <v>0.88149975104894029</v>
      </c>
      <c r="F186" s="2">
        <f t="shared" si="11"/>
        <v>7.0519980083915221E-3</v>
      </c>
      <c r="H186" s="2"/>
      <c r="I186" s="2"/>
      <c r="J186" s="2"/>
    </row>
    <row r="187" spans="1:10" x14ac:dyDescent="0.3">
      <c r="A187">
        <v>100.84042472100001</v>
      </c>
      <c r="B187">
        <v>75.266363355300001</v>
      </c>
      <c r="C187">
        <f t="shared" si="8"/>
        <v>-0.84042472100000509</v>
      </c>
      <c r="D187">
        <f t="shared" si="9"/>
        <v>-0.2663633553000011</v>
      </c>
      <c r="E187">
        <f t="shared" si="10"/>
        <v>0.8816252881551272</v>
      </c>
      <c r="F187" s="2">
        <f t="shared" si="11"/>
        <v>7.0530023052410174E-3</v>
      </c>
      <c r="H187" s="2"/>
      <c r="I187" s="2"/>
      <c r="J187" s="2"/>
    </row>
    <row r="188" spans="1:10" x14ac:dyDescent="0.3">
      <c r="A188">
        <v>100.84052472099999</v>
      </c>
      <c r="B188">
        <v>75.266463355300004</v>
      </c>
      <c r="C188">
        <f t="shared" si="8"/>
        <v>-0.8405247209999942</v>
      </c>
      <c r="D188">
        <f t="shared" si="9"/>
        <v>-0.26646335530000442</v>
      </c>
      <c r="E188">
        <f t="shared" si="10"/>
        <v>0.88175083007040855</v>
      </c>
      <c r="F188" s="2">
        <f t="shared" si="11"/>
        <v>7.054006640563268E-3</v>
      </c>
      <c r="H188" s="2"/>
      <c r="I188" s="2"/>
      <c r="J188" s="2"/>
    </row>
    <row r="189" spans="1:10" x14ac:dyDescent="0.3">
      <c r="A189">
        <v>100.840624721</v>
      </c>
      <c r="B189">
        <v>75.266563355299994</v>
      </c>
      <c r="C189">
        <f t="shared" si="8"/>
        <v>-0.84062472099999752</v>
      </c>
      <c r="D189">
        <f t="shared" si="9"/>
        <v>-0.26656335529999353</v>
      </c>
      <c r="E189">
        <f t="shared" si="10"/>
        <v>0.88187637679275332</v>
      </c>
      <c r="F189" s="2">
        <f t="shared" si="11"/>
        <v>7.0550110143420266E-3</v>
      </c>
      <c r="H189" s="2"/>
      <c r="I189" s="2"/>
      <c r="J189" s="2"/>
    </row>
    <row r="190" spans="1:10" x14ac:dyDescent="0.3">
      <c r="A190">
        <v>100.840724721</v>
      </c>
      <c r="B190">
        <v>75.266663355299997</v>
      </c>
      <c r="C190">
        <f t="shared" si="8"/>
        <v>-0.84072472100000084</v>
      </c>
      <c r="D190">
        <f t="shared" si="9"/>
        <v>-0.26666335529999685</v>
      </c>
      <c r="E190">
        <f t="shared" si="10"/>
        <v>0.88200192832010382</v>
      </c>
      <c r="F190" s="2">
        <f t="shared" si="11"/>
        <v>7.0560154265608306E-3</v>
      </c>
      <c r="H190" s="2"/>
      <c r="I190" s="2"/>
      <c r="J190" s="2"/>
    </row>
    <row r="191" spans="1:10" x14ac:dyDescent="0.3">
      <c r="A191">
        <v>100.840824721</v>
      </c>
      <c r="B191">
        <v>75.2667633553</v>
      </c>
      <c r="C191">
        <f t="shared" si="8"/>
        <v>-0.84082472100000416</v>
      </c>
      <c r="D191">
        <f t="shared" si="9"/>
        <v>-0.26676335530000017</v>
      </c>
      <c r="E191">
        <f t="shared" si="10"/>
        <v>0.88212748465040414</v>
      </c>
      <c r="F191" s="2">
        <f t="shared" si="11"/>
        <v>7.0570198772032331E-3</v>
      </c>
      <c r="H191" s="2"/>
      <c r="I191" s="2"/>
      <c r="J191" s="2"/>
    </row>
    <row r="192" spans="1:10" x14ac:dyDescent="0.3">
      <c r="A192">
        <v>100.84092472099999</v>
      </c>
      <c r="B192">
        <v>75.266863355300003</v>
      </c>
      <c r="C192">
        <f t="shared" si="8"/>
        <v>-0.84092472099999327</v>
      </c>
      <c r="D192">
        <f t="shared" si="9"/>
        <v>-0.26686335530000349</v>
      </c>
      <c r="E192">
        <f t="shared" si="10"/>
        <v>0.88225304578159003</v>
      </c>
      <c r="F192" s="2">
        <f t="shared" si="11"/>
        <v>7.0580243662527204E-3</v>
      </c>
      <c r="H192" s="2"/>
      <c r="I192" s="2"/>
      <c r="J192" s="2"/>
    </row>
    <row r="193" spans="1:10" x14ac:dyDescent="0.3">
      <c r="A193">
        <v>100.841024721</v>
      </c>
      <c r="B193">
        <v>75.266963355300007</v>
      </c>
      <c r="C193">
        <f t="shared" si="8"/>
        <v>-0.84102472099999659</v>
      </c>
      <c r="D193">
        <f t="shared" si="9"/>
        <v>-0.26696335530000681</v>
      </c>
      <c r="E193">
        <f t="shared" si="10"/>
        <v>0.88237861171163923</v>
      </c>
      <c r="F193" s="2">
        <f t="shared" si="11"/>
        <v>7.0590288936931136E-3</v>
      </c>
      <c r="H193" s="2"/>
      <c r="I193" s="2"/>
      <c r="J193" s="2"/>
    </row>
    <row r="194" spans="1:10" x14ac:dyDescent="0.3">
      <c r="A194">
        <v>100.841124721</v>
      </c>
      <c r="B194">
        <v>75.267063355299996</v>
      </c>
      <c r="C194">
        <f t="shared" si="8"/>
        <v>-0.84112472099999991</v>
      </c>
      <c r="D194">
        <f t="shared" si="9"/>
        <v>-0.26706335529999592</v>
      </c>
      <c r="E194">
        <f t="shared" si="10"/>
        <v>0.88250418243848539</v>
      </c>
      <c r="F194" s="2">
        <f t="shared" si="11"/>
        <v>7.0600334595078834E-3</v>
      </c>
      <c r="H194" s="2"/>
      <c r="I194" s="2"/>
      <c r="J194" s="2"/>
    </row>
    <row r="195" spans="1:10" x14ac:dyDescent="0.3">
      <c r="A195">
        <v>100.841224721</v>
      </c>
      <c r="B195">
        <v>75.267163355299999</v>
      </c>
      <c r="C195">
        <f t="shared" ref="C195:C258" si="12">100-A195</f>
        <v>-0.84122472100000323</v>
      </c>
      <c r="D195">
        <f t="shared" ref="D195:D258" si="13">75-B195</f>
        <v>-0.26716335529999924</v>
      </c>
      <c r="E195">
        <f t="shared" ref="E195:E258" si="14">SQRT((100-A195)^2+(75-B195)^2)</f>
        <v>0.88262975796008991</v>
      </c>
      <c r="F195" s="2">
        <f t="shared" ref="F195:F258" si="15">E195/(SQRT(75^2+100^2))</f>
        <v>7.0610380636807191E-3</v>
      </c>
      <c r="H195" s="2"/>
      <c r="I195" s="2"/>
      <c r="J195" s="2"/>
    </row>
    <row r="196" spans="1:10" x14ac:dyDescent="0.3">
      <c r="A196">
        <v>100.84132472100001</v>
      </c>
      <c r="B196">
        <v>75.267263355300003</v>
      </c>
      <c r="C196">
        <f t="shared" si="12"/>
        <v>-0.84132472100000655</v>
      </c>
      <c r="D196">
        <f t="shared" si="13"/>
        <v>-0.26726335530000256</v>
      </c>
      <c r="E196">
        <f t="shared" si="14"/>
        <v>0.88275533827440222</v>
      </c>
      <c r="F196" s="2">
        <f t="shared" si="15"/>
        <v>7.0620427061952179E-3</v>
      </c>
      <c r="H196" s="2"/>
      <c r="I196" s="2"/>
      <c r="J196" s="2"/>
    </row>
    <row r="197" spans="1:10" x14ac:dyDescent="0.3">
      <c r="A197">
        <v>100.841424721</v>
      </c>
      <c r="B197">
        <v>75.267363355300006</v>
      </c>
      <c r="C197">
        <f t="shared" si="12"/>
        <v>-0.84142472099999566</v>
      </c>
      <c r="D197">
        <f t="shared" si="13"/>
        <v>-0.26736335530000588</v>
      </c>
      <c r="E197">
        <f t="shared" si="14"/>
        <v>0.88288092337936364</v>
      </c>
      <c r="F197" s="2">
        <f t="shared" si="15"/>
        <v>7.0630473870349087E-3</v>
      </c>
      <c r="H197" s="2"/>
      <c r="I197" s="2"/>
      <c r="J197" s="2"/>
    </row>
    <row r="198" spans="1:10" x14ac:dyDescent="0.3">
      <c r="A198">
        <v>100.841524721</v>
      </c>
      <c r="B198">
        <v>75.267463355299995</v>
      </c>
      <c r="C198">
        <f t="shared" si="12"/>
        <v>-0.84152472099999898</v>
      </c>
      <c r="D198">
        <f t="shared" si="13"/>
        <v>-0.26746335529999499</v>
      </c>
      <c r="E198">
        <f t="shared" si="14"/>
        <v>0.88300651327295288</v>
      </c>
      <c r="F198" s="2">
        <f t="shared" si="15"/>
        <v>7.064052106183623E-3</v>
      </c>
      <c r="H198" s="2"/>
      <c r="I198" s="2"/>
      <c r="J198" s="2"/>
    </row>
    <row r="199" spans="1:10" x14ac:dyDescent="0.3">
      <c r="A199">
        <v>100.841624721</v>
      </c>
      <c r="B199">
        <v>75.267563355299998</v>
      </c>
      <c r="C199">
        <f t="shared" si="12"/>
        <v>-0.8416247210000023</v>
      </c>
      <c r="D199">
        <f t="shared" si="13"/>
        <v>-0.26756335529999831</v>
      </c>
      <c r="E199">
        <f t="shared" si="14"/>
        <v>0.88313210795312203</v>
      </c>
      <c r="F199" s="2">
        <f t="shared" si="15"/>
        <v>7.0650568636249763E-3</v>
      </c>
      <c r="H199" s="2"/>
      <c r="I199" s="2"/>
      <c r="J199" s="2"/>
    </row>
    <row r="200" spans="1:10" x14ac:dyDescent="0.3">
      <c r="A200">
        <v>100.84172472100001</v>
      </c>
      <c r="B200">
        <v>75.267663355300002</v>
      </c>
      <c r="C200">
        <f t="shared" si="12"/>
        <v>-0.84172472100000562</v>
      </c>
      <c r="D200">
        <f t="shared" si="13"/>
        <v>-0.26766335530000163</v>
      </c>
      <c r="E200">
        <f t="shared" si="14"/>
        <v>0.88325770741782506</v>
      </c>
      <c r="F200" s="2">
        <f t="shared" si="15"/>
        <v>7.0660616593426007E-3</v>
      </c>
      <c r="H200" s="2"/>
      <c r="I200" s="2"/>
      <c r="J200" s="2"/>
    </row>
    <row r="201" spans="1:10" x14ac:dyDescent="0.3">
      <c r="A201">
        <v>100.84182472099999</v>
      </c>
      <c r="B201">
        <v>75.267763355300005</v>
      </c>
      <c r="C201">
        <f t="shared" si="12"/>
        <v>-0.84182472099999472</v>
      </c>
      <c r="D201">
        <f t="shared" si="13"/>
        <v>-0.26776335530000495</v>
      </c>
      <c r="E201">
        <f t="shared" si="14"/>
        <v>0.88338331166500739</v>
      </c>
      <c r="F201" s="2">
        <f t="shared" si="15"/>
        <v>7.0670664933200587E-3</v>
      </c>
      <c r="H201" s="2"/>
      <c r="I201" s="2"/>
      <c r="J201" s="2"/>
    </row>
    <row r="202" spans="1:10" x14ac:dyDescent="0.3">
      <c r="A202">
        <v>100.841924721</v>
      </c>
      <c r="B202">
        <v>75.267863355299994</v>
      </c>
      <c r="C202">
        <f t="shared" si="12"/>
        <v>-0.84192472099999804</v>
      </c>
      <c r="D202">
        <f t="shared" si="13"/>
        <v>-0.26786335529999405</v>
      </c>
      <c r="E202">
        <f t="shared" si="14"/>
        <v>0.8835089206926523</v>
      </c>
      <c r="F202" s="2">
        <f t="shared" si="15"/>
        <v>7.0680713655412184E-3</v>
      </c>
      <c r="H202" s="2"/>
      <c r="I202" s="2"/>
      <c r="J202" s="2"/>
    </row>
    <row r="203" spans="1:10" x14ac:dyDescent="0.3">
      <c r="A203">
        <v>100.842024721</v>
      </c>
      <c r="B203">
        <v>75.267963355299997</v>
      </c>
      <c r="C203">
        <f t="shared" si="12"/>
        <v>-0.84202472100000136</v>
      </c>
      <c r="D203">
        <f t="shared" si="13"/>
        <v>-0.26796335529999737</v>
      </c>
      <c r="E203">
        <f t="shared" si="14"/>
        <v>0.8836345344987161</v>
      </c>
      <c r="F203" s="2">
        <f t="shared" si="15"/>
        <v>7.069076275989729E-3</v>
      </c>
      <c r="H203" s="2"/>
      <c r="I203" s="2"/>
      <c r="J203" s="2"/>
    </row>
    <row r="204" spans="1:10" x14ac:dyDescent="0.3">
      <c r="A204">
        <v>100.842124721</v>
      </c>
      <c r="B204">
        <v>75.268063355300001</v>
      </c>
      <c r="C204">
        <f t="shared" si="12"/>
        <v>-0.84212472100000468</v>
      </c>
      <c r="D204">
        <f t="shared" si="13"/>
        <v>-0.26806335530000069</v>
      </c>
      <c r="E204">
        <f t="shared" si="14"/>
        <v>0.88376015308115707</v>
      </c>
      <c r="F204" s="2">
        <f t="shared" si="15"/>
        <v>7.0700812246492564E-3</v>
      </c>
      <c r="H204" s="2"/>
      <c r="I204" s="2"/>
      <c r="J204" s="2"/>
    </row>
    <row r="205" spans="1:10" x14ac:dyDescent="0.3">
      <c r="A205">
        <v>100.84222472099999</v>
      </c>
      <c r="B205">
        <v>75.268163355300004</v>
      </c>
      <c r="C205">
        <f t="shared" si="12"/>
        <v>-0.84222472099999379</v>
      </c>
      <c r="D205">
        <f t="shared" si="13"/>
        <v>-0.26816335530000401</v>
      </c>
      <c r="E205">
        <f t="shared" si="14"/>
        <v>0.88388577643792499</v>
      </c>
      <c r="F205" s="2">
        <f t="shared" si="15"/>
        <v>7.0710862115033997E-3</v>
      </c>
      <c r="H205" s="2"/>
      <c r="I205" s="2"/>
      <c r="J205" s="2"/>
    </row>
    <row r="206" spans="1:10" x14ac:dyDescent="0.3">
      <c r="A206">
        <v>100.842324721</v>
      </c>
      <c r="B206">
        <v>75.268263355299993</v>
      </c>
      <c r="C206">
        <f t="shared" si="12"/>
        <v>-0.84232472099999711</v>
      </c>
      <c r="D206">
        <f t="shared" si="13"/>
        <v>-0.26826335529999312</v>
      </c>
      <c r="E206">
        <f t="shared" si="14"/>
        <v>0.88401140456700744</v>
      </c>
      <c r="F206" s="2">
        <f t="shared" si="15"/>
        <v>7.0720912365360598E-3</v>
      </c>
      <c r="H206" s="2"/>
      <c r="I206" s="2"/>
      <c r="J206" s="2"/>
    </row>
    <row r="207" spans="1:10" x14ac:dyDescent="0.3">
      <c r="A207">
        <v>100.842424721</v>
      </c>
      <c r="B207">
        <v>75.268363355299996</v>
      </c>
      <c r="C207">
        <f t="shared" si="12"/>
        <v>-0.84242472100000043</v>
      </c>
      <c r="D207">
        <f t="shared" si="13"/>
        <v>-0.26836335529999644</v>
      </c>
      <c r="E207">
        <f t="shared" si="14"/>
        <v>0.88413703746636507</v>
      </c>
      <c r="F207" s="2">
        <f t="shared" si="15"/>
        <v>7.0730962997309207E-3</v>
      </c>
      <c r="H207" s="2"/>
      <c r="I207" s="2"/>
      <c r="J207" s="2"/>
    </row>
    <row r="208" spans="1:10" x14ac:dyDescent="0.3">
      <c r="A208">
        <v>100.842524721</v>
      </c>
      <c r="B208">
        <v>75.2684633553</v>
      </c>
      <c r="C208">
        <f t="shared" si="12"/>
        <v>-0.84252472100000375</v>
      </c>
      <c r="D208">
        <f t="shared" si="13"/>
        <v>-0.26846335529999976</v>
      </c>
      <c r="E208">
        <f t="shared" si="14"/>
        <v>0.88426267513396051</v>
      </c>
      <c r="F208" s="2">
        <f t="shared" si="15"/>
        <v>7.0741014010716839E-3</v>
      </c>
      <c r="H208" s="2"/>
      <c r="I208" s="2"/>
      <c r="J208" s="2"/>
    </row>
    <row r="209" spans="1:10" x14ac:dyDescent="0.3">
      <c r="A209">
        <v>100.84262472100001</v>
      </c>
      <c r="B209">
        <v>75.268563355300003</v>
      </c>
      <c r="C209">
        <f t="shared" si="12"/>
        <v>-0.84262472100000707</v>
      </c>
      <c r="D209">
        <f t="shared" si="13"/>
        <v>-0.26856335530000308</v>
      </c>
      <c r="E209">
        <f t="shared" si="14"/>
        <v>0.88438831756776137</v>
      </c>
      <c r="F209" s="2">
        <f t="shared" si="15"/>
        <v>7.0751065405420914E-3</v>
      </c>
      <c r="H209" s="2"/>
      <c r="I209" s="2"/>
      <c r="J209" s="2"/>
    </row>
    <row r="210" spans="1:10" x14ac:dyDescent="0.3">
      <c r="A210">
        <v>100.842724721</v>
      </c>
      <c r="B210">
        <v>75.268663355300006</v>
      </c>
      <c r="C210">
        <f t="shared" si="12"/>
        <v>-0.84272472099999618</v>
      </c>
      <c r="D210">
        <f t="shared" si="13"/>
        <v>-0.2686633553000064</v>
      </c>
      <c r="E210">
        <f t="shared" si="14"/>
        <v>0.88451396476572319</v>
      </c>
      <c r="F210" s="2">
        <f t="shared" si="15"/>
        <v>7.0761117181257858E-3</v>
      </c>
      <c r="H210" s="2"/>
      <c r="I210" s="2"/>
      <c r="J210" s="2"/>
    </row>
    <row r="211" spans="1:10" x14ac:dyDescent="0.3">
      <c r="A211">
        <v>100.842824721</v>
      </c>
      <c r="B211">
        <v>75.268763355299996</v>
      </c>
      <c r="C211">
        <f t="shared" si="12"/>
        <v>-0.8428247209999995</v>
      </c>
      <c r="D211">
        <f t="shared" si="13"/>
        <v>-0.26876335529999551</v>
      </c>
      <c r="E211">
        <f t="shared" si="14"/>
        <v>0.88463961672583857</v>
      </c>
      <c r="F211" s="2">
        <f t="shared" si="15"/>
        <v>7.0771169338067087E-3</v>
      </c>
      <c r="H211" s="2"/>
      <c r="I211" s="2"/>
      <c r="J211" s="2"/>
    </row>
    <row r="212" spans="1:10" x14ac:dyDescent="0.3">
      <c r="A212">
        <v>100.842924721</v>
      </c>
      <c r="B212">
        <v>75.268863355299999</v>
      </c>
      <c r="C212">
        <f t="shared" si="12"/>
        <v>-0.84292472100000282</v>
      </c>
      <c r="D212">
        <f t="shared" si="13"/>
        <v>-0.26886335529999883</v>
      </c>
      <c r="E212">
        <f t="shared" si="14"/>
        <v>0.88476527344607392</v>
      </c>
      <c r="F212" s="2">
        <f t="shared" si="15"/>
        <v>7.0781221875685909E-3</v>
      </c>
      <c r="H212" s="2"/>
      <c r="I212" s="2"/>
      <c r="J212" s="2"/>
    </row>
    <row r="213" spans="1:10" x14ac:dyDescent="0.3">
      <c r="A213">
        <v>100.84302472100001</v>
      </c>
      <c r="B213">
        <v>75.268963355300002</v>
      </c>
      <c r="C213">
        <f t="shared" si="12"/>
        <v>-0.84302472100000614</v>
      </c>
      <c r="D213">
        <f t="shared" si="13"/>
        <v>-0.26896335530000215</v>
      </c>
      <c r="E213">
        <f t="shared" si="14"/>
        <v>0.88489093492439697</v>
      </c>
      <c r="F213" s="2">
        <f t="shared" si="15"/>
        <v>7.0791274793951756E-3</v>
      </c>
      <c r="H213" s="2"/>
      <c r="I213" s="2"/>
      <c r="J213" s="2"/>
    </row>
    <row r="214" spans="1:10" x14ac:dyDescent="0.3">
      <c r="A214">
        <v>100.843124721</v>
      </c>
      <c r="B214">
        <v>75.269063355300005</v>
      </c>
      <c r="C214">
        <f t="shared" si="12"/>
        <v>-0.84312472099999525</v>
      </c>
      <c r="D214">
        <f t="shared" si="13"/>
        <v>-0.26906335530000547</v>
      </c>
      <c r="E214">
        <f t="shared" si="14"/>
        <v>0.88501660115876746</v>
      </c>
      <c r="F214" s="2">
        <f t="shared" si="15"/>
        <v>7.0801328092701399E-3</v>
      </c>
      <c r="H214" s="2"/>
      <c r="I214" s="2"/>
      <c r="J214" s="2"/>
    </row>
    <row r="215" spans="1:10" x14ac:dyDescent="0.3">
      <c r="A215">
        <v>100.843224721</v>
      </c>
      <c r="B215">
        <v>75.269163355299995</v>
      </c>
      <c r="C215">
        <f t="shared" si="12"/>
        <v>-0.84322472099999857</v>
      </c>
      <c r="D215">
        <f t="shared" si="13"/>
        <v>-0.26916335529999458</v>
      </c>
      <c r="E215">
        <f t="shared" si="14"/>
        <v>0.88514227214718233</v>
      </c>
      <c r="F215" s="2">
        <f t="shared" si="15"/>
        <v>7.0811381771774583E-3</v>
      </c>
      <c r="H215" s="2"/>
      <c r="I215" s="2"/>
      <c r="J215" s="2"/>
    </row>
    <row r="216" spans="1:10" x14ac:dyDescent="0.3">
      <c r="A216">
        <v>100.843324721</v>
      </c>
      <c r="B216">
        <v>75.269263355299998</v>
      </c>
      <c r="C216">
        <f t="shared" si="12"/>
        <v>-0.84332472100000189</v>
      </c>
      <c r="D216">
        <f t="shared" si="13"/>
        <v>-0.2692633552999979</v>
      </c>
      <c r="E216">
        <f t="shared" si="14"/>
        <v>0.88526794788761221</v>
      </c>
      <c r="F216" s="2">
        <f t="shared" si="15"/>
        <v>7.0821435831008974E-3</v>
      </c>
      <c r="H216" s="2"/>
      <c r="I216" s="2"/>
      <c r="J216" s="2"/>
    </row>
    <row r="217" spans="1:10" x14ac:dyDescent="0.3">
      <c r="A217">
        <v>100.84342472100001</v>
      </c>
      <c r="B217">
        <v>75.269363355300001</v>
      </c>
      <c r="C217">
        <f t="shared" si="12"/>
        <v>-0.84342472100000521</v>
      </c>
      <c r="D217">
        <f t="shared" si="13"/>
        <v>-0.26936335530000122</v>
      </c>
      <c r="E217">
        <f t="shared" si="14"/>
        <v>0.88539362837802904</v>
      </c>
      <c r="F217" s="2">
        <f t="shared" si="15"/>
        <v>7.0831490270242322E-3</v>
      </c>
      <c r="H217" s="2"/>
      <c r="I217" s="2"/>
      <c r="J217" s="2"/>
    </row>
    <row r="218" spans="1:10" x14ac:dyDescent="0.3">
      <c r="A218">
        <v>100.84352472099999</v>
      </c>
      <c r="B218">
        <v>75.269463355300005</v>
      </c>
      <c r="C218">
        <f t="shared" si="12"/>
        <v>-0.84352472099999432</v>
      </c>
      <c r="D218">
        <f t="shared" si="13"/>
        <v>-0.26946335530000454</v>
      </c>
      <c r="E218">
        <f t="shared" si="14"/>
        <v>0.88551931361639691</v>
      </c>
      <c r="F218" s="2">
        <f t="shared" si="15"/>
        <v>7.0841545089311755E-3</v>
      </c>
      <c r="H218" s="2"/>
      <c r="I218" s="2"/>
      <c r="J218" s="2"/>
    </row>
    <row r="219" spans="1:10" x14ac:dyDescent="0.3">
      <c r="A219">
        <v>100.843624721</v>
      </c>
      <c r="B219">
        <v>75.269563355299994</v>
      </c>
      <c r="C219">
        <f t="shared" si="12"/>
        <v>-0.84362472099999763</v>
      </c>
      <c r="D219">
        <f t="shared" si="13"/>
        <v>-0.26956335529999365</v>
      </c>
      <c r="E219">
        <f t="shared" si="14"/>
        <v>0.8856450036007173</v>
      </c>
      <c r="F219" s="2">
        <f t="shared" si="15"/>
        <v>7.0851600288057382E-3</v>
      </c>
      <c r="H219" s="2"/>
      <c r="I219" s="2"/>
      <c r="J219" s="2"/>
    </row>
    <row r="220" spans="1:10" x14ac:dyDescent="0.3">
      <c r="A220">
        <v>100.843724721</v>
      </c>
      <c r="B220">
        <v>75.269663355299997</v>
      </c>
      <c r="C220">
        <f t="shared" si="12"/>
        <v>-0.84372472100000095</v>
      </c>
      <c r="D220">
        <f t="shared" si="13"/>
        <v>-0.26966335529999697</v>
      </c>
      <c r="E220">
        <f t="shared" si="14"/>
        <v>0.88577069832896471</v>
      </c>
      <c r="F220" s="2">
        <f t="shared" si="15"/>
        <v>7.0861655866317173E-3</v>
      </c>
      <c r="H220" s="2"/>
      <c r="I220" s="2"/>
      <c r="J220" s="2"/>
    </row>
    <row r="221" spans="1:10" x14ac:dyDescent="0.3">
      <c r="A221">
        <v>100.843824721</v>
      </c>
      <c r="B221">
        <v>75.2697633553</v>
      </c>
      <c r="C221">
        <f t="shared" si="12"/>
        <v>-0.84382472100000427</v>
      </c>
      <c r="D221">
        <f t="shared" si="13"/>
        <v>-0.26976335530000028</v>
      </c>
      <c r="E221">
        <f t="shared" si="14"/>
        <v>0.88589639779911578</v>
      </c>
      <c r="F221" s="2">
        <f t="shared" si="15"/>
        <v>7.087171182392926E-3</v>
      </c>
      <c r="H221" s="2"/>
      <c r="I221" s="2"/>
      <c r="J221" s="2"/>
    </row>
    <row r="222" spans="1:10" x14ac:dyDescent="0.3">
      <c r="A222">
        <v>100.84392472099999</v>
      </c>
      <c r="B222">
        <v>75.269863355300004</v>
      </c>
      <c r="C222">
        <f t="shared" si="12"/>
        <v>-0.84392472099999338</v>
      </c>
      <c r="D222">
        <f t="shared" si="13"/>
        <v>-0.2698633553000036</v>
      </c>
      <c r="E222">
        <f t="shared" si="14"/>
        <v>0.88602210200913878</v>
      </c>
      <c r="F222" s="2">
        <f t="shared" si="15"/>
        <v>7.08817681607311E-3</v>
      </c>
      <c r="H222" s="2"/>
      <c r="I222" s="2"/>
      <c r="J222" s="2"/>
    </row>
    <row r="223" spans="1:10" x14ac:dyDescent="0.3">
      <c r="A223">
        <v>100.844024721</v>
      </c>
      <c r="B223">
        <v>75.269963355300007</v>
      </c>
      <c r="C223">
        <f t="shared" si="12"/>
        <v>-0.8440247209999967</v>
      </c>
      <c r="D223">
        <f t="shared" si="13"/>
        <v>-0.26996335530000692</v>
      </c>
      <c r="E223">
        <f t="shared" si="14"/>
        <v>0.88614781095704342</v>
      </c>
      <c r="F223" s="2">
        <f t="shared" si="15"/>
        <v>7.089182487656347E-3</v>
      </c>
      <c r="H223" s="2"/>
      <c r="I223" s="2"/>
      <c r="J223" s="2"/>
    </row>
    <row r="224" spans="1:10" x14ac:dyDescent="0.3">
      <c r="A224">
        <v>100.844124721</v>
      </c>
      <c r="B224">
        <v>75.270063355299996</v>
      </c>
      <c r="C224">
        <f t="shared" si="12"/>
        <v>-0.84412472100000002</v>
      </c>
      <c r="D224">
        <f t="shared" si="13"/>
        <v>-0.27006335529999603</v>
      </c>
      <c r="E224">
        <f t="shared" si="14"/>
        <v>0.88627352464079612</v>
      </c>
      <c r="F224" s="2">
        <f t="shared" si="15"/>
        <v>7.0901881971263689E-3</v>
      </c>
      <c r="H224" s="2"/>
      <c r="I224" s="2"/>
      <c r="J224" s="2"/>
    </row>
    <row r="225" spans="1:10" x14ac:dyDescent="0.3">
      <c r="A225">
        <v>100.844224721</v>
      </c>
      <c r="B225">
        <v>75.270163355299999</v>
      </c>
      <c r="C225">
        <f t="shared" si="12"/>
        <v>-0.84422472100000334</v>
      </c>
      <c r="D225">
        <f t="shared" si="13"/>
        <v>-0.27016335529999935</v>
      </c>
      <c r="E225">
        <f t="shared" si="14"/>
        <v>0.88639924305839024</v>
      </c>
      <c r="F225" s="2">
        <f t="shared" si="15"/>
        <v>7.0911939444671217E-3</v>
      </c>
      <c r="H225" s="2"/>
      <c r="I225" s="2"/>
      <c r="J225" s="2"/>
    </row>
    <row r="226" spans="1:10" x14ac:dyDescent="0.3">
      <c r="A226">
        <v>100.84432472100001</v>
      </c>
      <c r="B226">
        <v>75.270263355300003</v>
      </c>
      <c r="C226">
        <f t="shared" si="12"/>
        <v>-0.84432472100000666</v>
      </c>
      <c r="D226">
        <f t="shared" si="13"/>
        <v>-0.27026335530000267</v>
      </c>
      <c r="E226">
        <f t="shared" si="14"/>
        <v>0.88652496620780774</v>
      </c>
      <c r="F226" s="2">
        <f t="shared" si="15"/>
        <v>7.0921997296624619E-3</v>
      </c>
      <c r="H226" s="2"/>
      <c r="I226" s="2"/>
      <c r="J226" s="2"/>
    </row>
    <row r="227" spans="1:10" x14ac:dyDescent="0.3">
      <c r="A227">
        <v>100.844424721</v>
      </c>
      <c r="B227">
        <v>75.270363355300006</v>
      </c>
      <c r="C227">
        <f t="shared" si="12"/>
        <v>-0.84442472099999577</v>
      </c>
      <c r="D227">
        <f t="shared" si="13"/>
        <v>-0.27036335530000599</v>
      </c>
      <c r="E227">
        <f t="shared" si="14"/>
        <v>0.88665069408702202</v>
      </c>
      <c r="F227" s="2">
        <f t="shared" si="15"/>
        <v>7.0932055526961761E-3</v>
      </c>
      <c r="H227" s="2"/>
      <c r="I227" s="2"/>
      <c r="J227" s="2"/>
    </row>
    <row r="228" spans="1:10" x14ac:dyDescent="0.3">
      <c r="A228">
        <v>100.844524721</v>
      </c>
      <c r="B228">
        <v>75.270463355299995</v>
      </c>
      <c r="C228">
        <f t="shared" si="12"/>
        <v>-0.84452472099999909</v>
      </c>
      <c r="D228">
        <f t="shared" si="13"/>
        <v>-0.2704633552999951</v>
      </c>
      <c r="E228">
        <f t="shared" si="14"/>
        <v>0.88677642669404422</v>
      </c>
      <c r="F228" s="2">
        <f t="shared" si="15"/>
        <v>7.0942114135523534E-3</v>
      </c>
      <c r="H228" s="2"/>
      <c r="I228" s="2"/>
      <c r="J228" s="2"/>
    </row>
    <row r="229" spans="1:10" x14ac:dyDescent="0.3">
      <c r="A229">
        <v>100.844624721</v>
      </c>
      <c r="B229">
        <v>75.270563355299998</v>
      </c>
      <c r="C229">
        <f t="shared" si="12"/>
        <v>-0.84462472100000241</v>
      </c>
      <c r="D229">
        <f t="shared" si="13"/>
        <v>-0.27056335529999842</v>
      </c>
      <c r="E229">
        <f t="shared" si="14"/>
        <v>0.88690216402685873</v>
      </c>
      <c r="F229" s="2">
        <f t="shared" si="15"/>
        <v>7.0952173122148694E-3</v>
      </c>
      <c r="H229" s="2"/>
      <c r="I229" s="2"/>
      <c r="J229" s="2"/>
    </row>
    <row r="230" spans="1:10" x14ac:dyDescent="0.3">
      <c r="A230">
        <v>100.84472472100001</v>
      </c>
      <c r="B230">
        <v>75.270663355300002</v>
      </c>
      <c r="C230">
        <f t="shared" si="12"/>
        <v>-0.84472472100000573</v>
      </c>
      <c r="D230">
        <f t="shared" si="13"/>
        <v>-0.27066335530000174</v>
      </c>
      <c r="E230">
        <f t="shared" si="14"/>
        <v>0.8870279060834515</v>
      </c>
      <c r="F230" s="2">
        <f t="shared" si="15"/>
        <v>7.0962232486676121E-3</v>
      </c>
      <c r="H230" s="2"/>
      <c r="I230" s="2"/>
      <c r="J230" s="2"/>
    </row>
    <row r="231" spans="1:10" x14ac:dyDescent="0.3">
      <c r="A231">
        <v>100.84482472099999</v>
      </c>
      <c r="B231">
        <v>75.270763355300005</v>
      </c>
      <c r="C231">
        <f t="shared" si="12"/>
        <v>-0.84482472099999484</v>
      </c>
      <c r="D231">
        <f t="shared" si="13"/>
        <v>-0.27076335530000506</v>
      </c>
      <c r="E231">
        <f t="shared" si="14"/>
        <v>0.88715365286180037</v>
      </c>
      <c r="F231" s="2">
        <f t="shared" si="15"/>
        <v>7.0972292228944026E-3</v>
      </c>
      <c r="H231" s="2"/>
      <c r="I231" s="2"/>
      <c r="J231" s="2"/>
    </row>
    <row r="232" spans="1:10" x14ac:dyDescent="0.3">
      <c r="A232">
        <v>100.844924721</v>
      </c>
      <c r="B232">
        <v>75.270863355299994</v>
      </c>
      <c r="C232">
        <f t="shared" si="12"/>
        <v>-0.84492472099999816</v>
      </c>
      <c r="D232">
        <f t="shared" si="13"/>
        <v>-0.27086335529999417</v>
      </c>
      <c r="E232">
        <f t="shared" si="14"/>
        <v>0.8872794043599207</v>
      </c>
      <c r="F232" s="2">
        <f t="shared" si="15"/>
        <v>7.0982352348793656E-3</v>
      </c>
      <c r="H232" s="2"/>
      <c r="I232" s="2"/>
      <c r="J232" s="2"/>
    </row>
    <row r="233" spans="1:10" x14ac:dyDescent="0.3">
      <c r="A233">
        <v>100.845024721</v>
      </c>
      <c r="B233">
        <v>75.270963355299997</v>
      </c>
      <c r="C233">
        <f t="shared" si="12"/>
        <v>-0.84502472100000148</v>
      </c>
      <c r="D233">
        <f t="shared" si="13"/>
        <v>-0.27096335529999749</v>
      </c>
      <c r="E233">
        <f t="shared" si="14"/>
        <v>0.88740516057580088</v>
      </c>
      <c r="F233" s="2">
        <f t="shared" si="15"/>
        <v>7.0992412846064071E-3</v>
      </c>
      <c r="H233" s="2"/>
      <c r="I233" s="2"/>
      <c r="J233" s="2"/>
    </row>
    <row r="234" spans="1:10" x14ac:dyDescent="0.3">
      <c r="A234">
        <v>100.845124721</v>
      </c>
      <c r="B234">
        <v>75.271063355300001</v>
      </c>
      <c r="C234">
        <f t="shared" si="12"/>
        <v>-0.8451247210000048</v>
      </c>
      <c r="D234">
        <f t="shared" si="13"/>
        <v>-0.27106335530000081</v>
      </c>
      <c r="E234">
        <f t="shared" si="14"/>
        <v>0.8875309215074314</v>
      </c>
      <c r="F234" s="2">
        <f t="shared" si="15"/>
        <v>7.1002473720594515E-3</v>
      </c>
      <c r="H234" s="2"/>
      <c r="I234" s="2"/>
      <c r="J234" s="2"/>
    </row>
    <row r="235" spans="1:10" x14ac:dyDescent="0.3">
      <c r="A235">
        <v>100.84522472099999</v>
      </c>
      <c r="B235">
        <v>75.271163355300004</v>
      </c>
      <c r="C235">
        <f t="shared" si="12"/>
        <v>-0.84522472099999391</v>
      </c>
      <c r="D235">
        <f t="shared" si="13"/>
        <v>-0.27116335530000413</v>
      </c>
      <c r="E235">
        <f t="shared" si="14"/>
        <v>0.88765668715279433</v>
      </c>
      <c r="F235" s="2">
        <f t="shared" si="15"/>
        <v>7.1012534972223545E-3</v>
      </c>
      <c r="H235" s="2"/>
      <c r="I235" s="2"/>
      <c r="J235" s="2"/>
    </row>
    <row r="236" spans="1:10" x14ac:dyDescent="0.3">
      <c r="A236">
        <v>100.845324721</v>
      </c>
      <c r="B236">
        <v>75.271263355299993</v>
      </c>
      <c r="C236">
        <f t="shared" si="12"/>
        <v>-0.84532472099999723</v>
      </c>
      <c r="D236">
        <f t="shared" si="13"/>
        <v>-0.27126335529999324</v>
      </c>
      <c r="E236">
        <f t="shared" si="14"/>
        <v>0.88778245750990914</v>
      </c>
      <c r="F236" s="2">
        <f t="shared" si="15"/>
        <v>7.102259660079273E-3</v>
      </c>
      <c r="H236" s="2"/>
      <c r="I236" s="2"/>
      <c r="J236" s="2"/>
    </row>
    <row r="237" spans="1:10" x14ac:dyDescent="0.3">
      <c r="A237">
        <v>100.845424721</v>
      </c>
      <c r="B237">
        <v>75.271363355299997</v>
      </c>
      <c r="C237">
        <f t="shared" si="12"/>
        <v>-0.84542472100000055</v>
      </c>
      <c r="D237">
        <f t="shared" si="13"/>
        <v>-0.27136335529999656</v>
      </c>
      <c r="E237">
        <f t="shared" si="14"/>
        <v>0.88790823257676854</v>
      </c>
      <c r="F237" s="2">
        <f t="shared" si="15"/>
        <v>7.1032658606141486E-3</v>
      </c>
      <c r="H237" s="2"/>
      <c r="I237" s="2"/>
      <c r="J237" s="2"/>
    </row>
    <row r="238" spans="1:10" x14ac:dyDescent="0.3">
      <c r="A238">
        <v>100.845524721</v>
      </c>
      <c r="B238">
        <v>75.2714633553</v>
      </c>
      <c r="C238">
        <f t="shared" si="12"/>
        <v>-0.84552472100000386</v>
      </c>
      <c r="D238">
        <f t="shared" si="13"/>
        <v>-0.27146335529999988</v>
      </c>
      <c r="E238">
        <f t="shared" si="14"/>
        <v>0.88803401235136736</v>
      </c>
      <c r="F238" s="2">
        <f t="shared" si="15"/>
        <v>7.1042720988109386E-3</v>
      </c>
      <c r="H238" s="2"/>
      <c r="I238" s="2"/>
      <c r="J238" s="2"/>
    </row>
    <row r="239" spans="1:10" x14ac:dyDescent="0.3">
      <c r="A239">
        <v>100.84562472099999</v>
      </c>
      <c r="B239">
        <v>75.271563355300003</v>
      </c>
      <c r="C239">
        <f t="shared" si="12"/>
        <v>-0.84562472099999297</v>
      </c>
      <c r="D239">
        <f t="shared" si="13"/>
        <v>-0.2715633553000032</v>
      </c>
      <c r="E239">
        <f t="shared" si="14"/>
        <v>0.88815979683169166</v>
      </c>
      <c r="F239" s="2">
        <f t="shared" si="15"/>
        <v>7.1052783746535335E-3</v>
      </c>
      <c r="H239" s="2"/>
      <c r="I239" s="2"/>
      <c r="J239" s="2"/>
    </row>
    <row r="240" spans="1:10" x14ac:dyDescent="0.3">
      <c r="A240">
        <v>100.845724721</v>
      </c>
      <c r="B240">
        <v>75.271663355300007</v>
      </c>
      <c r="C240">
        <f t="shared" si="12"/>
        <v>-0.84572472099999629</v>
      </c>
      <c r="D240">
        <f t="shared" si="13"/>
        <v>-0.27166335530000651</v>
      </c>
      <c r="E240">
        <f t="shared" si="14"/>
        <v>0.88828558601576957</v>
      </c>
      <c r="F240" s="2">
        <f t="shared" si="15"/>
        <v>7.1062846881261568E-3</v>
      </c>
      <c r="H240" s="2"/>
      <c r="I240" s="2"/>
      <c r="J240" s="2"/>
    </row>
    <row r="241" spans="1:10" x14ac:dyDescent="0.3">
      <c r="A241">
        <v>100.845824721</v>
      </c>
      <c r="B241">
        <v>75.271763355299996</v>
      </c>
      <c r="C241">
        <f t="shared" si="12"/>
        <v>-0.84582472099999961</v>
      </c>
      <c r="D241">
        <f t="shared" si="13"/>
        <v>-0.27176335529999562</v>
      </c>
      <c r="E241">
        <f t="shared" si="14"/>
        <v>0.88841137990158525</v>
      </c>
      <c r="F241" s="2">
        <f t="shared" si="15"/>
        <v>7.1072910392126817E-3</v>
      </c>
      <c r="H241" s="2"/>
      <c r="I241" s="2"/>
      <c r="J241" s="2"/>
    </row>
    <row r="242" spans="1:10" x14ac:dyDescent="0.3">
      <c r="A242">
        <v>100.845924721</v>
      </c>
      <c r="B242">
        <v>75.271863355299999</v>
      </c>
      <c r="C242">
        <f t="shared" si="12"/>
        <v>-0.84592472100000293</v>
      </c>
      <c r="D242">
        <f t="shared" si="13"/>
        <v>-0.27186335529999894</v>
      </c>
      <c r="E242">
        <f t="shared" si="14"/>
        <v>0.88853717848715041</v>
      </c>
      <c r="F242" s="2">
        <f t="shared" si="15"/>
        <v>7.1082974278972033E-3</v>
      </c>
      <c r="H242" s="2"/>
      <c r="I242" s="2"/>
      <c r="J242" s="2"/>
    </row>
    <row r="243" spans="1:10" x14ac:dyDescent="0.3">
      <c r="A243">
        <v>100.84602472100001</v>
      </c>
      <c r="B243">
        <v>75.271963355300002</v>
      </c>
      <c r="C243">
        <f t="shared" si="12"/>
        <v>-0.84602472100000625</v>
      </c>
      <c r="D243">
        <f t="shared" si="13"/>
        <v>-0.27196335530000226</v>
      </c>
      <c r="E243">
        <f t="shared" si="14"/>
        <v>0.88866298177046488</v>
      </c>
      <c r="F243" s="2">
        <f t="shared" si="15"/>
        <v>7.1093038541637189E-3</v>
      </c>
      <c r="H243" s="2"/>
      <c r="I243" s="2"/>
      <c r="J243" s="2"/>
    </row>
    <row r="244" spans="1:10" x14ac:dyDescent="0.3">
      <c r="A244">
        <v>100.846124721</v>
      </c>
      <c r="B244">
        <v>75.272063355300006</v>
      </c>
      <c r="C244">
        <f t="shared" si="12"/>
        <v>-0.84612472099999536</v>
      </c>
      <c r="D244">
        <f t="shared" si="13"/>
        <v>-0.27206335530000558</v>
      </c>
      <c r="E244">
        <f t="shared" si="14"/>
        <v>0.88878878974952036</v>
      </c>
      <c r="F244" s="2">
        <f t="shared" si="15"/>
        <v>7.1103103179961631E-3</v>
      </c>
      <c r="H244" s="2"/>
      <c r="I244" s="2"/>
      <c r="J244" s="2"/>
    </row>
    <row r="245" spans="1:10" x14ac:dyDescent="0.3">
      <c r="A245">
        <v>100.846224721</v>
      </c>
      <c r="B245">
        <v>75.272163355299995</v>
      </c>
      <c r="C245">
        <f t="shared" si="12"/>
        <v>-0.84622472099999868</v>
      </c>
      <c r="D245">
        <f t="shared" si="13"/>
        <v>-0.27216335529999469</v>
      </c>
      <c r="E245">
        <f t="shared" si="14"/>
        <v>0.88891460242234555</v>
      </c>
      <c r="F245" s="2">
        <f t="shared" si="15"/>
        <v>7.111316819378764E-3</v>
      </c>
      <c r="H245" s="2"/>
      <c r="I245" s="2"/>
      <c r="J245" s="2"/>
    </row>
    <row r="246" spans="1:10" x14ac:dyDescent="0.3">
      <c r="A246">
        <v>100.846324721</v>
      </c>
      <c r="B246">
        <v>75.272263355299998</v>
      </c>
      <c r="C246">
        <f t="shared" si="12"/>
        <v>-0.846324721000002</v>
      </c>
      <c r="D246">
        <f t="shared" si="13"/>
        <v>-0.27226335529999801</v>
      </c>
      <c r="E246">
        <f t="shared" si="14"/>
        <v>0.88904041978694315</v>
      </c>
      <c r="F246" s="2">
        <f t="shared" si="15"/>
        <v>7.1123233582955454E-3</v>
      </c>
      <c r="H246" s="2"/>
      <c r="I246" s="2"/>
      <c r="J246" s="2"/>
    </row>
    <row r="247" spans="1:10" x14ac:dyDescent="0.3">
      <c r="A247">
        <v>100.84642472100001</v>
      </c>
      <c r="B247">
        <v>75.272363355300001</v>
      </c>
      <c r="C247">
        <f t="shared" si="12"/>
        <v>-0.84642472100000532</v>
      </c>
      <c r="D247">
        <f t="shared" si="13"/>
        <v>-0.27236335530000133</v>
      </c>
      <c r="E247">
        <f t="shared" si="14"/>
        <v>0.8891662418413171</v>
      </c>
      <c r="F247" s="2">
        <f t="shared" si="15"/>
        <v>7.1133299347305367E-3</v>
      </c>
      <c r="H247" s="2"/>
      <c r="I247" s="2"/>
      <c r="J247" s="2"/>
    </row>
    <row r="248" spans="1:10" x14ac:dyDescent="0.3">
      <c r="A248">
        <v>100.84652472099999</v>
      </c>
      <c r="B248">
        <v>75.272463355300005</v>
      </c>
      <c r="C248">
        <f t="shared" si="12"/>
        <v>-0.84652472099999443</v>
      </c>
      <c r="D248">
        <f t="shared" si="13"/>
        <v>-0.27246335530000465</v>
      </c>
      <c r="E248">
        <f t="shared" si="14"/>
        <v>0.8892920685834631</v>
      </c>
      <c r="F248" s="2">
        <f t="shared" si="15"/>
        <v>7.1143365486677048E-3</v>
      </c>
      <c r="H248" s="2"/>
      <c r="I248" s="2"/>
      <c r="J248" s="2"/>
    </row>
    <row r="249" spans="1:10" x14ac:dyDescent="0.3">
      <c r="A249">
        <v>100.846624721</v>
      </c>
      <c r="B249">
        <v>75.272563355299994</v>
      </c>
      <c r="C249">
        <f t="shared" si="12"/>
        <v>-0.84662472099999775</v>
      </c>
      <c r="D249">
        <f t="shared" si="13"/>
        <v>-0.27256335529999376</v>
      </c>
      <c r="E249">
        <f t="shared" si="14"/>
        <v>0.88941790001141463</v>
      </c>
      <c r="F249" s="2">
        <f t="shared" si="15"/>
        <v>7.1153432000913173E-3</v>
      </c>
      <c r="H249" s="2"/>
      <c r="I249" s="2"/>
      <c r="J249" s="2"/>
    </row>
    <row r="250" spans="1:10" x14ac:dyDescent="0.3">
      <c r="A250">
        <v>100.846724721</v>
      </c>
      <c r="B250">
        <v>75.272663355299997</v>
      </c>
      <c r="C250">
        <f t="shared" si="12"/>
        <v>-0.84672472100000107</v>
      </c>
      <c r="D250">
        <f t="shared" si="13"/>
        <v>-0.27266335529999708</v>
      </c>
      <c r="E250">
        <f t="shared" si="14"/>
        <v>0.88954373612317794</v>
      </c>
      <c r="F250" s="2">
        <f t="shared" si="15"/>
        <v>7.1163498889854236E-3</v>
      </c>
      <c r="H250" s="2"/>
      <c r="I250" s="2"/>
      <c r="J250" s="2"/>
    </row>
    <row r="251" spans="1:10" x14ac:dyDescent="0.3">
      <c r="A251">
        <v>100.846824721</v>
      </c>
      <c r="B251">
        <v>75.2727633553</v>
      </c>
      <c r="C251">
        <f t="shared" si="12"/>
        <v>-0.84682472100000439</v>
      </c>
      <c r="D251">
        <f t="shared" si="13"/>
        <v>-0.2727633553000004</v>
      </c>
      <c r="E251">
        <f t="shared" si="14"/>
        <v>0.88966957691676163</v>
      </c>
      <c r="F251" s="2">
        <f t="shared" si="15"/>
        <v>7.1173566153340927E-3</v>
      </c>
      <c r="H251" s="2"/>
      <c r="I251" s="2"/>
      <c r="J251" s="2"/>
    </row>
    <row r="252" spans="1:10" x14ac:dyDescent="0.3">
      <c r="A252">
        <v>100.84692472099999</v>
      </c>
      <c r="B252">
        <v>75.272863355300004</v>
      </c>
      <c r="C252">
        <f t="shared" si="12"/>
        <v>-0.8469247209999935</v>
      </c>
      <c r="D252">
        <f t="shared" si="13"/>
        <v>-0.27286335530000372</v>
      </c>
      <c r="E252">
        <f t="shared" si="14"/>
        <v>0.8897954223901654</v>
      </c>
      <c r="F252" s="2">
        <f t="shared" si="15"/>
        <v>7.1183633791213228E-3</v>
      </c>
      <c r="H252" s="2"/>
      <c r="I252" s="2"/>
      <c r="J252" s="2"/>
    </row>
    <row r="253" spans="1:10" x14ac:dyDescent="0.3">
      <c r="A253">
        <v>100.847024721</v>
      </c>
      <c r="B253">
        <v>75.272963355300007</v>
      </c>
      <c r="C253">
        <f t="shared" si="12"/>
        <v>-0.84702472099999682</v>
      </c>
      <c r="D253">
        <f t="shared" si="13"/>
        <v>-0.27296335530000704</v>
      </c>
      <c r="E253">
        <f t="shared" si="14"/>
        <v>0.88992127254143116</v>
      </c>
      <c r="F253" s="2">
        <f t="shared" si="15"/>
        <v>7.1193701803314493E-3</v>
      </c>
      <c r="H253" s="2"/>
      <c r="I253" s="2"/>
      <c r="J253" s="2"/>
    </row>
    <row r="254" spans="1:10" x14ac:dyDescent="0.3">
      <c r="A254">
        <v>100.847124721</v>
      </c>
      <c r="B254">
        <v>75.273063355299996</v>
      </c>
      <c r="C254">
        <f t="shared" si="12"/>
        <v>-0.84712472100000014</v>
      </c>
      <c r="D254">
        <f t="shared" si="13"/>
        <v>-0.27306335529999615</v>
      </c>
      <c r="E254">
        <f t="shared" si="14"/>
        <v>0.89004712736855685</v>
      </c>
      <c r="F254" s="2">
        <f t="shared" si="15"/>
        <v>7.1203770189484546E-3</v>
      </c>
      <c r="H254" s="2"/>
      <c r="I254" s="2"/>
      <c r="J254" s="2"/>
    </row>
    <row r="255" spans="1:10" x14ac:dyDescent="0.3">
      <c r="A255">
        <v>100.847224721</v>
      </c>
      <c r="B255">
        <v>75.273163355299999</v>
      </c>
      <c r="C255">
        <f t="shared" si="12"/>
        <v>-0.84722472100000346</v>
      </c>
      <c r="D255">
        <f t="shared" si="13"/>
        <v>-0.27316335529999947</v>
      </c>
      <c r="E255">
        <f t="shared" si="14"/>
        <v>0.89017298686956758</v>
      </c>
      <c r="F255" s="2">
        <f t="shared" si="15"/>
        <v>7.1213838949565405E-3</v>
      </c>
      <c r="H255" s="2"/>
      <c r="I255" s="2"/>
      <c r="J255" s="2"/>
    </row>
    <row r="256" spans="1:10" x14ac:dyDescent="0.3">
      <c r="A256">
        <v>100.84732472100001</v>
      </c>
      <c r="B256">
        <v>75.273263355300003</v>
      </c>
      <c r="C256">
        <f t="shared" si="12"/>
        <v>-0.84732472100000678</v>
      </c>
      <c r="D256">
        <f t="shared" si="13"/>
        <v>-0.27326335530000279</v>
      </c>
      <c r="E256">
        <f t="shared" si="14"/>
        <v>0.89029885104247708</v>
      </c>
      <c r="F256" s="2">
        <f t="shared" si="15"/>
        <v>7.1223908083398162E-3</v>
      </c>
      <c r="H256" s="2"/>
      <c r="I256" s="2"/>
      <c r="J256" s="2"/>
    </row>
    <row r="257" spans="1:10" x14ac:dyDescent="0.3">
      <c r="A257">
        <v>100.847424721</v>
      </c>
      <c r="B257">
        <v>75.273363355300006</v>
      </c>
      <c r="C257">
        <f t="shared" si="12"/>
        <v>-0.84742472099999588</v>
      </c>
      <c r="D257">
        <f t="shared" si="13"/>
        <v>-0.27336335530000611</v>
      </c>
      <c r="E257">
        <f t="shared" si="14"/>
        <v>0.89042471988529059</v>
      </c>
      <c r="F257" s="2">
        <f t="shared" si="15"/>
        <v>7.1233977590823248E-3</v>
      </c>
      <c r="H257" s="2"/>
      <c r="I257" s="2"/>
      <c r="J257" s="2"/>
    </row>
    <row r="258" spans="1:10" x14ac:dyDescent="0.3">
      <c r="A258">
        <v>100.847524721</v>
      </c>
      <c r="B258">
        <v>75.273463355299995</v>
      </c>
      <c r="C258">
        <f t="shared" si="12"/>
        <v>-0.8475247209999992</v>
      </c>
      <c r="D258">
        <f t="shared" si="13"/>
        <v>-0.27346335529999521</v>
      </c>
      <c r="E258">
        <f t="shared" si="14"/>
        <v>0.89055059339605069</v>
      </c>
      <c r="F258" s="2">
        <f t="shared" si="15"/>
        <v>7.1244047471684053E-3</v>
      </c>
      <c r="H258" s="2"/>
      <c r="I258" s="2"/>
      <c r="J258" s="2"/>
    </row>
    <row r="259" spans="1:10" x14ac:dyDescent="0.3">
      <c r="A259">
        <v>100.847624721</v>
      </c>
      <c r="B259">
        <v>75.273563355299999</v>
      </c>
      <c r="C259">
        <f t="shared" ref="C259:C322" si="16">100-A259</f>
        <v>-0.84762472100000252</v>
      </c>
      <c r="D259">
        <f t="shared" ref="D259:D322" si="17">75-B259</f>
        <v>-0.27356335529999853</v>
      </c>
      <c r="E259">
        <f t="shared" ref="E259:E322" si="18">SQRT((100-A259)^2+(75-B259)^2)</f>
        <v>0.89067647157277341</v>
      </c>
      <c r="F259" s="2">
        <f t="shared" ref="F259:F322" si="19">E259/(SQRT(75^2+100^2))</f>
        <v>7.1254117725821874E-3</v>
      </c>
      <c r="H259" s="2"/>
      <c r="I259" s="2"/>
      <c r="J259" s="2"/>
    </row>
    <row r="260" spans="1:10" x14ac:dyDescent="0.3">
      <c r="A260">
        <v>100.84772472100001</v>
      </c>
      <c r="B260">
        <v>75.273663355300002</v>
      </c>
      <c r="C260">
        <f t="shared" si="16"/>
        <v>-0.84772472100000584</v>
      </c>
      <c r="D260">
        <f t="shared" si="17"/>
        <v>-0.27366335530000185</v>
      </c>
      <c r="E260">
        <f t="shared" si="18"/>
        <v>0.89080235441347644</v>
      </c>
      <c r="F260" s="2">
        <f t="shared" si="19"/>
        <v>7.1264188353078115E-3</v>
      </c>
      <c r="H260" s="2"/>
      <c r="I260" s="2"/>
      <c r="J260" s="2"/>
    </row>
    <row r="261" spans="1:10" x14ac:dyDescent="0.3">
      <c r="A261">
        <v>100.84782472099999</v>
      </c>
      <c r="B261">
        <v>75.273763355300005</v>
      </c>
      <c r="C261">
        <f t="shared" si="16"/>
        <v>-0.84782472099999495</v>
      </c>
      <c r="D261">
        <f t="shared" si="17"/>
        <v>-0.27376335530000517</v>
      </c>
      <c r="E261">
        <f t="shared" si="18"/>
        <v>0.89092824191616926</v>
      </c>
      <c r="F261" s="2">
        <f t="shared" si="19"/>
        <v>7.1274259353293545E-3</v>
      </c>
      <c r="H261" s="2"/>
      <c r="I261" s="2"/>
      <c r="J261" s="2"/>
    </row>
    <row r="262" spans="1:10" x14ac:dyDescent="0.3">
      <c r="A262">
        <v>100.847924721</v>
      </c>
      <c r="B262">
        <v>75.273863355299994</v>
      </c>
      <c r="C262">
        <f t="shared" si="16"/>
        <v>-0.84792472099999827</v>
      </c>
      <c r="D262">
        <f t="shared" si="17"/>
        <v>-0.27386335529999428</v>
      </c>
      <c r="E262">
        <f t="shared" si="18"/>
        <v>0.89105413407889855</v>
      </c>
      <c r="F262" s="2">
        <f t="shared" si="19"/>
        <v>7.1284330726311884E-3</v>
      </c>
      <c r="H262" s="2"/>
      <c r="I262" s="2"/>
      <c r="J262" s="2"/>
    </row>
    <row r="263" spans="1:10" x14ac:dyDescent="0.3">
      <c r="A263">
        <v>100.848024721</v>
      </c>
      <c r="B263">
        <v>75.273963355299998</v>
      </c>
      <c r="C263">
        <f t="shared" si="16"/>
        <v>-0.84802472100000159</v>
      </c>
      <c r="D263">
        <f t="shared" si="17"/>
        <v>-0.2739633552999976</v>
      </c>
      <c r="E263">
        <f t="shared" si="18"/>
        <v>0.89118003089968489</v>
      </c>
      <c r="F263" s="2">
        <f t="shared" si="19"/>
        <v>7.1294402471974794E-3</v>
      </c>
      <c r="H263" s="2"/>
      <c r="I263" s="2"/>
      <c r="J263" s="2"/>
    </row>
    <row r="264" spans="1:10" x14ac:dyDescent="0.3">
      <c r="A264">
        <v>100.848124721</v>
      </c>
      <c r="B264">
        <v>75.274063355300001</v>
      </c>
      <c r="C264">
        <f t="shared" si="16"/>
        <v>-0.84812472100000491</v>
      </c>
      <c r="D264">
        <f t="shared" si="17"/>
        <v>-0.27406335530000092</v>
      </c>
      <c r="E264">
        <f t="shared" si="18"/>
        <v>0.89130593237654976</v>
      </c>
      <c r="F264" s="2">
        <f t="shared" si="19"/>
        <v>7.1304474590123982E-3</v>
      </c>
      <c r="H264" s="2"/>
      <c r="I264" s="2"/>
      <c r="J264" s="2"/>
    </row>
    <row r="265" spans="1:10" x14ac:dyDescent="0.3">
      <c r="A265">
        <v>100.84822472099999</v>
      </c>
      <c r="B265">
        <v>75.274163355300004</v>
      </c>
      <c r="C265">
        <f t="shared" si="16"/>
        <v>-0.84822472099999402</v>
      </c>
      <c r="D265">
        <f t="shared" si="17"/>
        <v>-0.27416335530000424</v>
      </c>
      <c r="E265">
        <f t="shared" si="18"/>
        <v>0.89143183850750696</v>
      </c>
      <c r="F265" s="2">
        <f t="shared" si="19"/>
        <v>7.1314547080600556E-3</v>
      </c>
      <c r="H265" s="2"/>
      <c r="I265" s="2"/>
      <c r="J265" s="2"/>
    </row>
    <row r="266" spans="1:10" x14ac:dyDescent="0.3">
      <c r="A266">
        <v>100.848324721</v>
      </c>
      <c r="B266">
        <v>75.274263355299993</v>
      </c>
      <c r="C266">
        <f t="shared" si="16"/>
        <v>-0.84832472099999734</v>
      </c>
      <c r="D266">
        <f t="shared" si="17"/>
        <v>-0.27426335529999335</v>
      </c>
      <c r="E266">
        <f t="shared" si="18"/>
        <v>0.89155774929060749</v>
      </c>
      <c r="F266" s="2">
        <f t="shared" si="19"/>
        <v>7.13246199432486E-3</v>
      </c>
      <c r="H266" s="2"/>
      <c r="I266" s="2"/>
      <c r="J266" s="2"/>
    </row>
    <row r="267" spans="1:10" x14ac:dyDescent="0.3">
      <c r="A267">
        <v>100.848424721</v>
      </c>
      <c r="B267">
        <v>75.274363355299997</v>
      </c>
      <c r="C267">
        <f t="shared" si="16"/>
        <v>-0.84842472100000066</v>
      </c>
      <c r="D267">
        <f t="shared" si="17"/>
        <v>-0.27436335529999667</v>
      </c>
      <c r="E267">
        <f t="shared" si="18"/>
        <v>0.89168366472387572</v>
      </c>
      <c r="F267" s="2">
        <f t="shared" si="19"/>
        <v>7.1334693177910061E-3</v>
      </c>
      <c r="H267" s="2"/>
      <c r="I267" s="2"/>
      <c r="J267" s="2"/>
    </row>
    <row r="268" spans="1:10" x14ac:dyDescent="0.3">
      <c r="A268">
        <v>100.848524721</v>
      </c>
      <c r="B268">
        <v>75.2744633553</v>
      </c>
      <c r="C268">
        <f t="shared" si="16"/>
        <v>-0.84852472100000398</v>
      </c>
      <c r="D268">
        <f t="shared" si="17"/>
        <v>-0.27446335529999999</v>
      </c>
      <c r="E268">
        <f t="shared" si="18"/>
        <v>0.89180958480533756</v>
      </c>
      <c r="F268" s="2">
        <f t="shared" si="19"/>
        <v>7.1344766784427003E-3</v>
      </c>
      <c r="H268" s="2"/>
      <c r="I268" s="2"/>
      <c r="J268" s="2"/>
    </row>
    <row r="269" spans="1:10" x14ac:dyDescent="0.3">
      <c r="A269">
        <v>100.84862472099999</v>
      </c>
      <c r="B269">
        <v>75.274563355300003</v>
      </c>
      <c r="C269">
        <f t="shared" si="16"/>
        <v>-0.84862472099999309</v>
      </c>
      <c r="D269">
        <f t="shared" si="17"/>
        <v>-0.27456335530000331</v>
      </c>
      <c r="E269">
        <f t="shared" si="18"/>
        <v>0.89193550953301093</v>
      </c>
      <c r="F269" s="2">
        <f t="shared" si="19"/>
        <v>7.1354840762640872E-3</v>
      </c>
      <c r="H269" s="2"/>
      <c r="I269" s="2"/>
      <c r="J269" s="2"/>
    </row>
    <row r="270" spans="1:10" x14ac:dyDescent="0.3">
      <c r="A270">
        <v>100.848724721</v>
      </c>
      <c r="B270">
        <v>75.274663355300007</v>
      </c>
      <c r="C270">
        <f t="shared" si="16"/>
        <v>-0.84872472099999641</v>
      </c>
      <c r="D270">
        <f t="shared" si="17"/>
        <v>-0.27466335530000663</v>
      </c>
      <c r="E270">
        <f t="shared" si="18"/>
        <v>0.89206143890495537</v>
      </c>
      <c r="F270" s="2">
        <f t="shared" si="19"/>
        <v>7.1364915112396426E-3</v>
      </c>
      <c r="H270" s="2"/>
      <c r="I270" s="2"/>
      <c r="J270" s="2"/>
    </row>
    <row r="271" spans="1:10" x14ac:dyDescent="0.3">
      <c r="A271">
        <v>100.848824721</v>
      </c>
      <c r="B271">
        <v>75.274763355299996</v>
      </c>
      <c r="C271">
        <f t="shared" si="16"/>
        <v>-0.84882472099999973</v>
      </c>
      <c r="D271">
        <f t="shared" si="17"/>
        <v>-0.27476335529999574</v>
      </c>
      <c r="E271">
        <f t="shared" si="18"/>
        <v>0.89218737291918626</v>
      </c>
      <c r="F271" s="2">
        <f t="shared" si="19"/>
        <v>7.1374989833534897E-3</v>
      </c>
      <c r="H271" s="2"/>
      <c r="I271" s="2"/>
      <c r="J271" s="2"/>
    </row>
    <row r="272" spans="1:10" x14ac:dyDescent="0.3">
      <c r="A272">
        <v>100.848924721</v>
      </c>
      <c r="B272">
        <v>75.274863355299999</v>
      </c>
      <c r="C272">
        <f t="shared" si="16"/>
        <v>-0.84892472100000305</v>
      </c>
      <c r="D272">
        <f t="shared" si="17"/>
        <v>-0.27486335529999906</v>
      </c>
      <c r="E272">
        <f t="shared" si="18"/>
        <v>0.89231331157374683</v>
      </c>
      <c r="F272" s="2">
        <f t="shared" si="19"/>
        <v>7.1385064925899742E-3</v>
      </c>
      <c r="H272" s="2"/>
      <c r="I272" s="2"/>
      <c r="J272" s="2"/>
    </row>
    <row r="273" spans="1:10" x14ac:dyDescent="0.3">
      <c r="A273">
        <v>100.84902472100001</v>
      </c>
      <c r="B273">
        <v>75.274963355300002</v>
      </c>
      <c r="C273">
        <f t="shared" si="16"/>
        <v>-0.84902472100000637</v>
      </c>
      <c r="D273">
        <f t="shared" si="17"/>
        <v>-0.27496335530000238</v>
      </c>
      <c r="E273">
        <f t="shared" si="18"/>
        <v>0.8924392548666682</v>
      </c>
      <c r="F273" s="2">
        <f t="shared" si="19"/>
        <v>7.1395140389333457E-3</v>
      </c>
      <c r="H273" s="2"/>
      <c r="I273" s="2"/>
      <c r="J273" s="2"/>
    </row>
    <row r="274" spans="1:10" x14ac:dyDescent="0.3">
      <c r="A274">
        <v>100.849124721</v>
      </c>
      <c r="B274">
        <v>75.275063355300006</v>
      </c>
      <c r="C274">
        <f t="shared" si="16"/>
        <v>-0.84912472099999547</v>
      </c>
      <c r="D274">
        <f t="shared" si="17"/>
        <v>-0.2750633553000057</v>
      </c>
      <c r="E274">
        <f t="shared" si="18"/>
        <v>0.89256520279597351</v>
      </c>
      <c r="F274" s="2">
        <f t="shared" si="19"/>
        <v>7.1405216223677879E-3</v>
      </c>
      <c r="H274" s="2"/>
      <c r="I274" s="2"/>
      <c r="J274" s="2"/>
    </row>
    <row r="275" spans="1:10" x14ac:dyDescent="0.3">
      <c r="A275">
        <v>100.849224721</v>
      </c>
      <c r="B275">
        <v>75.275163355299995</v>
      </c>
      <c r="C275">
        <f t="shared" si="16"/>
        <v>-0.84922472099999879</v>
      </c>
      <c r="D275">
        <f t="shared" si="17"/>
        <v>-0.27516335529999481</v>
      </c>
      <c r="E275">
        <f t="shared" si="18"/>
        <v>0.89269115535972288</v>
      </c>
      <c r="F275" s="2">
        <f t="shared" si="19"/>
        <v>7.1415292428777827E-3</v>
      </c>
      <c r="H275" s="2"/>
      <c r="I275" s="2"/>
      <c r="J275" s="2"/>
    </row>
    <row r="276" spans="1:10" x14ac:dyDescent="0.3">
      <c r="A276">
        <v>100.849324721</v>
      </c>
      <c r="B276">
        <v>75.275263355299998</v>
      </c>
      <c r="C276">
        <f t="shared" si="16"/>
        <v>-0.84932472100000211</v>
      </c>
      <c r="D276">
        <f t="shared" si="17"/>
        <v>-0.27526335529999812</v>
      </c>
      <c r="E276">
        <f t="shared" si="18"/>
        <v>0.89281711255595031</v>
      </c>
      <c r="F276" s="2">
        <f t="shared" si="19"/>
        <v>7.1425369004476024E-3</v>
      </c>
      <c r="H276" s="2"/>
      <c r="I276" s="2"/>
      <c r="J276" s="2"/>
    </row>
    <row r="277" spans="1:10" x14ac:dyDescent="0.3">
      <c r="A277">
        <v>100.84942472100001</v>
      </c>
      <c r="B277">
        <v>75.275363355300001</v>
      </c>
      <c r="C277">
        <f t="shared" si="16"/>
        <v>-0.84942472100000543</v>
      </c>
      <c r="D277">
        <f t="shared" si="17"/>
        <v>-0.27536335530000144</v>
      </c>
      <c r="E277">
        <f t="shared" si="18"/>
        <v>0.89294307438269094</v>
      </c>
      <c r="F277" s="2">
        <f t="shared" si="19"/>
        <v>7.1435445950615278E-3</v>
      </c>
      <c r="H277" s="2"/>
      <c r="I277" s="2"/>
      <c r="J277" s="2"/>
    </row>
    <row r="278" spans="1:10" x14ac:dyDescent="0.3">
      <c r="A278">
        <v>100.84952472099999</v>
      </c>
      <c r="B278">
        <v>75.275463355300005</v>
      </c>
      <c r="C278">
        <f t="shared" si="16"/>
        <v>-0.84952472099999454</v>
      </c>
      <c r="D278">
        <f t="shared" si="17"/>
        <v>-0.27546335530000476</v>
      </c>
      <c r="E278">
        <f t="shared" si="18"/>
        <v>0.89306904083797189</v>
      </c>
      <c r="F278" s="2">
        <f t="shared" si="19"/>
        <v>7.1445523267037753E-3</v>
      </c>
      <c r="H278" s="2"/>
      <c r="I278" s="2"/>
      <c r="J278" s="2"/>
    </row>
    <row r="279" spans="1:10" x14ac:dyDescent="0.3">
      <c r="A279">
        <v>100.849624721</v>
      </c>
      <c r="B279">
        <v>75.275563355299994</v>
      </c>
      <c r="C279">
        <f t="shared" si="16"/>
        <v>-0.84962472099999786</v>
      </c>
      <c r="D279">
        <f t="shared" si="17"/>
        <v>-0.27556335529999387</v>
      </c>
      <c r="E279">
        <f t="shared" si="18"/>
        <v>0.89319501191985773</v>
      </c>
      <c r="F279" s="2">
        <f t="shared" si="19"/>
        <v>7.1455600953588619E-3</v>
      </c>
      <c r="H279" s="2"/>
      <c r="I279" s="2"/>
      <c r="J279" s="2"/>
    </row>
    <row r="280" spans="1:10" x14ac:dyDescent="0.3">
      <c r="A280">
        <v>100.849724721</v>
      </c>
      <c r="B280">
        <v>75.275663355299997</v>
      </c>
      <c r="C280">
        <f t="shared" si="16"/>
        <v>-0.84972472100000118</v>
      </c>
      <c r="D280">
        <f t="shared" si="17"/>
        <v>-0.27566335529999719</v>
      </c>
      <c r="E280">
        <f t="shared" si="18"/>
        <v>0.89332098762638634</v>
      </c>
      <c r="F280" s="2">
        <f t="shared" si="19"/>
        <v>7.1465679010110908E-3</v>
      </c>
      <c r="H280" s="2"/>
      <c r="I280" s="2"/>
      <c r="J280" s="2"/>
    </row>
    <row r="281" spans="1:10" x14ac:dyDescent="0.3">
      <c r="A281">
        <v>100.849824721</v>
      </c>
      <c r="B281">
        <v>75.275763355300001</v>
      </c>
      <c r="C281">
        <f t="shared" si="16"/>
        <v>-0.8498247210000045</v>
      </c>
      <c r="D281">
        <f t="shared" si="17"/>
        <v>-0.27576335530000051</v>
      </c>
      <c r="E281">
        <f t="shared" si="18"/>
        <v>0.89344696795559708</v>
      </c>
      <c r="F281" s="2">
        <f t="shared" si="19"/>
        <v>7.1475757436447766E-3</v>
      </c>
      <c r="H281" s="2"/>
      <c r="I281" s="2"/>
      <c r="J281" s="2"/>
    </row>
    <row r="282" spans="1:10" x14ac:dyDescent="0.3">
      <c r="A282">
        <v>100.84992472099999</v>
      </c>
      <c r="B282">
        <v>75.275863355300004</v>
      </c>
      <c r="C282">
        <f t="shared" si="16"/>
        <v>-0.84992472099999361</v>
      </c>
      <c r="D282">
        <f t="shared" si="17"/>
        <v>-0.27586335530000383</v>
      </c>
      <c r="E282">
        <f t="shared" si="18"/>
        <v>0.89357295290552141</v>
      </c>
      <c r="F282" s="2">
        <f t="shared" si="19"/>
        <v>7.1485836232441716E-3</v>
      </c>
      <c r="H282" s="2"/>
      <c r="I282" s="2"/>
      <c r="J282" s="2"/>
    </row>
    <row r="283" spans="1:10" x14ac:dyDescent="0.3">
      <c r="A283">
        <v>100.850024721</v>
      </c>
      <c r="B283">
        <v>75.275963355299993</v>
      </c>
      <c r="C283">
        <f t="shared" si="16"/>
        <v>-0.85002472099999693</v>
      </c>
      <c r="D283">
        <f t="shared" si="17"/>
        <v>-0.27596335529999294</v>
      </c>
      <c r="E283">
        <f t="shared" si="18"/>
        <v>0.89369894247422765</v>
      </c>
      <c r="F283" s="2">
        <f t="shared" si="19"/>
        <v>7.149591539793821E-3</v>
      </c>
      <c r="H283" s="2"/>
      <c r="I283" s="2"/>
      <c r="J283" s="2"/>
    </row>
    <row r="284" spans="1:10" x14ac:dyDescent="0.3">
      <c r="A284">
        <v>100.850124721</v>
      </c>
      <c r="B284">
        <v>75.276063355299996</v>
      </c>
      <c r="C284">
        <f t="shared" si="16"/>
        <v>-0.85012472100000025</v>
      </c>
      <c r="D284">
        <f t="shared" si="17"/>
        <v>-0.27606335529999626</v>
      </c>
      <c r="E284">
        <f t="shared" si="18"/>
        <v>0.89382493665975793</v>
      </c>
      <c r="F284" s="2">
        <f t="shared" si="19"/>
        <v>7.150599493278063E-3</v>
      </c>
      <c r="H284" s="2"/>
      <c r="I284" s="2"/>
      <c r="J284" s="2"/>
    </row>
    <row r="285" spans="1:10" x14ac:dyDescent="0.3">
      <c r="A285">
        <v>100.850224721</v>
      </c>
      <c r="B285">
        <v>75.2761633553</v>
      </c>
      <c r="C285">
        <f t="shared" si="16"/>
        <v>-0.85022472100000357</v>
      </c>
      <c r="D285">
        <f t="shared" si="17"/>
        <v>-0.27616335529999958</v>
      </c>
      <c r="E285">
        <f t="shared" si="18"/>
        <v>0.89395093546015592</v>
      </c>
      <c r="F285" s="2">
        <f t="shared" si="19"/>
        <v>7.1516074836812469E-3</v>
      </c>
      <c r="H285" s="2"/>
      <c r="I285" s="2"/>
      <c r="J285" s="2"/>
    </row>
    <row r="286" spans="1:10" x14ac:dyDescent="0.3">
      <c r="A286">
        <v>100.85032472100001</v>
      </c>
      <c r="B286">
        <v>75.276263355300003</v>
      </c>
      <c r="C286">
        <f t="shared" si="16"/>
        <v>-0.85032472100000689</v>
      </c>
      <c r="D286">
        <f t="shared" si="17"/>
        <v>-0.2762633553000029</v>
      </c>
      <c r="E286">
        <f t="shared" si="18"/>
        <v>0.89407693887347039</v>
      </c>
      <c r="F286" s="2">
        <f t="shared" si="19"/>
        <v>7.1526155109877636E-3</v>
      </c>
      <c r="H286" s="2"/>
      <c r="I286" s="2"/>
      <c r="J286" s="2"/>
    </row>
    <row r="287" spans="1:10" x14ac:dyDescent="0.3">
      <c r="A287">
        <v>100.850424721</v>
      </c>
      <c r="B287">
        <v>75.276363355300006</v>
      </c>
      <c r="C287">
        <f t="shared" si="16"/>
        <v>-0.850424720999996</v>
      </c>
      <c r="D287">
        <f t="shared" si="17"/>
        <v>-0.27636335530000622</v>
      </c>
      <c r="E287">
        <f t="shared" si="18"/>
        <v>0.89420294689773783</v>
      </c>
      <c r="F287" s="2">
        <f t="shared" si="19"/>
        <v>7.1536235751819026E-3</v>
      </c>
      <c r="H287" s="2"/>
      <c r="I287" s="2"/>
      <c r="J287" s="2"/>
    </row>
    <row r="288" spans="1:10" x14ac:dyDescent="0.3">
      <c r="A288">
        <v>100.850524721</v>
      </c>
      <c r="B288">
        <v>75.276463355299995</v>
      </c>
      <c r="C288">
        <f t="shared" si="16"/>
        <v>-0.85052472099999932</v>
      </c>
      <c r="D288">
        <f t="shared" si="17"/>
        <v>-0.27646335529999533</v>
      </c>
      <c r="E288">
        <f t="shared" si="18"/>
        <v>0.89432895953103198</v>
      </c>
      <c r="F288" s="2">
        <f t="shared" si="19"/>
        <v>7.154631676248256E-3</v>
      </c>
      <c r="H288" s="2"/>
      <c r="I288" s="2"/>
      <c r="J288" s="2"/>
    </row>
    <row r="289" spans="1:10" x14ac:dyDescent="0.3">
      <c r="A289">
        <v>100.850624721</v>
      </c>
      <c r="B289">
        <v>75.276563355299999</v>
      </c>
      <c r="C289">
        <f t="shared" si="16"/>
        <v>-0.85062472100000264</v>
      </c>
      <c r="D289">
        <f t="shared" si="17"/>
        <v>-0.27656335529999865</v>
      </c>
      <c r="E289">
        <f t="shared" si="18"/>
        <v>0.89445497677139996</v>
      </c>
      <c r="F289" s="2">
        <f t="shared" si="19"/>
        <v>7.1556398141711993E-3</v>
      </c>
      <c r="H289" s="2"/>
      <c r="I289" s="2"/>
      <c r="J289" s="2"/>
    </row>
    <row r="290" spans="1:10" x14ac:dyDescent="0.3">
      <c r="A290">
        <v>100.85072472100001</v>
      </c>
      <c r="B290">
        <v>75.276663355300002</v>
      </c>
      <c r="C290">
        <f t="shared" si="16"/>
        <v>-0.85072472100000596</v>
      </c>
      <c r="D290">
        <f t="shared" si="17"/>
        <v>-0.27666335530000197</v>
      </c>
      <c r="E290">
        <f t="shared" si="18"/>
        <v>0.89458099861689055</v>
      </c>
      <c r="F290" s="2">
        <f t="shared" si="19"/>
        <v>7.1566479889351243E-3</v>
      </c>
      <c r="H290" s="2"/>
      <c r="I290" s="2"/>
      <c r="J290" s="2"/>
    </row>
    <row r="291" spans="1:10" x14ac:dyDescent="0.3">
      <c r="A291">
        <v>100.850824721</v>
      </c>
      <c r="B291">
        <v>75.276763355300005</v>
      </c>
      <c r="C291">
        <f t="shared" si="16"/>
        <v>-0.85082472099999507</v>
      </c>
      <c r="D291">
        <f t="shared" si="17"/>
        <v>-0.27676335530000529</v>
      </c>
      <c r="E291">
        <f t="shared" si="18"/>
        <v>0.89470702506554434</v>
      </c>
      <c r="F291" s="2">
        <f t="shared" si="19"/>
        <v>7.157656200524355E-3</v>
      </c>
      <c r="H291" s="2"/>
      <c r="I291" s="2"/>
      <c r="J291" s="2"/>
    </row>
    <row r="292" spans="1:10" x14ac:dyDescent="0.3">
      <c r="A292">
        <v>100.850924721</v>
      </c>
      <c r="B292">
        <v>75.276863355299994</v>
      </c>
      <c r="C292">
        <f t="shared" si="16"/>
        <v>-0.85092472099999839</v>
      </c>
      <c r="D292">
        <f t="shared" si="17"/>
        <v>-0.2768633552999944</v>
      </c>
      <c r="E292">
        <f t="shared" si="18"/>
        <v>0.89483305611543884</v>
      </c>
      <c r="F292" s="2">
        <f t="shared" si="19"/>
        <v>7.1586644489235107E-3</v>
      </c>
      <c r="H292" s="2"/>
      <c r="I292" s="2"/>
      <c r="J292" s="2"/>
    </row>
    <row r="293" spans="1:10" x14ac:dyDescent="0.3">
      <c r="A293">
        <v>100.851024721</v>
      </c>
      <c r="B293">
        <v>75.276963355299998</v>
      </c>
      <c r="C293">
        <f t="shared" si="16"/>
        <v>-0.8510247210000017</v>
      </c>
      <c r="D293">
        <f t="shared" si="17"/>
        <v>-0.27696335529999772</v>
      </c>
      <c r="E293">
        <f t="shared" si="18"/>
        <v>0.89495909176462551</v>
      </c>
      <c r="F293" s="2">
        <f t="shared" si="19"/>
        <v>7.1596727341170039E-3</v>
      </c>
      <c r="H293" s="2"/>
      <c r="I293" s="2"/>
      <c r="J293" s="2"/>
    </row>
    <row r="294" spans="1:10" x14ac:dyDescent="0.3">
      <c r="A294">
        <v>100.85112472100001</v>
      </c>
      <c r="B294">
        <v>75.277063355300001</v>
      </c>
      <c r="C294">
        <f t="shared" si="16"/>
        <v>-0.85112472100000502</v>
      </c>
      <c r="D294">
        <f t="shared" si="17"/>
        <v>-0.27706335530000104</v>
      </c>
      <c r="E294">
        <f t="shared" si="18"/>
        <v>0.89508513201115736</v>
      </c>
      <c r="F294" s="2">
        <f t="shared" si="19"/>
        <v>7.1606810560892586E-3</v>
      </c>
      <c r="H294" s="2"/>
      <c r="I294" s="2"/>
      <c r="J294" s="2"/>
    </row>
    <row r="295" spans="1:10" x14ac:dyDescent="0.3">
      <c r="A295">
        <v>100.85122472099999</v>
      </c>
      <c r="B295">
        <v>75.277163355300004</v>
      </c>
      <c r="C295">
        <f t="shared" si="16"/>
        <v>-0.85122472099999413</v>
      </c>
      <c r="D295">
        <f t="shared" si="17"/>
        <v>-0.27716335530000435</v>
      </c>
      <c r="E295">
        <f t="shared" si="18"/>
        <v>0.89521117685307883</v>
      </c>
      <c r="F295" s="2">
        <f t="shared" si="19"/>
        <v>7.161689414824631E-3</v>
      </c>
      <c r="H295" s="2"/>
      <c r="I295" s="2"/>
      <c r="J295" s="2"/>
    </row>
    <row r="296" spans="1:10" x14ac:dyDescent="0.3">
      <c r="A296">
        <v>100.851324721</v>
      </c>
      <c r="B296">
        <v>75.277263355299993</v>
      </c>
      <c r="C296">
        <f t="shared" si="16"/>
        <v>-0.85132472099999745</v>
      </c>
      <c r="D296">
        <f t="shared" si="17"/>
        <v>-0.27726335529999346</v>
      </c>
      <c r="E296">
        <f t="shared" si="18"/>
        <v>0.89533722628847168</v>
      </c>
      <c r="F296" s="2">
        <f t="shared" si="19"/>
        <v>7.1626978103077731E-3</v>
      </c>
      <c r="H296" s="2"/>
      <c r="I296" s="2"/>
      <c r="J296" s="2"/>
    </row>
    <row r="297" spans="1:10" x14ac:dyDescent="0.3">
      <c r="A297">
        <v>100.851424721</v>
      </c>
      <c r="B297">
        <v>75.277363355299997</v>
      </c>
      <c r="C297">
        <f t="shared" si="16"/>
        <v>-0.85142472100000077</v>
      </c>
      <c r="D297">
        <f t="shared" si="17"/>
        <v>-0.27736335529999678</v>
      </c>
      <c r="E297">
        <f t="shared" si="18"/>
        <v>0.89546328031539146</v>
      </c>
      <c r="F297" s="2">
        <f t="shared" si="19"/>
        <v>7.1637062425231315E-3</v>
      </c>
      <c r="H297" s="2"/>
      <c r="I297" s="2"/>
      <c r="J297" s="2"/>
    </row>
    <row r="298" spans="1:10" x14ac:dyDescent="0.3">
      <c r="A298">
        <v>100.851524721</v>
      </c>
      <c r="B298">
        <v>75.2774633553</v>
      </c>
      <c r="C298">
        <f t="shared" si="16"/>
        <v>-0.85152472100000409</v>
      </c>
      <c r="D298">
        <f t="shared" si="17"/>
        <v>-0.2774633553000001</v>
      </c>
      <c r="E298">
        <f t="shared" si="18"/>
        <v>0.89558933893189518</v>
      </c>
      <c r="F298" s="2">
        <f t="shared" si="19"/>
        <v>7.1647147114551613E-3</v>
      </c>
      <c r="H298" s="2"/>
      <c r="I298" s="2"/>
      <c r="J298" s="2"/>
    </row>
    <row r="299" spans="1:10" x14ac:dyDescent="0.3">
      <c r="A299">
        <v>100.85162472099999</v>
      </c>
      <c r="B299">
        <v>75.277563355300003</v>
      </c>
      <c r="C299">
        <f t="shared" si="16"/>
        <v>-0.8516247209999932</v>
      </c>
      <c r="D299">
        <f t="shared" si="17"/>
        <v>-0.27756335530000342</v>
      </c>
      <c r="E299">
        <f t="shared" si="18"/>
        <v>0.89571540213603129</v>
      </c>
      <c r="F299" s="2">
        <f t="shared" si="19"/>
        <v>7.1657232170882507E-3</v>
      </c>
      <c r="H299" s="2"/>
      <c r="I299" s="2"/>
      <c r="J299" s="2"/>
    </row>
    <row r="300" spans="1:10" x14ac:dyDescent="0.3">
      <c r="A300">
        <v>100.851724721</v>
      </c>
      <c r="B300">
        <v>75.277663355300007</v>
      </c>
      <c r="C300">
        <f t="shared" si="16"/>
        <v>-0.85172472099999652</v>
      </c>
      <c r="D300">
        <f t="shared" si="17"/>
        <v>-0.27766335530000674</v>
      </c>
      <c r="E300">
        <f t="shared" si="18"/>
        <v>0.8958414699258902</v>
      </c>
      <c r="F300" s="2">
        <f t="shared" si="19"/>
        <v>7.1667317594071214E-3</v>
      </c>
      <c r="H300" s="2"/>
      <c r="I300" s="2"/>
      <c r="J300" s="2"/>
    </row>
    <row r="301" spans="1:10" x14ac:dyDescent="0.3">
      <c r="A301">
        <v>100.851824721</v>
      </c>
      <c r="B301">
        <v>75.277763355299996</v>
      </c>
      <c r="C301">
        <f t="shared" si="16"/>
        <v>-0.85182472099999984</v>
      </c>
      <c r="D301">
        <f t="shared" si="17"/>
        <v>-0.27776335529999585</v>
      </c>
      <c r="E301">
        <f t="shared" si="18"/>
        <v>0.89596754229951836</v>
      </c>
      <c r="F301" s="2">
        <f t="shared" si="19"/>
        <v>7.1677403383961467E-3</v>
      </c>
      <c r="H301" s="2"/>
      <c r="I301" s="2"/>
      <c r="J301" s="2"/>
    </row>
    <row r="302" spans="1:10" x14ac:dyDescent="0.3">
      <c r="A302">
        <v>100.851924721</v>
      </c>
      <c r="B302">
        <v>75.277863355299999</v>
      </c>
      <c r="C302">
        <f t="shared" si="16"/>
        <v>-0.85192472100000316</v>
      </c>
      <c r="D302">
        <f t="shared" si="17"/>
        <v>-0.27786335529999917</v>
      </c>
      <c r="E302">
        <f t="shared" si="18"/>
        <v>0.89609361925498987</v>
      </c>
      <c r="F302" s="2">
        <f t="shared" si="19"/>
        <v>7.1687489540399191E-3</v>
      </c>
      <c r="H302" s="2"/>
      <c r="I302" s="2"/>
      <c r="J302" s="2"/>
    </row>
    <row r="303" spans="1:10" x14ac:dyDescent="0.3">
      <c r="A303">
        <v>100.85202472100001</v>
      </c>
      <c r="B303">
        <v>75.277963355300002</v>
      </c>
      <c r="C303">
        <f t="shared" si="16"/>
        <v>-0.85202472100000648</v>
      </c>
      <c r="D303">
        <f t="shared" si="17"/>
        <v>-0.27796335530000249</v>
      </c>
      <c r="E303">
        <f t="shared" si="18"/>
        <v>0.89621970079036661</v>
      </c>
      <c r="F303" s="2">
        <f t="shared" si="19"/>
        <v>7.1697576063229325E-3</v>
      </c>
      <c r="H303" s="2"/>
      <c r="I303" s="2"/>
      <c r="J303" s="2"/>
    </row>
    <row r="304" spans="1:10" x14ac:dyDescent="0.3">
      <c r="A304">
        <v>100.852124721</v>
      </c>
      <c r="B304">
        <v>75.278063355300006</v>
      </c>
      <c r="C304">
        <f t="shared" si="16"/>
        <v>-0.85212472099999559</v>
      </c>
      <c r="D304">
        <f t="shared" si="17"/>
        <v>-0.27806335530000581</v>
      </c>
      <c r="E304">
        <f t="shared" si="18"/>
        <v>0.89634578690370248</v>
      </c>
      <c r="F304" s="2">
        <f t="shared" si="19"/>
        <v>7.1707662952296197E-3</v>
      </c>
      <c r="H304" s="2"/>
      <c r="I304" s="2"/>
      <c r="J304" s="2"/>
    </row>
    <row r="305" spans="1:10" x14ac:dyDescent="0.3">
      <c r="A305">
        <v>100.852224721</v>
      </c>
      <c r="B305">
        <v>75.278163355299995</v>
      </c>
      <c r="C305">
        <f t="shared" si="16"/>
        <v>-0.85222472099999891</v>
      </c>
      <c r="D305">
        <f t="shared" si="17"/>
        <v>-0.27816335529999492</v>
      </c>
      <c r="E305">
        <f t="shared" si="18"/>
        <v>0.89647187759308844</v>
      </c>
      <c r="F305" s="2">
        <f t="shared" si="19"/>
        <v>7.1717750207447072E-3</v>
      </c>
      <c r="H305" s="2"/>
      <c r="I305" s="2"/>
      <c r="J305" s="2"/>
    </row>
    <row r="306" spans="1:10" x14ac:dyDescent="0.3">
      <c r="A306">
        <v>100.852324721</v>
      </c>
      <c r="B306">
        <v>75.278263355299998</v>
      </c>
      <c r="C306">
        <f t="shared" si="16"/>
        <v>-0.85232472100000223</v>
      </c>
      <c r="D306">
        <f t="shared" si="17"/>
        <v>-0.27826335529999824</v>
      </c>
      <c r="E306">
        <f t="shared" si="18"/>
        <v>0.89659797285658904</v>
      </c>
      <c r="F306" s="2">
        <f t="shared" si="19"/>
        <v>7.1727837828527126E-3</v>
      </c>
      <c r="H306" s="2"/>
      <c r="I306" s="2"/>
      <c r="J306" s="2"/>
    </row>
    <row r="307" spans="1:10" x14ac:dyDescent="0.3">
      <c r="A307">
        <v>100.85242472100001</v>
      </c>
      <c r="B307">
        <v>75.278363355300002</v>
      </c>
      <c r="C307">
        <f t="shared" si="16"/>
        <v>-0.85242472100000555</v>
      </c>
      <c r="D307">
        <f t="shared" si="17"/>
        <v>-0.27836335530000156</v>
      </c>
      <c r="E307">
        <f t="shared" si="18"/>
        <v>0.89672407269227039</v>
      </c>
      <c r="F307" s="2">
        <f t="shared" si="19"/>
        <v>7.1737925815381631E-3</v>
      </c>
      <c r="H307" s="2"/>
      <c r="I307" s="2"/>
      <c r="J307" s="2"/>
    </row>
    <row r="308" spans="1:10" x14ac:dyDescent="0.3">
      <c r="A308">
        <v>100.85252472099999</v>
      </c>
      <c r="B308">
        <v>75.278463355300005</v>
      </c>
      <c r="C308">
        <f t="shared" si="16"/>
        <v>-0.85252472099999466</v>
      </c>
      <c r="D308">
        <f t="shared" si="17"/>
        <v>-0.27846335530000488</v>
      </c>
      <c r="E308">
        <f t="shared" si="18"/>
        <v>0.89685017709819037</v>
      </c>
      <c r="F308" s="2">
        <f t="shared" si="19"/>
        <v>7.1748014167855234E-3</v>
      </c>
      <c r="H308" s="2"/>
      <c r="I308" s="2"/>
      <c r="J308" s="2"/>
    </row>
    <row r="309" spans="1:10" x14ac:dyDescent="0.3">
      <c r="A309">
        <v>100.852624721</v>
      </c>
      <c r="B309">
        <v>75.278563355299994</v>
      </c>
      <c r="C309">
        <f t="shared" si="16"/>
        <v>-0.85262472099999798</v>
      </c>
      <c r="D309">
        <f t="shared" si="17"/>
        <v>-0.27856335529999399</v>
      </c>
      <c r="E309">
        <f t="shared" si="18"/>
        <v>0.89697628607244417</v>
      </c>
      <c r="F309" s="2">
        <f t="shared" si="19"/>
        <v>7.175810288579553E-3</v>
      </c>
      <c r="H309" s="2"/>
      <c r="I309" s="2"/>
      <c r="J309" s="2"/>
    </row>
    <row r="310" spans="1:10" x14ac:dyDescent="0.3">
      <c r="A310">
        <v>100.852724721</v>
      </c>
      <c r="B310">
        <v>75.278663355299997</v>
      </c>
      <c r="C310">
        <f t="shared" si="16"/>
        <v>-0.8527247210000013</v>
      </c>
      <c r="D310">
        <f t="shared" si="17"/>
        <v>-0.27866335529999731</v>
      </c>
      <c r="E310">
        <f t="shared" si="18"/>
        <v>0.89710239961310023</v>
      </c>
      <c r="F310" s="2">
        <f t="shared" si="19"/>
        <v>7.1768191969048016E-3</v>
      </c>
      <c r="H310" s="2"/>
      <c r="I310" s="2"/>
      <c r="J310" s="2"/>
    </row>
    <row r="311" spans="1:10" x14ac:dyDescent="0.3">
      <c r="A311">
        <v>100.852824721</v>
      </c>
      <c r="B311">
        <v>75.278763355300001</v>
      </c>
      <c r="C311">
        <f t="shared" si="16"/>
        <v>-0.85282472100000462</v>
      </c>
      <c r="D311">
        <f t="shared" si="17"/>
        <v>-0.27876335530000063</v>
      </c>
      <c r="E311">
        <f t="shared" si="18"/>
        <v>0.89722851771822887</v>
      </c>
      <c r="F311" s="2">
        <f t="shared" si="19"/>
        <v>7.177828141745831E-3</v>
      </c>
      <c r="H311" s="2"/>
      <c r="I311" s="2"/>
      <c r="J311" s="2"/>
    </row>
    <row r="312" spans="1:10" x14ac:dyDescent="0.3">
      <c r="A312">
        <v>100.85292472099999</v>
      </c>
      <c r="B312">
        <v>75.278863355300004</v>
      </c>
      <c r="C312">
        <f t="shared" si="16"/>
        <v>-0.85292472099999372</v>
      </c>
      <c r="D312">
        <f t="shared" si="17"/>
        <v>-0.27886335530000395</v>
      </c>
      <c r="E312">
        <f t="shared" si="18"/>
        <v>0.89735464038589186</v>
      </c>
      <c r="F312" s="2">
        <f t="shared" si="19"/>
        <v>7.1788371230871346E-3</v>
      </c>
      <c r="H312" s="2"/>
      <c r="I312" s="2"/>
      <c r="J312" s="2"/>
    </row>
    <row r="313" spans="1:10" x14ac:dyDescent="0.3">
      <c r="A313">
        <v>100.853024721</v>
      </c>
      <c r="B313">
        <v>75.278963355299993</v>
      </c>
      <c r="C313">
        <f t="shared" si="16"/>
        <v>-0.85302472099999704</v>
      </c>
      <c r="D313">
        <f t="shared" si="17"/>
        <v>-0.27896335529999305</v>
      </c>
      <c r="E313">
        <f t="shared" si="18"/>
        <v>0.89748076761418849</v>
      </c>
      <c r="F313" s="2">
        <f t="shared" si="19"/>
        <v>7.1798461409135076E-3</v>
      </c>
      <c r="H313" s="2"/>
      <c r="I313" s="2"/>
      <c r="J313" s="2"/>
    </row>
    <row r="314" spans="1:10" x14ac:dyDescent="0.3">
      <c r="A314">
        <v>100.853124721</v>
      </c>
      <c r="B314">
        <v>75.279063355299996</v>
      </c>
      <c r="C314">
        <f t="shared" si="16"/>
        <v>-0.85312472100000036</v>
      </c>
      <c r="D314">
        <f t="shared" si="17"/>
        <v>-0.27906335529999637</v>
      </c>
      <c r="E314">
        <f t="shared" si="18"/>
        <v>0.89760689940119132</v>
      </c>
      <c r="F314" s="2">
        <f t="shared" si="19"/>
        <v>7.1808551952095307E-3</v>
      </c>
      <c r="H314" s="2"/>
      <c r="I314" s="2"/>
      <c r="J314" s="2"/>
    </row>
    <row r="315" spans="1:10" x14ac:dyDescent="0.3">
      <c r="A315">
        <v>100.853224721</v>
      </c>
      <c r="B315">
        <v>75.2791633553</v>
      </c>
      <c r="C315">
        <f t="shared" si="16"/>
        <v>-0.85322472100000368</v>
      </c>
      <c r="D315">
        <f t="shared" si="17"/>
        <v>-0.27916335529999969</v>
      </c>
      <c r="E315">
        <f t="shared" si="18"/>
        <v>0.89773303574497465</v>
      </c>
      <c r="F315" s="2">
        <f t="shared" si="19"/>
        <v>7.1818642859597971E-3</v>
      </c>
      <c r="H315" s="2"/>
      <c r="I315" s="2"/>
      <c r="J315" s="2"/>
    </row>
    <row r="316" spans="1:10" x14ac:dyDescent="0.3">
      <c r="A316">
        <v>100.85332472100001</v>
      </c>
      <c r="B316">
        <v>75.279263355300003</v>
      </c>
      <c r="C316">
        <f t="shared" si="16"/>
        <v>-0.853324721000007</v>
      </c>
      <c r="D316">
        <f t="shared" si="17"/>
        <v>-0.27926335530000301</v>
      </c>
      <c r="E316">
        <f t="shared" si="18"/>
        <v>0.89785917664361792</v>
      </c>
      <c r="F316" s="2">
        <f t="shared" si="19"/>
        <v>7.1828734131489432E-3</v>
      </c>
      <c r="H316" s="2"/>
      <c r="I316" s="2"/>
      <c r="J316" s="2"/>
    </row>
    <row r="317" spans="1:10" x14ac:dyDescent="0.3">
      <c r="A317">
        <v>100.853424721</v>
      </c>
      <c r="B317">
        <v>75.279363355300006</v>
      </c>
      <c r="C317">
        <f t="shared" si="16"/>
        <v>-0.85342472099999611</v>
      </c>
      <c r="D317">
        <f t="shared" si="17"/>
        <v>-0.27936335530000633</v>
      </c>
      <c r="E317">
        <f t="shared" si="18"/>
        <v>0.89798532209518822</v>
      </c>
      <c r="F317" s="2">
        <f t="shared" si="19"/>
        <v>7.1838825767615057E-3</v>
      </c>
      <c r="H317" s="2"/>
      <c r="I317" s="2"/>
      <c r="J317" s="2"/>
    </row>
    <row r="318" spans="1:10" x14ac:dyDescent="0.3">
      <c r="A318">
        <v>100.853524721</v>
      </c>
      <c r="B318">
        <v>75.279463355299995</v>
      </c>
      <c r="C318">
        <f t="shared" si="16"/>
        <v>-0.85352472099999943</v>
      </c>
      <c r="D318">
        <f t="shared" si="17"/>
        <v>-0.27946335529999544</v>
      </c>
      <c r="E318">
        <f t="shared" si="18"/>
        <v>0.89811147209778941</v>
      </c>
      <c r="F318" s="2">
        <f t="shared" si="19"/>
        <v>7.1848917767823152E-3</v>
      </c>
      <c r="H318" s="2"/>
      <c r="I318" s="2"/>
      <c r="J318" s="2"/>
    </row>
    <row r="319" spans="1:10" x14ac:dyDescent="0.3">
      <c r="A319">
        <v>100.853624721</v>
      </c>
      <c r="B319">
        <v>75.279563355299999</v>
      </c>
      <c r="C319">
        <f t="shared" si="16"/>
        <v>-0.85362472100000275</v>
      </c>
      <c r="D319">
        <f t="shared" si="17"/>
        <v>-0.27956335529999876</v>
      </c>
      <c r="E319">
        <f t="shared" si="18"/>
        <v>0.89823762664949969</v>
      </c>
      <c r="F319" s="2">
        <f t="shared" si="19"/>
        <v>7.1859010131959979E-3</v>
      </c>
      <c r="H319" s="2"/>
      <c r="I319" s="2"/>
      <c r="J319" s="2"/>
    </row>
    <row r="320" spans="1:10" x14ac:dyDescent="0.3">
      <c r="A320">
        <v>100.85372472100001</v>
      </c>
      <c r="B320">
        <v>75.279663355300002</v>
      </c>
      <c r="C320">
        <f t="shared" si="16"/>
        <v>-0.85372472100000607</v>
      </c>
      <c r="D320">
        <f t="shared" si="17"/>
        <v>-0.27966335530000208</v>
      </c>
      <c r="E320">
        <f t="shared" si="18"/>
        <v>0.89836378574839792</v>
      </c>
      <c r="F320" s="2">
        <f t="shared" si="19"/>
        <v>7.1869102859871831E-3</v>
      </c>
      <c r="H320" s="2"/>
      <c r="I320" s="2"/>
      <c r="J320" s="2"/>
    </row>
    <row r="321" spans="1:10" x14ac:dyDescent="0.3">
      <c r="A321">
        <v>100.853824721</v>
      </c>
      <c r="B321">
        <v>75.279763355300005</v>
      </c>
      <c r="C321">
        <f t="shared" si="16"/>
        <v>-0.85382472099999518</v>
      </c>
      <c r="D321">
        <f t="shared" si="17"/>
        <v>-0.2797633553000054</v>
      </c>
      <c r="E321">
        <f t="shared" si="18"/>
        <v>0.89848994939255533</v>
      </c>
      <c r="F321" s="2">
        <f t="shared" si="19"/>
        <v>7.1879195951404431E-3</v>
      </c>
      <c r="H321" s="2"/>
      <c r="I321" s="2"/>
      <c r="J321" s="2"/>
    </row>
    <row r="322" spans="1:10" x14ac:dyDescent="0.3">
      <c r="A322">
        <v>100.853924721</v>
      </c>
      <c r="B322">
        <v>75.279863355299995</v>
      </c>
      <c r="C322">
        <f t="shared" si="16"/>
        <v>-0.8539247209999985</v>
      </c>
      <c r="D322">
        <f t="shared" si="17"/>
        <v>-0.27986335529999451</v>
      </c>
      <c r="E322">
        <f t="shared" si="18"/>
        <v>0.89861611758008009</v>
      </c>
      <c r="F322" s="2">
        <f t="shared" si="19"/>
        <v>7.1889289406406407E-3</v>
      </c>
      <c r="H322" s="2"/>
      <c r="I322" s="2"/>
      <c r="J322" s="2"/>
    </row>
    <row r="323" spans="1:10" x14ac:dyDescent="0.3">
      <c r="A323">
        <v>100.854024721</v>
      </c>
      <c r="B323">
        <v>75.279963355299998</v>
      </c>
      <c r="C323">
        <f t="shared" ref="C323:C386" si="20">100-A323</f>
        <v>-0.85402472100000182</v>
      </c>
      <c r="D323">
        <f t="shared" ref="D323:D386" si="21">75-B323</f>
        <v>-0.27996335529999783</v>
      </c>
      <c r="E323">
        <f t="shared" ref="E323:E386" si="22">SQRT((100-A323)^2+(75-B323)^2)</f>
        <v>0.89874229030905395</v>
      </c>
      <c r="F323" s="2">
        <f t="shared" ref="F323:F386" si="23">E323/(SQRT(75^2+100^2))</f>
        <v>7.1899383224724315E-3</v>
      </c>
      <c r="H323" s="2"/>
      <c r="I323" s="2"/>
      <c r="J323" s="2"/>
    </row>
    <row r="324" spans="1:10" x14ac:dyDescent="0.3">
      <c r="A324">
        <v>100.85412472100001</v>
      </c>
      <c r="B324">
        <v>75.280063355300001</v>
      </c>
      <c r="C324">
        <f t="shared" si="20"/>
        <v>-0.85412472100000514</v>
      </c>
      <c r="D324">
        <f t="shared" si="21"/>
        <v>-0.28006335530000115</v>
      </c>
      <c r="E324">
        <f t="shared" si="22"/>
        <v>0.89886846757756023</v>
      </c>
      <c r="F324" s="2">
        <f t="shared" si="23"/>
        <v>7.1909477406204821E-3</v>
      </c>
      <c r="H324" s="2"/>
      <c r="I324" s="2"/>
      <c r="J324" s="2"/>
    </row>
    <row r="325" spans="1:10" x14ac:dyDescent="0.3">
      <c r="A325">
        <v>100.85422472099999</v>
      </c>
      <c r="B325">
        <v>75.280163355300004</v>
      </c>
      <c r="C325">
        <f t="shared" si="20"/>
        <v>-0.85422472099999425</v>
      </c>
      <c r="D325">
        <f t="shared" si="21"/>
        <v>-0.28016335530000447</v>
      </c>
      <c r="E325">
        <f t="shared" si="22"/>
        <v>0.89899464938367379</v>
      </c>
      <c r="F325" s="2">
        <f t="shared" si="23"/>
        <v>7.19195719506939E-3</v>
      </c>
      <c r="H325" s="2"/>
      <c r="I325" s="2"/>
      <c r="J325" s="2"/>
    </row>
    <row r="326" spans="1:10" x14ac:dyDescent="0.3">
      <c r="A326">
        <v>100.854324721</v>
      </c>
      <c r="B326">
        <v>75.280263355299994</v>
      </c>
      <c r="C326">
        <f t="shared" si="20"/>
        <v>-0.85432472099999757</v>
      </c>
      <c r="D326">
        <f t="shared" si="21"/>
        <v>-0.28026335529999358</v>
      </c>
      <c r="E326">
        <f t="shared" si="22"/>
        <v>0.89912083572550694</v>
      </c>
      <c r="F326" s="2">
        <f t="shared" si="23"/>
        <v>7.1929666858040553E-3</v>
      </c>
      <c r="H326" s="2"/>
      <c r="I326" s="2"/>
      <c r="J326" s="2"/>
    </row>
    <row r="327" spans="1:10" x14ac:dyDescent="0.3">
      <c r="A327">
        <v>100.854424721</v>
      </c>
      <c r="B327">
        <v>75.280363355299997</v>
      </c>
      <c r="C327">
        <f t="shared" si="20"/>
        <v>-0.85442472100000089</v>
      </c>
      <c r="D327">
        <f t="shared" si="21"/>
        <v>-0.2803633552999969</v>
      </c>
      <c r="E327">
        <f t="shared" si="22"/>
        <v>0.89924702660114564</v>
      </c>
      <c r="F327" s="2">
        <f t="shared" si="23"/>
        <v>7.1939762128091648E-3</v>
      </c>
      <c r="H327" s="2"/>
      <c r="I327" s="2"/>
      <c r="J327" s="2"/>
    </row>
    <row r="328" spans="1:10" x14ac:dyDescent="0.3">
      <c r="A328">
        <v>100.854524721</v>
      </c>
      <c r="B328">
        <v>75.2804633553</v>
      </c>
      <c r="C328">
        <f t="shared" si="20"/>
        <v>-0.85452472100000421</v>
      </c>
      <c r="D328">
        <f t="shared" si="21"/>
        <v>-0.28046335530000022</v>
      </c>
      <c r="E328">
        <f t="shared" si="22"/>
        <v>0.89937322200867709</v>
      </c>
      <c r="F328" s="2">
        <f t="shared" si="23"/>
        <v>7.1949857760694163E-3</v>
      </c>
      <c r="H328" s="2"/>
      <c r="I328" s="2"/>
      <c r="J328" s="2"/>
    </row>
    <row r="329" spans="1:10" x14ac:dyDescent="0.3">
      <c r="A329">
        <v>100.85462472099999</v>
      </c>
      <c r="B329">
        <v>75.280563355300004</v>
      </c>
      <c r="C329">
        <f t="shared" si="20"/>
        <v>-0.85462472099999331</v>
      </c>
      <c r="D329">
        <f t="shared" si="21"/>
        <v>-0.28056335530000354</v>
      </c>
      <c r="E329">
        <f t="shared" si="22"/>
        <v>0.89949942194618027</v>
      </c>
      <c r="F329" s="2">
        <f t="shared" si="23"/>
        <v>7.195995375569442E-3</v>
      </c>
      <c r="H329" s="2"/>
      <c r="I329" s="2"/>
      <c r="J329" s="2"/>
    </row>
    <row r="330" spans="1:10" x14ac:dyDescent="0.3">
      <c r="A330">
        <v>100.854724721</v>
      </c>
      <c r="B330">
        <v>75.280663355300007</v>
      </c>
      <c r="C330">
        <f t="shared" si="20"/>
        <v>-0.85472472099999663</v>
      </c>
      <c r="D330">
        <f t="shared" si="21"/>
        <v>-0.28066335530000686</v>
      </c>
      <c r="E330">
        <f t="shared" si="22"/>
        <v>0.89962562641177579</v>
      </c>
      <c r="F330" s="2">
        <f t="shared" si="23"/>
        <v>7.1970050112942063E-3</v>
      </c>
      <c r="H330" s="2"/>
      <c r="I330" s="2"/>
      <c r="J330" s="2"/>
    </row>
    <row r="331" spans="1:10" x14ac:dyDescent="0.3">
      <c r="A331">
        <v>100.854824721</v>
      </c>
      <c r="B331">
        <v>75.280763355299996</v>
      </c>
      <c r="C331">
        <f t="shared" si="20"/>
        <v>-0.85482472099999995</v>
      </c>
      <c r="D331">
        <f t="shared" si="21"/>
        <v>-0.28076335529999596</v>
      </c>
      <c r="E331">
        <f t="shared" si="22"/>
        <v>0.89975183540354031</v>
      </c>
      <c r="F331" s="2">
        <f t="shared" si="23"/>
        <v>7.1980146832283229E-3</v>
      </c>
      <c r="H331" s="2"/>
      <c r="I331" s="2"/>
      <c r="J331" s="2"/>
    </row>
    <row r="332" spans="1:10" x14ac:dyDescent="0.3">
      <c r="A332">
        <v>100.854924721</v>
      </c>
      <c r="B332">
        <v>75.280863355299999</v>
      </c>
      <c r="C332">
        <f t="shared" si="20"/>
        <v>-0.85492472100000327</v>
      </c>
      <c r="D332">
        <f t="shared" si="21"/>
        <v>-0.28086335529999928</v>
      </c>
      <c r="E332">
        <f t="shared" si="22"/>
        <v>0.89987804891957834</v>
      </c>
      <c r="F332" s="2">
        <f t="shared" si="23"/>
        <v>7.1990243913566268E-3</v>
      </c>
      <c r="H332" s="2"/>
      <c r="I332" s="2"/>
      <c r="J332" s="2"/>
    </row>
    <row r="333" spans="1:10" x14ac:dyDescent="0.3">
      <c r="A333">
        <v>100.85502472100001</v>
      </c>
      <c r="B333">
        <v>75.280963355300003</v>
      </c>
      <c r="C333">
        <f t="shared" si="20"/>
        <v>-0.85502472100000659</v>
      </c>
      <c r="D333">
        <f t="shared" si="21"/>
        <v>-0.2809633553000026</v>
      </c>
      <c r="E333">
        <f t="shared" si="22"/>
        <v>0.90000426695798197</v>
      </c>
      <c r="F333" s="2">
        <f t="shared" si="23"/>
        <v>7.2000341356638561E-3</v>
      </c>
      <c r="H333" s="2"/>
      <c r="I333" s="2"/>
      <c r="J333" s="2"/>
    </row>
    <row r="334" spans="1:10" x14ac:dyDescent="0.3">
      <c r="A334">
        <v>100.855124721</v>
      </c>
      <c r="B334">
        <v>75.281063355300006</v>
      </c>
      <c r="C334">
        <f t="shared" si="20"/>
        <v>-0.8551247209999957</v>
      </c>
      <c r="D334">
        <f t="shared" si="21"/>
        <v>-0.28106335530000592</v>
      </c>
      <c r="E334">
        <f t="shared" si="22"/>
        <v>0.90013048951683539</v>
      </c>
      <c r="F334" s="2">
        <f t="shared" si="23"/>
        <v>7.2010439161346827E-3</v>
      </c>
      <c r="H334" s="2"/>
      <c r="I334" s="2"/>
      <c r="J334" s="2"/>
    </row>
    <row r="335" spans="1:10" x14ac:dyDescent="0.3">
      <c r="A335">
        <v>100.855224721</v>
      </c>
      <c r="B335">
        <v>75.281163355299995</v>
      </c>
      <c r="C335">
        <f t="shared" si="20"/>
        <v>-0.85522472099999902</v>
      </c>
      <c r="D335">
        <f t="shared" si="21"/>
        <v>-0.28116335529999503</v>
      </c>
      <c r="E335">
        <f t="shared" si="22"/>
        <v>0.90025671659425976</v>
      </c>
      <c r="F335" s="2">
        <f t="shared" si="23"/>
        <v>7.2020537327540778E-3</v>
      </c>
      <c r="H335" s="2"/>
      <c r="I335" s="2"/>
      <c r="J335" s="2"/>
    </row>
    <row r="336" spans="1:10" x14ac:dyDescent="0.3">
      <c r="A336">
        <v>100.855324721</v>
      </c>
      <c r="B336">
        <v>75.281263355299998</v>
      </c>
      <c r="C336">
        <f t="shared" si="20"/>
        <v>-0.85532472100000234</v>
      </c>
      <c r="D336">
        <f t="shared" si="21"/>
        <v>-0.28126335529999835</v>
      </c>
      <c r="E336">
        <f t="shared" si="22"/>
        <v>0.90038294818834996</v>
      </c>
      <c r="F336" s="2">
        <f t="shared" si="23"/>
        <v>7.2030635855067993E-3</v>
      </c>
      <c r="H336" s="2"/>
      <c r="I336" s="2"/>
      <c r="J336" s="2"/>
    </row>
    <row r="337" spans="1:10" x14ac:dyDescent="0.3">
      <c r="A337">
        <v>100.85542472100001</v>
      </c>
      <c r="B337">
        <v>75.281363355300002</v>
      </c>
      <c r="C337">
        <f t="shared" si="20"/>
        <v>-0.85542472100000566</v>
      </c>
      <c r="D337">
        <f t="shared" si="21"/>
        <v>-0.28136335530000167</v>
      </c>
      <c r="E337">
        <f t="shared" si="22"/>
        <v>0.90050918429720228</v>
      </c>
      <c r="F337" s="2">
        <f t="shared" si="23"/>
        <v>7.204073474377618E-3</v>
      </c>
      <c r="H337" s="2"/>
      <c r="I337" s="2"/>
      <c r="J337" s="2"/>
    </row>
    <row r="338" spans="1:10" x14ac:dyDescent="0.3">
      <c r="A338">
        <v>100.85552472099999</v>
      </c>
      <c r="B338">
        <v>75.281463355300005</v>
      </c>
      <c r="C338">
        <f t="shared" si="20"/>
        <v>-0.85552472099999477</v>
      </c>
      <c r="D338">
        <f t="shared" si="21"/>
        <v>-0.28146335530000499</v>
      </c>
      <c r="E338">
        <f t="shared" si="22"/>
        <v>0.90063542491890458</v>
      </c>
      <c r="F338" s="2">
        <f t="shared" si="23"/>
        <v>7.2050833993512363E-3</v>
      </c>
      <c r="H338" s="2"/>
      <c r="I338" s="2"/>
      <c r="J338" s="2"/>
    </row>
    <row r="339" spans="1:10" x14ac:dyDescent="0.3">
      <c r="A339">
        <v>100.855624721</v>
      </c>
      <c r="B339">
        <v>75.281563355299994</v>
      </c>
      <c r="C339">
        <f t="shared" si="20"/>
        <v>-0.85562472099999809</v>
      </c>
      <c r="D339">
        <f t="shared" si="21"/>
        <v>-0.2815633552999941</v>
      </c>
      <c r="E339">
        <f t="shared" si="22"/>
        <v>0.90076167005158203</v>
      </c>
      <c r="F339" s="2">
        <f t="shared" si="23"/>
        <v>7.2060933604126565E-3</v>
      </c>
      <c r="H339" s="2"/>
      <c r="I339" s="2"/>
      <c r="J339" s="2"/>
    </row>
    <row r="340" spans="1:10" x14ac:dyDescent="0.3">
      <c r="A340">
        <v>100.855724721</v>
      </c>
      <c r="B340">
        <v>75.281663355299997</v>
      </c>
      <c r="C340">
        <f t="shared" si="20"/>
        <v>-0.85572472100000141</v>
      </c>
      <c r="D340">
        <f t="shared" si="21"/>
        <v>-0.28166335529999742</v>
      </c>
      <c r="E340">
        <f t="shared" si="22"/>
        <v>0.90088791969333393</v>
      </c>
      <c r="F340" s="2">
        <f t="shared" si="23"/>
        <v>7.2071033575466714E-3</v>
      </c>
      <c r="H340" s="2"/>
      <c r="I340" s="2"/>
      <c r="J340" s="2"/>
    </row>
    <row r="341" spans="1:10" x14ac:dyDescent="0.3">
      <c r="A341">
        <v>100.855824721</v>
      </c>
      <c r="B341">
        <v>75.281763355300001</v>
      </c>
      <c r="C341">
        <f t="shared" si="20"/>
        <v>-0.85582472100000473</v>
      </c>
      <c r="D341">
        <f t="shared" si="21"/>
        <v>-0.28176335530000074</v>
      </c>
      <c r="E341">
        <f t="shared" si="22"/>
        <v>0.90101417384226001</v>
      </c>
      <c r="F341" s="2">
        <f t="shared" si="23"/>
        <v>7.2081133907380803E-3</v>
      </c>
      <c r="H341" s="2"/>
      <c r="I341" s="2"/>
      <c r="J341" s="2"/>
    </row>
    <row r="342" spans="1:10" x14ac:dyDescent="0.3">
      <c r="A342">
        <v>100.85592472099999</v>
      </c>
      <c r="B342">
        <v>75.281863355300004</v>
      </c>
      <c r="C342">
        <f t="shared" si="20"/>
        <v>-0.85592472099999384</v>
      </c>
      <c r="D342">
        <f t="shared" si="21"/>
        <v>-0.28186335530000406</v>
      </c>
      <c r="E342">
        <f t="shared" si="22"/>
        <v>0.90114043249645259</v>
      </c>
      <c r="F342" s="2">
        <f t="shared" si="23"/>
        <v>7.2091234599716211E-3</v>
      </c>
      <c r="H342" s="2"/>
      <c r="I342" s="2"/>
      <c r="J342" s="2"/>
    </row>
    <row r="343" spans="1:10" x14ac:dyDescent="0.3">
      <c r="A343">
        <v>100.856024721</v>
      </c>
      <c r="B343">
        <v>75.281963355299993</v>
      </c>
      <c r="C343">
        <f t="shared" si="20"/>
        <v>-0.85602472099999716</v>
      </c>
      <c r="D343">
        <f t="shared" si="21"/>
        <v>-0.28196335529999317</v>
      </c>
      <c r="E343">
        <f t="shared" si="22"/>
        <v>0.90126669565404072</v>
      </c>
      <c r="F343" s="2">
        <f t="shared" si="23"/>
        <v>7.2101335652323259E-3</v>
      </c>
      <c r="H343" s="2"/>
      <c r="I343" s="2"/>
      <c r="J343" s="2"/>
    </row>
    <row r="344" spans="1:10" x14ac:dyDescent="0.3">
      <c r="A344">
        <v>100.856124721</v>
      </c>
      <c r="B344">
        <v>75.282063355299996</v>
      </c>
      <c r="C344">
        <f t="shared" si="20"/>
        <v>-0.85612472100000048</v>
      </c>
      <c r="D344">
        <f t="shared" si="21"/>
        <v>-0.28206335529999649</v>
      </c>
      <c r="E344">
        <f t="shared" si="22"/>
        <v>0.90139296331312724</v>
      </c>
      <c r="F344" s="2">
        <f t="shared" si="23"/>
        <v>7.2111437065050183E-3</v>
      </c>
      <c r="H344" s="2"/>
      <c r="I344" s="2"/>
      <c r="J344" s="2"/>
    </row>
    <row r="345" spans="1:10" x14ac:dyDescent="0.3">
      <c r="A345">
        <v>100.856224721</v>
      </c>
      <c r="B345">
        <v>75.2821633553</v>
      </c>
      <c r="C345">
        <f t="shared" si="20"/>
        <v>-0.8562247210000038</v>
      </c>
      <c r="D345">
        <f t="shared" si="21"/>
        <v>-0.28216335529999981</v>
      </c>
      <c r="E345">
        <f t="shared" si="22"/>
        <v>0.90151923547181634</v>
      </c>
      <c r="F345" s="2">
        <f t="shared" si="23"/>
        <v>7.2121538837745308E-3</v>
      </c>
      <c r="H345" s="2"/>
      <c r="I345" s="2"/>
      <c r="J345" s="2"/>
    </row>
    <row r="346" spans="1:10" x14ac:dyDescent="0.3">
      <c r="A346">
        <v>100.85632472099999</v>
      </c>
      <c r="B346">
        <v>75.282263355300003</v>
      </c>
      <c r="C346">
        <f t="shared" si="20"/>
        <v>-0.85632472099999291</v>
      </c>
      <c r="D346">
        <f t="shared" si="21"/>
        <v>-0.28226335530000313</v>
      </c>
      <c r="E346">
        <f t="shared" si="22"/>
        <v>0.9016455121282041</v>
      </c>
      <c r="F346" s="2">
        <f t="shared" si="23"/>
        <v>7.2131640970256325E-3</v>
      </c>
      <c r="H346" s="2"/>
      <c r="I346" s="2"/>
      <c r="J346" s="2"/>
    </row>
    <row r="347" spans="1:10" x14ac:dyDescent="0.3">
      <c r="A347">
        <v>100.856424721</v>
      </c>
      <c r="B347">
        <v>75.282363355300006</v>
      </c>
      <c r="C347">
        <f t="shared" si="20"/>
        <v>-0.85642472099999623</v>
      </c>
      <c r="D347">
        <f t="shared" si="21"/>
        <v>-0.28236335530000645</v>
      </c>
      <c r="E347">
        <f t="shared" si="22"/>
        <v>0.901771793280428</v>
      </c>
      <c r="F347" s="2">
        <f t="shared" si="23"/>
        <v>7.214174346243424E-3</v>
      </c>
      <c r="H347" s="2"/>
      <c r="I347" s="2"/>
      <c r="J347" s="2"/>
    </row>
    <row r="348" spans="1:10" x14ac:dyDescent="0.3">
      <c r="A348">
        <v>100.856524721</v>
      </c>
      <c r="B348">
        <v>75.282463355299996</v>
      </c>
      <c r="C348">
        <f t="shared" si="20"/>
        <v>-0.85652472099999954</v>
      </c>
      <c r="D348">
        <f t="shared" si="21"/>
        <v>-0.28246335529999556</v>
      </c>
      <c r="E348">
        <f t="shared" si="22"/>
        <v>0.90189807892658169</v>
      </c>
      <c r="F348" s="2">
        <f t="shared" si="23"/>
        <v>7.2151846314126534E-3</v>
      </c>
      <c r="H348" s="2"/>
      <c r="I348" s="2"/>
      <c r="J348" s="2"/>
    </row>
    <row r="349" spans="1:10" x14ac:dyDescent="0.3">
      <c r="A349">
        <v>100.856624721</v>
      </c>
      <c r="B349">
        <v>75.282563355299999</v>
      </c>
      <c r="C349">
        <f t="shared" si="20"/>
        <v>-0.85662472100000286</v>
      </c>
      <c r="D349">
        <f t="shared" si="21"/>
        <v>-0.28256335529999888</v>
      </c>
      <c r="E349">
        <f t="shared" si="22"/>
        <v>0.90202436906478645</v>
      </c>
      <c r="F349" s="2">
        <f t="shared" si="23"/>
        <v>7.2161949525182912E-3</v>
      </c>
      <c r="H349" s="2"/>
      <c r="I349" s="2"/>
      <c r="J349" s="2"/>
    </row>
    <row r="350" spans="1:10" x14ac:dyDescent="0.3">
      <c r="A350">
        <v>100.85672472100001</v>
      </c>
      <c r="B350">
        <v>75.282663355300002</v>
      </c>
      <c r="C350">
        <f t="shared" si="20"/>
        <v>-0.85672472100000618</v>
      </c>
      <c r="D350">
        <f t="shared" si="21"/>
        <v>-0.28266335530000219</v>
      </c>
      <c r="E350">
        <f t="shared" si="22"/>
        <v>0.90215066369315156</v>
      </c>
      <c r="F350" s="2">
        <f t="shared" si="23"/>
        <v>7.2172053095452124E-3</v>
      </c>
      <c r="H350" s="2"/>
      <c r="I350" s="2"/>
      <c r="J350" s="2"/>
    </row>
    <row r="351" spans="1:10" x14ac:dyDescent="0.3">
      <c r="A351">
        <v>100.856824721</v>
      </c>
      <c r="B351">
        <v>75.282763355300006</v>
      </c>
      <c r="C351">
        <f t="shared" si="20"/>
        <v>-0.85682472099999529</v>
      </c>
      <c r="D351">
        <f t="shared" si="21"/>
        <v>-0.28276335530000551</v>
      </c>
      <c r="E351">
        <f t="shared" si="22"/>
        <v>0.90227696280977765</v>
      </c>
      <c r="F351" s="2">
        <f t="shared" si="23"/>
        <v>7.2182157024782215E-3</v>
      </c>
      <c r="H351" s="2"/>
      <c r="I351" s="2"/>
      <c r="J351" s="2"/>
    </row>
    <row r="352" spans="1:10" x14ac:dyDescent="0.3">
      <c r="A352">
        <v>100.856924721</v>
      </c>
      <c r="B352">
        <v>75.282863355299995</v>
      </c>
      <c r="C352">
        <f t="shared" si="20"/>
        <v>-0.85692472099999861</v>
      </c>
      <c r="D352">
        <f t="shared" si="21"/>
        <v>-0.28286335529999462</v>
      </c>
      <c r="E352">
        <f t="shared" si="22"/>
        <v>0.90240326641280311</v>
      </c>
      <c r="F352" s="2">
        <f t="shared" si="23"/>
        <v>7.2192261313024251E-3</v>
      </c>
      <c r="H352" s="2"/>
      <c r="I352" s="2"/>
      <c r="J352" s="2"/>
    </row>
    <row r="353" spans="1:10" x14ac:dyDescent="0.3">
      <c r="A353">
        <v>100.857024721</v>
      </c>
      <c r="B353">
        <v>75.282963355299998</v>
      </c>
      <c r="C353">
        <f t="shared" si="20"/>
        <v>-0.85702472100000193</v>
      </c>
      <c r="D353">
        <f t="shared" si="21"/>
        <v>-0.28296335529999794</v>
      </c>
      <c r="E353">
        <f t="shared" si="22"/>
        <v>0.90252957450033955</v>
      </c>
      <c r="F353" s="2">
        <f t="shared" si="23"/>
        <v>7.2202365960027165E-3</v>
      </c>
      <c r="H353" s="2"/>
      <c r="I353" s="2"/>
      <c r="J353" s="2"/>
    </row>
    <row r="354" spans="1:10" x14ac:dyDescent="0.3">
      <c r="A354">
        <v>100.85712472100001</v>
      </c>
      <c r="B354">
        <v>75.283063355300001</v>
      </c>
      <c r="C354">
        <f t="shared" si="20"/>
        <v>-0.85712472100000525</v>
      </c>
      <c r="D354">
        <f t="shared" si="21"/>
        <v>-0.28306335530000126</v>
      </c>
      <c r="E354">
        <f t="shared" si="22"/>
        <v>0.90265588707050015</v>
      </c>
      <c r="F354" s="2">
        <f t="shared" si="23"/>
        <v>7.2212470965640008E-3</v>
      </c>
      <c r="H354" s="2"/>
      <c r="I354" s="2"/>
      <c r="J354" s="2"/>
    </row>
    <row r="355" spans="1:10" x14ac:dyDescent="0.3">
      <c r="A355">
        <v>100.85722472099999</v>
      </c>
      <c r="B355">
        <v>75.283163355300005</v>
      </c>
      <c r="C355">
        <f t="shared" si="20"/>
        <v>-0.85722472099999436</v>
      </c>
      <c r="D355">
        <f t="shared" si="21"/>
        <v>-0.28316335530000458</v>
      </c>
      <c r="E355">
        <f t="shared" si="22"/>
        <v>0.90278220412138976</v>
      </c>
      <c r="F355" s="2">
        <f t="shared" si="23"/>
        <v>7.2222576329711184E-3</v>
      </c>
      <c r="H355" s="2"/>
      <c r="I355" s="2"/>
      <c r="J355" s="2"/>
    </row>
    <row r="356" spans="1:10" x14ac:dyDescent="0.3">
      <c r="A356">
        <v>100.857324721</v>
      </c>
      <c r="B356">
        <v>75.283263355299994</v>
      </c>
      <c r="C356">
        <f t="shared" si="20"/>
        <v>-0.85732472099999768</v>
      </c>
      <c r="D356">
        <f t="shared" si="21"/>
        <v>-0.28326335529999369</v>
      </c>
      <c r="E356">
        <f t="shared" si="22"/>
        <v>0.90290852565115054</v>
      </c>
      <c r="F356" s="2">
        <f t="shared" si="23"/>
        <v>7.2232682052092044E-3</v>
      </c>
      <c r="H356" s="2"/>
      <c r="I356" s="2"/>
      <c r="J356" s="2"/>
    </row>
    <row r="357" spans="1:10" x14ac:dyDescent="0.3">
      <c r="A357">
        <v>100.857424721</v>
      </c>
      <c r="B357">
        <v>75.283363355299997</v>
      </c>
      <c r="C357">
        <f t="shared" si="20"/>
        <v>-0.857424721000001</v>
      </c>
      <c r="D357">
        <f t="shared" si="21"/>
        <v>-0.28336335529999701</v>
      </c>
      <c r="E357">
        <f t="shared" si="22"/>
        <v>0.90303485165789799</v>
      </c>
      <c r="F357" s="2">
        <f t="shared" si="23"/>
        <v>7.224278813263184E-3</v>
      </c>
      <c r="H357" s="2"/>
      <c r="I357" s="2"/>
      <c r="J357" s="2"/>
    </row>
    <row r="358" spans="1:10" x14ac:dyDescent="0.3">
      <c r="A358">
        <v>100.857524721</v>
      </c>
      <c r="B358">
        <v>75.2834633553</v>
      </c>
      <c r="C358">
        <f t="shared" si="20"/>
        <v>-0.85752472100000432</v>
      </c>
      <c r="D358">
        <f t="shared" si="21"/>
        <v>-0.28346335530000033</v>
      </c>
      <c r="E358">
        <f t="shared" si="22"/>
        <v>0.90316118213974939</v>
      </c>
      <c r="F358" s="2">
        <f t="shared" si="23"/>
        <v>7.2252894571179947E-3</v>
      </c>
      <c r="H358" s="2"/>
      <c r="I358" s="2"/>
      <c r="J358" s="2"/>
    </row>
    <row r="359" spans="1:10" x14ac:dyDescent="0.3">
      <c r="A359">
        <v>100.85762472099999</v>
      </c>
      <c r="B359">
        <v>75.283563355300004</v>
      </c>
      <c r="C359">
        <f t="shared" si="20"/>
        <v>-0.85762472099999343</v>
      </c>
      <c r="D359">
        <f t="shared" si="21"/>
        <v>-0.28356335530000365</v>
      </c>
      <c r="E359">
        <f t="shared" si="22"/>
        <v>0.90328751709481336</v>
      </c>
      <c r="F359" s="2">
        <f t="shared" si="23"/>
        <v>7.226300136758507E-3</v>
      </c>
      <c r="H359" s="2"/>
      <c r="I359" s="2"/>
      <c r="J359" s="2"/>
    </row>
    <row r="360" spans="1:10" x14ac:dyDescent="0.3">
      <c r="A360">
        <v>100.857724721</v>
      </c>
      <c r="B360">
        <v>75.283663355300007</v>
      </c>
      <c r="C360">
        <f t="shared" si="20"/>
        <v>-0.85772472099999675</v>
      </c>
      <c r="D360">
        <f t="shared" si="21"/>
        <v>-0.28366335530000697</v>
      </c>
      <c r="E360">
        <f t="shared" si="22"/>
        <v>0.9034138565212404</v>
      </c>
      <c r="F360" s="2">
        <f t="shared" si="23"/>
        <v>7.227310852169923E-3</v>
      </c>
      <c r="H360" s="2"/>
      <c r="I360" s="2"/>
      <c r="J360" s="2"/>
    </row>
    <row r="361" spans="1:10" x14ac:dyDescent="0.3">
      <c r="A361">
        <v>100.857824721</v>
      </c>
      <c r="B361">
        <v>75.283763355299996</v>
      </c>
      <c r="C361">
        <f t="shared" si="20"/>
        <v>-0.85782472100000007</v>
      </c>
      <c r="D361">
        <f t="shared" si="21"/>
        <v>-0.28376335529999608</v>
      </c>
      <c r="E361">
        <f t="shared" si="22"/>
        <v>0.90354020041713679</v>
      </c>
      <c r="F361" s="2">
        <f t="shared" si="23"/>
        <v>7.2283216033370941E-3</v>
      </c>
      <c r="H361" s="2"/>
      <c r="I361" s="2"/>
      <c r="J361" s="2"/>
    </row>
    <row r="362" spans="1:10" x14ac:dyDescent="0.3">
      <c r="A362">
        <v>100.857924721</v>
      </c>
      <c r="B362">
        <v>75.283863355299999</v>
      </c>
      <c r="C362">
        <f t="shared" si="20"/>
        <v>-0.85792472100000339</v>
      </c>
      <c r="D362">
        <f t="shared" si="21"/>
        <v>-0.2838633552999994</v>
      </c>
      <c r="E362">
        <f t="shared" si="22"/>
        <v>0.90366654878063701</v>
      </c>
      <c r="F362" s="2">
        <f t="shared" si="23"/>
        <v>7.2293323902450964E-3</v>
      </c>
      <c r="H362" s="2"/>
      <c r="I362" s="2"/>
      <c r="J362" s="2"/>
    </row>
    <row r="363" spans="1:10" x14ac:dyDescent="0.3">
      <c r="A363">
        <v>100.85802472100001</v>
      </c>
      <c r="B363">
        <v>75.283963355300003</v>
      </c>
      <c r="C363">
        <f t="shared" si="20"/>
        <v>-0.85802472100000671</v>
      </c>
      <c r="D363">
        <f t="shared" si="21"/>
        <v>-0.28396335530000272</v>
      </c>
      <c r="E363">
        <f t="shared" si="22"/>
        <v>0.9037929016098627</v>
      </c>
      <c r="F363" s="2">
        <f t="shared" si="23"/>
        <v>7.2303432128789013E-3</v>
      </c>
      <c r="H363" s="2"/>
      <c r="I363" s="2"/>
      <c r="J363" s="2"/>
    </row>
    <row r="364" spans="1:10" x14ac:dyDescent="0.3">
      <c r="A364">
        <v>100.858124721</v>
      </c>
      <c r="B364">
        <v>75.284063355300006</v>
      </c>
      <c r="C364">
        <f t="shared" si="20"/>
        <v>-0.85812472099999582</v>
      </c>
      <c r="D364">
        <f t="shared" si="21"/>
        <v>-0.28406335530000604</v>
      </c>
      <c r="E364">
        <f t="shared" si="22"/>
        <v>0.90391925890292779</v>
      </c>
      <c r="F364" s="2">
        <f t="shared" si="23"/>
        <v>7.2313540712234227E-3</v>
      </c>
      <c r="H364" s="2"/>
      <c r="I364" s="2"/>
      <c r="J364" s="2"/>
    </row>
    <row r="365" spans="1:10" x14ac:dyDescent="0.3">
      <c r="A365">
        <v>100.858224721</v>
      </c>
      <c r="B365">
        <v>75.284163355299995</v>
      </c>
      <c r="C365">
        <f t="shared" si="20"/>
        <v>-0.85822472099999914</v>
      </c>
      <c r="D365">
        <f t="shared" si="21"/>
        <v>-0.28416335529999515</v>
      </c>
      <c r="E365">
        <f t="shared" si="22"/>
        <v>0.90404562065798288</v>
      </c>
      <c r="F365" s="2">
        <f t="shared" si="23"/>
        <v>7.2323649652638634E-3</v>
      </c>
      <c r="H365" s="2"/>
      <c r="I365" s="2"/>
      <c r="J365" s="2"/>
    </row>
    <row r="366" spans="1:10" x14ac:dyDescent="0.3">
      <c r="A366">
        <v>100.858324721</v>
      </c>
      <c r="B366">
        <v>75.284263355299998</v>
      </c>
      <c r="C366">
        <f t="shared" si="20"/>
        <v>-0.85832472100000246</v>
      </c>
      <c r="D366">
        <f t="shared" si="21"/>
        <v>-0.28426335529999847</v>
      </c>
      <c r="E366">
        <f t="shared" si="22"/>
        <v>0.90417198687315303</v>
      </c>
      <c r="F366" s="2">
        <f t="shared" si="23"/>
        <v>7.2333758949852242E-3</v>
      </c>
      <c r="H366" s="2"/>
      <c r="I366" s="2"/>
      <c r="J366" s="2"/>
    </row>
    <row r="367" spans="1:10" x14ac:dyDescent="0.3">
      <c r="A367">
        <v>100.85842472100001</v>
      </c>
      <c r="B367">
        <v>75.284363355300002</v>
      </c>
      <c r="C367">
        <f t="shared" si="20"/>
        <v>-0.85842472100000577</v>
      </c>
      <c r="D367">
        <f t="shared" si="21"/>
        <v>-0.28436335530000179</v>
      </c>
      <c r="E367">
        <f t="shared" si="22"/>
        <v>0.90429835754656374</v>
      </c>
      <c r="F367" s="2">
        <f t="shared" si="23"/>
        <v>7.23438686037251E-3</v>
      </c>
      <c r="H367" s="2"/>
      <c r="I367" s="2"/>
      <c r="J367" s="2"/>
    </row>
    <row r="368" spans="1:10" x14ac:dyDescent="0.3">
      <c r="A368">
        <v>100.85852472099999</v>
      </c>
      <c r="B368">
        <v>75.284463355300005</v>
      </c>
      <c r="C368">
        <f t="shared" si="20"/>
        <v>-0.85852472099999488</v>
      </c>
      <c r="D368">
        <f t="shared" si="21"/>
        <v>-0.28446335530000511</v>
      </c>
      <c r="E368">
        <f t="shared" si="22"/>
        <v>0.90442473267633272</v>
      </c>
      <c r="F368" s="2">
        <f t="shared" si="23"/>
        <v>7.2353978614106617E-3</v>
      </c>
      <c r="H368" s="2"/>
      <c r="I368" s="2"/>
      <c r="J368" s="2"/>
    </row>
    <row r="369" spans="1:10" x14ac:dyDescent="0.3">
      <c r="A369">
        <v>100.858624721</v>
      </c>
      <c r="B369">
        <v>75.284563355299994</v>
      </c>
      <c r="C369">
        <f t="shared" si="20"/>
        <v>-0.8586247209999982</v>
      </c>
      <c r="D369">
        <f t="shared" si="21"/>
        <v>-0.28456335529999421</v>
      </c>
      <c r="E369">
        <f t="shared" si="22"/>
        <v>0.90455111226061491</v>
      </c>
      <c r="F369" s="2">
        <f t="shared" si="23"/>
        <v>7.2364088980849195E-3</v>
      </c>
      <c r="H369" s="2"/>
      <c r="I369" s="2"/>
      <c r="J369" s="2"/>
    </row>
    <row r="370" spans="1:10" x14ac:dyDescent="0.3">
      <c r="A370">
        <v>100.858724721</v>
      </c>
      <c r="B370">
        <v>75.284663355299998</v>
      </c>
      <c r="C370">
        <f t="shared" si="20"/>
        <v>-0.85872472100000152</v>
      </c>
      <c r="D370">
        <f t="shared" si="21"/>
        <v>-0.28466335529999753</v>
      </c>
      <c r="E370">
        <f t="shared" si="22"/>
        <v>0.90467749629753869</v>
      </c>
      <c r="F370" s="2">
        <f t="shared" si="23"/>
        <v>7.2374199703803092E-3</v>
      </c>
      <c r="H370" s="2"/>
      <c r="I370" s="2"/>
      <c r="J370" s="2"/>
    </row>
    <row r="371" spans="1:10" x14ac:dyDescent="0.3">
      <c r="A371">
        <v>100.858824721</v>
      </c>
      <c r="B371">
        <v>75.284763355300001</v>
      </c>
      <c r="C371">
        <f t="shared" si="20"/>
        <v>-0.85882472100000484</v>
      </c>
      <c r="D371">
        <f t="shared" si="21"/>
        <v>-0.28476335530000085</v>
      </c>
      <c r="E371">
        <f t="shared" si="22"/>
        <v>0.90480388478523388</v>
      </c>
      <c r="F371" s="2">
        <f t="shared" si="23"/>
        <v>7.2384310782818715E-3</v>
      </c>
      <c r="H371" s="2"/>
      <c r="I371" s="2"/>
      <c r="J371" s="2"/>
    </row>
    <row r="372" spans="1:10" x14ac:dyDescent="0.3">
      <c r="A372">
        <v>100.85892472099999</v>
      </c>
      <c r="B372">
        <v>75.284863355300004</v>
      </c>
      <c r="C372">
        <f t="shared" si="20"/>
        <v>-0.85892472099999395</v>
      </c>
      <c r="D372">
        <f t="shared" si="21"/>
        <v>-0.28486335530000417</v>
      </c>
      <c r="E372">
        <f t="shared" si="22"/>
        <v>0.904930277721822</v>
      </c>
      <c r="F372" s="2">
        <f t="shared" si="23"/>
        <v>7.2394422217745757E-3</v>
      </c>
      <c r="H372" s="2"/>
      <c r="I372" s="2"/>
      <c r="J372" s="2"/>
    </row>
    <row r="373" spans="1:10" x14ac:dyDescent="0.3">
      <c r="A373">
        <v>100.859024721</v>
      </c>
      <c r="B373">
        <v>75.284963355299993</v>
      </c>
      <c r="C373">
        <f t="shared" si="20"/>
        <v>-0.85902472099999727</v>
      </c>
      <c r="D373">
        <f t="shared" si="21"/>
        <v>-0.28496335529999328</v>
      </c>
      <c r="E373">
        <f t="shared" si="22"/>
        <v>0.90505667510546173</v>
      </c>
      <c r="F373" s="2">
        <f t="shared" si="23"/>
        <v>7.2404534008436942E-3</v>
      </c>
      <c r="H373" s="2"/>
      <c r="I373" s="2"/>
      <c r="J373" s="2"/>
    </row>
    <row r="374" spans="1:10" x14ac:dyDescent="0.3">
      <c r="A374">
        <v>100.859124721</v>
      </c>
      <c r="B374">
        <v>75.285063355299997</v>
      </c>
      <c r="C374">
        <f t="shared" si="20"/>
        <v>-0.85912472100000059</v>
      </c>
      <c r="D374">
        <f t="shared" si="21"/>
        <v>-0.2850633552999966</v>
      </c>
      <c r="E374">
        <f t="shared" si="22"/>
        <v>0.90518307693428568</v>
      </c>
      <c r="F374" s="2">
        <f t="shared" si="23"/>
        <v>7.2414646154742857E-3</v>
      </c>
      <c r="H374" s="2"/>
      <c r="I374" s="2"/>
      <c r="J374" s="2"/>
    </row>
    <row r="375" spans="1:10" x14ac:dyDescent="0.3">
      <c r="A375">
        <v>100.859224721</v>
      </c>
      <c r="B375">
        <v>75.2851633553</v>
      </c>
      <c r="C375">
        <f t="shared" si="20"/>
        <v>-0.85922472100000391</v>
      </c>
      <c r="D375">
        <f t="shared" si="21"/>
        <v>-0.28516335529999992</v>
      </c>
      <c r="E375">
        <f t="shared" si="22"/>
        <v>0.90530948320642735</v>
      </c>
      <c r="F375" s="2">
        <f t="shared" si="23"/>
        <v>7.2424758656514186E-3</v>
      </c>
      <c r="H375" s="2"/>
      <c r="I375" s="2"/>
      <c r="J375" s="2"/>
    </row>
    <row r="376" spans="1:10" x14ac:dyDescent="0.3">
      <c r="A376">
        <v>100.85932472099999</v>
      </c>
      <c r="B376">
        <v>75.285263355300003</v>
      </c>
      <c r="C376">
        <f t="shared" si="20"/>
        <v>-0.85932472099999302</v>
      </c>
      <c r="D376">
        <f t="shared" si="21"/>
        <v>-0.28526335530000324</v>
      </c>
      <c r="E376">
        <f t="shared" si="22"/>
        <v>0.90543589392001222</v>
      </c>
      <c r="F376" s="2">
        <f t="shared" si="23"/>
        <v>7.2434871513600979E-3</v>
      </c>
      <c r="H376" s="2"/>
      <c r="I376" s="2"/>
      <c r="J376" s="2"/>
    </row>
    <row r="377" spans="1:10" x14ac:dyDescent="0.3">
      <c r="A377">
        <v>100.859424721</v>
      </c>
      <c r="B377">
        <v>75.285363355300007</v>
      </c>
      <c r="C377">
        <f t="shared" si="20"/>
        <v>-0.85942472099999634</v>
      </c>
      <c r="D377">
        <f t="shared" si="21"/>
        <v>-0.28536335530000656</v>
      </c>
      <c r="E377">
        <f t="shared" si="22"/>
        <v>0.90556230907320745</v>
      </c>
      <c r="F377" s="2">
        <f t="shared" si="23"/>
        <v>7.2444984725856592E-3</v>
      </c>
      <c r="H377" s="2"/>
      <c r="I377" s="2"/>
      <c r="J377" s="2"/>
    </row>
    <row r="378" spans="1:10" x14ac:dyDescent="0.3">
      <c r="A378">
        <v>100.859524721</v>
      </c>
      <c r="B378">
        <v>75.285463355299996</v>
      </c>
      <c r="C378">
        <f t="shared" si="20"/>
        <v>-0.85952472099999966</v>
      </c>
      <c r="D378">
        <f t="shared" si="21"/>
        <v>-0.28546335529999567</v>
      </c>
      <c r="E378">
        <f t="shared" si="22"/>
        <v>0.90568872866413597</v>
      </c>
      <c r="F378" s="2">
        <f t="shared" si="23"/>
        <v>7.2455098293130876E-3</v>
      </c>
      <c r="H378" s="2"/>
      <c r="I378" s="2"/>
      <c r="J378" s="2"/>
    </row>
    <row r="379" spans="1:10" x14ac:dyDescent="0.3">
      <c r="A379">
        <v>100.859624721</v>
      </c>
      <c r="B379">
        <v>75.285563355299999</v>
      </c>
      <c r="C379">
        <f t="shared" si="20"/>
        <v>-0.85962472100000298</v>
      </c>
      <c r="D379">
        <f t="shared" si="21"/>
        <v>-0.28556335529999899</v>
      </c>
      <c r="E379">
        <f t="shared" si="22"/>
        <v>0.90581515269094848</v>
      </c>
      <c r="F379" s="2">
        <f t="shared" si="23"/>
        <v>7.2465212215275876E-3</v>
      </c>
      <c r="H379" s="2"/>
      <c r="I379" s="2"/>
      <c r="J379" s="2"/>
    </row>
    <row r="380" spans="1:10" x14ac:dyDescent="0.3">
      <c r="A380">
        <v>100.85972472100001</v>
      </c>
      <c r="B380">
        <v>75.285663355300002</v>
      </c>
      <c r="C380">
        <f t="shared" si="20"/>
        <v>-0.8597247210000063</v>
      </c>
      <c r="D380">
        <f t="shared" si="21"/>
        <v>-0.28566335530000231</v>
      </c>
      <c r="E380">
        <f t="shared" si="22"/>
        <v>0.9059415811517838</v>
      </c>
      <c r="F380" s="2">
        <f t="shared" si="23"/>
        <v>7.2475326492142701E-3</v>
      </c>
      <c r="H380" s="2"/>
      <c r="I380" s="2"/>
      <c r="J380" s="2"/>
    </row>
    <row r="381" spans="1:10" x14ac:dyDescent="0.3">
      <c r="A381">
        <v>100.859824721</v>
      </c>
      <c r="B381">
        <v>75.285763355300006</v>
      </c>
      <c r="C381">
        <f t="shared" si="20"/>
        <v>-0.85982472099999541</v>
      </c>
      <c r="D381">
        <f t="shared" si="21"/>
        <v>-0.28576335530000563</v>
      </c>
      <c r="E381">
        <f t="shared" si="22"/>
        <v>0.906068014044772</v>
      </c>
      <c r="F381" s="2">
        <f t="shared" si="23"/>
        <v>7.2485441123581757E-3</v>
      </c>
      <c r="H381" s="2"/>
      <c r="I381" s="2"/>
      <c r="J381" s="2"/>
    </row>
    <row r="382" spans="1:10" x14ac:dyDescent="0.3">
      <c r="A382">
        <v>100.859924721</v>
      </c>
      <c r="B382">
        <v>75.285863355299995</v>
      </c>
      <c r="C382">
        <f t="shared" si="20"/>
        <v>-0.85992472099999873</v>
      </c>
      <c r="D382">
        <f t="shared" si="21"/>
        <v>-0.28586335529999474</v>
      </c>
      <c r="E382">
        <f t="shared" si="22"/>
        <v>0.90619445136808063</v>
      </c>
      <c r="F382" s="2">
        <f t="shared" si="23"/>
        <v>7.2495556109446451E-3</v>
      </c>
      <c r="H382" s="2"/>
      <c r="I382" s="2"/>
      <c r="J382" s="2"/>
    </row>
    <row r="383" spans="1:10" x14ac:dyDescent="0.3">
      <c r="A383">
        <v>100.860024721</v>
      </c>
      <c r="B383">
        <v>75.285963355299998</v>
      </c>
      <c r="C383">
        <f t="shared" si="20"/>
        <v>-0.86002472100000205</v>
      </c>
      <c r="D383">
        <f t="shared" si="21"/>
        <v>-0.28596335529999806</v>
      </c>
      <c r="E383">
        <f t="shared" si="22"/>
        <v>0.90632089311985098</v>
      </c>
      <c r="F383" s="2">
        <f t="shared" si="23"/>
        <v>7.2505671449588074E-3</v>
      </c>
      <c r="H383" s="2"/>
      <c r="I383" s="2"/>
      <c r="J383" s="2"/>
    </row>
    <row r="384" spans="1:10" x14ac:dyDescent="0.3">
      <c r="A384">
        <v>100.86012472100001</v>
      </c>
      <c r="B384">
        <v>75.286063355300001</v>
      </c>
      <c r="C384">
        <f t="shared" si="20"/>
        <v>-0.86012472100000537</v>
      </c>
      <c r="D384">
        <f t="shared" si="21"/>
        <v>-0.28606335530000138</v>
      </c>
      <c r="E384">
        <f t="shared" si="22"/>
        <v>0.9064473392982253</v>
      </c>
      <c r="F384" s="2">
        <f t="shared" si="23"/>
        <v>7.2515787143858021E-3</v>
      </c>
      <c r="H384" s="2"/>
      <c r="I384" s="2"/>
      <c r="J384" s="2"/>
    </row>
    <row r="385" spans="1:10" x14ac:dyDescent="0.3">
      <c r="A385">
        <v>100.86022472099999</v>
      </c>
      <c r="B385">
        <v>75.286163355300005</v>
      </c>
      <c r="C385">
        <f t="shared" si="20"/>
        <v>-0.86022472099999447</v>
      </c>
      <c r="D385">
        <f t="shared" si="21"/>
        <v>-0.2861633553000047</v>
      </c>
      <c r="E385">
        <f t="shared" si="22"/>
        <v>0.90657378990133786</v>
      </c>
      <c r="F385" s="2">
        <f t="shared" si="23"/>
        <v>7.2525903192107027E-3</v>
      </c>
      <c r="H385" s="2"/>
      <c r="I385" s="2"/>
      <c r="J385" s="2"/>
    </row>
    <row r="386" spans="1:10" x14ac:dyDescent="0.3">
      <c r="A386">
        <v>100.860324721</v>
      </c>
      <c r="B386">
        <v>75.286263355299994</v>
      </c>
      <c r="C386">
        <f t="shared" si="20"/>
        <v>-0.86032472099999779</v>
      </c>
      <c r="D386">
        <f t="shared" si="21"/>
        <v>-0.2862633552999938</v>
      </c>
      <c r="E386">
        <f t="shared" si="22"/>
        <v>0.9067002449273599</v>
      </c>
      <c r="F386" s="2">
        <f t="shared" si="23"/>
        <v>7.2536019594188796E-3</v>
      </c>
      <c r="H386" s="2"/>
      <c r="I386" s="2"/>
      <c r="J386" s="2"/>
    </row>
    <row r="387" spans="1:10" x14ac:dyDescent="0.3">
      <c r="A387">
        <v>100.860424721</v>
      </c>
      <c r="B387">
        <v>75.286363355299997</v>
      </c>
      <c r="C387">
        <f t="shared" ref="C387:C450" si="24">100-A387</f>
        <v>-0.86042472100000111</v>
      </c>
      <c r="D387">
        <f t="shared" ref="D387:D450" si="25">75-B387</f>
        <v>-0.28636335529999712</v>
      </c>
      <c r="E387">
        <f t="shared" ref="E387:E450" si="26">SQRT((100-A387)^2+(75-B387)^2)</f>
        <v>0.9068267043744368</v>
      </c>
      <c r="F387" s="2">
        <f t="shared" ref="F387:F450" si="27">E387/(SQRT(75^2+100^2))</f>
        <v>7.2546136349954946E-3</v>
      </c>
      <c r="H387" s="2"/>
      <c r="I387" s="2"/>
      <c r="J387" s="2"/>
    </row>
    <row r="388" spans="1:10" x14ac:dyDescent="0.3">
      <c r="A388">
        <v>100.860524721</v>
      </c>
      <c r="B388">
        <v>75.2864633553</v>
      </c>
      <c r="C388">
        <f t="shared" si="24"/>
        <v>-0.86052472100000443</v>
      </c>
      <c r="D388">
        <f t="shared" si="25"/>
        <v>-0.28646335530000044</v>
      </c>
      <c r="E388">
        <f t="shared" si="26"/>
        <v>0.90695316824071448</v>
      </c>
      <c r="F388" s="2">
        <f t="shared" si="27"/>
        <v>7.2556253459257159E-3</v>
      </c>
      <c r="H388" s="2"/>
      <c r="I388" s="2"/>
      <c r="J388" s="2"/>
    </row>
    <row r="389" spans="1:10" x14ac:dyDescent="0.3">
      <c r="A389">
        <v>100.86062472099999</v>
      </c>
      <c r="B389">
        <v>75.286563355300004</v>
      </c>
      <c r="C389">
        <f t="shared" si="24"/>
        <v>-0.86062472099999354</v>
      </c>
      <c r="D389">
        <f t="shared" si="25"/>
        <v>-0.28656335530000376</v>
      </c>
      <c r="E389">
        <f t="shared" si="26"/>
        <v>0.90707963652433121</v>
      </c>
      <c r="F389" s="2">
        <f t="shared" si="27"/>
        <v>7.2566370921946493E-3</v>
      </c>
      <c r="H389" s="2"/>
      <c r="I389" s="2"/>
      <c r="J389" s="2"/>
    </row>
    <row r="390" spans="1:10" x14ac:dyDescent="0.3">
      <c r="A390">
        <v>100.860724721</v>
      </c>
      <c r="B390">
        <v>75.286663355300007</v>
      </c>
      <c r="C390">
        <f t="shared" si="24"/>
        <v>-0.86072472099999686</v>
      </c>
      <c r="D390">
        <f t="shared" si="25"/>
        <v>-0.28666335530000708</v>
      </c>
      <c r="E390">
        <f t="shared" si="26"/>
        <v>0.90720610922346667</v>
      </c>
      <c r="F390" s="2">
        <f t="shared" si="27"/>
        <v>7.2576488737877334E-3</v>
      </c>
      <c r="H390" s="2"/>
      <c r="I390" s="2"/>
      <c r="J390" s="2"/>
    </row>
    <row r="391" spans="1:10" x14ac:dyDescent="0.3">
      <c r="A391">
        <v>100.860824721</v>
      </c>
      <c r="B391">
        <v>75.286763355299996</v>
      </c>
      <c r="C391">
        <f t="shared" si="24"/>
        <v>-0.86082472100000018</v>
      </c>
      <c r="D391">
        <f t="shared" si="25"/>
        <v>-0.28676335529999619</v>
      </c>
      <c r="E391">
        <f t="shared" si="26"/>
        <v>0.90733258633625624</v>
      </c>
      <c r="F391" s="2">
        <f t="shared" si="27"/>
        <v>7.2586606906900495E-3</v>
      </c>
      <c r="H391" s="2"/>
      <c r="I391" s="2"/>
      <c r="J391" s="2"/>
    </row>
    <row r="392" spans="1:10" x14ac:dyDescent="0.3">
      <c r="A392">
        <v>100.860924721</v>
      </c>
      <c r="B392">
        <v>75.2868633553</v>
      </c>
      <c r="C392">
        <f t="shared" si="24"/>
        <v>-0.8609247210000035</v>
      </c>
      <c r="D392">
        <f t="shared" si="25"/>
        <v>-0.28686335529999951</v>
      </c>
      <c r="E392">
        <f t="shared" si="26"/>
        <v>0.90745906786086372</v>
      </c>
      <c r="F392" s="2">
        <f t="shared" si="27"/>
        <v>7.2596725428869099E-3</v>
      </c>
      <c r="H392" s="2"/>
      <c r="I392" s="2"/>
      <c r="J392" s="2"/>
    </row>
    <row r="393" spans="1:10" x14ac:dyDescent="0.3">
      <c r="A393">
        <v>100.86102472100001</v>
      </c>
      <c r="B393">
        <v>75.286963355300003</v>
      </c>
      <c r="C393">
        <f t="shared" si="24"/>
        <v>-0.86102472100000682</v>
      </c>
      <c r="D393">
        <f t="shared" si="25"/>
        <v>-0.28696335530000283</v>
      </c>
      <c r="E393">
        <f t="shared" si="26"/>
        <v>0.90758555379543981</v>
      </c>
      <c r="F393" s="2">
        <f t="shared" si="27"/>
        <v>7.2606844303635181E-3</v>
      </c>
      <c r="H393" s="2"/>
      <c r="I393" s="2"/>
      <c r="J393" s="2"/>
    </row>
    <row r="394" spans="1:10" x14ac:dyDescent="0.3">
      <c r="A394">
        <v>100.861124721</v>
      </c>
      <c r="B394">
        <v>75.287063355300006</v>
      </c>
      <c r="C394">
        <f t="shared" si="24"/>
        <v>-0.86112472099999593</v>
      </c>
      <c r="D394">
        <f t="shared" si="25"/>
        <v>-0.28706335530000615</v>
      </c>
      <c r="E394">
        <f t="shared" si="26"/>
        <v>0.90771204413812778</v>
      </c>
      <c r="F394" s="2">
        <f t="shared" si="27"/>
        <v>7.2616963531050224E-3</v>
      </c>
      <c r="H394" s="2"/>
      <c r="I394" s="2"/>
      <c r="J394" s="2"/>
    </row>
    <row r="395" spans="1:10" x14ac:dyDescent="0.3">
      <c r="A395">
        <v>100.861224721</v>
      </c>
      <c r="B395">
        <v>75.287163355299995</v>
      </c>
      <c r="C395">
        <f t="shared" si="24"/>
        <v>-0.86122472099999925</v>
      </c>
      <c r="D395">
        <f t="shared" si="25"/>
        <v>-0.28716335529999526</v>
      </c>
      <c r="E395">
        <f t="shared" si="26"/>
        <v>0.9078385388871073</v>
      </c>
      <c r="F395" s="2">
        <f t="shared" si="27"/>
        <v>7.262708311096858E-3</v>
      </c>
      <c r="H395" s="2"/>
      <c r="I395" s="2"/>
      <c r="J395" s="2"/>
    </row>
    <row r="396" spans="1:10" x14ac:dyDescent="0.3">
      <c r="A396">
        <v>100.861324721</v>
      </c>
      <c r="B396">
        <v>75.287263355299999</v>
      </c>
      <c r="C396">
        <f t="shared" si="24"/>
        <v>-0.86132472100000257</v>
      </c>
      <c r="D396">
        <f t="shared" si="25"/>
        <v>-0.28726335529999858</v>
      </c>
      <c r="E396">
        <f t="shared" si="26"/>
        <v>0.90796503804053241</v>
      </c>
      <c r="F396" s="2">
        <f t="shared" si="27"/>
        <v>7.2637203043242589E-3</v>
      </c>
      <c r="H396" s="2"/>
      <c r="I396" s="2"/>
      <c r="J396" s="2"/>
    </row>
    <row r="397" spans="1:10" x14ac:dyDescent="0.3">
      <c r="A397">
        <v>100.86142472100001</v>
      </c>
      <c r="B397">
        <v>75.287363355300002</v>
      </c>
      <c r="C397">
        <f t="shared" si="24"/>
        <v>-0.86142472100000589</v>
      </c>
      <c r="D397">
        <f t="shared" si="25"/>
        <v>-0.2873633553000019</v>
      </c>
      <c r="E397">
        <f t="shared" si="26"/>
        <v>0.90809154159655792</v>
      </c>
      <c r="F397" s="2">
        <f t="shared" si="27"/>
        <v>7.2647323327724635E-3</v>
      </c>
      <c r="H397" s="2"/>
      <c r="I397" s="2"/>
      <c r="J397" s="2"/>
    </row>
    <row r="398" spans="1:10" x14ac:dyDescent="0.3">
      <c r="A398">
        <v>100.86152472099999</v>
      </c>
      <c r="B398">
        <v>75.287463355300005</v>
      </c>
      <c r="C398">
        <f t="shared" si="24"/>
        <v>-0.861524720999995</v>
      </c>
      <c r="D398">
        <f t="shared" si="25"/>
        <v>-0.28746335530000522</v>
      </c>
      <c r="E398">
        <f t="shared" si="26"/>
        <v>0.90821804955333074</v>
      </c>
      <c r="F398" s="2">
        <f t="shared" si="27"/>
        <v>7.265744396426646E-3</v>
      </c>
      <c r="H398" s="2"/>
      <c r="I398" s="2"/>
      <c r="J398" s="2"/>
    </row>
    <row r="399" spans="1:10" x14ac:dyDescent="0.3">
      <c r="A399">
        <v>100.861624721</v>
      </c>
      <c r="B399">
        <v>75.287563355299994</v>
      </c>
      <c r="C399">
        <f t="shared" si="24"/>
        <v>-0.86162472099999832</v>
      </c>
      <c r="D399">
        <f t="shared" si="25"/>
        <v>-0.28756335529999433</v>
      </c>
      <c r="E399">
        <f t="shared" si="26"/>
        <v>0.90834456190903445</v>
      </c>
      <c r="F399" s="2">
        <f t="shared" si="27"/>
        <v>7.2667564952722755E-3</v>
      </c>
      <c r="H399" s="2"/>
      <c r="I399" s="2"/>
      <c r="J399" s="2"/>
    </row>
    <row r="400" spans="1:10" x14ac:dyDescent="0.3">
      <c r="A400">
        <v>100.861724721</v>
      </c>
      <c r="B400">
        <v>75.287663355299998</v>
      </c>
      <c r="C400">
        <f t="shared" si="24"/>
        <v>-0.86172472100000164</v>
      </c>
      <c r="D400">
        <f t="shared" si="25"/>
        <v>-0.28766335529999765</v>
      </c>
      <c r="E400">
        <f t="shared" si="26"/>
        <v>0.90847107866182686</v>
      </c>
      <c r="F400" s="2">
        <f t="shared" si="27"/>
        <v>7.2677686292946147E-3</v>
      </c>
      <c r="H400" s="2"/>
      <c r="I400" s="2"/>
      <c r="J400" s="2"/>
    </row>
    <row r="401" spans="1:10" x14ac:dyDescent="0.3">
      <c r="A401">
        <v>100.861824721</v>
      </c>
      <c r="B401">
        <v>75.287763355300001</v>
      </c>
      <c r="C401">
        <f t="shared" si="24"/>
        <v>-0.86182472100000496</v>
      </c>
      <c r="D401">
        <f t="shared" si="25"/>
        <v>-0.28776335530000097</v>
      </c>
      <c r="E401">
        <f t="shared" si="26"/>
        <v>0.90859759980986687</v>
      </c>
      <c r="F401" s="2">
        <f t="shared" si="27"/>
        <v>7.2687807984789347E-3</v>
      </c>
      <c r="H401" s="2"/>
      <c r="I401" s="2"/>
      <c r="J401" s="2"/>
    </row>
    <row r="402" spans="1:10" x14ac:dyDescent="0.3">
      <c r="A402">
        <v>100.86192472099999</v>
      </c>
      <c r="B402">
        <v>75.287863355300004</v>
      </c>
      <c r="C402">
        <f t="shared" si="24"/>
        <v>-0.86192472099999407</v>
      </c>
      <c r="D402">
        <f t="shared" si="25"/>
        <v>-0.28786335530000429</v>
      </c>
      <c r="E402">
        <f t="shared" si="26"/>
        <v>0.90872412535130487</v>
      </c>
      <c r="F402" s="2">
        <f t="shared" si="27"/>
        <v>7.2697930028104386E-3</v>
      </c>
      <c r="H402" s="2"/>
      <c r="I402" s="2"/>
      <c r="J402" s="2"/>
    </row>
    <row r="403" spans="1:10" x14ac:dyDescent="0.3">
      <c r="A403">
        <v>100.862024721</v>
      </c>
      <c r="B403">
        <v>75.287963355299993</v>
      </c>
      <c r="C403">
        <f t="shared" si="24"/>
        <v>-0.86202472099999738</v>
      </c>
      <c r="D403">
        <f t="shared" si="25"/>
        <v>-0.2879633552999934</v>
      </c>
      <c r="E403">
        <f t="shared" si="26"/>
        <v>0.90885065528432862</v>
      </c>
      <c r="F403" s="2">
        <f t="shared" si="27"/>
        <v>7.2708052422746292E-3</v>
      </c>
      <c r="H403" s="2"/>
      <c r="I403" s="2"/>
      <c r="J403" s="2"/>
    </row>
    <row r="404" spans="1:10" x14ac:dyDescent="0.3">
      <c r="A404">
        <v>100.862124721</v>
      </c>
      <c r="B404">
        <v>75.288063355299997</v>
      </c>
      <c r="C404">
        <f t="shared" si="24"/>
        <v>-0.8621247210000007</v>
      </c>
      <c r="D404">
        <f t="shared" si="25"/>
        <v>-0.28806335529999672</v>
      </c>
      <c r="E404">
        <f t="shared" si="26"/>
        <v>0.90897718960709972</v>
      </c>
      <c r="F404" s="2">
        <f t="shared" si="27"/>
        <v>7.2718175168567977E-3</v>
      </c>
      <c r="H404" s="2"/>
      <c r="I404" s="2"/>
      <c r="J404" s="2"/>
    </row>
    <row r="405" spans="1:10" x14ac:dyDescent="0.3">
      <c r="A405">
        <v>100.862224721</v>
      </c>
      <c r="B405">
        <v>75.2881633553</v>
      </c>
      <c r="C405">
        <f t="shared" si="24"/>
        <v>-0.86222472100000402</v>
      </c>
      <c r="D405">
        <f t="shared" si="25"/>
        <v>-0.28816335530000003</v>
      </c>
      <c r="E405">
        <f t="shared" si="26"/>
        <v>0.90910372831778052</v>
      </c>
      <c r="F405" s="2">
        <f t="shared" si="27"/>
        <v>7.2728298265422441E-3</v>
      </c>
      <c r="H405" s="2"/>
      <c r="I405" s="2"/>
      <c r="J405" s="2"/>
    </row>
    <row r="406" spans="1:10" x14ac:dyDescent="0.3">
      <c r="A406">
        <v>100.86232472099999</v>
      </c>
      <c r="B406">
        <v>75.288263355300003</v>
      </c>
      <c r="C406">
        <f t="shared" si="24"/>
        <v>-0.86232472099999313</v>
      </c>
      <c r="D406">
        <f t="shared" si="25"/>
        <v>-0.28826335530000335</v>
      </c>
      <c r="E406">
        <f t="shared" si="26"/>
        <v>0.90923027141452561</v>
      </c>
      <c r="F406" s="2">
        <f t="shared" si="27"/>
        <v>7.2738421713162051E-3</v>
      </c>
      <c r="H406" s="2"/>
      <c r="I406" s="2"/>
      <c r="J406" s="2"/>
    </row>
    <row r="407" spans="1:10" x14ac:dyDescent="0.3">
      <c r="A407">
        <v>100.862424721</v>
      </c>
      <c r="B407">
        <v>75.288363355300007</v>
      </c>
      <c r="C407">
        <f t="shared" si="24"/>
        <v>-0.86242472099999645</v>
      </c>
      <c r="D407">
        <f t="shared" si="25"/>
        <v>-0.28836335530000667</v>
      </c>
      <c r="E407">
        <f t="shared" si="26"/>
        <v>0.90935681889553099</v>
      </c>
      <c r="F407" s="2">
        <f t="shared" si="27"/>
        <v>7.2748545511642478E-3</v>
      </c>
      <c r="H407" s="2"/>
      <c r="I407" s="2"/>
      <c r="J407" s="2"/>
    </row>
    <row r="408" spans="1:10" x14ac:dyDescent="0.3">
      <c r="A408">
        <v>100.862524721</v>
      </c>
      <c r="B408">
        <v>75.288463355299996</v>
      </c>
      <c r="C408">
        <f t="shared" si="24"/>
        <v>-0.86252472099999977</v>
      </c>
      <c r="D408">
        <f t="shared" si="25"/>
        <v>-0.28846335529999578</v>
      </c>
      <c r="E408">
        <f t="shared" si="26"/>
        <v>0.90948337075894858</v>
      </c>
      <c r="F408" s="2">
        <f t="shared" si="27"/>
        <v>7.2758669660715888E-3</v>
      </c>
      <c r="H408" s="2"/>
      <c r="I408" s="2"/>
      <c r="J408" s="2"/>
    </row>
    <row r="409" spans="1:10" x14ac:dyDescent="0.3">
      <c r="A409">
        <v>100.862624721</v>
      </c>
      <c r="B409">
        <v>75.288563355299999</v>
      </c>
      <c r="C409">
        <f t="shared" si="24"/>
        <v>-0.86262472100000309</v>
      </c>
      <c r="D409">
        <f t="shared" si="25"/>
        <v>-0.2885633552999991</v>
      </c>
      <c r="E409">
        <f t="shared" si="26"/>
        <v>0.90960992700295806</v>
      </c>
      <c r="F409" s="2">
        <f t="shared" si="27"/>
        <v>7.2768794160236643E-3</v>
      </c>
      <c r="H409" s="2"/>
      <c r="I409" s="2"/>
      <c r="J409" s="2"/>
    </row>
    <row r="410" spans="1:10" x14ac:dyDescent="0.3">
      <c r="A410">
        <v>100.86272472100001</v>
      </c>
      <c r="B410">
        <v>75.288663355300002</v>
      </c>
      <c r="C410">
        <f t="shared" si="24"/>
        <v>-0.86272472100000641</v>
      </c>
      <c r="D410">
        <f t="shared" si="25"/>
        <v>-0.28866335530000242</v>
      </c>
      <c r="E410">
        <f t="shared" si="26"/>
        <v>0.9097364876257269</v>
      </c>
      <c r="F410" s="2">
        <f t="shared" si="27"/>
        <v>7.277891901005815E-3</v>
      </c>
      <c r="H410" s="2"/>
      <c r="I410" s="2"/>
      <c r="J410" s="2"/>
    </row>
    <row r="411" spans="1:10" x14ac:dyDescent="0.3">
      <c r="A411">
        <v>100.862824721</v>
      </c>
      <c r="B411">
        <v>75.288763355300006</v>
      </c>
      <c r="C411">
        <f t="shared" si="24"/>
        <v>-0.86282472099999552</v>
      </c>
      <c r="D411">
        <f t="shared" si="25"/>
        <v>-0.28876335530000574</v>
      </c>
      <c r="E411">
        <f t="shared" si="26"/>
        <v>0.90986305262541423</v>
      </c>
      <c r="F411" s="2">
        <f t="shared" si="27"/>
        <v>7.2789044210033139E-3</v>
      </c>
      <c r="H411" s="2"/>
      <c r="I411" s="2"/>
      <c r="J411" s="2"/>
    </row>
    <row r="412" spans="1:10" x14ac:dyDescent="0.3">
      <c r="A412">
        <v>100.862924721</v>
      </c>
      <c r="B412">
        <v>75.288863355299995</v>
      </c>
      <c r="C412">
        <f t="shared" si="24"/>
        <v>-0.86292472099999884</v>
      </c>
      <c r="D412">
        <f t="shared" si="25"/>
        <v>-0.28886335529999485</v>
      </c>
      <c r="E412">
        <f t="shared" si="26"/>
        <v>0.90998962200021649</v>
      </c>
      <c r="F412" s="2">
        <f t="shared" si="27"/>
        <v>7.2799169760017317E-3</v>
      </c>
      <c r="H412" s="2"/>
      <c r="I412" s="2"/>
      <c r="J412" s="2"/>
    </row>
    <row r="413" spans="1:10" x14ac:dyDescent="0.3">
      <c r="A413">
        <v>100.863024721</v>
      </c>
      <c r="B413">
        <v>75.288963355299998</v>
      </c>
      <c r="C413">
        <f t="shared" si="24"/>
        <v>-0.86302472100000216</v>
      </c>
      <c r="D413">
        <f t="shared" si="25"/>
        <v>-0.28896335529999817</v>
      </c>
      <c r="E413">
        <f t="shared" si="26"/>
        <v>0.9101161957483036</v>
      </c>
      <c r="F413" s="2">
        <f t="shared" si="27"/>
        <v>7.280929565986429E-3</v>
      </c>
      <c r="H413" s="2"/>
      <c r="I413" s="2"/>
      <c r="J413" s="2"/>
    </row>
    <row r="414" spans="1:10" x14ac:dyDescent="0.3">
      <c r="A414">
        <v>100.86312472100001</v>
      </c>
      <c r="B414">
        <v>75.289063355300001</v>
      </c>
      <c r="C414">
        <f t="shared" si="24"/>
        <v>-0.86312472100000548</v>
      </c>
      <c r="D414">
        <f t="shared" si="25"/>
        <v>-0.28906335530000149</v>
      </c>
      <c r="E414">
        <f t="shared" si="26"/>
        <v>0.91024277386784691</v>
      </c>
      <c r="F414" s="2">
        <f t="shared" si="27"/>
        <v>7.2819421909427751E-3</v>
      </c>
      <c r="H414" s="2"/>
      <c r="I414" s="2"/>
      <c r="J414" s="2"/>
    </row>
    <row r="415" spans="1:10" x14ac:dyDescent="0.3">
      <c r="A415">
        <v>100.86322472099999</v>
      </c>
      <c r="B415">
        <v>75.289163355300005</v>
      </c>
      <c r="C415">
        <f t="shared" si="24"/>
        <v>-0.86322472099999459</v>
      </c>
      <c r="D415">
        <f t="shared" si="25"/>
        <v>-0.28916335530000481</v>
      </c>
      <c r="E415">
        <f t="shared" si="26"/>
        <v>0.91036935635700922</v>
      </c>
      <c r="F415" s="2">
        <f t="shared" si="27"/>
        <v>7.2829548508560734E-3</v>
      </c>
      <c r="H415" s="2"/>
      <c r="I415" s="2"/>
      <c r="J415" s="2"/>
    </row>
    <row r="416" spans="1:10" x14ac:dyDescent="0.3">
      <c r="A416">
        <v>100.863324721</v>
      </c>
      <c r="B416">
        <v>75.289263355299994</v>
      </c>
      <c r="C416">
        <f t="shared" si="24"/>
        <v>-0.86332472099999791</v>
      </c>
      <c r="D416">
        <f t="shared" si="25"/>
        <v>-0.28926335529999392</v>
      </c>
      <c r="E416">
        <f t="shared" si="26"/>
        <v>0.91049594321399074</v>
      </c>
      <c r="F416" s="2">
        <f t="shared" si="27"/>
        <v>7.2839675457119259E-3</v>
      </c>
      <c r="H416" s="2"/>
      <c r="I416" s="2"/>
      <c r="J416" s="2"/>
    </row>
    <row r="417" spans="1:10" x14ac:dyDescent="0.3">
      <c r="A417">
        <v>100.863424721</v>
      </c>
      <c r="B417">
        <v>75.289363355299997</v>
      </c>
      <c r="C417">
        <f t="shared" si="24"/>
        <v>-0.86342472100000123</v>
      </c>
      <c r="D417">
        <f t="shared" si="25"/>
        <v>-0.28936335529999724</v>
      </c>
      <c r="E417">
        <f t="shared" si="26"/>
        <v>0.9106225344369655</v>
      </c>
      <c r="F417" s="2">
        <f t="shared" si="27"/>
        <v>7.2849802754957243E-3</v>
      </c>
      <c r="H417" s="2"/>
      <c r="I417" s="2"/>
      <c r="J417" s="2"/>
    </row>
    <row r="418" spans="1:10" x14ac:dyDescent="0.3">
      <c r="A418">
        <v>100.863524721</v>
      </c>
      <c r="B418">
        <v>75.289463355300001</v>
      </c>
      <c r="C418">
        <f t="shared" si="24"/>
        <v>-0.86352472100000455</v>
      </c>
      <c r="D418">
        <f t="shared" si="25"/>
        <v>-0.28946335530000056</v>
      </c>
      <c r="E418">
        <f t="shared" si="26"/>
        <v>0.91074913002410829</v>
      </c>
      <c r="F418" s="2">
        <f t="shared" si="27"/>
        <v>7.2859930401928666E-3</v>
      </c>
      <c r="H418" s="2"/>
      <c r="I418" s="2"/>
      <c r="J418" s="2"/>
    </row>
    <row r="419" spans="1:10" x14ac:dyDescent="0.3">
      <c r="A419">
        <v>100.86362472099999</v>
      </c>
      <c r="B419">
        <v>75.289563355300004</v>
      </c>
      <c r="C419">
        <f t="shared" si="24"/>
        <v>-0.86362472099999366</v>
      </c>
      <c r="D419">
        <f t="shared" si="25"/>
        <v>-0.28956335530000388</v>
      </c>
      <c r="E419">
        <f t="shared" si="26"/>
        <v>0.91087572997358601</v>
      </c>
      <c r="F419" s="2">
        <f t="shared" si="27"/>
        <v>7.2870058397886883E-3</v>
      </c>
      <c r="H419" s="2"/>
      <c r="I419" s="2"/>
      <c r="J419" s="2"/>
    </row>
    <row r="420" spans="1:10" x14ac:dyDescent="0.3">
      <c r="A420">
        <v>100.863724721</v>
      </c>
      <c r="B420">
        <v>75.289663355299993</v>
      </c>
      <c r="C420">
        <f t="shared" si="24"/>
        <v>-0.86372472099999698</v>
      </c>
      <c r="D420">
        <f t="shared" si="25"/>
        <v>-0.28966335529999299</v>
      </c>
      <c r="E420">
        <f t="shared" si="26"/>
        <v>0.91100233428360244</v>
      </c>
      <c r="F420" s="2">
        <f t="shared" si="27"/>
        <v>7.2880186742688199E-3</v>
      </c>
      <c r="H420" s="2"/>
      <c r="I420" s="2"/>
      <c r="J420" s="2"/>
    </row>
    <row r="421" spans="1:10" x14ac:dyDescent="0.3">
      <c r="A421">
        <v>100.863824721</v>
      </c>
      <c r="B421">
        <v>75.289763355299996</v>
      </c>
      <c r="C421">
        <f t="shared" si="24"/>
        <v>-0.8638247210000003</v>
      </c>
      <c r="D421">
        <f t="shared" si="25"/>
        <v>-0.28976335529999631</v>
      </c>
      <c r="E421">
        <f t="shared" si="26"/>
        <v>0.91112894295233549</v>
      </c>
      <c r="F421" s="2">
        <f t="shared" si="27"/>
        <v>7.2890315436186836E-3</v>
      </c>
      <c r="H421" s="2"/>
      <c r="I421" s="2"/>
      <c r="J421" s="2"/>
    </row>
    <row r="422" spans="1:10" x14ac:dyDescent="0.3">
      <c r="A422">
        <v>100.863924721</v>
      </c>
      <c r="B422">
        <v>75.2898633553</v>
      </c>
      <c r="C422">
        <f t="shared" si="24"/>
        <v>-0.86392472100000361</v>
      </c>
      <c r="D422">
        <f t="shared" si="25"/>
        <v>-0.28986335529999963</v>
      </c>
      <c r="E422">
        <f t="shared" si="26"/>
        <v>0.91125555597796382</v>
      </c>
      <c r="F422" s="2">
        <f t="shared" si="27"/>
        <v>7.2900444478237103E-3</v>
      </c>
      <c r="H422" s="2"/>
      <c r="I422" s="2"/>
      <c r="J422" s="2"/>
    </row>
    <row r="423" spans="1:10" x14ac:dyDescent="0.3">
      <c r="A423">
        <v>100.86402472100001</v>
      </c>
      <c r="B423">
        <v>75.289963355300003</v>
      </c>
      <c r="C423">
        <f t="shared" si="24"/>
        <v>-0.86402472100000693</v>
      </c>
      <c r="D423">
        <f t="shared" si="25"/>
        <v>-0.28996335530000295</v>
      </c>
      <c r="E423">
        <f t="shared" si="26"/>
        <v>0.91138217335867144</v>
      </c>
      <c r="F423" s="2">
        <f t="shared" si="27"/>
        <v>7.2910573868693717E-3</v>
      </c>
      <c r="H423" s="2"/>
      <c r="I423" s="2"/>
      <c r="J423" s="2"/>
    </row>
    <row r="424" spans="1:10" x14ac:dyDescent="0.3">
      <c r="A424">
        <v>100.864124721</v>
      </c>
      <c r="B424">
        <v>75.290063355300006</v>
      </c>
      <c r="C424">
        <f t="shared" si="24"/>
        <v>-0.86412472099999604</v>
      </c>
      <c r="D424">
        <f t="shared" si="25"/>
        <v>-0.29006335530000626</v>
      </c>
      <c r="E424">
        <f t="shared" si="26"/>
        <v>0.91150879509263028</v>
      </c>
      <c r="F424" s="2">
        <f t="shared" si="27"/>
        <v>7.2920703607410424E-3</v>
      </c>
      <c r="H424" s="2"/>
      <c r="I424" s="2"/>
      <c r="J424" s="2"/>
    </row>
    <row r="425" spans="1:10" x14ac:dyDescent="0.3">
      <c r="A425">
        <v>100.864224721</v>
      </c>
      <c r="B425">
        <v>75.290163355299995</v>
      </c>
      <c r="C425">
        <f t="shared" si="24"/>
        <v>-0.86422472099999936</v>
      </c>
      <c r="D425">
        <f t="shared" si="25"/>
        <v>-0.29016335529999537</v>
      </c>
      <c r="E425">
        <f t="shared" si="26"/>
        <v>0.91163542117804863</v>
      </c>
      <c r="F425" s="2">
        <f t="shared" si="27"/>
        <v>7.2930833694243892E-3</v>
      </c>
      <c r="H425" s="2"/>
      <c r="I425" s="2"/>
      <c r="J425" s="2"/>
    </row>
    <row r="426" spans="1:10" x14ac:dyDescent="0.3">
      <c r="A426">
        <v>100.864324721</v>
      </c>
      <c r="B426">
        <v>75.290263355299999</v>
      </c>
      <c r="C426">
        <f t="shared" si="24"/>
        <v>-0.86432472100000268</v>
      </c>
      <c r="D426">
        <f t="shared" si="25"/>
        <v>-0.29026335529999869</v>
      </c>
      <c r="E426">
        <f t="shared" si="26"/>
        <v>0.91176205161310908</v>
      </c>
      <c r="F426" s="2">
        <f t="shared" si="27"/>
        <v>7.2940964129048725E-3</v>
      </c>
      <c r="H426" s="2"/>
      <c r="I426" s="2"/>
      <c r="J426" s="2"/>
    </row>
    <row r="427" spans="1:10" x14ac:dyDescent="0.3">
      <c r="A427">
        <v>100.86442472100001</v>
      </c>
      <c r="B427">
        <v>75.290363355300002</v>
      </c>
      <c r="C427">
        <f t="shared" si="24"/>
        <v>-0.864424721000006</v>
      </c>
      <c r="D427">
        <f t="shared" si="25"/>
        <v>-0.29036335530000201</v>
      </c>
      <c r="E427">
        <f t="shared" si="26"/>
        <v>0.91188868639599507</v>
      </c>
      <c r="F427" s="2">
        <f t="shared" si="27"/>
        <v>7.2951094911679606E-3</v>
      </c>
      <c r="H427" s="2"/>
      <c r="I427" s="2"/>
      <c r="J427" s="2"/>
    </row>
    <row r="428" spans="1:10" x14ac:dyDescent="0.3">
      <c r="A428">
        <v>100.864524721</v>
      </c>
      <c r="B428">
        <v>75.290463355300005</v>
      </c>
      <c r="C428">
        <f t="shared" si="24"/>
        <v>-0.86452472099999511</v>
      </c>
      <c r="D428">
        <f t="shared" si="25"/>
        <v>-0.29046335530000533</v>
      </c>
      <c r="E428">
        <f t="shared" si="26"/>
        <v>0.91201532552488207</v>
      </c>
      <c r="F428" s="2">
        <f t="shared" si="27"/>
        <v>7.2961226041990566E-3</v>
      </c>
      <c r="H428" s="2"/>
      <c r="I428" s="2"/>
      <c r="J428" s="2"/>
    </row>
    <row r="429" spans="1:10" x14ac:dyDescent="0.3">
      <c r="A429">
        <v>100.864624721</v>
      </c>
      <c r="B429">
        <v>75.290563355299994</v>
      </c>
      <c r="C429">
        <f t="shared" si="24"/>
        <v>-0.86462472099999843</v>
      </c>
      <c r="D429">
        <f t="shared" si="25"/>
        <v>-0.29056335529999444</v>
      </c>
      <c r="E429">
        <f t="shared" si="26"/>
        <v>0.91214196899798228</v>
      </c>
      <c r="F429" s="2">
        <f t="shared" si="27"/>
        <v>7.2971357519838586E-3</v>
      </c>
      <c r="H429" s="2"/>
      <c r="I429" s="2"/>
      <c r="J429" s="2"/>
    </row>
    <row r="430" spans="1:10" x14ac:dyDescent="0.3">
      <c r="A430">
        <v>100.864724721</v>
      </c>
      <c r="B430">
        <v>75.290663355299998</v>
      </c>
      <c r="C430">
        <f t="shared" si="24"/>
        <v>-0.86472472100000175</v>
      </c>
      <c r="D430">
        <f t="shared" si="25"/>
        <v>-0.29066335529999776</v>
      </c>
      <c r="E430">
        <f t="shared" si="26"/>
        <v>0.91226861681348193</v>
      </c>
      <c r="F430" s="2">
        <f t="shared" si="27"/>
        <v>7.2981489345078556E-3</v>
      </c>
      <c r="H430" s="2"/>
      <c r="I430" s="2"/>
      <c r="J430" s="2"/>
    </row>
    <row r="431" spans="1:10" x14ac:dyDescent="0.3">
      <c r="A431">
        <v>100.86482472100001</v>
      </c>
      <c r="B431">
        <v>75.290763355300001</v>
      </c>
      <c r="C431">
        <f t="shared" si="24"/>
        <v>-0.86482472100000507</v>
      </c>
      <c r="D431">
        <f t="shared" si="25"/>
        <v>-0.29076335530000108</v>
      </c>
      <c r="E431">
        <f t="shared" si="26"/>
        <v>0.91239526896956857</v>
      </c>
      <c r="F431" s="2">
        <f t="shared" si="27"/>
        <v>7.2991621517565488E-3</v>
      </c>
      <c r="H431" s="2"/>
      <c r="I431" s="2"/>
      <c r="J431" s="2"/>
    </row>
    <row r="432" spans="1:10" x14ac:dyDescent="0.3">
      <c r="A432">
        <v>100.86492472099999</v>
      </c>
      <c r="B432">
        <v>75.290863355300004</v>
      </c>
      <c r="C432">
        <f t="shared" si="24"/>
        <v>-0.86492472099999418</v>
      </c>
      <c r="D432">
        <f t="shared" si="25"/>
        <v>-0.2908633553000044</v>
      </c>
      <c r="E432">
        <f t="shared" si="26"/>
        <v>0.91252192546442101</v>
      </c>
      <c r="F432" s="2">
        <f t="shared" si="27"/>
        <v>7.3001754037153683E-3</v>
      </c>
      <c r="H432" s="2"/>
      <c r="I432" s="2"/>
      <c r="J432" s="2"/>
    </row>
    <row r="433" spans="1:10" x14ac:dyDescent="0.3">
      <c r="A433">
        <v>100.865024721</v>
      </c>
      <c r="B433">
        <v>75.290963355299994</v>
      </c>
      <c r="C433">
        <f t="shared" si="24"/>
        <v>-0.8650247209999975</v>
      </c>
      <c r="D433">
        <f t="shared" si="25"/>
        <v>-0.29096335529999351</v>
      </c>
      <c r="E433">
        <f t="shared" si="26"/>
        <v>0.91264858629625556</v>
      </c>
      <c r="F433" s="2">
        <f t="shared" si="27"/>
        <v>7.3011886903700442E-3</v>
      </c>
      <c r="H433" s="2"/>
      <c r="I433" s="2"/>
      <c r="J433" s="2"/>
    </row>
    <row r="434" spans="1:10" x14ac:dyDescent="0.3">
      <c r="A434">
        <v>100.865124721</v>
      </c>
      <c r="B434">
        <v>75.291063355299997</v>
      </c>
      <c r="C434">
        <f t="shared" si="24"/>
        <v>-0.86512472100000082</v>
      </c>
      <c r="D434">
        <f t="shared" si="25"/>
        <v>-0.29106335529999683</v>
      </c>
      <c r="E434">
        <f t="shared" si="26"/>
        <v>0.91277525146326211</v>
      </c>
      <c r="F434" s="2">
        <f t="shared" si="27"/>
        <v>7.3022020117060969E-3</v>
      </c>
      <c r="H434" s="2"/>
      <c r="I434" s="2"/>
      <c r="J434" s="2"/>
    </row>
    <row r="435" spans="1:10" x14ac:dyDescent="0.3">
      <c r="A435">
        <v>100.865224721</v>
      </c>
      <c r="B435">
        <v>75.2911633553</v>
      </c>
      <c r="C435">
        <f t="shared" si="24"/>
        <v>-0.86522472100000414</v>
      </c>
      <c r="D435">
        <f t="shared" si="25"/>
        <v>-0.29116335530000015</v>
      </c>
      <c r="E435">
        <f t="shared" si="26"/>
        <v>0.91290192096363176</v>
      </c>
      <c r="F435" s="2">
        <f t="shared" si="27"/>
        <v>7.3032153677090542E-3</v>
      </c>
      <c r="H435" s="2"/>
      <c r="I435" s="2"/>
      <c r="J435" s="2"/>
    </row>
    <row r="436" spans="1:10" x14ac:dyDescent="0.3">
      <c r="A436">
        <v>100.86532472099999</v>
      </c>
      <c r="B436">
        <v>75.291263355300003</v>
      </c>
      <c r="C436">
        <f t="shared" si="24"/>
        <v>-0.86532472099999325</v>
      </c>
      <c r="D436">
        <f t="shared" si="25"/>
        <v>-0.29126335530000347</v>
      </c>
      <c r="E436">
        <f t="shared" si="26"/>
        <v>0.91302859479554754</v>
      </c>
      <c r="F436" s="2">
        <f t="shared" si="27"/>
        <v>7.3042287583643803E-3</v>
      </c>
      <c r="H436" s="2"/>
      <c r="I436" s="2"/>
      <c r="J436" s="2"/>
    </row>
    <row r="437" spans="1:10" x14ac:dyDescent="0.3">
      <c r="A437">
        <v>100.865424721</v>
      </c>
      <c r="B437">
        <v>75.291363355300007</v>
      </c>
      <c r="C437">
        <f t="shared" si="24"/>
        <v>-0.86542472099999657</v>
      </c>
      <c r="D437">
        <f t="shared" si="25"/>
        <v>-0.29136335530000679</v>
      </c>
      <c r="E437">
        <f t="shared" si="26"/>
        <v>0.91315527295723364</v>
      </c>
      <c r="F437" s="2">
        <f t="shared" si="27"/>
        <v>7.3052421836578693E-3</v>
      </c>
      <c r="H437" s="2"/>
      <c r="I437" s="2"/>
      <c r="J437" s="2"/>
    </row>
    <row r="438" spans="1:10" x14ac:dyDescent="0.3">
      <c r="A438">
        <v>100.865524721</v>
      </c>
      <c r="B438">
        <v>75.291463355299996</v>
      </c>
      <c r="C438">
        <f t="shared" si="24"/>
        <v>-0.86552472099999989</v>
      </c>
      <c r="D438">
        <f t="shared" si="25"/>
        <v>-0.2914633552999959</v>
      </c>
      <c r="E438">
        <f t="shared" si="26"/>
        <v>0.9132819554468703</v>
      </c>
      <c r="F438" s="2">
        <f t="shared" si="27"/>
        <v>7.3062556435749626E-3</v>
      </c>
      <c r="H438" s="2"/>
      <c r="I438" s="2"/>
      <c r="J438" s="2"/>
    </row>
    <row r="439" spans="1:10" x14ac:dyDescent="0.3">
      <c r="A439">
        <v>100.865624721</v>
      </c>
      <c r="B439">
        <v>75.291563355299999</v>
      </c>
      <c r="C439">
        <f t="shared" si="24"/>
        <v>-0.86562472100000321</v>
      </c>
      <c r="D439">
        <f t="shared" si="25"/>
        <v>-0.29156335529999922</v>
      </c>
      <c r="E439">
        <f t="shared" si="26"/>
        <v>0.91340864226266605</v>
      </c>
      <c r="F439" s="2">
        <f t="shared" si="27"/>
        <v>7.307269138101328E-3</v>
      </c>
      <c r="H439" s="2"/>
      <c r="I439" s="2"/>
      <c r="J439" s="2"/>
    </row>
    <row r="440" spans="1:10" x14ac:dyDescent="0.3">
      <c r="A440">
        <v>100.86572472100001</v>
      </c>
      <c r="B440">
        <v>75.291663355300003</v>
      </c>
      <c r="C440">
        <f t="shared" si="24"/>
        <v>-0.86572472100000653</v>
      </c>
      <c r="D440">
        <f t="shared" si="25"/>
        <v>-0.29166335530000254</v>
      </c>
      <c r="E440">
        <f t="shared" si="26"/>
        <v>0.91353533340281623</v>
      </c>
      <c r="F440" s="2">
        <f t="shared" si="27"/>
        <v>7.30828266722253E-3</v>
      </c>
      <c r="H440" s="2"/>
      <c r="I440" s="2"/>
      <c r="J440" s="2"/>
    </row>
    <row r="441" spans="1:10" x14ac:dyDescent="0.3">
      <c r="A441">
        <v>100.865824721</v>
      </c>
      <c r="B441">
        <v>75.291763355300006</v>
      </c>
      <c r="C441">
        <f t="shared" si="24"/>
        <v>-0.86582472099999563</v>
      </c>
      <c r="D441">
        <f t="shared" si="25"/>
        <v>-0.29176335530000586</v>
      </c>
      <c r="E441">
        <f t="shared" si="26"/>
        <v>0.91366202886550874</v>
      </c>
      <c r="F441" s="2">
        <f t="shared" si="27"/>
        <v>7.3092962309240696E-3</v>
      </c>
      <c r="H441" s="2"/>
      <c r="I441" s="2"/>
      <c r="J441" s="2"/>
    </row>
    <row r="442" spans="1:10" x14ac:dyDescent="0.3">
      <c r="A442">
        <v>100.865924721</v>
      </c>
      <c r="B442">
        <v>75.291863355299995</v>
      </c>
      <c r="C442">
        <f t="shared" si="24"/>
        <v>-0.86592472099999895</v>
      </c>
      <c r="D442">
        <f t="shared" si="25"/>
        <v>-0.29186335529999496</v>
      </c>
      <c r="E442">
        <f t="shared" si="26"/>
        <v>0.91378872864896787</v>
      </c>
      <c r="F442" s="2">
        <f t="shared" si="27"/>
        <v>7.3103098291917431E-3</v>
      </c>
      <c r="H442" s="2"/>
      <c r="I442" s="2"/>
      <c r="J442" s="2"/>
    </row>
    <row r="443" spans="1:10" x14ac:dyDescent="0.3">
      <c r="A443">
        <v>100.866024721</v>
      </c>
      <c r="B443">
        <v>75.291963355299998</v>
      </c>
      <c r="C443">
        <f t="shared" si="24"/>
        <v>-0.86602472100000227</v>
      </c>
      <c r="D443">
        <f t="shared" si="25"/>
        <v>-0.29196335529999828</v>
      </c>
      <c r="E443">
        <f t="shared" si="26"/>
        <v>0.91391543275139242</v>
      </c>
      <c r="F443" s="2">
        <f t="shared" si="27"/>
        <v>7.3113234620111392E-3</v>
      </c>
      <c r="H443" s="2"/>
      <c r="I443" s="2"/>
      <c r="J443" s="2"/>
    </row>
    <row r="444" spans="1:10" x14ac:dyDescent="0.3">
      <c r="A444">
        <v>100.86612472100001</v>
      </c>
      <c r="B444">
        <v>75.292063355300002</v>
      </c>
      <c r="C444">
        <f t="shared" si="24"/>
        <v>-0.86612472100000559</v>
      </c>
      <c r="D444">
        <f t="shared" si="25"/>
        <v>-0.2920633553000016</v>
      </c>
      <c r="E444">
        <f t="shared" si="26"/>
        <v>0.91404214117098148</v>
      </c>
      <c r="F444" s="2">
        <f t="shared" si="27"/>
        <v>7.3123371293678519E-3</v>
      </c>
      <c r="H444" s="2"/>
      <c r="I444" s="2"/>
      <c r="J444" s="2"/>
    </row>
    <row r="445" spans="1:10" x14ac:dyDescent="0.3">
      <c r="A445">
        <v>100.86622472099999</v>
      </c>
      <c r="B445">
        <v>75.292163355300005</v>
      </c>
      <c r="C445">
        <f t="shared" si="24"/>
        <v>-0.8662247209999947</v>
      </c>
      <c r="D445">
        <f t="shared" si="25"/>
        <v>-0.29216335530000492</v>
      </c>
      <c r="E445">
        <f t="shared" si="26"/>
        <v>0.91416885390592673</v>
      </c>
      <c r="F445" s="2">
        <f t="shared" si="27"/>
        <v>7.3133508312474135E-3</v>
      </c>
      <c r="H445" s="2"/>
      <c r="I445" s="2"/>
      <c r="J445" s="2"/>
    </row>
    <row r="446" spans="1:10" x14ac:dyDescent="0.3">
      <c r="A446">
        <v>100.866324721</v>
      </c>
      <c r="B446">
        <v>75.292263355299994</v>
      </c>
      <c r="C446">
        <f t="shared" si="24"/>
        <v>-0.86632472099999802</v>
      </c>
      <c r="D446">
        <f t="shared" si="25"/>
        <v>-0.29226335529999403</v>
      </c>
      <c r="E446">
        <f t="shared" si="26"/>
        <v>0.91429557095445624</v>
      </c>
      <c r="F446" s="2">
        <f t="shared" si="27"/>
        <v>7.3143645676356497E-3</v>
      </c>
      <c r="H446" s="2"/>
      <c r="I446" s="2"/>
      <c r="J446" s="2"/>
    </row>
    <row r="447" spans="1:10" x14ac:dyDescent="0.3">
      <c r="A447">
        <v>100.866424721</v>
      </c>
      <c r="B447">
        <v>75.292363355299997</v>
      </c>
      <c r="C447">
        <f t="shared" si="24"/>
        <v>-0.86642472100000134</v>
      </c>
      <c r="D447">
        <f t="shared" si="25"/>
        <v>-0.29236335529999735</v>
      </c>
      <c r="E447">
        <f t="shared" si="26"/>
        <v>0.91442229231477223</v>
      </c>
      <c r="F447" s="2">
        <f t="shared" si="27"/>
        <v>7.3153783385181779E-3</v>
      </c>
      <c r="H447" s="2"/>
      <c r="I447" s="2"/>
      <c r="J447" s="2"/>
    </row>
    <row r="448" spans="1:10" x14ac:dyDescent="0.3">
      <c r="A448">
        <v>100.866524721</v>
      </c>
      <c r="B448">
        <v>75.292463355300001</v>
      </c>
      <c r="C448">
        <f t="shared" si="24"/>
        <v>-0.86652472100000466</v>
      </c>
      <c r="D448">
        <f t="shared" si="25"/>
        <v>-0.29246335530000067</v>
      </c>
      <c r="E448">
        <f t="shared" si="26"/>
        <v>0.91454901798507793</v>
      </c>
      <c r="F448" s="2">
        <f t="shared" si="27"/>
        <v>7.3163921438806232E-3</v>
      </c>
      <c r="H448" s="2"/>
      <c r="I448" s="2"/>
      <c r="J448" s="2"/>
    </row>
    <row r="449" spans="1:10" x14ac:dyDescent="0.3">
      <c r="A449">
        <v>100.86662472099999</v>
      </c>
      <c r="B449">
        <v>75.292563355300004</v>
      </c>
      <c r="C449">
        <f t="shared" si="24"/>
        <v>-0.86662472099999377</v>
      </c>
      <c r="D449">
        <f t="shared" si="25"/>
        <v>-0.29256335530000399</v>
      </c>
      <c r="E449">
        <f t="shared" si="26"/>
        <v>0.91467574796356843</v>
      </c>
      <c r="F449" s="2">
        <f t="shared" si="27"/>
        <v>7.3174059837085477E-3</v>
      </c>
      <c r="H449" s="2"/>
      <c r="I449" s="2"/>
      <c r="J449" s="2"/>
    </row>
    <row r="450" spans="1:10" x14ac:dyDescent="0.3">
      <c r="A450">
        <v>100.866724721</v>
      </c>
      <c r="B450">
        <v>75.292663355299993</v>
      </c>
      <c r="C450">
        <f t="shared" si="24"/>
        <v>-0.86672472099999709</v>
      </c>
      <c r="D450">
        <f t="shared" si="25"/>
        <v>-0.2926633552999931</v>
      </c>
      <c r="E450">
        <f t="shared" si="26"/>
        <v>0.91480248224847571</v>
      </c>
      <c r="F450" s="2">
        <f t="shared" si="27"/>
        <v>7.3184198579878054E-3</v>
      </c>
      <c r="H450" s="2"/>
      <c r="I450" s="2"/>
      <c r="J450" s="2"/>
    </row>
    <row r="451" spans="1:10" x14ac:dyDescent="0.3">
      <c r="A451">
        <v>100.866824721</v>
      </c>
      <c r="B451">
        <v>75.292763355299996</v>
      </c>
      <c r="C451">
        <f t="shared" ref="C451:C514" si="28">100-A451</f>
        <v>-0.86682472100000041</v>
      </c>
      <c r="D451">
        <f t="shared" ref="D451:D514" si="29">75-B451</f>
        <v>-0.29276335529999642</v>
      </c>
      <c r="E451">
        <f t="shared" ref="E451:E514" si="30">SQRT((100-A451)^2+(75-B451)^2)</f>
        <v>0.91492922083800587</v>
      </c>
      <c r="F451" s="2">
        <f t="shared" ref="F451:F514" si="31">E451/(SQRT(75^2+100^2))</f>
        <v>7.3194337667040468E-3</v>
      </c>
      <c r="H451" s="2"/>
      <c r="I451" s="2"/>
      <c r="J451" s="2"/>
    </row>
    <row r="452" spans="1:10" x14ac:dyDescent="0.3">
      <c r="A452">
        <v>100.866924721</v>
      </c>
      <c r="B452">
        <v>75.2928633553</v>
      </c>
      <c r="C452">
        <f t="shared" si="28"/>
        <v>-0.86692472100000373</v>
      </c>
      <c r="D452">
        <f t="shared" si="29"/>
        <v>-0.29286335529999974</v>
      </c>
      <c r="E452">
        <f t="shared" si="30"/>
        <v>0.91505596373036557</v>
      </c>
      <c r="F452" s="2">
        <f t="shared" si="31"/>
        <v>7.3204477098429248E-3</v>
      </c>
      <c r="H452" s="2"/>
      <c r="I452" s="2"/>
      <c r="J452" s="2"/>
    </row>
    <row r="453" spans="1:10" x14ac:dyDescent="0.3">
      <c r="A453">
        <v>100.86702472100001</v>
      </c>
      <c r="B453">
        <v>75.292963355300003</v>
      </c>
      <c r="C453">
        <f t="shared" si="28"/>
        <v>-0.86702472100000705</v>
      </c>
      <c r="D453">
        <f t="shared" si="29"/>
        <v>-0.29296335530000306</v>
      </c>
      <c r="E453">
        <f t="shared" si="30"/>
        <v>0.91518271092376735</v>
      </c>
      <c r="F453" s="2">
        <f t="shared" si="31"/>
        <v>7.3214616873901392E-3</v>
      </c>
      <c r="H453" s="2"/>
      <c r="I453" s="2"/>
      <c r="J453" s="2"/>
    </row>
    <row r="454" spans="1:10" x14ac:dyDescent="0.3">
      <c r="A454">
        <v>100.867124721</v>
      </c>
      <c r="B454">
        <v>75.293063355300006</v>
      </c>
      <c r="C454">
        <f t="shared" si="28"/>
        <v>-0.86712472099999616</v>
      </c>
      <c r="D454">
        <f t="shared" si="29"/>
        <v>-0.29306335530000638</v>
      </c>
      <c r="E454">
        <f t="shared" si="30"/>
        <v>0.91530946241641087</v>
      </c>
      <c r="F454" s="2">
        <f t="shared" si="31"/>
        <v>7.3224756993312866E-3</v>
      </c>
      <c r="H454" s="2"/>
      <c r="I454" s="2"/>
      <c r="J454" s="2"/>
    </row>
    <row r="455" spans="1:10" x14ac:dyDescent="0.3">
      <c r="A455">
        <v>100.867224721</v>
      </c>
      <c r="B455">
        <v>75.293163355299995</v>
      </c>
      <c r="C455">
        <f t="shared" si="28"/>
        <v>-0.86722472099999948</v>
      </c>
      <c r="D455">
        <f t="shared" si="29"/>
        <v>-0.29316335529999549</v>
      </c>
      <c r="E455">
        <f t="shared" si="30"/>
        <v>0.91543621820653254</v>
      </c>
      <c r="F455" s="2">
        <f t="shared" si="31"/>
        <v>7.3234897456522603E-3</v>
      </c>
      <c r="H455" s="2"/>
      <c r="I455" s="2"/>
      <c r="J455" s="2"/>
    </row>
    <row r="456" spans="1:10" x14ac:dyDescent="0.3">
      <c r="A456">
        <v>100.867324721</v>
      </c>
      <c r="B456">
        <v>75.293263355299999</v>
      </c>
      <c r="C456">
        <f t="shared" si="28"/>
        <v>-0.8673247210000028</v>
      </c>
      <c r="D456">
        <f t="shared" si="29"/>
        <v>-0.29326335529999881</v>
      </c>
      <c r="E456">
        <f t="shared" si="30"/>
        <v>0.91556297829234345</v>
      </c>
      <c r="F456" s="2">
        <f t="shared" si="31"/>
        <v>7.3245038263387479E-3</v>
      </c>
      <c r="H456" s="2"/>
      <c r="I456" s="2"/>
      <c r="J456" s="2"/>
    </row>
    <row r="457" spans="1:10" x14ac:dyDescent="0.3">
      <c r="A457">
        <v>100.86742472100001</v>
      </c>
      <c r="B457">
        <v>75.293363355300002</v>
      </c>
      <c r="C457">
        <f t="shared" si="28"/>
        <v>-0.86742472100000612</v>
      </c>
      <c r="D457">
        <f t="shared" si="29"/>
        <v>-0.29336335530000213</v>
      </c>
      <c r="E457">
        <f t="shared" si="30"/>
        <v>0.91568974267205472</v>
      </c>
      <c r="F457" s="2">
        <f t="shared" si="31"/>
        <v>7.3255179413764379E-3</v>
      </c>
      <c r="H457" s="2"/>
      <c r="I457" s="2"/>
      <c r="J457" s="2"/>
    </row>
    <row r="458" spans="1:10" x14ac:dyDescent="0.3">
      <c r="A458">
        <v>100.867524721</v>
      </c>
      <c r="B458">
        <v>75.293463355300005</v>
      </c>
      <c r="C458">
        <f t="shared" si="28"/>
        <v>-0.86752472099999522</v>
      </c>
      <c r="D458">
        <f t="shared" si="29"/>
        <v>-0.29346335530000545</v>
      </c>
      <c r="E458">
        <f t="shared" si="30"/>
        <v>0.91581651134386999</v>
      </c>
      <c r="F458" s="2">
        <f t="shared" si="31"/>
        <v>7.3265320907509599E-3</v>
      </c>
      <c r="H458" s="2"/>
      <c r="I458" s="2"/>
      <c r="J458" s="2"/>
    </row>
    <row r="459" spans="1:10" x14ac:dyDescent="0.3">
      <c r="A459">
        <v>100.867624721</v>
      </c>
      <c r="B459">
        <v>75.293563355299995</v>
      </c>
      <c r="C459">
        <f t="shared" si="28"/>
        <v>-0.86762472099999854</v>
      </c>
      <c r="D459">
        <f t="shared" si="29"/>
        <v>-0.29356335529999456</v>
      </c>
      <c r="E459">
        <f t="shared" si="30"/>
        <v>0.91594328430602956</v>
      </c>
      <c r="F459" s="2">
        <f t="shared" si="31"/>
        <v>7.3275462744482366E-3</v>
      </c>
      <c r="H459" s="2"/>
      <c r="I459" s="2"/>
      <c r="J459" s="2"/>
    </row>
    <row r="460" spans="1:10" x14ac:dyDescent="0.3">
      <c r="A460">
        <v>100.867724721</v>
      </c>
      <c r="B460">
        <v>75.293663355299998</v>
      </c>
      <c r="C460">
        <f t="shared" si="28"/>
        <v>-0.86772472100000186</v>
      </c>
      <c r="D460">
        <f t="shared" si="29"/>
        <v>-0.29366335529999787</v>
      </c>
      <c r="E460">
        <f t="shared" si="30"/>
        <v>0.91607006155674797</v>
      </c>
      <c r="F460" s="2">
        <f t="shared" si="31"/>
        <v>7.3285604924539834E-3</v>
      </c>
      <c r="H460" s="2"/>
      <c r="I460" s="2"/>
      <c r="J460" s="2"/>
    </row>
    <row r="461" spans="1:10" x14ac:dyDescent="0.3">
      <c r="A461">
        <v>100.86782472100001</v>
      </c>
      <c r="B461">
        <v>75.293763355300001</v>
      </c>
      <c r="C461">
        <f t="shared" si="28"/>
        <v>-0.86782472100000518</v>
      </c>
      <c r="D461">
        <f t="shared" si="29"/>
        <v>-0.29376335530000119</v>
      </c>
      <c r="E461">
        <f t="shared" si="30"/>
        <v>0.9161968430942401</v>
      </c>
      <c r="F461" s="2">
        <f t="shared" si="31"/>
        <v>7.329574744753921E-3</v>
      </c>
      <c r="H461" s="2"/>
      <c r="I461" s="2"/>
      <c r="J461" s="2"/>
    </row>
    <row r="462" spans="1:10" x14ac:dyDescent="0.3">
      <c r="A462">
        <v>100.86792472099999</v>
      </c>
      <c r="B462">
        <v>75.293863355300005</v>
      </c>
      <c r="C462">
        <f t="shared" si="28"/>
        <v>-0.86792472099999429</v>
      </c>
      <c r="D462">
        <f t="shared" si="29"/>
        <v>-0.29386335530000451</v>
      </c>
      <c r="E462">
        <f t="shared" si="30"/>
        <v>0.91632362891671337</v>
      </c>
      <c r="F462" s="2">
        <f t="shared" si="31"/>
        <v>7.3305890313337067E-3</v>
      </c>
      <c r="H462" s="2"/>
      <c r="I462" s="2"/>
      <c r="J462" s="2"/>
    </row>
    <row r="463" spans="1:10" x14ac:dyDescent="0.3">
      <c r="A463">
        <v>101.785419252</v>
      </c>
      <c r="B463">
        <v>74.808982308599994</v>
      </c>
      <c r="C463">
        <f t="shared" si="28"/>
        <v>-1.785419251999997</v>
      </c>
      <c r="D463">
        <f t="shared" si="29"/>
        <v>0.19101769140000613</v>
      </c>
      <c r="E463">
        <f t="shared" si="30"/>
        <v>1.7956084383406135</v>
      </c>
      <c r="F463" s="2">
        <f t="shared" si="31"/>
        <v>1.4364867506724908E-2</v>
      </c>
      <c r="H463" s="2"/>
      <c r="I463" s="2"/>
      <c r="J463" s="2"/>
    </row>
    <row r="464" spans="1:10" x14ac:dyDescent="0.3">
      <c r="A464">
        <v>100.608108642</v>
      </c>
      <c r="B464">
        <v>76.382780722700005</v>
      </c>
      <c r="C464">
        <f t="shared" si="28"/>
        <v>-0.60810864200000481</v>
      </c>
      <c r="D464">
        <f t="shared" si="29"/>
        <v>-1.3827807227000051</v>
      </c>
      <c r="E464">
        <f t="shared" si="30"/>
        <v>1.5105888413283868</v>
      </c>
      <c r="F464" s="2">
        <f t="shared" si="31"/>
        <v>1.2084710730627094E-2</v>
      </c>
      <c r="H464" s="2"/>
      <c r="I464" s="2"/>
      <c r="J464" s="2"/>
    </row>
    <row r="465" spans="1:10" x14ac:dyDescent="0.3">
      <c r="A465">
        <v>100.988911586</v>
      </c>
      <c r="B465">
        <v>75.721694293100001</v>
      </c>
      <c r="C465">
        <f t="shared" si="28"/>
        <v>-0.9889115860000004</v>
      </c>
      <c r="D465">
        <f t="shared" si="29"/>
        <v>-0.72169429310000055</v>
      </c>
      <c r="E465">
        <f t="shared" si="30"/>
        <v>1.224250292063737</v>
      </c>
      <c r="F465" s="2">
        <f t="shared" si="31"/>
        <v>9.7940023365098959E-3</v>
      </c>
      <c r="H465" s="2"/>
      <c r="I465" s="2"/>
      <c r="J465" s="2"/>
    </row>
    <row r="466" spans="1:10" x14ac:dyDescent="0.3">
      <c r="A466">
        <v>100.989011586</v>
      </c>
      <c r="B466">
        <v>75.721794293100004</v>
      </c>
      <c r="C466">
        <f t="shared" si="28"/>
        <v>-0.98901158600000372</v>
      </c>
      <c r="D466">
        <f t="shared" si="29"/>
        <v>-0.72179429310000387</v>
      </c>
      <c r="E466">
        <f t="shared" si="30"/>
        <v>1.2243900190682613</v>
      </c>
      <c r="F466" s="2">
        <f t="shared" si="31"/>
        <v>9.7951201525460895E-3</v>
      </c>
      <c r="H466" s="2"/>
      <c r="I466" s="2"/>
      <c r="J466" s="2"/>
    </row>
    <row r="467" spans="1:10" x14ac:dyDescent="0.3">
      <c r="A467">
        <v>100.98911158600001</v>
      </c>
      <c r="B467">
        <v>75.721894293099993</v>
      </c>
      <c r="C467">
        <f t="shared" si="28"/>
        <v>-0.98911158600000704</v>
      </c>
      <c r="D467">
        <f t="shared" si="29"/>
        <v>-0.72189429309999298</v>
      </c>
      <c r="E467">
        <f t="shared" si="30"/>
        <v>1.224529746461795</v>
      </c>
      <c r="F467" s="2">
        <f t="shared" si="31"/>
        <v>9.7962379716943597E-3</v>
      </c>
      <c r="H467" s="2"/>
      <c r="I467" s="2"/>
      <c r="J467" s="2"/>
    </row>
    <row r="468" spans="1:10" x14ac:dyDescent="0.3">
      <c r="A468">
        <v>100.989211586</v>
      </c>
      <c r="B468">
        <v>75.721994293099996</v>
      </c>
      <c r="C468">
        <f t="shared" si="28"/>
        <v>-0.98921158599999615</v>
      </c>
      <c r="D468">
        <f t="shared" si="29"/>
        <v>-0.7219942930999963</v>
      </c>
      <c r="E468">
        <f t="shared" si="30"/>
        <v>1.2246694742442106</v>
      </c>
      <c r="F468" s="2">
        <f t="shared" si="31"/>
        <v>9.7973557939536847E-3</v>
      </c>
      <c r="H468" s="2"/>
      <c r="I468" s="2"/>
      <c r="J468" s="2"/>
    </row>
    <row r="469" spans="1:10" x14ac:dyDescent="0.3">
      <c r="A469">
        <v>100.989311586</v>
      </c>
      <c r="B469">
        <v>75.7220942931</v>
      </c>
      <c r="C469">
        <f t="shared" si="28"/>
        <v>-0.98931158599999947</v>
      </c>
      <c r="D469">
        <f t="shared" si="29"/>
        <v>-0.72209429309999962</v>
      </c>
      <c r="E469">
        <f t="shared" si="30"/>
        <v>1.2248092024153894</v>
      </c>
      <c r="F469" s="2">
        <f t="shared" si="31"/>
        <v>9.7984736193231156E-3</v>
      </c>
      <c r="H469" s="2"/>
      <c r="I469" s="2"/>
      <c r="J469" s="2"/>
    </row>
    <row r="470" spans="1:10" x14ac:dyDescent="0.3">
      <c r="A470">
        <v>100.989411586</v>
      </c>
      <c r="B470">
        <v>75.722194293100003</v>
      </c>
      <c r="C470">
        <f t="shared" si="28"/>
        <v>-0.98941158600000279</v>
      </c>
      <c r="D470">
        <f t="shared" si="29"/>
        <v>-0.72219429310000294</v>
      </c>
      <c r="E470">
        <f t="shared" si="30"/>
        <v>1.2249489309751871</v>
      </c>
      <c r="F470" s="2">
        <f t="shared" si="31"/>
        <v>9.7995914478014971E-3</v>
      </c>
      <c r="H470" s="2"/>
      <c r="I470" s="2"/>
      <c r="J470" s="2"/>
    </row>
    <row r="471" spans="1:10" x14ac:dyDescent="0.3">
      <c r="A471">
        <v>100.98951158600001</v>
      </c>
      <c r="B471">
        <v>75.722294293100006</v>
      </c>
      <c r="C471">
        <f t="shared" si="28"/>
        <v>-0.9895115860000061</v>
      </c>
      <c r="D471">
        <f t="shared" si="29"/>
        <v>-0.72229429310000626</v>
      </c>
      <c r="E471">
        <f t="shared" si="30"/>
        <v>1.2250886599234707</v>
      </c>
      <c r="F471" s="2">
        <f t="shared" si="31"/>
        <v>9.8007092793877659E-3</v>
      </c>
      <c r="H471" s="2"/>
      <c r="I471" s="2"/>
      <c r="J471" s="2"/>
    </row>
    <row r="472" spans="1:10" x14ac:dyDescent="0.3">
      <c r="A472">
        <v>100.989611586</v>
      </c>
      <c r="B472">
        <v>75.722394293099995</v>
      </c>
      <c r="C472">
        <f t="shared" si="28"/>
        <v>-0.98961158599999521</v>
      </c>
      <c r="D472">
        <f t="shared" si="29"/>
        <v>-0.72239429309999537</v>
      </c>
      <c r="E472">
        <f t="shared" si="30"/>
        <v>1.2252283892600873</v>
      </c>
      <c r="F472" s="2">
        <f t="shared" si="31"/>
        <v>9.8018271140806988E-3</v>
      </c>
      <c r="H472" s="2"/>
      <c r="I472" s="2"/>
      <c r="J472" s="2"/>
    </row>
    <row r="473" spans="1:10" x14ac:dyDescent="0.3">
      <c r="A473">
        <v>100.989711586</v>
      </c>
      <c r="B473">
        <v>75.722494293099999</v>
      </c>
      <c r="C473">
        <f t="shared" si="28"/>
        <v>-0.98971158599999853</v>
      </c>
      <c r="D473">
        <f t="shared" si="29"/>
        <v>-0.72249429309999869</v>
      </c>
      <c r="E473">
        <f t="shared" si="30"/>
        <v>1.2253681189849437</v>
      </c>
      <c r="F473" s="2">
        <f t="shared" si="31"/>
        <v>9.8029449518795501E-3</v>
      </c>
      <c r="H473" s="2"/>
      <c r="I473" s="2"/>
      <c r="J473" s="2"/>
    </row>
    <row r="474" spans="1:10" x14ac:dyDescent="0.3">
      <c r="A474">
        <v>100.989811586</v>
      </c>
      <c r="B474">
        <v>75.722594293100002</v>
      </c>
      <c r="C474">
        <f t="shared" si="28"/>
        <v>-0.98981158600000185</v>
      </c>
      <c r="D474">
        <f t="shared" si="29"/>
        <v>-0.72259429310000201</v>
      </c>
      <c r="E474">
        <f t="shared" si="30"/>
        <v>1.2255078490978877</v>
      </c>
      <c r="F474" s="2">
        <f t="shared" si="31"/>
        <v>9.8040627927831019E-3</v>
      </c>
      <c r="H474" s="2"/>
      <c r="I474" s="2"/>
      <c r="J474" s="2"/>
    </row>
    <row r="475" spans="1:10" x14ac:dyDescent="0.3">
      <c r="A475">
        <v>100.989911595</v>
      </c>
      <c r="B475">
        <v>75.722694298600004</v>
      </c>
      <c r="C475">
        <f t="shared" si="28"/>
        <v>-0.98991159499999526</v>
      </c>
      <c r="D475">
        <f t="shared" si="29"/>
        <v>-0.722694298600004</v>
      </c>
      <c r="E475">
        <f t="shared" si="30"/>
        <v>1.2256475901107897</v>
      </c>
      <c r="F475" s="2">
        <f t="shared" si="31"/>
        <v>9.8051807208863178E-3</v>
      </c>
      <c r="H475" s="2"/>
      <c r="I475" s="2"/>
      <c r="J475" s="2"/>
    </row>
    <row r="476" spans="1:10" x14ac:dyDescent="0.3">
      <c r="A476">
        <v>101.843257104</v>
      </c>
      <c r="B476">
        <v>76.492322738300004</v>
      </c>
      <c r="C476">
        <f t="shared" si="28"/>
        <v>-1.8432571040000028</v>
      </c>
      <c r="D476">
        <f t="shared" si="29"/>
        <v>-1.4923227383000039</v>
      </c>
      <c r="E476">
        <f t="shared" si="30"/>
        <v>2.3716289563702202</v>
      </c>
      <c r="F476" s="2">
        <f t="shared" si="31"/>
        <v>1.8973031650961762E-2</v>
      </c>
      <c r="H476" s="2"/>
      <c r="I476" s="2"/>
      <c r="J476" s="2"/>
    </row>
    <row r="477" spans="1:10" x14ac:dyDescent="0.3">
      <c r="A477">
        <v>101.765907187</v>
      </c>
      <c r="B477">
        <v>76.1552744918</v>
      </c>
      <c r="C477">
        <f t="shared" si="28"/>
        <v>-1.7659071869999963</v>
      </c>
      <c r="D477">
        <f t="shared" si="29"/>
        <v>-1.1552744918000002</v>
      </c>
      <c r="E477">
        <f t="shared" si="30"/>
        <v>2.1102339549211098</v>
      </c>
      <c r="F477" s="2">
        <f t="shared" si="31"/>
        <v>1.6881871639368877E-2</v>
      </c>
      <c r="H477" s="2"/>
      <c r="I477" s="2"/>
      <c r="J477" s="2"/>
    </row>
    <row r="478" spans="1:10" x14ac:dyDescent="0.3">
      <c r="A478">
        <v>101.50049551399999</v>
      </c>
      <c r="B478">
        <v>75.266505681500007</v>
      </c>
      <c r="C478">
        <f t="shared" si="28"/>
        <v>-1.5004955139999936</v>
      </c>
      <c r="D478">
        <f t="shared" si="29"/>
        <v>-0.26650568150000709</v>
      </c>
      <c r="E478">
        <f t="shared" si="30"/>
        <v>1.5239790240701767</v>
      </c>
      <c r="F478" s="2">
        <f t="shared" si="31"/>
        <v>1.2191832192561414E-2</v>
      </c>
      <c r="H478" s="2"/>
      <c r="I478" s="2"/>
      <c r="J478" s="2"/>
    </row>
    <row r="479" spans="1:10" x14ac:dyDescent="0.3">
      <c r="A479">
        <v>101.500595514</v>
      </c>
      <c r="B479">
        <v>75.266605681499996</v>
      </c>
      <c r="C479">
        <f t="shared" si="28"/>
        <v>-1.5005955139999969</v>
      </c>
      <c r="D479">
        <f t="shared" si="29"/>
        <v>-0.26660568149999619</v>
      </c>
      <c r="E479">
        <f t="shared" si="30"/>
        <v>1.5240949727772848</v>
      </c>
      <c r="F479" s="2">
        <f t="shared" si="31"/>
        <v>1.2192759782218279E-2</v>
      </c>
      <c r="H479" s="2"/>
      <c r="I479" s="2"/>
      <c r="J479" s="2"/>
    </row>
    <row r="480" spans="1:10" x14ac:dyDescent="0.3">
      <c r="A480">
        <v>101.500695514</v>
      </c>
      <c r="B480">
        <v>75.2667056815</v>
      </c>
      <c r="C480">
        <f t="shared" si="28"/>
        <v>-1.5006955140000002</v>
      </c>
      <c r="D480">
        <f t="shared" si="29"/>
        <v>-0.26670568149999951</v>
      </c>
      <c r="E480">
        <f t="shared" si="30"/>
        <v>1.52421092578557</v>
      </c>
      <c r="F480" s="2">
        <f t="shared" si="31"/>
        <v>1.219368740628456E-2</v>
      </c>
      <c r="H480" s="2"/>
      <c r="I480" s="2"/>
      <c r="J480" s="2"/>
    </row>
    <row r="481" spans="1:10" x14ac:dyDescent="0.3">
      <c r="A481">
        <v>101.500795514</v>
      </c>
      <c r="B481">
        <v>75.266805681500003</v>
      </c>
      <c r="C481">
        <f t="shared" si="28"/>
        <v>-1.5007955140000035</v>
      </c>
      <c r="D481">
        <f t="shared" si="29"/>
        <v>-0.26680568150000283</v>
      </c>
      <c r="E481">
        <f t="shared" si="30"/>
        <v>1.5243268830940482</v>
      </c>
      <c r="F481" s="2">
        <f t="shared" si="31"/>
        <v>1.2194615064752385E-2</v>
      </c>
      <c r="H481" s="2"/>
      <c r="I481" s="2"/>
      <c r="J481" s="2"/>
    </row>
    <row r="482" spans="1:10" x14ac:dyDescent="0.3">
      <c r="A482">
        <v>101.50089551400001</v>
      </c>
      <c r="B482">
        <v>75.266905681500006</v>
      </c>
      <c r="C482">
        <f t="shared" si="28"/>
        <v>-1.5008955140000069</v>
      </c>
      <c r="D482">
        <f t="shared" si="29"/>
        <v>-0.26690568150000615</v>
      </c>
      <c r="E482">
        <f t="shared" si="30"/>
        <v>1.5244428447017382</v>
      </c>
      <c r="F482" s="2">
        <f t="shared" si="31"/>
        <v>1.2195542757613906E-2</v>
      </c>
      <c r="H482" s="2"/>
      <c r="I482" s="2"/>
      <c r="J482" s="2"/>
    </row>
    <row r="483" spans="1:10" x14ac:dyDescent="0.3">
      <c r="A483">
        <v>101.500995514</v>
      </c>
      <c r="B483">
        <v>75.267005681499995</v>
      </c>
      <c r="C483">
        <f t="shared" si="28"/>
        <v>-1.500995513999996</v>
      </c>
      <c r="D483">
        <f t="shared" si="29"/>
        <v>-0.26700568149999526</v>
      </c>
      <c r="E483">
        <f t="shared" si="30"/>
        <v>1.5245588106076422</v>
      </c>
      <c r="F483" s="2">
        <f t="shared" si="31"/>
        <v>1.2196470484861138E-2</v>
      </c>
      <c r="H483" s="2"/>
      <c r="I483" s="2"/>
      <c r="J483" s="2"/>
    </row>
    <row r="484" spans="1:10" x14ac:dyDescent="0.3">
      <c r="A484">
        <v>101.501095514</v>
      </c>
      <c r="B484">
        <v>75.267105681499999</v>
      </c>
      <c r="C484">
        <f t="shared" si="28"/>
        <v>-1.5010955139999993</v>
      </c>
      <c r="D484">
        <f t="shared" si="29"/>
        <v>-0.26710568149999858</v>
      </c>
      <c r="E484">
        <f t="shared" si="30"/>
        <v>1.524674780810813</v>
      </c>
      <c r="F484" s="2">
        <f t="shared" si="31"/>
        <v>1.2197398246486503E-2</v>
      </c>
      <c r="H484" s="2"/>
      <c r="I484" s="2"/>
      <c r="J484" s="2"/>
    </row>
    <row r="485" spans="1:10" x14ac:dyDescent="0.3">
      <c r="A485">
        <v>101.501195514</v>
      </c>
      <c r="B485">
        <v>75.267205681500002</v>
      </c>
      <c r="C485">
        <f t="shared" si="28"/>
        <v>-1.5011955140000026</v>
      </c>
      <c r="D485">
        <f t="shared" si="29"/>
        <v>-0.2672056815000019</v>
      </c>
      <c r="E485">
        <f t="shared" si="30"/>
        <v>1.5247907553102533</v>
      </c>
      <c r="F485" s="2">
        <f t="shared" si="31"/>
        <v>1.2198326042482027E-2</v>
      </c>
      <c r="H485" s="2"/>
      <c r="I485" s="2"/>
      <c r="J485" s="2"/>
    </row>
    <row r="486" spans="1:10" x14ac:dyDescent="0.3">
      <c r="A486">
        <v>101.50129551400001</v>
      </c>
      <c r="B486">
        <v>75.267305681500005</v>
      </c>
      <c r="C486">
        <f t="shared" si="28"/>
        <v>-1.5012955140000059</v>
      </c>
      <c r="D486">
        <f t="shared" si="29"/>
        <v>-0.26730568150000522</v>
      </c>
      <c r="E486">
        <f t="shared" si="30"/>
        <v>1.5249067341049827</v>
      </c>
      <c r="F486" s="2">
        <f t="shared" si="31"/>
        <v>1.2199253872839861E-2</v>
      </c>
      <c r="H486" s="2"/>
      <c r="I486" s="2"/>
      <c r="J486" s="2"/>
    </row>
    <row r="487" spans="1:10" x14ac:dyDescent="0.3">
      <c r="A487">
        <v>101.501395514</v>
      </c>
      <c r="B487">
        <v>75.267405681499994</v>
      </c>
      <c r="C487">
        <f t="shared" si="28"/>
        <v>-1.501395513999995</v>
      </c>
      <c r="D487">
        <f t="shared" si="29"/>
        <v>-0.26740568149999433</v>
      </c>
      <c r="E487">
        <f t="shared" si="30"/>
        <v>1.5250227171940047</v>
      </c>
      <c r="F487" s="2">
        <f t="shared" si="31"/>
        <v>1.2200181737552038E-2</v>
      </c>
      <c r="H487" s="2"/>
      <c r="I487" s="2"/>
      <c r="J487" s="2"/>
    </row>
    <row r="488" spans="1:10" x14ac:dyDescent="0.3">
      <c r="A488">
        <v>101.501495514</v>
      </c>
      <c r="B488">
        <v>75.267505681499998</v>
      </c>
      <c r="C488">
        <f t="shared" si="28"/>
        <v>-1.5014955139999984</v>
      </c>
      <c r="D488">
        <f t="shared" si="29"/>
        <v>-0.26750568149999765</v>
      </c>
      <c r="E488">
        <f t="shared" si="30"/>
        <v>1.5251387045763731</v>
      </c>
      <c r="F488" s="2">
        <f t="shared" si="31"/>
        <v>1.2201109636610984E-2</v>
      </c>
      <c r="H488" s="2"/>
      <c r="I488" s="2"/>
      <c r="J488" s="2"/>
    </row>
    <row r="489" spans="1:10" x14ac:dyDescent="0.3">
      <c r="A489">
        <v>101.501595514</v>
      </c>
      <c r="B489">
        <v>75.267605681500001</v>
      </c>
      <c r="C489">
        <f t="shared" si="28"/>
        <v>-1.5015955140000017</v>
      </c>
      <c r="D489">
        <f t="shared" si="29"/>
        <v>-0.26760568150000097</v>
      </c>
      <c r="E489">
        <f t="shared" si="30"/>
        <v>1.5252546962510916</v>
      </c>
      <c r="F489" s="2">
        <f t="shared" si="31"/>
        <v>1.2202037570008732E-2</v>
      </c>
      <c r="H489" s="2"/>
      <c r="I489" s="2"/>
      <c r="J489" s="2"/>
    </row>
    <row r="490" spans="1:10" x14ac:dyDescent="0.3">
      <c r="A490">
        <v>101.50169551400001</v>
      </c>
      <c r="B490">
        <v>75.267705681500004</v>
      </c>
      <c r="C490">
        <f t="shared" si="28"/>
        <v>-1.501695514000005</v>
      </c>
      <c r="D490">
        <f t="shared" si="29"/>
        <v>-0.26770568150000429</v>
      </c>
      <c r="E490">
        <f t="shared" si="30"/>
        <v>1.5253706922171806</v>
      </c>
      <c r="F490" s="2">
        <f t="shared" si="31"/>
        <v>1.2202965537737444E-2</v>
      </c>
      <c r="H490" s="2"/>
      <c r="I490" s="2"/>
      <c r="J490" s="2"/>
    </row>
    <row r="491" spans="1:10" x14ac:dyDescent="0.3">
      <c r="A491">
        <v>101.50179551399999</v>
      </c>
      <c r="B491">
        <v>75.267805681499993</v>
      </c>
      <c r="C491">
        <f t="shared" si="28"/>
        <v>-1.5017955139999941</v>
      </c>
      <c r="D491">
        <f t="shared" si="29"/>
        <v>-0.2678056814999934</v>
      </c>
      <c r="E491">
        <f t="shared" si="30"/>
        <v>1.5254866924736454</v>
      </c>
      <c r="F491" s="2">
        <f t="shared" si="31"/>
        <v>1.2203893539789163E-2</v>
      </c>
      <c r="H491" s="2"/>
      <c r="I491" s="2"/>
      <c r="J491" s="2"/>
    </row>
    <row r="492" spans="1:10" x14ac:dyDescent="0.3">
      <c r="A492">
        <v>101.501895514</v>
      </c>
      <c r="B492">
        <v>75.267905681499997</v>
      </c>
      <c r="C492">
        <f t="shared" si="28"/>
        <v>-1.5018955139999974</v>
      </c>
      <c r="D492">
        <f t="shared" si="29"/>
        <v>-0.26790568149999672</v>
      </c>
      <c r="E492">
        <f t="shared" si="30"/>
        <v>1.52560269701954</v>
      </c>
      <c r="F492" s="2">
        <f t="shared" si="31"/>
        <v>1.220482157615632E-2</v>
      </c>
      <c r="H492" s="2"/>
      <c r="I492" s="2"/>
      <c r="J492" s="2"/>
    </row>
    <row r="493" spans="1:10" x14ac:dyDescent="0.3">
      <c r="A493">
        <v>101.501995514</v>
      </c>
      <c r="B493">
        <v>75.2680056815</v>
      </c>
      <c r="C493">
        <f t="shared" si="28"/>
        <v>-1.5019955140000008</v>
      </c>
      <c r="D493">
        <f t="shared" si="29"/>
        <v>-0.26800568150000004</v>
      </c>
      <c r="E493">
        <f t="shared" si="30"/>
        <v>1.5257187058538695</v>
      </c>
      <c r="F493" s="2">
        <f t="shared" si="31"/>
        <v>1.2205749646830955E-2</v>
      </c>
      <c r="H493" s="2"/>
      <c r="I493" s="2"/>
      <c r="J493" s="2"/>
    </row>
    <row r="494" spans="1:10" x14ac:dyDescent="0.3">
      <c r="A494">
        <v>101.502095514</v>
      </c>
      <c r="B494">
        <v>75.268105681500003</v>
      </c>
      <c r="C494">
        <f t="shared" si="28"/>
        <v>-1.5020955140000041</v>
      </c>
      <c r="D494">
        <f t="shared" si="29"/>
        <v>-0.26810568150000336</v>
      </c>
      <c r="E494">
        <f t="shared" si="30"/>
        <v>1.5258347189756556</v>
      </c>
      <c r="F494" s="2">
        <f t="shared" si="31"/>
        <v>1.2206677751805244E-2</v>
      </c>
      <c r="H494" s="2"/>
      <c r="I494" s="2"/>
      <c r="J494" s="2"/>
    </row>
    <row r="495" spans="1:10" x14ac:dyDescent="0.3">
      <c r="A495">
        <v>101.50219551399999</v>
      </c>
      <c r="B495">
        <v>75.268205681500007</v>
      </c>
      <c r="C495">
        <f t="shared" si="28"/>
        <v>-1.5021955139999932</v>
      </c>
      <c r="D495">
        <f t="shared" si="29"/>
        <v>-0.26820568150000668</v>
      </c>
      <c r="E495">
        <f t="shared" si="30"/>
        <v>1.5259507363839064</v>
      </c>
      <c r="F495" s="2">
        <f t="shared" si="31"/>
        <v>1.2207605891071251E-2</v>
      </c>
      <c r="H495" s="2"/>
      <c r="I495" s="2"/>
      <c r="J495" s="2"/>
    </row>
    <row r="496" spans="1:10" x14ac:dyDescent="0.3">
      <c r="A496">
        <v>101.502295514</v>
      </c>
      <c r="B496">
        <v>75.268305681499996</v>
      </c>
      <c r="C496">
        <f t="shared" si="28"/>
        <v>-1.5022955139999965</v>
      </c>
      <c r="D496">
        <f t="shared" si="29"/>
        <v>-0.26830568149999579</v>
      </c>
      <c r="E496">
        <f t="shared" si="30"/>
        <v>1.5260667580776703</v>
      </c>
      <c r="F496" s="2">
        <f t="shared" si="31"/>
        <v>1.2208534064621362E-2</v>
      </c>
      <c r="H496" s="2"/>
      <c r="I496" s="2"/>
      <c r="J496" s="2"/>
    </row>
    <row r="497" spans="1:10" x14ac:dyDescent="0.3">
      <c r="A497">
        <v>101.502395514</v>
      </c>
      <c r="B497">
        <v>75.268405681499999</v>
      </c>
      <c r="C497">
        <f t="shared" si="28"/>
        <v>-1.5023955139999998</v>
      </c>
      <c r="D497">
        <f t="shared" si="29"/>
        <v>-0.2684056814999991</v>
      </c>
      <c r="E497">
        <f t="shared" si="30"/>
        <v>1.5261827840559605</v>
      </c>
      <c r="F497" s="2">
        <f t="shared" si="31"/>
        <v>1.2209462272447685E-2</v>
      </c>
      <c r="H497" s="2"/>
      <c r="I497" s="2"/>
      <c r="J497" s="2"/>
    </row>
    <row r="498" spans="1:10" x14ac:dyDescent="0.3">
      <c r="A498">
        <v>101.502495514</v>
      </c>
      <c r="B498">
        <v>75.268505681500002</v>
      </c>
      <c r="C498">
        <f t="shared" si="28"/>
        <v>-1.5024955140000031</v>
      </c>
      <c r="D498">
        <f t="shared" si="29"/>
        <v>-0.26850568150000242</v>
      </c>
      <c r="E498">
        <f t="shared" si="30"/>
        <v>1.5262988143177976</v>
      </c>
      <c r="F498" s="2">
        <f t="shared" si="31"/>
        <v>1.2210390514542381E-2</v>
      </c>
      <c r="H498" s="2"/>
      <c r="I498" s="2"/>
      <c r="J498" s="2"/>
    </row>
    <row r="499" spans="1:10" x14ac:dyDescent="0.3">
      <c r="A499">
        <v>101.50259551400001</v>
      </c>
      <c r="B499">
        <v>75.268605681500006</v>
      </c>
      <c r="C499">
        <f t="shared" si="28"/>
        <v>-1.5025955140000065</v>
      </c>
      <c r="D499">
        <f t="shared" si="29"/>
        <v>-0.26860568150000574</v>
      </c>
      <c r="E499">
        <f t="shared" si="30"/>
        <v>1.5264148488622045</v>
      </c>
      <c r="F499" s="2">
        <f t="shared" si="31"/>
        <v>1.2211318790897636E-2</v>
      </c>
      <c r="H499" s="2"/>
      <c r="I499" s="2"/>
      <c r="J499" s="2"/>
    </row>
    <row r="500" spans="1:10" x14ac:dyDescent="0.3">
      <c r="A500">
        <v>101.502695514</v>
      </c>
      <c r="B500">
        <v>75.268705681499995</v>
      </c>
      <c r="C500">
        <f t="shared" si="28"/>
        <v>-1.5026955139999956</v>
      </c>
      <c r="D500">
        <f t="shared" si="29"/>
        <v>-0.26870568149999485</v>
      </c>
      <c r="E500">
        <f t="shared" si="30"/>
        <v>1.526530887688188</v>
      </c>
      <c r="F500" s="2">
        <f t="shared" si="31"/>
        <v>1.2212247101505504E-2</v>
      </c>
      <c r="H500" s="2"/>
      <c r="I500" s="2"/>
      <c r="J500" s="2"/>
    </row>
    <row r="501" spans="1:10" x14ac:dyDescent="0.3">
      <c r="A501">
        <v>101.502795514</v>
      </c>
      <c r="B501">
        <v>75.268805681499998</v>
      </c>
      <c r="C501">
        <f t="shared" si="28"/>
        <v>-1.5027955139999989</v>
      </c>
      <c r="D501">
        <f t="shared" si="29"/>
        <v>-0.26880568149999817</v>
      </c>
      <c r="E501">
        <f t="shared" si="30"/>
        <v>1.5266469307948054</v>
      </c>
      <c r="F501" s="2">
        <f t="shared" si="31"/>
        <v>1.2213175446358443E-2</v>
      </c>
      <c r="H501" s="2"/>
      <c r="I501" s="2"/>
      <c r="J501" s="2"/>
    </row>
    <row r="502" spans="1:10" x14ac:dyDescent="0.3">
      <c r="A502">
        <v>101.502895514</v>
      </c>
      <c r="B502">
        <v>75.268905681500001</v>
      </c>
      <c r="C502">
        <f t="shared" si="28"/>
        <v>-1.5028955140000022</v>
      </c>
      <c r="D502">
        <f t="shared" si="29"/>
        <v>-0.26890568150000149</v>
      </c>
      <c r="E502">
        <f t="shared" si="30"/>
        <v>1.5267629781810637</v>
      </c>
      <c r="F502" s="2">
        <f t="shared" si="31"/>
        <v>1.2214103825448509E-2</v>
      </c>
      <c r="H502" s="2"/>
      <c r="I502" s="2"/>
      <c r="J502" s="2"/>
    </row>
    <row r="503" spans="1:10" x14ac:dyDescent="0.3">
      <c r="A503">
        <v>101.50299551400001</v>
      </c>
      <c r="B503">
        <v>75.269005681500005</v>
      </c>
      <c r="C503">
        <f t="shared" si="28"/>
        <v>-1.5029955140000055</v>
      </c>
      <c r="D503">
        <f t="shared" si="29"/>
        <v>-0.26900568150000481</v>
      </c>
      <c r="E503">
        <f t="shared" si="30"/>
        <v>1.5268790298459871</v>
      </c>
      <c r="F503" s="2">
        <f t="shared" si="31"/>
        <v>1.2215032238767897E-2</v>
      </c>
      <c r="H503" s="2"/>
      <c r="I503" s="2"/>
      <c r="J503" s="2"/>
    </row>
    <row r="504" spans="1:10" x14ac:dyDescent="0.3">
      <c r="A504">
        <v>101.50309551399999</v>
      </c>
      <c r="B504">
        <v>75.269105681499994</v>
      </c>
      <c r="C504">
        <f t="shared" si="28"/>
        <v>-1.5030955139999946</v>
      </c>
      <c r="D504">
        <f t="shared" si="29"/>
        <v>-0.26910568149999392</v>
      </c>
      <c r="E504">
        <f t="shared" si="30"/>
        <v>1.5269950857885837</v>
      </c>
      <c r="F504" s="2">
        <f t="shared" si="31"/>
        <v>1.2215960686308669E-2</v>
      </c>
      <c r="H504" s="2"/>
      <c r="I504" s="2"/>
      <c r="J504" s="2"/>
    </row>
    <row r="505" spans="1:10" x14ac:dyDescent="0.3">
      <c r="A505">
        <v>101.503195514</v>
      </c>
      <c r="B505">
        <v>75.269205681499997</v>
      </c>
      <c r="C505">
        <f t="shared" si="28"/>
        <v>-1.503195513999998</v>
      </c>
      <c r="D505">
        <f t="shared" si="29"/>
        <v>-0.26920568149999724</v>
      </c>
      <c r="E505">
        <f t="shared" si="30"/>
        <v>1.5271111460079112</v>
      </c>
      <c r="F505" s="2">
        <f t="shared" si="31"/>
        <v>1.2216889168063289E-2</v>
      </c>
      <c r="H505" s="2"/>
      <c r="I505" s="2"/>
      <c r="J505" s="2"/>
    </row>
    <row r="506" spans="1:10" x14ac:dyDescent="0.3">
      <c r="A506">
        <v>101.503295514</v>
      </c>
      <c r="B506">
        <v>75.269305681500001</v>
      </c>
      <c r="C506">
        <f t="shared" si="28"/>
        <v>-1.5032955140000013</v>
      </c>
      <c r="D506">
        <f t="shared" si="29"/>
        <v>-0.26930568150000056</v>
      </c>
      <c r="E506">
        <f t="shared" si="30"/>
        <v>1.527227210502978</v>
      </c>
      <c r="F506" s="2">
        <f t="shared" si="31"/>
        <v>1.2217817684023824E-2</v>
      </c>
      <c r="H506" s="2"/>
      <c r="I506" s="2"/>
      <c r="J506" s="2"/>
    </row>
    <row r="507" spans="1:10" x14ac:dyDescent="0.3">
      <c r="A507">
        <v>101.503395514</v>
      </c>
      <c r="B507">
        <v>75.269405681500004</v>
      </c>
      <c r="C507">
        <f t="shared" si="28"/>
        <v>-1.5033955140000046</v>
      </c>
      <c r="D507">
        <f t="shared" si="29"/>
        <v>-0.26940568150000388</v>
      </c>
      <c r="E507">
        <f t="shared" si="30"/>
        <v>1.5273432792728097</v>
      </c>
      <c r="F507" s="2">
        <f t="shared" si="31"/>
        <v>1.2218746234182478E-2</v>
      </c>
      <c r="H507" s="2"/>
      <c r="I507" s="2"/>
      <c r="J507" s="2"/>
    </row>
    <row r="508" spans="1:10" x14ac:dyDescent="0.3">
      <c r="A508">
        <v>101.50349551399999</v>
      </c>
      <c r="B508">
        <v>75.269505681499993</v>
      </c>
      <c r="C508">
        <f t="shared" si="28"/>
        <v>-1.5034955139999937</v>
      </c>
      <c r="D508">
        <f t="shared" si="29"/>
        <v>-0.26950568149999299</v>
      </c>
      <c r="E508">
        <f t="shared" si="30"/>
        <v>1.5274593523164146</v>
      </c>
      <c r="F508" s="2">
        <f t="shared" si="31"/>
        <v>1.2219674818531317E-2</v>
      </c>
      <c r="H508" s="2"/>
      <c r="I508" s="2"/>
      <c r="J508" s="2"/>
    </row>
    <row r="509" spans="1:10" x14ac:dyDescent="0.3">
      <c r="A509">
        <v>101.503595514</v>
      </c>
      <c r="B509">
        <v>75.269605681499996</v>
      </c>
      <c r="C509">
        <f t="shared" si="28"/>
        <v>-1.503595513999997</v>
      </c>
      <c r="D509">
        <f t="shared" si="29"/>
        <v>-0.26960568149999631</v>
      </c>
      <c r="E509">
        <f t="shared" si="30"/>
        <v>1.5275754296328521</v>
      </c>
      <c r="F509" s="2">
        <f t="shared" si="31"/>
        <v>1.2220603437062817E-2</v>
      </c>
      <c r="H509" s="2"/>
      <c r="I509" s="2"/>
      <c r="J509" s="2"/>
    </row>
    <row r="510" spans="1:10" x14ac:dyDescent="0.3">
      <c r="A510">
        <v>101.503695514</v>
      </c>
      <c r="B510">
        <v>75.2697056815</v>
      </c>
      <c r="C510">
        <f t="shared" si="28"/>
        <v>-1.5036955140000003</v>
      </c>
      <c r="D510">
        <f t="shared" si="29"/>
        <v>-0.26970568149999963</v>
      </c>
      <c r="E510">
        <f t="shared" si="30"/>
        <v>1.5276915112211316</v>
      </c>
      <c r="F510" s="2">
        <f t="shared" si="31"/>
        <v>1.2221532089769052E-2</v>
      </c>
      <c r="H510" s="2"/>
      <c r="I510" s="2"/>
      <c r="J510" s="2"/>
    </row>
    <row r="511" spans="1:10" x14ac:dyDescent="0.3">
      <c r="A511">
        <v>101.503795514</v>
      </c>
      <c r="B511">
        <v>75.269805681500003</v>
      </c>
      <c r="C511">
        <f t="shared" si="28"/>
        <v>-1.5037955140000037</v>
      </c>
      <c r="D511">
        <f t="shared" si="29"/>
        <v>-0.26980568150000295</v>
      </c>
      <c r="E511">
        <f t="shared" si="30"/>
        <v>1.5278075970802791</v>
      </c>
      <c r="F511" s="2">
        <f t="shared" si="31"/>
        <v>1.2222460776642232E-2</v>
      </c>
      <c r="H511" s="2"/>
      <c r="I511" s="2"/>
      <c r="J511" s="2"/>
    </row>
    <row r="512" spans="1:10" x14ac:dyDescent="0.3">
      <c r="A512">
        <v>101.50389551400001</v>
      </c>
      <c r="B512">
        <v>75.269905681500006</v>
      </c>
      <c r="C512">
        <f t="shared" si="28"/>
        <v>-1.503895514000007</v>
      </c>
      <c r="D512">
        <f t="shared" si="29"/>
        <v>-0.26990568150000627</v>
      </c>
      <c r="E512">
        <f t="shared" si="30"/>
        <v>1.5279236872093214</v>
      </c>
      <c r="F512" s="2">
        <f t="shared" si="31"/>
        <v>1.2223389497674571E-2</v>
      </c>
      <c r="H512" s="2"/>
      <c r="I512" s="2"/>
      <c r="J512" s="2"/>
    </row>
    <row r="513" spans="1:10" x14ac:dyDescent="0.3">
      <c r="A513">
        <v>101.503995514</v>
      </c>
      <c r="B513">
        <v>75.270005681499995</v>
      </c>
      <c r="C513">
        <f t="shared" si="28"/>
        <v>-1.5039955139999961</v>
      </c>
      <c r="D513">
        <f t="shared" si="29"/>
        <v>-0.27000568149999538</v>
      </c>
      <c r="E513">
        <f t="shared" si="30"/>
        <v>1.5280397816072686</v>
      </c>
      <c r="F513" s="2">
        <f t="shared" si="31"/>
        <v>1.2224318252858149E-2</v>
      </c>
      <c r="H513" s="2"/>
      <c r="I513" s="2"/>
      <c r="J513" s="2"/>
    </row>
    <row r="514" spans="1:10" x14ac:dyDescent="0.3">
      <c r="A514">
        <v>101.504095514</v>
      </c>
      <c r="B514">
        <v>75.270105681499999</v>
      </c>
      <c r="C514">
        <f t="shared" si="28"/>
        <v>-1.5040955139999994</v>
      </c>
      <c r="D514">
        <f t="shared" si="29"/>
        <v>-0.2701056814999987</v>
      </c>
      <c r="E514">
        <f t="shared" si="30"/>
        <v>1.5281558802731809</v>
      </c>
      <c r="F514" s="2">
        <f t="shared" si="31"/>
        <v>1.2225247042185448E-2</v>
      </c>
      <c r="H514" s="2"/>
      <c r="I514" s="2"/>
      <c r="J514" s="2"/>
    </row>
    <row r="515" spans="1:10" x14ac:dyDescent="0.3">
      <c r="A515">
        <v>101.504195514</v>
      </c>
      <c r="B515">
        <v>75.270205681500002</v>
      </c>
      <c r="C515">
        <f t="shared" ref="C515:C578" si="32">100-A515</f>
        <v>-1.5041955140000027</v>
      </c>
      <c r="D515">
        <f t="shared" ref="D515:D578" si="33">75-B515</f>
        <v>-0.27020568150000202</v>
      </c>
      <c r="E515">
        <f t="shared" ref="E515:E578" si="34">SQRT((100-A515)^2+(75-B515)^2)</f>
        <v>1.5282719832060696</v>
      </c>
      <c r="F515" s="2">
        <f t="shared" ref="F515:F578" si="35">E515/(SQRT(75^2+100^2))</f>
        <v>1.2226175865648557E-2</v>
      </c>
      <c r="H515" s="2"/>
      <c r="I515" s="2"/>
      <c r="J515" s="2"/>
    </row>
    <row r="516" spans="1:10" x14ac:dyDescent="0.3">
      <c r="A516">
        <v>101.50429551400001</v>
      </c>
      <c r="B516">
        <v>75.270305681500005</v>
      </c>
      <c r="C516">
        <f t="shared" si="32"/>
        <v>-1.5042955140000061</v>
      </c>
      <c r="D516">
        <f t="shared" si="33"/>
        <v>-0.27030568150000533</v>
      </c>
      <c r="E516">
        <f t="shared" si="34"/>
        <v>1.5283880904049616</v>
      </c>
      <c r="F516" s="2">
        <f t="shared" si="35"/>
        <v>1.2227104723239693E-2</v>
      </c>
      <c r="H516" s="2"/>
      <c r="I516" s="2"/>
      <c r="J516" s="2"/>
    </row>
    <row r="517" spans="1:10" x14ac:dyDescent="0.3">
      <c r="A517">
        <v>101.504395514</v>
      </c>
      <c r="B517">
        <v>75.270405681499994</v>
      </c>
      <c r="C517">
        <f t="shared" si="32"/>
        <v>-1.5043955139999952</v>
      </c>
      <c r="D517">
        <f t="shared" si="33"/>
        <v>-0.27040568149999444</v>
      </c>
      <c r="E517">
        <f t="shared" si="34"/>
        <v>1.5285042018688684</v>
      </c>
      <c r="F517" s="2">
        <f t="shared" si="35"/>
        <v>1.2228033614950947E-2</v>
      </c>
      <c r="H517" s="2"/>
      <c r="I517" s="2"/>
      <c r="J517" s="2"/>
    </row>
    <row r="518" spans="1:10" x14ac:dyDescent="0.3">
      <c r="A518">
        <v>101.504495514</v>
      </c>
      <c r="B518">
        <v>75.270505681499998</v>
      </c>
      <c r="C518">
        <f t="shared" si="32"/>
        <v>-1.5044955139999985</v>
      </c>
      <c r="D518">
        <f t="shared" si="33"/>
        <v>-0.27050568149999776</v>
      </c>
      <c r="E518">
        <f t="shared" si="34"/>
        <v>1.5286203175968511</v>
      </c>
      <c r="F518" s="2">
        <f t="shared" si="35"/>
        <v>1.222896254077481E-2</v>
      </c>
      <c r="H518" s="2"/>
      <c r="I518" s="2"/>
      <c r="J518" s="2"/>
    </row>
    <row r="519" spans="1:10" x14ac:dyDescent="0.3">
      <c r="A519">
        <v>101.504595514</v>
      </c>
      <c r="B519">
        <v>75.270605681500001</v>
      </c>
      <c r="C519">
        <f t="shared" si="32"/>
        <v>-1.5045955140000018</v>
      </c>
      <c r="D519">
        <f t="shared" si="33"/>
        <v>-0.27060568150000108</v>
      </c>
      <c r="E519">
        <f t="shared" si="34"/>
        <v>1.5287364375879218</v>
      </c>
      <c r="F519" s="2">
        <f t="shared" si="35"/>
        <v>1.2229891500703374E-2</v>
      </c>
      <c r="H519" s="2"/>
      <c r="I519" s="2"/>
      <c r="J519" s="2"/>
    </row>
    <row r="520" spans="1:10" x14ac:dyDescent="0.3">
      <c r="A520">
        <v>101.50469551400001</v>
      </c>
      <c r="B520">
        <v>75.270705681500004</v>
      </c>
      <c r="C520">
        <f t="shared" si="32"/>
        <v>-1.5046955140000051</v>
      </c>
      <c r="D520">
        <f t="shared" si="33"/>
        <v>-0.2707056815000044</v>
      </c>
      <c r="E520">
        <f t="shared" si="34"/>
        <v>1.5288525618411088</v>
      </c>
      <c r="F520" s="2">
        <f t="shared" si="35"/>
        <v>1.2230820494728871E-2</v>
      </c>
      <c r="H520" s="2"/>
      <c r="I520" s="2"/>
      <c r="J520" s="2"/>
    </row>
    <row r="521" spans="1:10" x14ac:dyDescent="0.3">
      <c r="A521">
        <v>101.50479551399999</v>
      </c>
      <c r="B521">
        <v>75.270805681499994</v>
      </c>
      <c r="C521">
        <f t="shared" si="32"/>
        <v>-1.5047955139999942</v>
      </c>
      <c r="D521">
        <f t="shared" si="33"/>
        <v>-0.27080568149999351</v>
      </c>
      <c r="E521">
        <f t="shared" si="34"/>
        <v>1.5289686903554249</v>
      </c>
      <c r="F521" s="2">
        <f t="shared" si="35"/>
        <v>1.2231749522843399E-2</v>
      </c>
      <c r="H521" s="2"/>
      <c r="I521" s="2"/>
      <c r="J521" s="2"/>
    </row>
    <row r="522" spans="1:10" x14ac:dyDescent="0.3">
      <c r="A522">
        <v>101.504895514</v>
      </c>
      <c r="B522">
        <v>75.270905681499997</v>
      </c>
      <c r="C522">
        <f t="shared" si="32"/>
        <v>-1.5048955139999975</v>
      </c>
      <c r="D522">
        <f t="shared" si="33"/>
        <v>-0.27090568149999683</v>
      </c>
      <c r="E522">
        <f t="shared" si="34"/>
        <v>1.5290848231299317</v>
      </c>
      <c r="F522" s="2">
        <f t="shared" si="35"/>
        <v>1.2232678585039453E-2</v>
      </c>
      <c r="H522" s="2"/>
      <c r="I522" s="2"/>
      <c r="J522" s="2"/>
    </row>
    <row r="523" spans="1:10" x14ac:dyDescent="0.3">
      <c r="A523">
        <v>101.504995514</v>
      </c>
      <c r="B523">
        <v>75.2710056815</v>
      </c>
      <c r="C523">
        <f t="shared" si="32"/>
        <v>-1.5049955140000009</v>
      </c>
      <c r="D523">
        <f t="shared" si="33"/>
        <v>-0.27100568150000015</v>
      </c>
      <c r="E523">
        <f t="shared" si="34"/>
        <v>1.5292009601636425</v>
      </c>
      <c r="F523" s="2">
        <f t="shared" si="35"/>
        <v>1.223360768130914E-2</v>
      </c>
      <c r="H523" s="2"/>
      <c r="I523" s="2"/>
      <c r="J523" s="2"/>
    </row>
    <row r="524" spans="1:10" x14ac:dyDescent="0.3">
      <c r="A524">
        <v>101.264911384</v>
      </c>
      <c r="B524">
        <v>75.025638257200001</v>
      </c>
      <c r="C524">
        <f t="shared" si="32"/>
        <v>-1.2649113840000012</v>
      </c>
      <c r="D524">
        <f t="shared" si="33"/>
        <v>-2.563825720000068E-2</v>
      </c>
      <c r="E524">
        <f t="shared" si="34"/>
        <v>1.2651711858895032</v>
      </c>
      <c r="F524" s="2">
        <f t="shared" si="35"/>
        <v>1.0121369487116026E-2</v>
      </c>
      <c r="H524" s="2"/>
      <c r="I524" s="2"/>
      <c r="J524" s="2"/>
    </row>
    <row r="525" spans="1:10" x14ac:dyDescent="0.3">
      <c r="A525">
        <v>101.265011384</v>
      </c>
      <c r="B525">
        <v>75.025738257200004</v>
      </c>
      <c r="C525">
        <f t="shared" si="32"/>
        <v>-1.2650113840000046</v>
      </c>
      <c r="D525">
        <f t="shared" si="33"/>
        <v>-2.5738257200004E-2</v>
      </c>
      <c r="E525">
        <f t="shared" si="34"/>
        <v>1.2652731956116436</v>
      </c>
      <c r="F525" s="2">
        <f t="shared" si="35"/>
        <v>1.0122185564893148E-2</v>
      </c>
      <c r="H525" s="2"/>
      <c r="I525" s="2"/>
      <c r="J525" s="2"/>
    </row>
    <row r="526" spans="1:10" x14ac:dyDescent="0.3">
      <c r="A526">
        <v>101.265111371</v>
      </c>
      <c r="B526">
        <v>75.025838263099999</v>
      </c>
      <c r="C526">
        <f t="shared" si="32"/>
        <v>-1.2651113710000033</v>
      </c>
      <c r="D526">
        <f t="shared" si="33"/>
        <v>-2.5838263099998926E-2</v>
      </c>
      <c r="E526">
        <f t="shared" si="34"/>
        <v>1.2653752000389182</v>
      </c>
      <c r="F526" s="2">
        <f t="shared" si="35"/>
        <v>1.0123001600311345E-2</v>
      </c>
      <c r="H526" s="2"/>
      <c r="I526" s="2"/>
      <c r="J526" s="2"/>
    </row>
    <row r="527" spans="1:10" x14ac:dyDescent="0.3">
      <c r="A527">
        <v>100.317648073</v>
      </c>
      <c r="B527">
        <v>75.125477425599996</v>
      </c>
      <c r="C527">
        <f t="shared" si="32"/>
        <v>-0.31764807300000086</v>
      </c>
      <c r="D527">
        <f t="shared" si="33"/>
        <v>-0.1254774255999962</v>
      </c>
      <c r="E527">
        <f t="shared" si="34"/>
        <v>0.34153313545806424</v>
      </c>
      <c r="F527" s="2">
        <f t="shared" si="35"/>
        <v>2.7322650836645139E-3</v>
      </c>
      <c r="H527" s="2"/>
      <c r="I527" s="2"/>
      <c r="J527" s="2"/>
    </row>
    <row r="528" spans="1:10" x14ac:dyDescent="0.3">
      <c r="A528">
        <v>100.317748073</v>
      </c>
      <c r="B528">
        <v>75.1255774256</v>
      </c>
      <c r="C528">
        <f t="shared" si="32"/>
        <v>-0.31774807300000418</v>
      </c>
      <c r="D528">
        <f t="shared" si="33"/>
        <v>-0.12557742559999951</v>
      </c>
      <c r="E528">
        <f t="shared" si="34"/>
        <v>0.34166288606686473</v>
      </c>
      <c r="F528" s="2">
        <f t="shared" si="35"/>
        <v>2.733303088534918E-3</v>
      </c>
      <c r="H528" s="2"/>
      <c r="I528" s="2"/>
      <c r="J528" s="2"/>
    </row>
    <row r="529" spans="1:10" x14ac:dyDescent="0.3">
      <c r="A529">
        <v>100.31784807299999</v>
      </c>
      <c r="B529">
        <v>75.125677425600003</v>
      </c>
      <c r="C529">
        <f t="shared" si="32"/>
        <v>-0.31784807299999329</v>
      </c>
      <c r="D529">
        <f t="shared" si="33"/>
        <v>-0.12567742560000283</v>
      </c>
      <c r="E529">
        <f t="shared" si="34"/>
        <v>0.34179264593500736</v>
      </c>
      <c r="F529" s="2">
        <f t="shared" si="35"/>
        <v>2.7343411674800588E-3</v>
      </c>
      <c r="H529" s="2"/>
      <c r="I529" s="2"/>
      <c r="J529" s="2"/>
    </row>
    <row r="530" spans="1:10" x14ac:dyDescent="0.3">
      <c r="A530">
        <v>100.317948073</v>
      </c>
      <c r="B530">
        <v>75.125777425600006</v>
      </c>
      <c r="C530">
        <f t="shared" si="32"/>
        <v>-0.31794807299999661</v>
      </c>
      <c r="D530">
        <f t="shared" si="33"/>
        <v>-0.12577742560000615</v>
      </c>
      <c r="E530">
        <f t="shared" si="34"/>
        <v>0.34192241505197674</v>
      </c>
      <c r="F530" s="2">
        <f t="shared" si="35"/>
        <v>2.7353793204158137E-3</v>
      </c>
      <c r="H530" s="2"/>
      <c r="I530" s="2"/>
      <c r="J530" s="2"/>
    </row>
    <row r="531" spans="1:10" x14ac:dyDescent="0.3">
      <c r="A531">
        <v>100.318048073</v>
      </c>
      <c r="B531">
        <v>75.125877425599995</v>
      </c>
      <c r="C531">
        <f t="shared" si="32"/>
        <v>-0.31804807299999993</v>
      </c>
      <c r="D531">
        <f t="shared" si="33"/>
        <v>-0.12587742559999526</v>
      </c>
      <c r="E531">
        <f t="shared" si="34"/>
        <v>0.34205219340722787</v>
      </c>
      <c r="F531" s="2">
        <f t="shared" si="35"/>
        <v>2.7364175472578229E-3</v>
      </c>
      <c r="H531" s="2"/>
      <c r="I531" s="2"/>
      <c r="J531" s="2"/>
    </row>
    <row r="532" spans="1:10" x14ac:dyDescent="0.3">
      <c r="A532">
        <v>100.318148073</v>
      </c>
      <c r="B532">
        <v>75.125977425599999</v>
      </c>
      <c r="C532">
        <f t="shared" si="32"/>
        <v>-0.31814807300000325</v>
      </c>
      <c r="D532">
        <f t="shared" si="33"/>
        <v>-0.12597742559999858</v>
      </c>
      <c r="E532">
        <f t="shared" si="34"/>
        <v>0.34218198099025987</v>
      </c>
      <c r="F532" s="2">
        <f t="shared" si="35"/>
        <v>2.7374558479220791E-3</v>
      </c>
      <c r="H532" s="2"/>
      <c r="I532" s="2"/>
      <c r="J532" s="2"/>
    </row>
    <row r="533" spans="1:10" x14ac:dyDescent="0.3">
      <c r="A533">
        <v>100.31824807300001</v>
      </c>
      <c r="B533">
        <v>75.126077425600002</v>
      </c>
      <c r="C533">
        <f t="shared" si="32"/>
        <v>-0.31824807300000657</v>
      </c>
      <c r="D533">
        <f t="shared" si="33"/>
        <v>-0.1260774256000019</v>
      </c>
      <c r="E533">
        <f t="shared" si="34"/>
        <v>0.34231177779057137</v>
      </c>
      <c r="F533" s="2">
        <f t="shared" si="35"/>
        <v>2.7384942223245708E-3</v>
      </c>
      <c r="H533" s="2"/>
      <c r="I533" s="2"/>
      <c r="J533" s="2"/>
    </row>
    <row r="534" spans="1:10" x14ac:dyDescent="0.3">
      <c r="A534">
        <v>100.318348073</v>
      </c>
      <c r="B534">
        <v>75.126177425600005</v>
      </c>
      <c r="C534">
        <f t="shared" si="32"/>
        <v>-0.31834807299999568</v>
      </c>
      <c r="D534">
        <f t="shared" si="33"/>
        <v>-0.12617742560000522</v>
      </c>
      <c r="E534">
        <f t="shared" si="34"/>
        <v>0.3424415837976682</v>
      </c>
      <c r="F534" s="2">
        <f t="shared" si="35"/>
        <v>2.7395326703813457E-3</v>
      </c>
      <c r="H534" s="2"/>
      <c r="I534" s="2"/>
      <c r="J534" s="2"/>
    </row>
    <row r="535" spans="1:10" x14ac:dyDescent="0.3">
      <c r="A535">
        <v>100.31844807100001</v>
      </c>
      <c r="B535">
        <v>75.126277435800006</v>
      </c>
      <c r="C535">
        <f t="shared" si="32"/>
        <v>-0.31844807100000594</v>
      </c>
      <c r="D535">
        <f t="shared" si="33"/>
        <v>-0.12627743580000583</v>
      </c>
      <c r="E535">
        <f t="shared" si="34"/>
        <v>0.34257140090184035</v>
      </c>
      <c r="F535" s="2">
        <f t="shared" si="35"/>
        <v>2.7405712072147226E-3</v>
      </c>
      <c r="H535" s="2"/>
      <c r="I535" s="2"/>
      <c r="J535" s="2"/>
    </row>
    <row r="536" spans="1:10" x14ac:dyDescent="0.3">
      <c r="A536">
        <v>100.318548073</v>
      </c>
      <c r="B536">
        <v>75.126377442600003</v>
      </c>
      <c r="C536">
        <f t="shared" si="32"/>
        <v>-0.31854807300000232</v>
      </c>
      <c r="D536">
        <f t="shared" si="33"/>
        <v>-0.12637744260000261</v>
      </c>
      <c r="E536">
        <f t="shared" si="34"/>
        <v>0.34270122965949767</v>
      </c>
      <c r="F536" s="2">
        <f t="shared" si="35"/>
        <v>2.7416098372759815E-3</v>
      </c>
      <c r="H536" s="2"/>
      <c r="I536" s="2"/>
      <c r="J536" s="2"/>
    </row>
    <row r="537" spans="1:10" x14ac:dyDescent="0.3">
      <c r="A537">
        <v>100.318648074</v>
      </c>
      <c r="B537">
        <v>75.126477449299998</v>
      </c>
      <c r="C537">
        <f t="shared" si="32"/>
        <v>-0.31864807399999506</v>
      </c>
      <c r="D537">
        <f t="shared" si="33"/>
        <v>-0.1264774492999976</v>
      </c>
      <c r="E537">
        <f t="shared" si="34"/>
        <v>0.34283106662806945</v>
      </c>
      <c r="F537" s="2">
        <f t="shared" si="35"/>
        <v>2.7426485330245558E-3</v>
      </c>
      <c r="H537" s="2"/>
      <c r="I537" s="2"/>
      <c r="J537" s="2"/>
    </row>
    <row r="538" spans="1:10" x14ac:dyDescent="0.3">
      <c r="A538">
        <v>100.318748074</v>
      </c>
      <c r="B538">
        <v>75.126577449300001</v>
      </c>
      <c r="C538">
        <f t="shared" si="32"/>
        <v>-0.31874807399999838</v>
      </c>
      <c r="D538">
        <f t="shared" si="33"/>
        <v>-0.12657744930000092</v>
      </c>
      <c r="E538">
        <f t="shared" si="34"/>
        <v>0.34296090936140633</v>
      </c>
      <c r="F538" s="2">
        <f t="shared" si="35"/>
        <v>2.7436872748912507E-3</v>
      </c>
      <c r="H538" s="2"/>
      <c r="I538" s="2"/>
      <c r="J538" s="2"/>
    </row>
    <row r="539" spans="1:10" x14ac:dyDescent="0.3">
      <c r="A539">
        <v>100.318848074</v>
      </c>
      <c r="B539">
        <v>75.126677449300004</v>
      </c>
      <c r="C539">
        <f t="shared" si="32"/>
        <v>-0.3188480740000017</v>
      </c>
      <c r="D539">
        <f t="shared" si="33"/>
        <v>-0.12667744930000424</v>
      </c>
      <c r="E539">
        <f t="shared" si="34"/>
        <v>0.3430907612493605</v>
      </c>
      <c r="F539" s="2">
        <f t="shared" si="35"/>
        <v>2.7447260899948838E-3</v>
      </c>
      <c r="H539" s="2"/>
      <c r="I539" s="2"/>
      <c r="J539" s="2"/>
    </row>
    <row r="540" spans="1:10" x14ac:dyDescent="0.3">
      <c r="A540">
        <v>100.31894807400001</v>
      </c>
      <c r="B540">
        <v>75.126777449299993</v>
      </c>
      <c r="C540">
        <f t="shared" si="32"/>
        <v>-0.31894807400000502</v>
      </c>
      <c r="D540">
        <f t="shared" si="33"/>
        <v>-0.12677744929999335</v>
      </c>
      <c r="E540">
        <f t="shared" si="34"/>
        <v>0.34322062228153638</v>
      </c>
      <c r="F540" s="2">
        <f t="shared" si="35"/>
        <v>2.7457649782522912E-3</v>
      </c>
      <c r="H540" s="2"/>
      <c r="I540" s="2"/>
      <c r="J540" s="2"/>
    </row>
    <row r="541" spans="1:10" x14ac:dyDescent="0.3">
      <c r="A541">
        <v>100.31904807399999</v>
      </c>
      <c r="B541">
        <v>75.126877449299997</v>
      </c>
      <c r="C541">
        <f t="shared" si="32"/>
        <v>-0.31904807399999413</v>
      </c>
      <c r="D541">
        <f t="shared" si="33"/>
        <v>-0.12687744929999667</v>
      </c>
      <c r="E541">
        <f t="shared" si="34"/>
        <v>0.34335049244755561</v>
      </c>
      <c r="F541" s="2">
        <f t="shared" si="35"/>
        <v>2.746803939580445E-3</v>
      </c>
      <c r="H541" s="2"/>
      <c r="I541" s="2"/>
      <c r="J541" s="2"/>
    </row>
    <row r="542" spans="1:10" x14ac:dyDescent="0.3">
      <c r="A542">
        <v>100.319148074</v>
      </c>
      <c r="B542">
        <v>75.1269774493</v>
      </c>
      <c r="C542">
        <f t="shared" si="32"/>
        <v>-0.31914807399999745</v>
      </c>
      <c r="D542">
        <f t="shared" si="33"/>
        <v>-0.12697744929999999</v>
      </c>
      <c r="E542">
        <f t="shared" si="34"/>
        <v>0.3434803717370789</v>
      </c>
      <c r="F542" s="2">
        <f t="shared" si="35"/>
        <v>2.7478429738966312E-3</v>
      </c>
      <c r="H542" s="2"/>
      <c r="I542" s="2"/>
      <c r="J542" s="2"/>
    </row>
    <row r="543" spans="1:10" x14ac:dyDescent="0.3">
      <c r="A543">
        <v>100.319248074</v>
      </c>
      <c r="B543">
        <v>75.127077449300003</v>
      </c>
      <c r="C543">
        <f t="shared" si="32"/>
        <v>-0.31924807400000077</v>
      </c>
      <c r="D543">
        <f t="shared" si="33"/>
        <v>-0.12707744930000331</v>
      </c>
      <c r="E543">
        <f t="shared" si="34"/>
        <v>0.34361026013974738</v>
      </c>
      <c r="F543" s="2">
        <f t="shared" si="35"/>
        <v>2.7488820811179789E-3</v>
      </c>
      <c r="H543" s="2"/>
      <c r="I543" s="2"/>
      <c r="J543" s="2"/>
    </row>
    <row r="544" spans="1:10" x14ac:dyDescent="0.3">
      <c r="A544">
        <v>100.319348074</v>
      </c>
      <c r="B544">
        <v>75.127177449300007</v>
      </c>
      <c r="C544">
        <f t="shared" si="32"/>
        <v>-0.31934807400000409</v>
      </c>
      <c r="D544">
        <f t="shared" si="33"/>
        <v>-0.12717744930000663</v>
      </c>
      <c r="E544">
        <f t="shared" si="34"/>
        <v>0.34374015764523042</v>
      </c>
      <c r="F544" s="2">
        <f t="shared" si="35"/>
        <v>2.7499212611618432E-3</v>
      </c>
      <c r="H544" s="2"/>
      <c r="I544" s="2"/>
      <c r="J544" s="2"/>
    </row>
    <row r="545" spans="1:10" x14ac:dyDescent="0.3">
      <c r="A545">
        <v>100.31944807399999</v>
      </c>
      <c r="B545">
        <v>75.127277449299996</v>
      </c>
      <c r="C545">
        <f t="shared" si="32"/>
        <v>-0.3194480739999932</v>
      </c>
      <c r="D545">
        <f t="shared" si="33"/>
        <v>-0.12727744929999574</v>
      </c>
      <c r="E545">
        <f t="shared" si="34"/>
        <v>0.34387006424319361</v>
      </c>
      <c r="F545" s="2">
        <f t="shared" si="35"/>
        <v>2.7509605139455487E-3</v>
      </c>
      <c r="H545" s="2"/>
      <c r="I545" s="2"/>
      <c r="J545" s="2"/>
    </row>
    <row r="546" spans="1:10" x14ac:dyDescent="0.3">
      <c r="A546">
        <v>100.319548074</v>
      </c>
      <c r="B546">
        <v>75.127377449299999</v>
      </c>
      <c r="C546">
        <f t="shared" si="32"/>
        <v>-0.31954807399999652</v>
      </c>
      <c r="D546">
        <f t="shared" si="33"/>
        <v>-0.12737744929999906</v>
      </c>
      <c r="E546">
        <f t="shared" si="34"/>
        <v>0.34399997992337306</v>
      </c>
      <c r="F546" s="2">
        <f t="shared" si="35"/>
        <v>2.7519998393869846E-3</v>
      </c>
      <c r="H546" s="2"/>
      <c r="I546" s="2"/>
      <c r="J546" s="2"/>
    </row>
    <row r="547" spans="1:10" x14ac:dyDescent="0.3">
      <c r="A547">
        <v>100.319648074</v>
      </c>
      <c r="B547">
        <v>75.127477449300002</v>
      </c>
      <c r="C547">
        <f t="shared" si="32"/>
        <v>-0.31964807399999984</v>
      </c>
      <c r="D547">
        <f t="shared" si="33"/>
        <v>-0.12747744930000238</v>
      </c>
      <c r="E547">
        <f t="shared" si="34"/>
        <v>0.34412990467546417</v>
      </c>
      <c r="F547" s="2">
        <f t="shared" si="35"/>
        <v>2.7530392374037135E-3</v>
      </c>
      <c r="H547" s="2"/>
      <c r="I547" s="2"/>
      <c r="J547" s="2"/>
    </row>
    <row r="548" spans="1:10" x14ac:dyDescent="0.3">
      <c r="A548">
        <v>100.319748074</v>
      </c>
      <c r="B548">
        <v>75.127577449300006</v>
      </c>
      <c r="C548">
        <f t="shared" si="32"/>
        <v>-0.31974807400000316</v>
      </c>
      <c r="D548">
        <f t="shared" si="33"/>
        <v>-0.1275774493000057</v>
      </c>
      <c r="E548">
        <f t="shared" si="34"/>
        <v>0.34425983848919556</v>
      </c>
      <c r="F548" s="2">
        <f t="shared" si="35"/>
        <v>2.7540787079135647E-3</v>
      </c>
      <c r="H548" s="2"/>
      <c r="I548" s="2"/>
      <c r="J548" s="2"/>
    </row>
    <row r="549" spans="1:10" x14ac:dyDescent="0.3">
      <c r="A549">
        <v>100.31984807400001</v>
      </c>
      <c r="B549">
        <v>75.127677449299995</v>
      </c>
      <c r="C549">
        <f t="shared" si="32"/>
        <v>-0.31984807400000648</v>
      </c>
      <c r="D549">
        <f t="shared" si="33"/>
        <v>-0.12767744929999481</v>
      </c>
      <c r="E549">
        <f t="shared" si="34"/>
        <v>0.34438978135430554</v>
      </c>
      <c r="F549" s="2">
        <f t="shared" si="35"/>
        <v>2.7551182508344443E-3</v>
      </c>
      <c r="H549" s="2"/>
      <c r="I549" s="2"/>
      <c r="J549" s="2"/>
    </row>
    <row r="550" spans="1:10" x14ac:dyDescent="0.3">
      <c r="A550">
        <v>100.319948074</v>
      </c>
      <c r="B550">
        <v>75.127777449299998</v>
      </c>
      <c r="C550">
        <f t="shared" si="32"/>
        <v>-0.31994807399999559</v>
      </c>
      <c r="D550">
        <f t="shared" si="33"/>
        <v>-0.12777744929999812</v>
      </c>
      <c r="E550">
        <f t="shared" si="34"/>
        <v>0.34451973326054958</v>
      </c>
      <c r="F550" s="2">
        <f t="shared" si="35"/>
        <v>2.7561578660843964E-3</v>
      </c>
      <c r="H550" s="2"/>
      <c r="I550" s="2"/>
      <c r="J550" s="2"/>
    </row>
    <row r="551" spans="1:10" x14ac:dyDescent="0.3">
      <c r="A551">
        <v>100.320048074</v>
      </c>
      <c r="B551">
        <v>75.127877449300001</v>
      </c>
      <c r="C551">
        <f t="shared" si="32"/>
        <v>-0.32004807399999891</v>
      </c>
      <c r="D551">
        <f t="shared" si="33"/>
        <v>-0.12787744930000144</v>
      </c>
      <c r="E551">
        <f t="shared" si="34"/>
        <v>0.3446496941977219</v>
      </c>
      <c r="F551" s="2">
        <f t="shared" si="35"/>
        <v>2.7571975535817753E-3</v>
      </c>
      <c r="H551" s="2"/>
      <c r="I551" s="2"/>
      <c r="J551" s="2"/>
    </row>
    <row r="552" spans="1:10" x14ac:dyDescent="0.3">
      <c r="A552">
        <v>100.320148074</v>
      </c>
      <c r="B552">
        <v>75.127977449300005</v>
      </c>
      <c r="C552">
        <f t="shared" si="32"/>
        <v>-0.32014807400000223</v>
      </c>
      <c r="D552">
        <f t="shared" si="33"/>
        <v>-0.12797744930000476</v>
      </c>
      <c r="E552">
        <f t="shared" si="34"/>
        <v>0.34477966415559691</v>
      </c>
      <c r="F552" s="2">
        <f t="shared" si="35"/>
        <v>2.7582373132447754E-3</v>
      </c>
      <c r="H552" s="2"/>
      <c r="I552" s="2"/>
      <c r="J552" s="2"/>
    </row>
    <row r="553" spans="1:10" x14ac:dyDescent="0.3">
      <c r="A553">
        <v>100.32024807400001</v>
      </c>
      <c r="B553">
        <v>75.128077449299994</v>
      </c>
      <c r="C553">
        <f t="shared" si="32"/>
        <v>-0.32024807400000554</v>
      </c>
      <c r="D553">
        <f t="shared" si="33"/>
        <v>-0.12807744929999387</v>
      </c>
      <c r="E553">
        <f t="shared" si="34"/>
        <v>0.34490964312397171</v>
      </c>
      <c r="F553" s="2">
        <f t="shared" si="35"/>
        <v>2.7592771449917739E-3</v>
      </c>
      <c r="H553" s="2"/>
      <c r="I553" s="2"/>
      <c r="J553" s="2"/>
    </row>
    <row r="554" spans="1:10" x14ac:dyDescent="0.3">
      <c r="A554">
        <v>100.32034807399999</v>
      </c>
      <c r="B554">
        <v>75.128177449299997</v>
      </c>
      <c r="C554">
        <f t="shared" si="32"/>
        <v>-0.32034807399999465</v>
      </c>
      <c r="D554">
        <f t="shared" si="33"/>
        <v>-0.12817744929999719</v>
      </c>
      <c r="E554">
        <f t="shared" si="34"/>
        <v>0.34503963109266073</v>
      </c>
      <c r="F554" s="2">
        <f t="shared" si="35"/>
        <v>2.7603170487412857E-3</v>
      </c>
      <c r="H554" s="2"/>
      <c r="I554" s="2"/>
      <c r="J554" s="2"/>
    </row>
    <row r="555" spans="1:10" x14ac:dyDescent="0.3">
      <c r="A555">
        <v>100.320448074</v>
      </c>
      <c r="B555">
        <v>75.128277449300001</v>
      </c>
      <c r="C555">
        <f t="shared" si="32"/>
        <v>-0.32044807399999797</v>
      </c>
      <c r="D555">
        <f t="shared" si="33"/>
        <v>-0.12827744930000051</v>
      </c>
      <c r="E555">
        <f t="shared" si="34"/>
        <v>0.34516962805151669</v>
      </c>
      <c r="F555" s="2">
        <f t="shared" si="35"/>
        <v>2.7613570244121336E-3</v>
      </c>
      <c r="H555" s="2"/>
      <c r="I555" s="2"/>
      <c r="J555" s="2"/>
    </row>
    <row r="556" spans="1:10" x14ac:dyDescent="0.3">
      <c r="A556">
        <v>100.320548074</v>
      </c>
      <c r="B556">
        <v>75.128377449300004</v>
      </c>
      <c r="C556">
        <f t="shared" si="32"/>
        <v>-0.32054807400000129</v>
      </c>
      <c r="D556">
        <f t="shared" si="33"/>
        <v>-0.12837744930000383</v>
      </c>
      <c r="E556">
        <f t="shared" si="34"/>
        <v>0.34529963399037272</v>
      </c>
      <c r="F556" s="2">
        <f t="shared" si="35"/>
        <v>2.7623970719229817E-3</v>
      </c>
      <c r="H556" s="2"/>
      <c r="I556" s="2"/>
      <c r="J556" s="2"/>
    </row>
    <row r="557" spans="1:10" x14ac:dyDescent="0.3">
      <c r="A557">
        <v>100.320648074</v>
      </c>
      <c r="B557">
        <v>75.128477449299993</v>
      </c>
      <c r="C557">
        <f t="shared" si="32"/>
        <v>-0.32064807400000461</v>
      </c>
      <c r="D557">
        <f t="shared" si="33"/>
        <v>-0.12847744929999294</v>
      </c>
      <c r="E557">
        <f t="shared" si="34"/>
        <v>0.34542964889908434</v>
      </c>
      <c r="F557" s="2">
        <f t="shared" si="35"/>
        <v>2.7634371911926746E-3</v>
      </c>
      <c r="H557" s="2"/>
      <c r="I557" s="2"/>
      <c r="J557" s="2"/>
    </row>
    <row r="558" spans="1:10" x14ac:dyDescent="0.3">
      <c r="A558">
        <v>100.498448336</v>
      </c>
      <c r="B558">
        <v>75.786679284300007</v>
      </c>
      <c r="C558">
        <f t="shared" si="32"/>
        <v>-0.49844833599999561</v>
      </c>
      <c r="D558">
        <f t="shared" si="33"/>
        <v>-0.786679284300007</v>
      </c>
      <c r="E558">
        <f t="shared" si="34"/>
        <v>0.93129750349065987</v>
      </c>
      <c r="F558" s="2">
        <f t="shared" si="35"/>
        <v>7.4503800279252788E-3</v>
      </c>
      <c r="H558" s="2"/>
      <c r="I558" s="2"/>
      <c r="J558" s="2"/>
    </row>
    <row r="559" spans="1:10" x14ac:dyDescent="0.3">
      <c r="A559">
        <v>100.498548339</v>
      </c>
      <c r="B559">
        <v>75.786779287300007</v>
      </c>
      <c r="C559">
        <f t="shared" si="32"/>
        <v>-0.49854833899999562</v>
      </c>
      <c r="D559">
        <f t="shared" si="33"/>
        <v>-0.78677928730000701</v>
      </c>
      <c r="E559">
        <f t="shared" si="34"/>
        <v>0.9314355013869513</v>
      </c>
      <c r="F559" s="2">
        <f t="shared" si="35"/>
        <v>7.4514840110956101E-3</v>
      </c>
      <c r="H559" s="2"/>
      <c r="I559" s="2"/>
      <c r="J559" s="2"/>
    </row>
    <row r="560" spans="1:10" x14ac:dyDescent="0.3">
      <c r="A560">
        <v>100.498648339</v>
      </c>
      <c r="B560">
        <v>75.786879287299996</v>
      </c>
      <c r="C560">
        <f t="shared" si="32"/>
        <v>-0.49864833899999894</v>
      </c>
      <c r="D560">
        <f t="shared" si="33"/>
        <v>-0.78687928729999612</v>
      </c>
      <c r="E560">
        <f t="shared" si="34"/>
        <v>0.93157349617150853</v>
      </c>
      <c r="F560" s="2">
        <f t="shared" si="35"/>
        <v>7.452587969372068E-3</v>
      </c>
      <c r="H560" s="2"/>
      <c r="I560" s="2"/>
      <c r="J560" s="2"/>
    </row>
    <row r="561" spans="1:10" x14ac:dyDescent="0.3">
      <c r="A561">
        <v>100.498748339</v>
      </c>
      <c r="B561">
        <v>75.786979287299999</v>
      </c>
      <c r="C561">
        <f t="shared" si="32"/>
        <v>-0.49874833900000226</v>
      </c>
      <c r="D561">
        <f t="shared" si="33"/>
        <v>-0.78697928729999944</v>
      </c>
      <c r="E561">
        <f t="shared" si="34"/>
        <v>0.93171149198369141</v>
      </c>
      <c r="F561" s="2">
        <f t="shared" si="35"/>
        <v>7.4536919358695313E-3</v>
      </c>
      <c r="H561" s="2"/>
      <c r="I561" s="2"/>
      <c r="J561" s="2"/>
    </row>
    <row r="562" spans="1:10" x14ac:dyDescent="0.3">
      <c r="A562">
        <v>100.49884833900001</v>
      </c>
      <c r="B562">
        <v>75.787079287300003</v>
      </c>
      <c r="C562">
        <f t="shared" si="32"/>
        <v>-0.49884833900000558</v>
      </c>
      <c r="D562">
        <f t="shared" si="33"/>
        <v>-0.78707928730000276</v>
      </c>
      <c r="E562">
        <f t="shared" si="34"/>
        <v>0.93184948882303131</v>
      </c>
      <c r="F562" s="2">
        <f t="shared" si="35"/>
        <v>7.4547959105842505E-3</v>
      </c>
      <c r="H562" s="2"/>
      <c r="I562" s="2"/>
      <c r="J562" s="2"/>
    </row>
    <row r="563" spans="1:10" x14ac:dyDescent="0.3">
      <c r="A563">
        <v>100.35931358800001</v>
      </c>
      <c r="B563">
        <v>75.611878784599995</v>
      </c>
      <c r="C563">
        <f t="shared" si="32"/>
        <v>-0.35931358800000623</v>
      </c>
      <c r="D563">
        <f t="shared" si="33"/>
        <v>-0.61187878459999467</v>
      </c>
      <c r="E563">
        <f t="shared" si="34"/>
        <v>0.70957867891094706</v>
      </c>
      <c r="F563" s="2">
        <f t="shared" si="35"/>
        <v>5.6766294312875767E-3</v>
      </c>
      <c r="H563" s="2"/>
      <c r="I563" s="2"/>
      <c r="J563" s="2"/>
    </row>
    <row r="564" spans="1:10" x14ac:dyDescent="0.3">
      <c r="A564">
        <v>100.359413588</v>
      </c>
      <c r="B564">
        <v>75.611978784599998</v>
      </c>
      <c r="C564">
        <f t="shared" si="32"/>
        <v>-0.35941358799999534</v>
      </c>
      <c r="D564">
        <f t="shared" si="33"/>
        <v>-0.61197878459999799</v>
      </c>
      <c r="E564">
        <f t="shared" si="34"/>
        <v>0.70971554868096354</v>
      </c>
      <c r="F564" s="2">
        <f t="shared" si="35"/>
        <v>5.6777243894477079E-3</v>
      </c>
      <c r="H564" s="2"/>
      <c r="I564" s="2"/>
      <c r="J564" s="2"/>
    </row>
    <row r="565" spans="1:10" x14ac:dyDescent="0.3">
      <c r="A565">
        <v>100.35951358299999</v>
      </c>
      <c r="B565">
        <v>75.612078793600006</v>
      </c>
      <c r="C565">
        <f t="shared" si="32"/>
        <v>-0.3595135829999947</v>
      </c>
      <c r="D565">
        <f t="shared" si="33"/>
        <v>-0.61207879360000561</v>
      </c>
      <c r="E565">
        <f t="shared" si="34"/>
        <v>0.70985242546344263</v>
      </c>
      <c r="F565" s="2">
        <f t="shared" si="35"/>
        <v>5.6788194037075412E-3</v>
      </c>
      <c r="H565" s="2"/>
      <c r="I565" s="2"/>
      <c r="J565" s="2"/>
    </row>
    <row r="566" spans="1:10" x14ac:dyDescent="0.3">
      <c r="A566">
        <v>99.113645103600007</v>
      </c>
      <c r="B566">
        <v>75.945912190399994</v>
      </c>
      <c r="C566">
        <f t="shared" si="32"/>
        <v>0.88635489639999321</v>
      </c>
      <c r="D566">
        <f t="shared" si="33"/>
        <v>-0.9459121903999943</v>
      </c>
      <c r="E566">
        <f t="shared" si="34"/>
        <v>1.2962927425236777</v>
      </c>
      <c r="F566" s="2">
        <f t="shared" si="35"/>
        <v>1.0370341940189421E-2</v>
      </c>
      <c r="H566" s="2"/>
      <c r="I566" s="2"/>
      <c r="J566" s="2"/>
    </row>
    <row r="567" spans="1:10" x14ac:dyDescent="0.3">
      <c r="A567">
        <v>100.04094436699999</v>
      </c>
      <c r="B567">
        <v>76.220027353000006</v>
      </c>
      <c r="C567">
        <f t="shared" si="32"/>
        <v>-4.0944366999994486E-2</v>
      </c>
      <c r="D567">
        <f t="shared" si="33"/>
        <v>-1.2200273530000061</v>
      </c>
      <c r="E567">
        <f t="shared" si="34"/>
        <v>1.2207142103118287</v>
      </c>
      <c r="F567" s="2">
        <f t="shared" si="35"/>
        <v>9.765713682494629E-3</v>
      </c>
      <c r="H567" s="2"/>
      <c r="I567" s="2"/>
      <c r="J567" s="2"/>
    </row>
    <row r="568" spans="1:10" x14ac:dyDescent="0.3">
      <c r="A568">
        <v>99.660497876099996</v>
      </c>
      <c r="B568">
        <v>74.754514362500004</v>
      </c>
      <c r="C568">
        <f t="shared" si="32"/>
        <v>0.33950212390000445</v>
      </c>
      <c r="D568">
        <f t="shared" si="33"/>
        <v>0.2454856374999963</v>
      </c>
      <c r="E568">
        <f t="shared" si="34"/>
        <v>0.41895690751125414</v>
      </c>
      <c r="F568" s="2">
        <f t="shared" si="35"/>
        <v>3.3516552600900331E-3</v>
      </c>
      <c r="H568" s="2"/>
      <c r="I568" s="2"/>
      <c r="J568" s="2"/>
    </row>
    <row r="569" spans="1:10" x14ac:dyDescent="0.3">
      <c r="A569">
        <v>99.660597876099999</v>
      </c>
      <c r="B569">
        <v>74.754614362500007</v>
      </c>
      <c r="C569">
        <f t="shared" si="32"/>
        <v>0.33940212390000113</v>
      </c>
      <c r="D569">
        <f t="shared" si="33"/>
        <v>0.24538563749999298</v>
      </c>
      <c r="E569">
        <f t="shared" si="34"/>
        <v>0.41881727853457729</v>
      </c>
      <c r="F569" s="2">
        <f t="shared" si="35"/>
        <v>3.3505382282766182E-3</v>
      </c>
      <c r="H569" s="2"/>
      <c r="I569" s="2"/>
      <c r="J569" s="2"/>
    </row>
    <row r="570" spans="1:10" x14ac:dyDescent="0.3">
      <c r="A570">
        <v>99.660697876100002</v>
      </c>
      <c r="B570">
        <v>74.754714362499996</v>
      </c>
      <c r="C570">
        <f t="shared" si="32"/>
        <v>0.33930212389999781</v>
      </c>
      <c r="D570">
        <f t="shared" si="33"/>
        <v>0.24528563750000387</v>
      </c>
      <c r="E570">
        <f t="shared" si="34"/>
        <v>0.41867765076109897</v>
      </c>
      <c r="F570" s="2">
        <f t="shared" si="35"/>
        <v>3.3494212060887919E-3</v>
      </c>
      <c r="H570" s="2"/>
      <c r="I570" s="2"/>
      <c r="J570" s="2"/>
    </row>
    <row r="571" spans="1:10" x14ac:dyDescent="0.3">
      <c r="A571">
        <v>99.660797876100006</v>
      </c>
      <c r="B571">
        <v>74.754814362499999</v>
      </c>
      <c r="C571">
        <f t="shared" si="32"/>
        <v>0.33920212389999449</v>
      </c>
      <c r="D571">
        <f t="shared" si="33"/>
        <v>0.24518563750000055</v>
      </c>
      <c r="E571">
        <f t="shared" si="34"/>
        <v>0.41853802419200686</v>
      </c>
      <c r="F571" s="2">
        <f t="shared" si="35"/>
        <v>3.3483041935360551E-3</v>
      </c>
      <c r="H571" s="2"/>
      <c r="I571" s="2"/>
      <c r="J571" s="2"/>
    </row>
    <row r="572" spans="1:10" x14ac:dyDescent="0.3">
      <c r="A572">
        <v>99.660897876099995</v>
      </c>
      <c r="B572">
        <v>74.754914362500003</v>
      </c>
      <c r="C572">
        <f t="shared" si="32"/>
        <v>0.33910212390000538</v>
      </c>
      <c r="D572">
        <f t="shared" si="33"/>
        <v>0.24508563749999723</v>
      </c>
      <c r="E572">
        <f t="shared" si="34"/>
        <v>0.41839839882852642</v>
      </c>
      <c r="F572" s="2">
        <f t="shared" si="35"/>
        <v>3.3471871906282113E-3</v>
      </c>
      <c r="H572" s="2"/>
      <c r="I572" s="2"/>
      <c r="J572" s="2"/>
    </row>
    <row r="573" spans="1:10" x14ac:dyDescent="0.3">
      <c r="A573">
        <v>99.660997876099998</v>
      </c>
      <c r="B573">
        <v>74.755014362500006</v>
      </c>
      <c r="C573">
        <f t="shared" si="32"/>
        <v>0.33900212390000206</v>
      </c>
      <c r="D573">
        <f t="shared" si="33"/>
        <v>0.24498563749999391</v>
      </c>
      <c r="E573">
        <f t="shared" si="34"/>
        <v>0.41825877467184208</v>
      </c>
      <c r="F573" s="2">
        <f t="shared" si="35"/>
        <v>3.3460701973747368E-3</v>
      </c>
      <c r="H573" s="2"/>
      <c r="I573" s="2"/>
      <c r="J573" s="2"/>
    </row>
    <row r="574" spans="1:10" x14ac:dyDescent="0.3">
      <c r="A574">
        <v>99.661097876100001</v>
      </c>
      <c r="B574">
        <v>74.755114362499995</v>
      </c>
      <c r="C574">
        <f t="shared" si="32"/>
        <v>0.33890212389999874</v>
      </c>
      <c r="D574">
        <f t="shared" si="33"/>
        <v>0.2448856375000048</v>
      </c>
      <c r="E574">
        <f t="shared" si="34"/>
        <v>0.4181191517231827</v>
      </c>
      <c r="F574" s="2">
        <f t="shared" si="35"/>
        <v>3.3449532137854615E-3</v>
      </c>
      <c r="H574" s="2"/>
      <c r="I574" s="2"/>
      <c r="J574" s="2"/>
    </row>
    <row r="575" spans="1:10" x14ac:dyDescent="0.3">
      <c r="A575">
        <v>99.661197876100005</v>
      </c>
      <c r="B575">
        <v>74.755214362499999</v>
      </c>
      <c r="C575">
        <f t="shared" si="32"/>
        <v>0.33880212389999542</v>
      </c>
      <c r="D575">
        <f t="shared" si="33"/>
        <v>0.24478563750000149</v>
      </c>
      <c r="E575">
        <f t="shared" si="34"/>
        <v>0.4179795299837421</v>
      </c>
      <c r="F575" s="2">
        <f t="shared" si="35"/>
        <v>3.3438362398699366E-3</v>
      </c>
      <c r="H575" s="2"/>
      <c r="I575" s="2"/>
      <c r="J575" s="2"/>
    </row>
    <row r="576" spans="1:10" x14ac:dyDescent="0.3">
      <c r="A576">
        <v>99.661297876099994</v>
      </c>
      <c r="B576">
        <v>74.755314362500002</v>
      </c>
      <c r="C576">
        <f t="shared" si="32"/>
        <v>0.33870212390000631</v>
      </c>
      <c r="D576">
        <f t="shared" si="33"/>
        <v>0.24468563749999817</v>
      </c>
      <c r="E576">
        <f t="shared" si="34"/>
        <v>0.41783990945475247</v>
      </c>
      <c r="F576" s="2">
        <f t="shared" si="35"/>
        <v>3.3427192756380199E-3</v>
      </c>
      <c r="H576" s="2"/>
      <c r="I576" s="2"/>
      <c r="J576" s="2"/>
    </row>
    <row r="577" spans="1:10" x14ac:dyDescent="0.3">
      <c r="A577">
        <v>99.661397876099997</v>
      </c>
      <c r="B577">
        <v>74.755414362500005</v>
      </c>
      <c r="C577">
        <f t="shared" si="32"/>
        <v>0.33860212390000299</v>
      </c>
      <c r="D577">
        <f t="shared" si="33"/>
        <v>0.24458563749999485</v>
      </c>
      <c r="E577">
        <f t="shared" si="34"/>
        <v>0.41770029013740445</v>
      </c>
      <c r="F577" s="2">
        <f t="shared" si="35"/>
        <v>3.3416023210992357E-3</v>
      </c>
      <c r="H577" s="2"/>
      <c r="I577" s="2"/>
      <c r="J577" s="2"/>
    </row>
    <row r="578" spans="1:10" x14ac:dyDescent="0.3">
      <c r="A578">
        <v>99.6614978761</v>
      </c>
      <c r="B578">
        <v>74.755514362499994</v>
      </c>
      <c r="C578">
        <f t="shared" si="32"/>
        <v>0.33850212389999967</v>
      </c>
      <c r="D578">
        <f t="shared" si="33"/>
        <v>0.24448563750000574</v>
      </c>
      <c r="E578">
        <f t="shared" si="34"/>
        <v>0.41756067203293334</v>
      </c>
      <c r="F578" s="2">
        <f t="shared" si="35"/>
        <v>3.3404853762634668E-3</v>
      </c>
      <c r="H578" s="2"/>
      <c r="I578" s="2"/>
      <c r="J578" s="2"/>
    </row>
    <row r="579" spans="1:10" x14ac:dyDescent="0.3">
      <c r="A579">
        <v>99.661597876100004</v>
      </c>
      <c r="B579">
        <v>74.755614362499998</v>
      </c>
      <c r="C579">
        <f t="shared" ref="C579:C635" si="36">100-A579</f>
        <v>0.33840212389999635</v>
      </c>
      <c r="D579">
        <f t="shared" ref="D579:D635" si="37">75-B579</f>
        <v>0.24438563750000242</v>
      </c>
      <c r="E579">
        <f t="shared" ref="E579:E635" si="38">SQRT((100-A579)^2+(75-B579)^2)</f>
        <v>0.41742105514253958</v>
      </c>
      <c r="F579" s="2">
        <f t="shared" ref="F579:F635" si="39">E579/(SQRT(75^2+100^2))</f>
        <v>3.3393684411403167E-3</v>
      </c>
      <c r="H579" s="2"/>
      <c r="I579" s="2"/>
      <c r="J579" s="2"/>
    </row>
    <row r="580" spans="1:10" x14ac:dyDescent="0.3">
      <c r="A580">
        <v>99.661697876100007</v>
      </c>
      <c r="B580">
        <v>74.755714362500001</v>
      </c>
      <c r="C580">
        <f t="shared" si="36"/>
        <v>0.33830212389999303</v>
      </c>
      <c r="D580">
        <f t="shared" si="37"/>
        <v>0.2442856374999991</v>
      </c>
      <c r="E580">
        <f t="shared" si="38"/>
        <v>0.41728143946745005</v>
      </c>
      <c r="F580" s="2">
        <f t="shared" si="39"/>
        <v>3.3382515157396003E-3</v>
      </c>
      <c r="H580" s="2"/>
      <c r="I580" s="2"/>
      <c r="J580" s="2"/>
    </row>
    <row r="581" spans="1:10" x14ac:dyDescent="0.3">
      <c r="A581">
        <v>99.661797876099996</v>
      </c>
      <c r="B581">
        <v>74.755814362500004</v>
      </c>
      <c r="C581">
        <f t="shared" si="36"/>
        <v>0.33820212390000393</v>
      </c>
      <c r="D581">
        <f t="shared" si="37"/>
        <v>0.24418563749999578</v>
      </c>
      <c r="E581">
        <f t="shared" si="38"/>
        <v>0.41714182500889663</v>
      </c>
      <c r="F581" s="2">
        <f t="shared" si="39"/>
        <v>3.3371346000711732E-3</v>
      </c>
      <c r="H581" s="2"/>
      <c r="I581" s="2"/>
      <c r="J581" s="2"/>
    </row>
    <row r="582" spans="1:10" x14ac:dyDescent="0.3">
      <c r="A582">
        <v>99.661897876099999</v>
      </c>
      <c r="B582">
        <v>74.755914362499993</v>
      </c>
      <c r="C582">
        <f t="shared" si="36"/>
        <v>0.33810212390000061</v>
      </c>
      <c r="D582">
        <f t="shared" si="37"/>
        <v>0.24408563750000667</v>
      </c>
      <c r="E582">
        <f t="shared" si="38"/>
        <v>0.41700221176808644</v>
      </c>
      <c r="F582" s="2">
        <f t="shared" si="39"/>
        <v>3.3360176941446915E-3</v>
      </c>
      <c r="H582" s="2"/>
      <c r="I582" s="2"/>
      <c r="J582" s="2"/>
    </row>
    <row r="583" spans="1:10" x14ac:dyDescent="0.3">
      <c r="A583">
        <v>99.661997876100003</v>
      </c>
      <c r="B583">
        <v>74.756014362499997</v>
      </c>
      <c r="C583">
        <f t="shared" si="36"/>
        <v>0.33800212389999729</v>
      </c>
      <c r="D583">
        <f t="shared" si="37"/>
        <v>0.24398563750000335</v>
      </c>
      <c r="E583">
        <f t="shared" si="38"/>
        <v>0.41686259974623791</v>
      </c>
      <c r="F583" s="2">
        <f t="shared" si="39"/>
        <v>3.3349007979699033E-3</v>
      </c>
      <c r="H583" s="2"/>
      <c r="I583" s="2"/>
      <c r="J583" s="2"/>
    </row>
    <row r="584" spans="1:10" x14ac:dyDescent="0.3">
      <c r="A584">
        <v>99.662097876100006</v>
      </c>
      <c r="B584">
        <v>74.7561143625</v>
      </c>
      <c r="C584">
        <f t="shared" si="36"/>
        <v>0.33790212389999397</v>
      </c>
      <c r="D584">
        <f t="shared" si="37"/>
        <v>0.24388563750000003</v>
      </c>
      <c r="E584">
        <f t="shared" si="38"/>
        <v>0.41672298894458448</v>
      </c>
      <c r="F584" s="2">
        <f t="shared" si="39"/>
        <v>3.3337839115566759E-3</v>
      </c>
      <c r="H584" s="2"/>
      <c r="I584" s="2"/>
      <c r="J584" s="2"/>
    </row>
    <row r="585" spans="1:10" x14ac:dyDescent="0.3">
      <c r="A585">
        <v>99.662197876099995</v>
      </c>
      <c r="B585">
        <v>74.756214362500003</v>
      </c>
      <c r="C585">
        <f t="shared" si="36"/>
        <v>0.33780212390000486</v>
      </c>
      <c r="D585">
        <f t="shared" si="37"/>
        <v>0.24378563749999671</v>
      </c>
      <c r="E585">
        <f t="shared" si="38"/>
        <v>0.41658337936436451</v>
      </c>
      <c r="F585" s="2">
        <f t="shared" si="39"/>
        <v>3.3326670349149161E-3</v>
      </c>
      <c r="H585" s="2"/>
      <c r="I585" s="2"/>
      <c r="J585" s="2"/>
    </row>
    <row r="586" spans="1:10" x14ac:dyDescent="0.3">
      <c r="A586">
        <v>99.662297876099998</v>
      </c>
      <c r="B586">
        <v>74.756314362500007</v>
      </c>
      <c r="C586">
        <f t="shared" si="36"/>
        <v>0.33770212390000154</v>
      </c>
      <c r="D586">
        <f t="shared" si="37"/>
        <v>0.24368563749999339</v>
      </c>
      <c r="E586">
        <f t="shared" si="38"/>
        <v>0.41644377100678331</v>
      </c>
      <c r="F586" s="2">
        <f t="shared" si="39"/>
        <v>3.3315501680542666E-3</v>
      </c>
      <c r="H586" s="2"/>
      <c r="I586" s="2"/>
      <c r="J586" s="2"/>
    </row>
    <row r="587" spans="1:10" x14ac:dyDescent="0.3">
      <c r="A587">
        <v>99.662397876100002</v>
      </c>
      <c r="B587">
        <v>74.756414362499996</v>
      </c>
      <c r="C587">
        <f t="shared" si="36"/>
        <v>0.33760212389999822</v>
      </c>
      <c r="D587">
        <f t="shared" si="37"/>
        <v>0.24358563750000428</v>
      </c>
      <c r="E587">
        <f t="shared" si="38"/>
        <v>0.41630416387309083</v>
      </c>
      <c r="F587" s="2">
        <f t="shared" si="39"/>
        <v>3.3304333109847265E-3</v>
      </c>
      <c r="H587" s="2"/>
      <c r="I587" s="2"/>
      <c r="J587" s="2"/>
    </row>
    <row r="588" spans="1:10" x14ac:dyDescent="0.3">
      <c r="A588">
        <v>99.662497876100005</v>
      </c>
      <c r="B588">
        <v>74.756514362499999</v>
      </c>
      <c r="C588">
        <f t="shared" si="36"/>
        <v>0.3375021238999949</v>
      </c>
      <c r="D588">
        <f t="shared" si="37"/>
        <v>0.24348563750000096</v>
      </c>
      <c r="E588">
        <f t="shared" si="38"/>
        <v>0.41616455796450202</v>
      </c>
      <c r="F588" s="2">
        <f t="shared" si="39"/>
        <v>3.3293164637160162E-3</v>
      </c>
      <c r="H588" s="2"/>
      <c r="I588" s="2"/>
      <c r="J588" s="2"/>
    </row>
    <row r="589" spans="1:10" x14ac:dyDescent="0.3">
      <c r="A589">
        <v>99.662597876099994</v>
      </c>
      <c r="B589">
        <v>74.756614362500002</v>
      </c>
      <c r="C589">
        <f t="shared" si="36"/>
        <v>0.33740212390000579</v>
      </c>
      <c r="D589">
        <f t="shared" si="37"/>
        <v>0.24338563749999764</v>
      </c>
      <c r="E589">
        <f t="shared" si="38"/>
        <v>0.41602495328227018</v>
      </c>
      <c r="F589" s="2">
        <f t="shared" si="39"/>
        <v>3.3281996262581616E-3</v>
      </c>
      <c r="H589" s="2"/>
      <c r="I589" s="2"/>
      <c r="J589" s="2"/>
    </row>
    <row r="590" spans="1:10" x14ac:dyDescent="0.3">
      <c r="A590">
        <v>99.662697876099998</v>
      </c>
      <c r="B590">
        <v>74.756714362500006</v>
      </c>
      <c r="C590">
        <f t="shared" si="36"/>
        <v>0.33730212390000247</v>
      </c>
      <c r="D590">
        <f t="shared" si="37"/>
        <v>0.24328563749999432</v>
      </c>
      <c r="E590">
        <f t="shared" si="38"/>
        <v>0.41588534982760728</v>
      </c>
      <c r="F590" s="2">
        <f t="shared" si="39"/>
        <v>3.3270827986208581E-3</v>
      </c>
      <c r="H590" s="2"/>
      <c r="I590" s="2"/>
      <c r="J590" s="2"/>
    </row>
    <row r="591" spans="1:10" x14ac:dyDescent="0.3">
      <c r="A591">
        <v>99.662797876100001</v>
      </c>
      <c r="B591">
        <v>74.756814362499995</v>
      </c>
      <c r="C591">
        <f t="shared" si="36"/>
        <v>0.33720212389999915</v>
      </c>
      <c r="D591">
        <f t="shared" si="37"/>
        <v>0.24318563750000521</v>
      </c>
      <c r="E591">
        <f t="shared" si="38"/>
        <v>0.41574574760176963</v>
      </c>
      <c r="F591" s="2">
        <f t="shared" si="39"/>
        <v>3.3259659808141571E-3</v>
      </c>
      <c r="H591" s="2"/>
      <c r="I591" s="2"/>
      <c r="J591" s="2"/>
    </row>
    <row r="592" spans="1:10" x14ac:dyDescent="0.3">
      <c r="A592">
        <v>99.920546523300004</v>
      </c>
      <c r="B592">
        <v>77.113597076399998</v>
      </c>
      <c r="C592">
        <f t="shared" si="36"/>
        <v>7.9453476699995917E-2</v>
      </c>
      <c r="D592">
        <f t="shared" si="37"/>
        <v>-2.1135970763999978</v>
      </c>
      <c r="E592">
        <f t="shared" si="38"/>
        <v>2.1150899404815711</v>
      </c>
      <c r="F592" s="2">
        <f t="shared" si="39"/>
        <v>1.692071952385257E-2</v>
      </c>
      <c r="H592" s="2"/>
      <c r="I592" s="2"/>
      <c r="J592" s="2"/>
    </row>
    <row r="593" spans="1:10" x14ac:dyDescent="0.3">
      <c r="A593">
        <v>99.924579434899996</v>
      </c>
      <c r="B593">
        <v>77.218074659099997</v>
      </c>
      <c r="C593">
        <f t="shared" si="36"/>
        <v>7.54205651000035E-2</v>
      </c>
      <c r="D593">
        <f t="shared" si="37"/>
        <v>-2.2180746590999973</v>
      </c>
      <c r="E593">
        <f t="shared" si="38"/>
        <v>2.219356540752651</v>
      </c>
      <c r="F593" s="2">
        <f t="shared" si="39"/>
        <v>1.7754852326021208E-2</v>
      </c>
      <c r="H593" s="2"/>
      <c r="I593" s="2"/>
      <c r="J593" s="2"/>
    </row>
    <row r="594" spans="1:10" x14ac:dyDescent="0.3">
      <c r="A594">
        <v>99.8419181979</v>
      </c>
      <c r="B594">
        <v>77.818341651099999</v>
      </c>
      <c r="C594">
        <f t="shared" si="36"/>
        <v>0.15808180209999989</v>
      </c>
      <c r="D594">
        <f t="shared" si="37"/>
        <v>-2.818341651099999</v>
      </c>
      <c r="E594">
        <f t="shared" si="38"/>
        <v>2.8227716022519873</v>
      </c>
      <c r="F594" s="2">
        <f t="shared" si="39"/>
        <v>2.2582172818015899E-2</v>
      </c>
      <c r="H594" s="2"/>
      <c r="I594" s="2"/>
      <c r="J594" s="2"/>
    </row>
    <row r="595" spans="1:10" x14ac:dyDescent="0.3">
      <c r="A595">
        <v>99.944087479800004</v>
      </c>
      <c r="B595">
        <v>77.685959327199996</v>
      </c>
      <c r="C595">
        <f t="shared" si="36"/>
        <v>5.5912520199996152E-2</v>
      </c>
      <c r="D595">
        <f t="shared" si="37"/>
        <v>-2.6859593271999955</v>
      </c>
      <c r="E595">
        <f t="shared" si="38"/>
        <v>2.6865412182372648</v>
      </c>
      <c r="F595" s="2">
        <f t="shared" si="39"/>
        <v>2.1492329745898119E-2</v>
      </c>
      <c r="H595" s="2"/>
      <c r="I595" s="2"/>
      <c r="J595" s="2"/>
    </row>
    <row r="596" spans="1:10" x14ac:dyDescent="0.3">
      <c r="A596">
        <v>99.984147248900001</v>
      </c>
      <c r="B596">
        <v>77.218629019999995</v>
      </c>
      <c r="C596">
        <f t="shared" si="36"/>
        <v>1.5852751099998841E-2</v>
      </c>
      <c r="D596">
        <f t="shared" si="37"/>
        <v>-2.2186290199999945</v>
      </c>
      <c r="E596">
        <f t="shared" si="38"/>
        <v>2.2186856555410404</v>
      </c>
      <c r="F596" s="2">
        <f t="shared" si="39"/>
        <v>1.7749485244328324E-2</v>
      </c>
      <c r="H596" s="2"/>
      <c r="I596" s="2"/>
      <c r="J596" s="2"/>
    </row>
    <row r="597" spans="1:10" x14ac:dyDescent="0.3">
      <c r="A597">
        <v>99.884323366100006</v>
      </c>
      <c r="B597">
        <v>77.666200644400007</v>
      </c>
      <c r="C597">
        <f t="shared" si="36"/>
        <v>0.11567663389999439</v>
      </c>
      <c r="D597">
        <f t="shared" si="37"/>
        <v>-2.666200644400007</v>
      </c>
      <c r="E597">
        <f t="shared" si="38"/>
        <v>2.6687088563253667</v>
      </c>
      <c r="F597" s="2">
        <f t="shared" si="39"/>
        <v>2.1349670850602933E-2</v>
      </c>
      <c r="H597" s="2"/>
      <c r="I597" s="2"/>
      <c r="J597" s="2"/>
    </row>
    <row r="598" spans="1:10" x14ac:dyDescent="0.3">
      <c r="A598">
        <v>100.116652448</v>
      </c>
      <c r="B598">
        <v>77.987456156899995</v>
      </c>
      <c r="C598">
        <f t="shared" si="36"/>
        <v>-0.11665244799999641</v>
      </c>
      <c r="D598">
        <f t="shared" si="37"/>
        <v>-2.9874561568999951</v>
      </c>
      <c r="E598">
        <f t="shared" si="38"/>
        <v>2.9897327778622755</v>
      </c>
      <c r="F598" s="2">
        <f t="shared" si="39"/>
        <v>2.3917862222898205E-2</v>
      </c>
      <c r="H598" s="2"/>
      <c r="I598" s="2"/>
      <c r="J598" s="2"/>
    </row>
    <row r="599" spans="1:10" x14ac:dyDescent="0.3">
      <c r="A599">
        <v>100.055014159</v>
      </c>
      <c r="B599">
        <v>77.120358511500001</v>
      </c>
      <c r="C599">
        <f t="shared" si="36"/>
        <v>-5.5014158999995288E-2</v>
      </c>
      <c r="D599">
        <f t="shared" si="37"/>
        <v>-2.120358511500001</v>
      </c>
      <c r="E599">
        <f t="shared" si="38"/>
        <v>2.1210720815146704</v>
      </c>
      <c r="F599" s="2">
        <f t="shared" si="39"/>
        <v>1.6968576652117363E-2</v>
      </c>
      <c r="H599" s="2"/>
      <c r="I599" s="2"/>
      <c r="J599" s="2"/>
    </row>
    <row r="600" spans="1:10" x14ac:dyDescent="0.3">
      <c r="A600">
        <v>100.191642234</v>
      </c>
      <c r="B600">
        <v>78.352313351899994</v>
      </c>
      <c r="C600">
        <f t="shared" si="36"/>
        <v>-0.19164223399999969</v>
      </c>
      <c r="D600">
        <f t="shared" si="37"/>
        <v>-3.3523133518999941</v>
      </c>
      <c r="E600">
        <f t="shared" si="38"/>
        <v>3.3577867048369057</v>
      </c>
      <c r="F600" s="2">
        <f t="shared" si="39"/>
        <v>2.6862293638695245E-2</v>
      </c>
      <c r="H600" s="2"/>
      <c r="I600" s="2"/>
      <c r="J600" s="2"/>
    </row>
    <row r="601" spans="1:10" x14ac:dyDescent="0.3">
      <c r="A601">
        <v>100.299656629</v>
      </c>
      <c r="B601">
        <v>78.546335961899999</v>
      </c>
      <c r="C601">
        <f t="shared" si="36"/>
        <v>-0.29965662899999757</v>
      </c>
      <c r="D601">
        <f t="shared" si="37"/>
        <v>-3.5463359618999988</v>
      </c>
      <c r="E601">
        <f t="shared" si="38"/>
        <v>3.5589735669106664</v>
      </c>
      <c r="F601" s="2">
        <f t="shared" si="39"/>
        <v>2.8471788535285331E-2</v>
      </c>
      <c r="H601" s="2"/>
      <c r="I601" s="2"/>
      <c r="J601" s="2"/>
    </row>
    <row r="602" spans="1:10" x14ac:dyDescent="0.3">
      <c r="A602">
        <v>100.016316659</v>
      </c>
      <c r="B602">
        <v>79.019776065000002</v>
      </c>
      <c r="C602">
        <f t="shared" si="36"/>
        <v>-1.6316658999997458E-2</v>
      </c>
      <c r="D602">
        <f t="shared" si="37"/>
        <v>-4.0197760650000021</v>
      </c>
      <c r="E602">
        <f t="shared" si="38"/>
        <v>4.0198091803104061</v>
      </c>
      <c r="F602" s="2">
        <f t="shared" si="39"/>
        <v>3.2158473442483251E-2</v>
      </c>
      <c r="H602" s="2"/>
      <c r="I602" s="2"/>
      <c r="J602" s="2"/>
    </row>
    <row r="603" spans="1:10" x14ac:dyDescent="0.3">
      <c r="A603">
        <v>100.26869828700001</v>
      </c>
      <c r="B603">
        <v>77.633626518499995</v>
      </c>
      <c r="C603">
        <f t="shared" si="36"/>
        <v>-0.26869828700000653</v>
      </c>
      <c r="D603">
        <f t="shared" si="37"/>
        <v>-2.6336265184999945</v>
      </c>
      <c r="E603">
        <f t="shared" si="38"/>
        <v>2.6472981336417587</v>
      </c>
      <c r="F603" s="2">
        <f t="shared" si="39"/>
        <v>2.1178385069134071E-2</v>
      </c>
      <c r="H603" s="2"/>
      <c r="I603" s="2"/>
      <c r="J603" s="2"/>
    </row>
    <row r="604" spans="1:10" x14ac:dyDescent="0.3">
      <c r="A604">
        <v>100.001242758</v>
      </c>
      <c r="B604">
        <v>78.232828009299993</v>
      </c>
      <c r="C604">
        <f t="shared" si="36"/>
        <v>-1.2427580000036187E-3</v>
      </c>
      <c r="D604">
        <f t="shared" si="37"/>
        <v>-3.2328280092999933</v>
      </c>
      <c r="E604">
        <f t="shared" si="38"/>
        <v>3.2328282481693957</v>
      </c>
      <c r="F604" s="2">
        <f t="shared" si="39"/>
        <v>2.5862625985355166E-2</v>
      </c>
      <c r="H604" s="2"/>
      <c r="I604" s="2"/>
      <c r="J604" s="2"/>
    </row>
    <row r="605" spans="1:10" x14ac:dyDescent="0.3">
      <c r="A605">
        <v>100.02461862299999</v>
      </c>
      <c r="B605">
        <v>77.718011916799995</v>
      </c>
      <c r="C605">
        <f t="shared" si="36"/>
        <v>-2.4618622999994955E-2</v>
      </c>
      <c r="D605">
        <f t="shared" si="37"/>
        <v>-2.7180119167999948</v>
      </c>
      <c r="E605">
        <f t="shared" si="38"/>
        <v>2.7181234071442004</v>
      </c>
      <c r="F605" s="2">
        <f t="shared" si="39"/>
        <v>2.1744987257153604E-2</v>
      </c>
      <c r="H605" s="2"/>
      <c r="I605" s="2"/>
      <c r="J605" s="2"/>
    </row>
    <row r="606" spans="1:10" x14ac:dyDescent="0.3">
      <c r="A606">
        <v>100.159504028</v>
      </c>
      <c r="B606">
        <v>77.757108493499999</v>
      </c>
      <c r="C606">
        <f t="shared" si="36"/>
        <v>-0.15950402800000063</v>
      </c>
      <c r="D606">
        <f t="shared" si="37"/>
        <v>-2.7571084934999988</v>
      </c>
      <c r="E606">
        <f t="shared" si="38"/>
        <v>2.7617184468873828</v>
      </c>
      <c r="F606" s="2">
        <f t="shared" si="39"/>
        <v>2.2093747575099063E-2</v>
      </c>
      <c r="H606" s="2"/>
      <c r="I606" s="2"/>
      <c r="J606" s="2"/>
    </row>
    <row r="607" spans="1:10" x14ac:dyDescent="0.3">
      <c r="A607">
        <v>99.919715560499995</v>
      </c>
      <c r="B607">
        <v>78.583253316500006</v>
      </c>
      <c r="C607">
        <f t="shared" si="36"/>
        <v>8.0284439500005078E-2</v>
      </c>
      <c r="D607">
        <f t="shared" si="37"/>
        <v>-3.5832533165000058</v>
      </c>
      <c r="E607">
        <f t="shared" si="38"/>
        <v>3.5841526085581403</v>
      </c>
      <c r="F607" s="2">
        <f t="shared" si="39"/>
        <v>2.8673220868465122E-2</v>
      </c>
      <c r="H607" s="2"/>
      <c r="I607" s="2"/>
      <c r="J607" s="2"/>
    </row>
    <row r="608" spans="1:10" x14ac:dyDescent="0.3">
      <c r="A608">
        <v>100.373360699</v>
      </c>
      <c r="B608">
        <v>77.682964274</v>
      </c>
      <c r="C608">
        <f t="shared" si="36"/>
        <v>-0.37336069900000268</v>
      </c>
      <c r="D608">
        <f t="shared" si="37"/>
        <v>-2.6829642739999997</v>
      </c>
      <c r="E608">
        <f t="shared" si="38"/>
        <v>2.7088181015192059</v>
      </c>
      <c r="F608" s="2">
        <f t="shared" si="39"/>
        <v>2.1670544812153646E-2</v>
      </c>
      <c r="H608" s="2"/>
      <c r="I608" s="2"/>
      <c r="J608" s="2"/>
    </row>
    <row r="609" spans="1:10" x14ac:dyDescent="0.3">
      <c r="A609">
        <v>100.16788530700001</v>
      </c>
      <c r="B609">
        <v>77.294375263600003</v>
      </c>
      <c r="C609">
        <f t="shared" si="36"/>
        <v>-0.16788530700000592</v>
      </c>
      <c r="D609">
        <f t="shared" si="37"/>
        <v>-2.2943752636000028</v>
      </c>
      <c r="E609">
        <f t="shared" si="38"/>
        <v>2.3005093624078272</v>
      </c>
      <c r="F609" s="2">
        <f t="shared" si="39"/>
        <v>1.8404074899262619E-2</v>
      </c>
      <c r="H609" s="2"/>
      <c r="I609" s="2"/>
      <c r="J609" s="2"/>
    </row>
    <row r="610" spans="1:10" x14ac:dyDescent="0.3">
      <c r="A610">
        <v>100.43527716299999</v>
      </c>
      <c r="B610">
        <v>78.809889392900004</v>
      </c>
      <c r="C610">
        <f t="shared" si="36"/>
        <v>-0.43527716299999497</v>
      </c>
      <c r="D610">
        <f t="shared" si="37"/>
        <v>-3.8098893929000042</v>
      </c>
      <c r="E610">
        <f t="shared" si="38"/>
        <v>3.8346738316004512</v>
      </c>
      <c r="F610" s="2">
        <f t="shared" si="39"/>
        <v>3.0677390652803609E-2</v>
      </c>
      <c r="H610" s="2"/>
      <c r="I610" s="2"/>
      <c r="J610" s="2"/>
    </row>
    <row r="611" spans="1:10" x14ac:dyDescent="0.3">
      <c r="A611">
        <v>100.27764129400001</v>
      </c>
      <c r="B611">
        <v>78.2330601691</v>
      </c>
      <c r="C611">
        <f t="shared" si="36"/>
        <v>-0.2776412940000057</v>
      </c>
      <c r="D611">
        <f t="shared" si="37"/>
        <v>-3.2330601690999998</v>
      </c>
      <c r="E611">
        <f t="shared" si="38"/>
        <v>3.2449595906813564</v>
      </c>
      <c r="F611" s="2">
        <f t="shared" si="39"/>
        <v>2.595967672545085E-2</v>
      </c>
      <c r="H611" s="2"/>
      <c r="I611" s="2"/>
      <c r="J611" s="2"/>
    </row>
    <row r="612" spans="1:10" x14ac:dyDescent="0.3">
      <c r="A612">
        <v>100.323758411</v>
      </c>
      <c r="B612">
        <v>78.514014794100007</v>
      </c>
      <c r="C612">
        <f t="shared" si="36"/>
        <v>-0.32375841100000002</v>
      </c>
      <c r="D612">
        <f t="shared" si="37"/>
        <v>-3.5140147941000066</v>
      </c>
      <c r="E612">
        <f t="shared" si="38"/>
        <v>3.5288977715211525</v>
      </c>
      <c r="F612" s="2">
        <f t="shared" si="39"/>
        <v>2.823118217216922E-2</v>
      </c>
      <c r="H612" s="2"/>
      <c r="I612" s="2"/>
      <c r="J612" s="2"/>
    </row>
    <row r="613" spans="1:10" x14ac:dyDescent="0.3">
      <c r="A613">
        <v>100.36217772000001</v>
      </c>
      <c r="B613">
        <v>77.558543133499995</v>
      </c>
      <c r="C613">
        <f t="shared" si="36"/>
        <v>-0.36217772000000537</v>
      </c>
      <c r="D613">
        <f t="shared" si="37"/>
        <v>-2.5585431334999953</v>
      </c>
      <c r="E613">
        <f t="shared" si="38"/>
        <v>2.5840502446439344</v>
      </c>
      <c r="F613" s="2">
        <f t="shared" si="39"/>
        <v>2.0672401957151476E-2</v>
      </c>
      <c r="H613" s="2"/>
      <c r="I613" s="2"/>
      <c r="J613" s="2"/>
    </row>
    <row r="614" spans="1:10" x14ac:dyDescent="0.3">
      <c r="A614">
        <v>100.592524677</v>
      </c>
      <c r="B614">
        <v>77.575994517699996</v>
      </c>
      <c r="C614">
        <f t="shared" si="36"/>
        <v>-0.59252467700000011</v>
      </c>
      <c r="D614">
        <f t="shared" si="37"/>
        <v>-2.5759945176999963</v>
      </c>
      <c r="E614">
        <f t="shared" si="38"/>
        <v>2.6432618576437696</v>
      </c>
      <c r="F614" s="2">
        <f t="shared" si="39"/>
        <v>2.1146094861150159E-2</v>
      </c>
      <c r="H614" s="2"/>
      <c r="I614" s="2"/>
      <c r="J614" s="2"/>
    </row>
    <row r="615" spans="1:10" x14ac:dyDescent="0.3">
      <c r="A615">
        <v>100.266003111</v>
      </c>
      <c r="B615">
        <v>77.090494757000002</v>
      </c>
      <c r="C615">
        <f t="shared" si="36"/>
        <v>-0.2660031110000034</v>
      </c>
      <c r="D615">
        <f t="shared" si="37"/>
        <v>-2.0904947570000019</v>
      </c>
      <c r="E615">
        <f t="shared" si="38"/>
        <v>2.1073504654200681</v>
      </c>
      <c r="F615" s="2">
        <f t="shared" si="39"/>
        <v>1.6858803723360544E-2</v>
      </c>
      <c r="H615" s="2"/>
      <c r="I615" s="2"/>
      <c r="J615" s="2"/>
    </row>
    <row r="616" spans="1:10" x14ac:dyDescent="0.3">
      <c r="A616">
        <v>100.44011939799999</v>
      </c>
      <c r="B616">
        <v>77.504457574100002</v>
      </c>
      <c r="C616">
        <f t="shared" si="36"/>
        <v>-0.44011939799999311</v>
      </c>
      <c r="D616">
        <f t="shared" si="37"/>
        <v>-2.5044575741000017</v>
      </c>
      <c r="E616">
        <f t="shared" si="38"/>
        <v>2.5428355874815702</v>
      </c>
      <c r="F616" s="2">
        <f t="shared" si="39"/>
        <v>2.0342684699852561E-2</v>
      </c>
      <c r="H616" s="2"/>
      <c r="I616" s="2"/>
      <c r="J616" s="2"/>
    </row>
    <row r="617" spans="1:10" x14ac:dyDescent="0.3">
      <c r="A617">
        <v>100.33829440300001</v>
      </c>
      <c r="B617">
        <v>76.722298369300006</v>
      </c>
      <c r="C617">
        <f t="shared" si="36"/>
        <v>-0.33829440300000613</v>
      </c>
      <c r="D617">
        <f t="shared" si="37"/>
        <v>-1.722298369300006</v>
      </c>
      <c r="E617">
        <f t="shared" si="38"/>
        <v>1.7552079010745678</v>
      </c>
      <c r="F617" s="2">
        <f t="shared" si="39"/>
        <v>1.4041663208596542E-2</v>
      </c>
      <c r="H617" s="2"/>
      <c r="I617" s="2"/>
      <c r="J617" s="2"/>
    </row>
    <row r="618" spans="1:10" x14ac:dyDescent="0.3">
      <c r="A618">
        <v>100.32132974699999</v>
      </c>
      <c r="B618">
        <v>76.8591402534</v>
      </c>
      <c r="C618">
        <f t="shared" si="36"/>
        <v>-0.32132974699999295</v>
      </c>
      <c r="D618">
        <f t="shared" si="37"/>
        <v>-1.8591402533999997</v>
      </c>
      <c r="E618">
        <f t="shared" si="38"/>
        <v>1.8867048757342242</v>
      </c>
      <c r="F618" s="2">
        <f t="shared" si="39"/>
        <v>1.5093639005873793E-2</v>
      </c>
      <c r="H618" s="2"/>
      <c r="I618" s="2"/>
      <c r="J618" s="2"/>
    </row>
    <row r="619" spans="1:10" x14ac:dyDescent="0.3">
      <c r="A619">
        <v>100.344966806</v>
      </c>
      <c r="B619">
        <v>76.8023946972</v>
      </c>
      <c r="C619">
        <f t="shared" si="36"/>
        <v>-0.34496680600000218</v>
      </c>
      <c r="D619">
        <f t="shared" si="37"/>
        <v>-1.8023946972000005</v>
      </c>
      <c r="E619">
        <f t="shared" si="38"/>
        <v>1.8351100080748632</v>
      </c>
      <c r="F619" s="2">
        <f t="shared" si="39"/>
        <v>1.4680880064598906E-2</v>
      </c>
      <c r="H619" s="2"/>
      <c r="I619" s="2"/>
      <c r="J619" s="2"/>
    </row>
    <row r="620" spans="1:10" x14ac:dyDescent="0.3">
      <c r="A620">
        <v>100.276674701</v>
      </c>
      <c r="B620">
        <v>77.342868617099995</v>
      </c>
      <c r="C620">
        <f t="shared" si="36"/>
        <v>-0.27667470100000457</v>
      </c>
      <c r="D620">
        <f t="shared" si="37"/>
        <v>-2.3428686170999953</v>
      </c>
      <c r="E620">
        <f t="shared" si="38"/>
        <v>2.3591486276124032</v>
      </c>
      <c r="F620" s="2">
        <f t="shared" si="39"/>
        <v>1.8873189020899225E-2</v>
      </c>
      <c r="H620" s="2"/>
      <c r="I620" s="2"/>
      <c r="J620" s="2"/>
    </row>
    <row r="621" spans="1:10" x14ac:dyDescent="0.3">
      <c r="A621">
        <v>100.433525945</v>
      </c>
      <c r="B621">
        <v>77.336713056600004</v>
      </c>
      <c r="C621">
        <f t="shared" si="36"/>
        <v>-0.43352594499999952</v>
      </c>
      <c r="D621">
        <f t="shared" si="37"/>
        <v>-2.3367130566000043</v>
      </c>
      <c r="E621">
        <f t="shared" si="38"/>
        <v>2.3765884485693096</v>
      </c>
      <c r="F621" s="2">
        <f t="shared" si="39"/>
        <v>1.9012707588554476E-2</v>
      </c>
      <c r="H621" s="2"/>
      <c r="I621" s="2"/>
      <c r="J621" s="2"/>
    </row>
    <row r="622" spans="1:10" x14ac:dyDescent="0.3">
      <c r="A622">
        <v>100.101462181</v>
      </c>
      <c r="B622">
        <v>77.643813938799994</v>
      </c>
      <c r="C622">
        <f t="shared" si="36"/>
        <v>-0.10146218100000226</v>
      </c>
      <c r="D622">
        <f t="shared" si="37"/>
        <v>-2.6438139387999939</v>
      </c>
      <c r="E622">
        <f t="shared" si="38"/>
        <v>2.6457601397644526</v>
      </c>
      <c r="F622" s="2">
        <f t="shared" si="39"/>
        <v>2.1166081118115621E-2</v>
      </c>
      <c r="H622" s="2"/>
      <c r="I622" s="2"/>
      <c r="J622" s="2"/>
    </row>
    <row r="623" spans="1:10" x14ac:dyDescent="0.3">
      <c r="A623">
        <v>100.43490914500001</v>
      </c>
      <c r="B623">
        <v>76.147940387399998</v>
      </c>
      <c r="C623">
        <f t="shared" si="36"/>
        <v>-0.43490914500000599</v>
      </c>
      <c r="D623">
        <f t="shared" si="37"/>
        <v>-1.1479403873999985</v>
      </c>
      <c r="E623">
        <f t="shared" si="38"/>
        <v>1.2275638873104302</v>
      </c>
      <c r="F623" s="2">
        <f t="shared" si="39"/>
        <v>9.8205110984834424E-3</v>
      </c>
      <c r="H623" s="2"/>
      <c r="I623" s="2"/>
      <c r="J623" s="2"/>
    </row>
    <row r="624" spans="1:10" x14ac:dyDescent="0.3">
      <c r="A624">
        <v>100.184478595</v>
      </c>
      <c r="B624">
        <v>77.8482182443</v>
      </c>
      <c r="C624">
        <f t="shared" si="36"/>
        <v>-0.18447859500000163</v>
      </c>
      <c r="D624">
        <f t="shared" si="37"/>
        <v>-2.8482182442999999</v>
      </c>
      <c r="E624">
        <f t="shared" si="38"/>
        <v>2.8541863147272899</v>
      </c>
      <c r="F624" s="2">
        <f t="shared" si="39"/>
        <v>2.2833490517818321E-2</v>
      </c>
      <c r="H624" s="2"/>
      <c r="I624" s="2"/>
      <c r="J624" s="2"/>
    </row>
    <row r="625" spans="1:10" x14ac:dyDescent="0.3">
      <c r="A625">
        <v>100.38710033</v>
      </c>
      <c r="B625">
        <v>77.8202352494</v>
      </c>
      <c r="C625">
        <f t="shared" si="36"/>
        <v>-0.38710032999999555</v>
      </c>
      <c r="D625">
        <f t="shared" si="37"/>
        <v>-2.8202352493999996</v>
      </c>
      <c r="E625">
        <f t="shared" si="38"/>
        <v>2.8466776297017513</v>
      </c>
      <c r="F625" s="2">
        <f t="shared" si="39"/>
        <v>2.2773421037614011E-2</v>
      </c>
      <c r="H625" s="2"/>
      <c r="I625" s="2"/>
      <c r="J625" s="2"/>
    </row>
    <row r="626" spans="1:10" x14ac:dyDescent="0.3">
      <c r="A626">
        <v>100.03020422199999</v>
      </c>
      <c r="B626">
        <v>76.646786983400006</v>
      </c>
      <c r="C626">
        <f t="shared" si="36"/>
        <v>-3.0204221999994729E-2</v>
      </c>
      <c r="D626">
        <f t="shared" si="37"/>
        <v>-1.6467869834000055</v>
      </c>
      <c r="E626">
        <f t="shared" si="38"/>
        <v>1.6470639525295656</v>
      </c>
      <c r="F626" s="2">
        <f t="shared" si="39"/>
        <v>1.3176511620236525E-2</v>
      </c>
      <c r="H626" s="2"/>
      <c r="I626" s="2"/>
      <c r="J626" s="2"/>
    </row>
    <row r="627" spans="1:10" x14ac:dyDescent="0.3">
      <c r="A627">
        <v>100.38220728899999</v>
      </c>
      <c r="B627">
        <v>76.678801820199993</v>
      </c>
      <c r="C627">
        <f t="shared" si="36"/>
        <v>-0.38220728899999301</v>
      </c>
      <c r="D627">
        <f t="shared" si="37"/>
        <v>-1.6788018201999932</v>
      </c>
      <c r="E627">
        <f t="shared" si="38"/>
        <v>1.7217601352312508</v>
      </c>
      <c r="F627" s="2">
        <f t="shared" si="39"/>
        <v>1.3774081081850006E-2</v>
      </c>
      <c r="H627" s="2"/>
      <c r="I627" s="2"/>
      <c r="J627" s="2"/>
    </row>
    <row r="628" spans="1:10" x14ac:dyDescent="0.3">
      <c r="A628">
        <v>100.178998788</v>
      </c>
      <c r="B628">
        <v>77.780758487100002</v>
      </c>
      <c r="C628">
        <f t="shared" si="36"/>
        <v>-0.17899878800000124</v>
      </c>
      <c r="D628">
        <f t="shared" si="37"/>
        <v>-2.7807584871000017</v>
      </c>
      <c r="E628">
        <f t="shared" si="38"/>
        <v>2.7865136514440692</v>
      </c>
      <c r="F628" s="2">
        <f t="shared" si="39"/>
        <v>2.2292109211552554E-2</v>
      </c>
      <c r="H628" s="2"/>
      <c r="I628" s="2"/>
      <c r="J628" s="2"/>
    </row>
    <row r="629" spans="1:10" x14ac:dyDescent="0.3">
      <c r="A629">
        <v>100.289406228</v>
      </c>
      <c r="B629">
        <v>77.614445085400007</v>
      </c>
      <c r="C629">
        <f t="shared" si="36"/>
        <v>-0.28940622800000426</v>
      </c>
      <c r="D629">
        <f t="shared" si="37"/>
        <v>-2.614445085400007</v>
      </c>
      <c r="E629">
        <f t="shared" si="38"/>
        <v>2.6304142391223175</v>
      </c>
      <c r="F629" s="2">
        <f t="shared" si="39"/>
        <v>2.1043313912978541E-2</v>
      </c>
      <c r="H629" s="2"/>
      <c r="I629" s="2"/>
      <c r="J629" s="2"/>
    </row>
    <row r="630" spans="1:10" x14ac:dyDescent="0.3">
      <c r="A630">
        <v>100.158827738</v>
      </c>
      <c r="B630">
        <v>76.431008183499998</v>
      </c>
      <c r="C630">
        <f t="shared" si="36"/>
        <v>-0.15882773799999939</v>
      </c>
      <c r="D630">
        <f t="shared" si="37"/>
        <v>-1.4310081834999977</v>
      </c>
      <c r="E630">
        <f t="shared" si="38"/>
        <v>1.439795357542925</v>
      </c>
      <c r="F630" s="2">
        <f t="shared" si="39"/>
        <v>1.15183628603434E-2</v>
      </c>
      <c r="H630" s="2"/>
      <c r="I630" s="2"/>
      <c r="J630" s="2"/>
    </row>
    <row r="631" spans="1:10" x14ac:dyDescent="0.3">
      <c r="A631">
        <v>100.095167914</v>
      </c>
      <c r="B631">
        <v>77.595497864600006</v>
      </c>
      <c r="C631">
        <f t="shared" si="36"/>
        <v>-9.5167914000001019E-2</v>
      </c>
      <c r="D631">
        <f t="shared" si="37"/>
        <v>-2.5954978646000058</v>
      </c>
      <c r="E631">
        <f t="shared" si="38"/>
        <v>2.5972420174096791</v>
      </c>
      <c r="F631" s="2">
        <f t="shared" si="39"/>
        <v>2.0777936139277434E-2</v>
      </c>
      <c r="H631" s="2"/>
      <c r="I631" s="2"/>
      <c r="J631" s="2"/>
    </row>
    <row r="632" spans="1:10" x14ac:dyDescent="0.3">
      <c r="A632">
        <v>99.965927432900003</v>
      </c>
      <c r="B632">
        <v>77.748020719799996</v>
      </c>
      <c r="C632">
        <f t="shared" si="36"/>
        <v>3.4072567099997286E-2</v>
      </c>
      <c r="D632">
        <f t="shared" si="37"/>
        <v>-2.748020719799996</v>
      </c>
      <c r="E632">
        <f t="shared" si="38"/>
        <v>2.7482319436828604</v>
      </c>
      <c r="F632" s="2">
        <f t="shared" si="39"/>
        <v>2.1985855549462884E-2</v>
      </c>
      <c r="H632" s="2"/>
      <c r="I632" s="2"/>
      <c r="J632" s="2"/>
    </row>
    <row r="633" spans="1:10" x14ac:dyDescent="0.3">
      <c r="A633">
        <v>100.137098979</v>
      </c>
      <c r="B633">
        <v>77.189658118500006</v>
      </c>
      <c r="C633">
        <f t="shared" si="36"/>
        <v>-0.13709897900000101</v>
      </c>
      <c r="D633">
        <f t="shared" si="37"/>
        <v>-2.1896581185000059</v>
      </c>
      <c r="E633">
        <f t="shared" si="38"/>
        <v>2.1939459441736089</v>
      </c>
      <c r="F633" s="2">
        <f t="shared" si="39"/>
        <v>1.755156755338887E-2</v>
      </c>
      <c r="H633" s="2"/>
      <c r="I633" s="2"/>
      <c r="J633" s="2"/>
    </row>
    <row r="634" spans="1:10" x14ac:dyDescent="0.3">
      <c r="A634">
        <v>100.217863826</v>
      </c>
      <c r="B634">
        <v>78.091352784500003</v>
      </c>
      <c r="C634">
        <f t="shared" si="36"/>
        <v>-0.21786382599999854</v>
      </c>
      <c r="D634">
        <f t="shared" si="37"/>
        <v>-3.0913527845000033</v>
      </c>
      <c r="E634">
        <f t="shared" si="38"/>
        <v>3.0990202782355718</v>
      </c>
      <c r="F634" s="2">
        <f t="shared" si="39"/>
        <v>2.4792162225884574E-2</v>
      </c>
      <c r="H634" s="2"/>
      <c r="I634" s="2"/>
      <c r="J634" s="2"/>
    </row>
    <row r="635" spans="1:10" x14ac:dyDescent="0.3">
      <c r="A635">
        <v>100.2435811</v>
      </c>
      <c r="B635">
        <v>76.924281330699998</v>
      </c>
      <c r="C635">
        <f t="shared" si="36"/>
        <v>-0.24358110000000011</v>
      </c>
      <c r="D635">
        <f t="shared" si="37"/>
        <v>-1.9242813306999977</v>
      </c>
      <c r="E635">
        <f t="shared" si="38"/>
        <v>1.9396366649343799</v>
      </c>
      <c r="F635" s="2">
        <f t="shared" si="39"/>
        <v>1.5517093319475039E-2</v>
      </c>
      <c r="H635" s="2"/>
      <c r="I635" s="2"/>
      <c r="J635" s="2"/>
    </row>
    <row r="636" spans="1:10" x14ac:dyDescent="0.3">
      <c r="H636" s="2"/>
      <c r="I636" s="2"/>
      <c r="J636" s="2"/>
    </row>
    <row r="637" spans="1:10" x14ac:dyDescent="0.3">
      <c r="H637" s="2"/>
      <c r="I637" s="2"/>
      <c r="J637" s="2"/>
    </row>
    <row r="638" spans="1:10" x14ac:dyDescent="0.3">
      <c r="H638" s="2"/>
      <c r="I638" s="2"/>
      <c r="J638" s="2"/>
    </row>
    <row r="639" spans="1:10" x14ac:dyDescent="0.3">
      <c r="H639" s="2"/>
      <c r="I639" s="2"/>
      <c r="J639" s="2"/>
    </row>
    <row r="640" spans="1:10" x14ac:dyDescent="0.3">
      <c r="H640" s="2"/>
      <c r="I640" s="2"/>
      <c r="J640" s="2"/>
    </row>
    <row r="641" spans="8:10" x14ac:dyDescent="0.3">
      <c r="H641" s="2"/>
      <c r="I641" s="2"/>
      <c r="J641" s="2"/>
    </row>
    <row r="642" spans="8:10" x14ac:dyDescent="0.3">
      <c r="H642" s="2"/>
      <c r="I642" s="2"/>
      <c r="J642" s="2"/>
    </row>
    <row r="643" spans="8:10" x14ac:dyDescent="0.3">
      <c r="H643" s="2"/>
      <c r="I643" s="2"/>
      <c r="J643" s="2"/>
    </row>
    <row r="644" spans="8:10" x14ac:dyDescent="0.3">
      <c r="H644" s="2"/>
      <c r="I644" s="2"/>
      <c r="J644" s="2"/>
    </row>
    <row r="645" spans="8:10" x14ac:dyDescent="0.3">
      <c r="H645" s="2"/>
      <c r="I645" s="2"/>
      <c r="J645" s="2"/>
    </row>
    <row r="646" spans="8:10" x14ac:dyDescent="0.3">
      <c r="H646" s="2"/>
      <c r="I646" s="2"/>
      <c r="J646" s="2"/>
    </row>
    <row r="647" spans="8:10" x14ac:dyDescent="0.3">
      <c r="H647" s="2"/>
      <c r="I647" s="2"/>
      <c r="J647" s="2"/>
    </row>
    <row r="648" spans="8:10" x14ac:dyDescent="0.3">
      <c r="H648" s="2"/>
      <c r="I648" s="2"/>
      <c r="J648" s="2"/>
    </row>
    <row r="649" spans="8:10" x14ac:dyDescent="0.3">
      <c r="H649" s="2"/>
      <c r="I649" s="2"/>
      <c r="J649" s="2"/>
    </row>
    <row r="650" spans="8:10" x14ac:dyDescent="0.3">
      <c r="H650" s="2"/>
      <c r="I650" s="2"/>
      <c r="J650" s="2"/>
    </row>
    <row r="651" spans="8:10" x14ac:dyDescent="0.3">
      <c r="H651" s="2"/>
      <c r="I651" s="2"/>
      <c r="J651" s="2"/>
    </row>
    <row r="652" spans="8:10" x14ac:dyDescent="0.3">
      <c r="H652" s="2"/>
      <c r="I652" s="2"/>
      <c r="J652" s="2"/>
    </row>
    <row r="653" spans="8:10" x14ac:dyDescent="0.3">
      <c r="H653" s="2"/>
      <c r="I653" s="2"/>
      <c r="J653" s="2"/>
    </row>
    <row r="654" spans="8:10" x14ac:dyDescent="0.3">
      <c r="H654" s="2"/>
      <c r="I654" s="2"/>
      <c r="J654" s="2"/>
    </row>
    <row r="655" spans="8:10" x14ac:dyDescent="0.3">
      <c r="H655" s="2"/>
      <c r="I655" s="2"/>
      <c r="J655" s="2"/>
    </row>
    <row r="656" spans="8:10" x14ac:dyDescent="0.3">
      <c r="H656" s="2"/>
      <c r="I656" s="2"/>
      <c r="J656" s="2"/>
    </row>
    <row r="657" spans="8:10" x14ac:dyDescent="0.3">
      <c r="H657" s="2"/>
      <c r="I657" s="2"/>
      <c r="J657" s="2"/>
    </row>
    <row r="658" spans="8:10" x14ac:dyDescent="0.3">
      <c r="H658" s="2"/>
      <c r="I658" s="2"/>
      <c r="J658" s="2"/>
    </row>
    <row r="659" spans="8:10" x14ac:dyDescent="0.3">
      <c r="H659" s="2"/>
      <c r="I659" s="2"/>
      <c r="J659" s="2"/>
    </row>
    <row r="660" spans="8:10" x14ac:dyDescent="0.3">
      <c r="H660" s="2"/>
      <c r="I660" s="2"/>
      <c r="J660" s="2"/>
    </row>
    <row r="661" spans="8:10" x14ac:dyDescent="0.3">
      <c r="H661" s="2"/>
      <c r="I661" s="2"/>
      <c r="J661" s="2"/>
    </row>
    <row r="662" spans="8:10" x14ac:dyDescent="0.3">
      <c r="H662" s="2"/>
      <c r="I662" s="2"/>
      <c r="J662" s="2"/>
    </row>
    <row r="663" spans="8:10" x14ac:dyDescent="0.3">
      <c r="H663" s="2"/>
      <c r="I663" s="2"/>
      <c r="J663" s="2"/>
    </row>
    <row r="664" spans="8:10" x14ac:dyDescent="0.3">
      <c r="H664" s="2"/>
      <c r="I664" s="2"/>
      <c r="J664" s="2"/>
    </row>
    <row r="665" spans="8:10" x14ac:dyDescent="0.3">
      <c r="H665" s="2"/>
      <c r="I665" s="2"/>
      <c r="J665" s="2"/>
    </row>
    <row r="666" spans="8:10" x14ac:dyDescent="0.3">
      <c r="H666" s="2"/>
      <c r="I666" s="2"/>
      <c r="J666" s="2"/>
    </row>
    <row r="667" spans="8:10" x14ac:dyDescent="0.3">
      <c r="H667" s="2"/>
      <c r="I667" s="2"/>
      <c r="J667" s="2"/>
    </row>
    <row r="668" spans="8:10" x14ac:dyDescent="0.3">
      <c r="H668" s="2"/>
      <c r="I668" s="2"/>
      <c r="J668" s="2"/>
    </row>
    <row r="669" spans="8:10" x14ac:dyDescent="0.3">
      <c r="H669" s="2"/>
      <c r="I669" s="2"/>
      <c r="J669" s="2"/>
    </row>
    <row r="670" spans="8:10" x14ac:dyDescent="0.3">
      <c r="H670" s="2"/>
      <c r="I670" s="2"/>
      <c r="J670" s="2"/>
    </row>
    <row r="671" spans="8:10" x14ac:dyDescent="0.3">
      <c r="H671" s="2"/>
      <c r="I671" s="2"/>
      <c r="J671" s="2"/>
    </row>
    <row r="672" spans="8:10" x14ac:dyDescent="0.3">
      <c r="H672" s="2"/>
      <c r="I672" s="2"/>
      <c r="J672" s="2"/>
    </row>
    <row r="673" spans="8:10" x14ac:dyDescent="0.3">
      <c r="H673" s="2"/>
      <c r="I673" s="2"/>
      <c r="J673" s="2"/>
    </row>
    <row r="674" spans="8:10" x14ac:dyDescent="0.3">
      <c r="H674" s="2"/>
      <c r="I674" s="2"/>
      <c r="J674" s="2"/>
    </row>
    <row r="675" spans="8:10" x14ac:dyDescent="0.3">
      <c r="H675" s="2"/>
      <c r="I675" s="2"/>
      <c r="J675" s="2"/>
    </row>
    <row r="676" spans="8:10" x14ac:dyDescent="0.3">
      <c r="H676" s="2"/>
      <c r="I676" s="2"/>
      <c r="J676" s="2"/>
    </row>
    <row r="677" spans="8:10" x14ac:dyDescent="0.3">
      <c r="H677" s="2"/>
      <c r="I677" s="2"/>
      <c r="J677" s="2"/>
    </row>
    <row r="678" spans="8:10" x14ac:dyDescent="0.3">
      <c r="H678" s="2"/>
      <c r="I678" s="2"/>
      <c r="J678" s="2"/>
    </row>
    <row r="679" spans="8:10" x14ac:dyDescent="0.3">
      <c r="H679" s="2"/>
      <c r="I679" s="2"/>
      <c r="J679" s="2"/>
    </row>
    <row r="680" spans="8:10" x14ac:dyDescent="0.3">
      <c r="H680" s="2"/>
      <c r="I680" s="2"/>
      <c r="J680" s="2"/>
    </row>
    <row r="681" spans="8:10" x14ac:dyDescent="0.3">
      <c r="H681" s="2"/>
      <c r="I681" s="2"/>
      <c r="J681" s="2"/>
    </row>
    <row r="682" spans="8:10" x14ac:dyDescent="0.3">
      <c r="H682" s="2"/>
      <c r="I682" s="2"/>
      <c r="J682" s="2"/>
    </row>
    <row r="683" spans="8:10" x14ac:dyDescent="0.3">
      <c r="H683" s="2"/>
      <c r="I683" s="2"/>
      <c r="J683" s="2"/>
    </row>
    <row r="684" spans="8:10" x14ac:dyDescent="0.3">
      <c r="H684" s="2"/>
      <c r="I684" s="2"/>
      <c r="J684" s="2"/>
    </row>
    <row r="685" spans="8:10" x14ac:dyDescent="0.3">
      <c r="H685" s="2"/>
      <c r="I685" s="2"/>
      <c r="J685" s="2"/>
    </row>
    <row r="686" spans="8:10" x14ac:dyDescent="0.3">
      <c r="H686" s="2"/>
      <c r="I686" s="2"/>
      <c r="J686" s="2"/>
    </row>
    <row r="687" spans="8:10" x14ac:dyDescent="0.3">
      <c r="H687" s="2"/>
      <c r="I687" s="2"/>
      <c r="J687" s="2"/>
    </row>
    <row r="688" spans="8:10" x14ac:dyDescent="0.3">
      <c r="H688" s="2"/>
      <c r="I688" s="2"/>
      <c r="J688" s="2"/>
    </row>
    <row r="689" spans="8:10" x14ac:dyDescent="0.3">
      <c r="H689" s="2"/>
      <c r="I689" s="2"/>
      <c r="J689" s="2"/>
    </row>
    <row r="690" spans="8:10" x14ac:dyDescent="0.3">
      <c r="H690" s="2"/>
      <c r="I690" s="2"/>
      <c r="J690" s="2"/>
    </row>
    <row r="691" spans="8:10" x14ac:dyDescent="0.3">
      <c r="H691" s="2"/>
      <c r="I691" s="2"/>
      <c r="J691" s="2"/>
    </row>
    <row r="692" spans="8:10" x14ac:dyDescent="0.3">
      <c r="H692" s="2"/>
      <c r="I692" s="2"/>
      <c r="J692" s="2"/>
    </row>
    <row r="693" spans="8:10" x14ac:dyDescent="0.3">
      <c r="H693" s="2"/>
      <c r="I693" s="2"/>
      <c r="J693" s="2"/>
    </row>
    <row r="694" spans="8:10" x14ac:dyDescent="0.3">
      <c r="H694" s="2"/>
      <c r="I694" s="2"/>
      <c r="J694" s="2"/>
    </row>
    <row r="695" spans="8:10" x14ac:dyDescent="0.3">
      <c r="H695" s="2"/>
      <c r="I695" s="2"/>
      <c r="J695" s="2"/>
    </row>
    <row r="696" spans="8:10" x14ac:dyDescent="0.3">
      <c r="H696" s="2"/>
      <c r="I696" s="2"/>
      <c r="J696" s="2"/>
    </row>
    <row r="697" spans="8:10" x14ac:dyDescent="0.3">
      <c r="H697" s="2"/>
      <c r="I697" s="2"/>
      <c r="J697" s="2"/>
    </row>
    <row r="698" spans="8:10" x14ac:dyDescent="0.3">
      <c r="H698" s="2"/>
      <c r="I698" s="2"/>
      <c r="J698" s="2"/>
    </row>
    <row r="699" spans="8:10" x14ac:dyDescent="0.3">
      <c r="H699" s="2"/>
      <c r="I699" s="2"/>
      <c r="J699" s="2"/>
    </row>
    <row r="700" spans="8:10" x14ac:dyDescent="0.3">
      <c r="H700" s="2"/>
      <c r="I700" s="2"/>
      <c r="J700" s="2"/>
    </row>
    <row r="701" spans="8:10" x14ac:dyDescent="0.3">
      <c r="H701" s="2"/>
      <c r="I701" s="2"/>
      <c r="J701" s="2"/>
    </row>
    <row r="702" spans="8:10" x14ac:dyDescent="0.3">
      <c r="H702" s="2"/>
      <c r="I702" s="2"/>
      <c r="J702" s="2"/>
    </row>
    <row r="703" spans="8:10" x14ac:dyDescent="0.3">
      <c r="H703" s="2"/>
      <c r="I703" s="2"/>
      <c r="J703" s="2"/>
    </row>
    <row r="704" spans="8:10" x14ac:dyDescent="0.3">
      <c r="H704" s="2"/>
      <c r="I704" s="2"/>
      <c r="J704" s="2"/>
    </row>
    <row r="705" spans="8:10" x14ac:dyDescent="0.3">
      <c r="H705" s="2"/>
      <c r="I705" s="2"/>
      <c r="J705" s="2"/>
    </row>
    <row r="706" spans="8:10" x14ac:dyDescent="0.3">
      <c r="H706" s="2"/>
      <c r="I706" s="2"/>
      <c r="J706" s="2"/>
    </row>
    <row r="707" spans="8:10" x14ac:dyDescent="0.3">
      <c r="H707" s="2"/>
      <c r="I707" s="2"/>
      <c r="J707" s="2"/>
    </row>
    <row r="708" spans="8:10" x14ac:dyDescent="0.3">
      <c r="H708" s="2"/>
      <c r="I708" s="2"/>
      <c r="J708" s="2"/>
    </row>
    <row r="709" spans="8:10" x14ac:dyDescent="0.3">
      <c r="H709" s="2"/>
      <c r="I709" s="2"/>
      <c r="J709" s="2"/>
    </row>
    <row r="710" spans="8:10" x14ac:dyDescent="0.3">
      <c r="H710" s="2"/>
      <c r="I710" s="2"/>
      <c r="J710" s="2"/>
    </row>
    <row r="711" spans="8:10" x14ac:dyDescent="0.3">
      <c r="H711" s="2"/>
      <c r="I711" s="2"/>
      <c r="J711" s="2"/>
    </row>
    <row r="712" spans="8:10" x14ac:dyDescent="0.3">
      <c r="H712" s="2"/>
      <c r="I712" s="2"/>
      <c r="J712" s="2"/>
    </row>
    <row r="713" spans="8:10" x14ac:dyDescent="0.3">
      <c r="H713" s="2"/>
      <c r="I713" s="2"/>
      <c r="J713" s="2"/>
    </row>
    <row r="714" spans="8:10" x14ac:dyDescent="0.3">
      <c r="H714" s="2"/>
      <c r="I714" s="2"/>
      <c r="J714" s="2"/>
    </row>
    <row r="715" spans="8:10" x14ac:dyDescent="0.3">
      <c r="H715" s="2"/>
      <c r="I715" s="2"/>
      <c r="J715" s="2"/>
    </row>
    <row r="716" spans="8:10" x14ac:dyDescent="0.3">
      <c r="H716" s="2"/>
      <c r="I716" s="2"/>
      <c r="J716" s="2"/>
    </row>
    <row r="717" spans="8:10" x14ac:dyDescent="0.3">
      <c r="H717" s="2"/>
      <c r="I717" s="2"/>
      <c r="J717" s="2"/>
    </row>
    <row r="718" spans="8:10" x14ac:dyDescent="0.3">
      <c r="H718" s="2"/>
      <c r="I718" s="2"/>
      <c r="J718" s="2"/>
    </row>
    <row r="719" spans="8:10" x14ac:dyDescent="0.3">
      <c r="H719" s="2"/>
      <c r="I719" s="2"/>
      <c r="J719" s="2"/>
    </row>
    <row r="720" spans="8:10" x14ac:dyDescent="0.3">
      <c r="H720" s="2"/>
      <c r="I720" s="2"/>
      <c r="J720" s="2"/>
    </row>
    <row r="721" spans="8:10" x14ac:dyDescent="0.3">
      <c r="H721" s="2"/>
      <c r="I721" s="2"/>
      <c r="J721" s="2"/>
    </row>
    <row r="722" spans="8:10" x14ac:dyDescent="0.3">
      <c r="H722" s="2"/>
      <c r="I722" s="2"/>
      <c r="J722" s="2"/>
    </row>
    <row r="723" spans="8:10" x14ac:dyDescent="0.3">
      <c r="H723" s="2"/>
      <c r="I723" s="2"/>
      <c r="J723" s="2"/>
    </row>
    <row r="724" spans="8:10" x14ac:dyDescent="0.3">
      <c r="H724" s="2"/>
      <c r="I724" s="2"/>
      <c r="J724" s="2"/>
    </row>
    <row r="725" spans="8:10" x14ac:dyDescent="0.3">
      <c r="H725" s="2"/>
      <c r="I725" s="2"/>
      <c r="J725" s="2"/>
    </row>
    <row r="726" spans="8:10" x14ac:dyDescent="0.3">
      <c r="H726" s="2"/>
      <c r="I726" s="2"/>
      <c r="J726" s="2"/>
    </row>
    <row r="727" spans="8:10" x14ac:dyDescent="0.3">
      <c r="H727" s="2"/>
      <c r="I727" s="2"/>
      <c r="J727" s="2"/>
    </row>
    <row r="728" spans="8:10" x14ac:dyDescent="0.3">
      <c r="H728" s="2"/>
      <c r="I728" s="2"/>
      <c r="J728" s="2"/>
    </row>
    <row r="729" spans="8:10" x14ac:dyDescent="0.3">
      <c r="H729" s="2"/>
      <c r="I729" s="2"/>
      <c r="J729" s="2"/>
    </row>
    <row r="730" spans="8:10" x14ac:dyDescent="0.3">
      <c r="H730" s="2"/>
      <c r="I730" s="2"/>
      <c r="J730" s="2"/>
    </row>
    <row r="731" spans="8:10" x14ac:dyDescent="0.3">
      <c r="H731" s="2"/>
      <c r="I731" s="2"/>
      <c r="J731" s="2"/>
    </row>
    <row r="732" spans="8:10" x14ac:dyDescent="0.3">
      <c r="H732" s="2"/>
      <c r="I732" s="2"/>
      <c r="J732" s="2"/>
    </row>
    <row r="733" spans="8:10" x14ac:dyDescent="0.3">
      <c r="H733" s="2"/>
      <c r="I733" s="2"/>
      <c r="J733" s="2"/>
    </row>
    <row r="734" spans="8:10" x14ac:dyDescent="0.3">
      <c r="H734" s="2"/>
      <c r="I734" s="2"/>
      <c r="J734" s="2"/>
    </row>
    <row r="735" spans="8:10" x14ac:dyDescent="0.3">
      <c r="H735" s="2"/>
      <c r="I735" s="2"/>
      <c r="J735" s="2"/>
    </row>
    <row r="736" spans="8:10" x14ac:dyDescent="0.3">
      <c r="H736" s="2"/>
      <c r="I736" s="2"/>
      <c r="J736" s="2"/>
    </row>
    <row r="737" spans="8:10" x14ac:dyDescent="0.3">
      <c r="H737" s="2"/>
      <c r="I737" s="2"/>
      <c r="J737" s="2"/>
    </row>
    <row r="738" spans="8:10" x14ac:dyDescent="0.3">
      <c r="H738" s="2"/>
      <c r="I738" s="2"/>
      <c r="J738" s="2"/>
    </row>
    <row r="739" spans="8:10" x14ac:dyDescent="0.3">
      <c r="H739" s="2"/>
      <c r="I739" s="2"/>
      <c r="J739" s="2"/>
    </row>
    <row r="740" spans="8:10" x14ac:dyDescent="0.3">
      <c r="H740" s="2"/>
      <c r="I740" s="2"/>
      <c r="J740" s="2"/>
    </row>
    <row r="741" spans="8:10" x14ac:dyDescent="0.3">
      <c r="H741" s="2"/>
      <c r="I741" s="2"/>
      <c r="J741" s="2"/>
    </row>
    <row r="742" spans="8:10" x14ac:dyDescent="0.3">
      <c r="H742" s="2"/>
      <c r="I742" s="2"/>
      <c r="J742" s="2"/>
    </row>
    <row r="743" spans="8:10" x14ac:dyDescent="0.3">
      <c r="H743" s="2"/>
      <c r="I743" s="2"/>
      <c r="J743" s="2"/>
    </row>
    <row r="744" spans="8:10" x14ac:dyDescent="0.3">
      <c r="H744" s="2"/>
      <c r="I744" s="2"/>
      <c r="J744" s="2"/>
    </row>
    <row r="745" spans="8:10" x14ac:dyDescent="0.3">
      <c r="H745" s="2"/>
      <c r="I745" s="2"/>
      <c r="J745" s="2"/>
    </row>
    <row r="746" spans="8:10" x14ac:dyDescent="0.3">
      <c r="H746" s="2"/>
      <c r="I746" s="2"/>
      <c r="J746" s="2"/>
    </row>
    <row r="747" spans="8:10" x14ac:dyDescent="0.3">
      <c r="H747" s="2"/>
      <c r="I747" s="2"/>
      <c r="J747" s="2"/>
    </row>
    <row r="748" spans="8:10" x14ac:dyDescent="0.3">
      <c r="H748" s="2"/>
      <c r="I748" s="2"/>
      <c r="J748" s="2"/>
    </row>
    <row r="749" spans="8:10" x14ac:dyDescent="0.3">
      <c r="H749" s="2"/>
      <c r="I749" s="2"/>
      <c r="J749" s="2"/>
    </row>
    <row r="750" spans="8:10" x14ac:dyDescent="0.3">
      <c r="H750" s="2"/>
      <c r="I750" s="2"/>
      <c r="J750" s="2"/>
    </row>
    <row r="751" spans="8:10" x14ac:dyDescent="0.3">
      <c r="H751" s="2"/>
      <c r="I751" s="2"/>
      <c r="J751" s="2"/>
    </row>
    <row r="752" spans="8:10" x14ac:dyDescent="0.3">
      <c r="H752" s="2"/>
      <c r="I752" s="2"/>
      <c r="J752" s="2"/>
    </row>
    <row r="753" spans="8:10" x14ac:dyDescent="0.3">
      <c r="H753" s="2"/>
      <c r="I753" s="2"/>
      <c r="J753" s="2"/>
    </row>
    <row r="754" spans="8:10" x14ac:dyDescent="0.3">
      <c r="H754" s="2"/>
      <c r="I754" s="2"/>
      <c r="J754" s="2"/>
    </row>
    <row r="755" spans="8:10" x14ac:dyDescent="0.3">
      <c r="H755" s="2"/>
      <c r="I755" s="2"/>
      <c r="J755" s="2"/>
    </row>
    <row r="756" spans="8:10" x14ac:dyDescent="0.3">
      <c r="H756" s="2"/>
      <c r="I756" s="2"/>
      <c r="J756" s="2"/>
    </row>
    <row r="757" spans="8:10" x14ac:dyDescent="0.3">
      <c r="H757" s="2"/>
      <c r="I757" s="2"/>
      <c r="J757" s="2"/>
    </row>
    <row r="758" spans="8:10" x14ac:dyDescent="0.3">
      <c r="H758" s="2"/>
      <c r="I758" s="2"/>
      <c r="J758" s="2"/>
    </row>
    <row r="759" spans="8:10" x14ac:dyDescent="0.3">
      <c r="H759" s="2"/>
      <c r="I759" s="2"/>
      <c r="J759" s="2"/>
    </row>
    <row r="760" spans="8:10" x14ac:dyDescent="0.3">
      <c r="H760" s="2"/>
      <c r="I760" s="2"/>
      <c r="J760" s="2"/>
    </row>
    <row r="761" spans="8:10" x14ac:dyDescent="0.3">
      <c r="H761" s="2"/>
      <c r="I761" s="2"/>
      <c r="J761" s="2"/>
    </row>
    <row r="762" spans="8:10" x14ac:dyDescent="0.3">
      <c r="H762" s="2"/>
      <c r="I762" s="2"/>
      <c r="J762" s="2"/>
    </row>
    <row r="763" spans="8:10" x14ac:dyDescent="0.3">
      <c r="H763" s="2"/>
      <c r="I763" s="2"/>
      <c r="J763" s="2"/>
    </row>
    <row r="764" spans="8:10" x14ac:dyDescent="0.3">
      <c r="H764" s="2"/>
      <c r="I764" s="2"/>
      <c r="J764" s="2"/>
    </row>
    <row r="765" spans="8:10" x14ac:dyDescent="0.3">
      <c r="H765" s="2"/>
      <c r="I765" s="2"/>
      <c r="J765" s="2"/>
    </row>
    <row r="766" spans="8:10" x14ac:dyDescent="0.3">
      <c r="H766" s="2"/>
      <c r="I766" s="2"/>
      <c r="J766" s="2"/>
    </row>
    <row r="767" spans="8:10" x14ac:dyDescent="0.3">
      <c r="H767" s="2"/>
      <c r="I767" s="2"/>
      <c r="J767" s="2"/>
    </row>
    <row r="768" spans="8:10" x14ac:dyDescent="0.3">
      <c r="H768" s="2"/>
      <c r="I768" s="2"/>
      <c r="J768" s="2"/>
    </row>
    <row r="769" spans="8:10" x14ac:dyDescent="0.3">
      <c r="H769" s="2"/>
      <c r="I769" s="2"/>
      <c r="J769" s="2"/>
    </row>
    <row r="770" spans="8:10" x14ac:dyDescent="0.3">
      <c r="H770" s="2"/>
      <c r="I770" s="2"/>
      <c r="J770" s="2"/>
    </row>
    <row r="771" spans="8:10" x14ac:dyDescent="0.3">
      <c r="H771" s="2"/>
      <c r="I771" s="2"/>
      <c r="J771" s="2"/>
    </row>
    <row r="772" spans="8:10" x14ac:dyDescent="0.3">
      <c r="H772" s="2"/>
      <c r="I772" s="2"/>
      <c r="J772" s="2"/>
    </row>
    <row r="773" spans="8:10" x14ac:dyDescent="0.3">
      <c r="H773" s="2"/>
      <c r="I773" s="2"/>
      <c r="J773" s="2"/>
    </row>
    <row r="774" spans="8:10" x14ac:dyDescent="0.3">
      <c r="H774" s="2"/>
      <c r="I774" s="2"/>
      <c r="J774" s="2"/>
    </row>
    <row r="775" spans="8:10" x14ac:dyDescent="0.3">
      <c r="H775" s="2"/>
      <c r="I775" s="2"/>
      <c r="J775" s="2"/>
    </row>
    <row r="776" spans="8:10" x14ac:dyDescent="0.3">
      <c r="H776" s="2"/>
      <c r="I776" s="2"/>
      <c r="J776" s="2"/>
    </row>
    <row r="777" spans="8:10" x14ac:dyDescent="0.3">
      <c r="H777" s="2"/>
      <c r="I777" s="2"/>
      <c r="J777" s="2"/>
    </row>
    <row r="778" spans="8:10" x14ac:dyDescent="0.3">
      <c r="H778" s="2"/>
      <c r="I778" s="2"/>
      <c r="J778" s="2"/>
    </row>
    <row r="779" spans="8:10" x14ac:dyDescent="0.3">
      <c r="H779" s="2"/>
      <c r="I779" s="2"/>
      <c r="J779" s="2"/>
    </row>
    <row r="780" spans="8:10" x14ac:dyDescent="0.3">
      <c r="H780" s="2"/>
      <c r="I780" s="2"/>
      <c r="J780" s="2"/>
    </row>
    <row r="781" spans="8:10" x14ac:dyDescent="0.3">
      <c r="H781" s="2"/>
      <c r="I781" s="2"/>
      <c r="J781" s="2"/>
    </row>
    <row r="782" spans="8:10" x14ac:dyDescent="0.3">
      <c r="H782" s="2"/>
      <c r="I782" s="2"/>
      <c r="J782" s="2"/>
    </row>
    <row r="783" spans="8:10" x14ac:dyDescent="0.3">
      <c r="H783" s="2"/>
      <c r="I783" s="2"/>
      <c r="J783" s="2"/>
    </row>
    <row r="784" spans="8:10" x14ac:dyDescent="0.3">
      <c r="H784" s="2"/>
      <c r="I784" s="2"/>
      <c r="J784" s="2"/>
    </row>
    <row r="785" spans="8:10" x14ac:dyDescent="0.3">
      <c r="H785" s="2"/>
      <c r="I785" s="2"/>
      <c r="J785" s="2"/>
    </row>
    <row r="786" spans="8:10" x14ac:dyDescent="0.3">
      <c r="H786" s="2"/>
      <c r="I786" s="2"/>
      <c r="J786" s="2"/>
    </row>
    <row r="787" spans="8:10" x14ac:dyDescent="0.3">
      <c r="H787" s="2"/>
      <c r="I787" s="2"/>
      <c r="J787" s="2"/>
    </row>
    <row r="788" spans="8:10" x14ac:dyDescent="0.3">
      <c r="H788" s="2"/>
      <c r="I788" s="2"/>
      <c r="J788" s="2"/>
    </row>
    <row r="789" spans="8:10" x14ac:dyDescent="0.3">
      <c r="H789" s="2"/>
      <c r="I789" s="2"/>
      <c r="J789" s="2"/>
    </row>
    <row r="790" spans="8:10" x14ac:dyDescent="0.3">
      <c r="H790" s="2"/>
      <c r="I790" s="2"/>
      <c r="J790" s="2"/>
    </row>
    <row r="791" spans="8:10" x14ac:dyDescent="0.3">
      <c r="H791" s="2"/>
      <c r="I791" s="2"/>
      <c r="J791" s="2"/>
    </row>
    <row r="792" spans="8:10" x14ac:dyDescent="0.3">
      <c r="H792" s="2"/>
      <c r="I792" s="2"/>
      <c r="J792" s="2"/>
    </row>
    <row r="793" spans="8:10" x14ac:dyDescent="0.3">
      <c r="H793" s="2"/>
      <c r="I793" s="2"/>
      <c r="J793" s="2"/>
    </row>
    <row r="794" spans="8:10" x14ac:dyDescent="0.3">
      <c r="H794" s="2"/>
      <c r="I794" s="2"/>
      <c r="J794" s="2"/>
    </row>
    <row r="795" spans="8:10" x14ac:dyDescent="0.3">
      <c r="H795" s="2"/>
      <c r="I795" s="2"/>
      <c r="J795" s="2"/>
    </row>
    <row r="796" spans="8:10" x14ac:dyDescent="0.3">
      <c r="H796" s="2"/>
      <c r="I796" s="2"/>
      <c r="J796" s="2"/>
    </row>
    <row r="797" spans="8:10" x14ac:dyDescent="0.3">
      <c r="H797" s="2"/>
      <c r="I797" s="2"/>
      <c r="J797" s="2"/>
    </row>
    <row r="798" spans="8:10" x14ac:dyDescent="0.3">
      <c r="H798" s="2"/>
      <c r="I798" s="2"/>
      <c r="J798" s="2"/>
    </row>
    <row r="799" spans="8:10" x14ac:dyDescent="0.3">
      <c r="H799" s="2"/>
      <c r="I799" s="2"/>
      <c r="J799" s="2"/>
    </row>
    <row r="800" spans="8:10" x14ac:dyDescent="0.3">
      <c r="H800" s="2"/>
      <c r="I800" s="2"/>
      <c r="J800" s="2"/>
    </row>
    <row r="801" spans="8:10" x14ac:dyDescent="0.3">
      <c r="H801" s="2"/>
      <c r="I801" s="2"/>
      <c r="J801" s="2"/>
    </row>
    <row r="802" spans="8:10" x14ac:dyDescent="0.3">
      <c r="H802" s="2"/>
      <c r="I802" s="2"/>
      <c r="J802" s="2"/>
    </row>
    <row r="803" spans="8:10" x14ac:dyDescent="0.3">
      <c r="H803" s="2"/>
      <c r="I803" s="2"/>
      <c r="J803" s="2"/>
    </row>
    <row r="804" spans="8:10" x14ac:dyDescent="0.3">
      <c r="H804" s="2"/>
      <c r="I804" s="2"/>
      <c r="J804" s="2"/>
    </row>
    <row r="805" spans="8:10" x14ac:dyDescent="0.3">
      <c r="H805" s="2"/>
      <c r="I805" s="2"/>
      <c r="J805" s="2"/>
    </row>
    <row r="806" spans="8:10" x14ac:dyDescent="0.3">
      <c r="H806" s="2"/>
      <c r="I806" s="2"/>
      <c r="J806" s="2"/>
    </row>
    <row r="807" spans="8:10" x14ac:dyDescent="0.3">
      <c r="H807" s="2"/>
      <c r="I807" s="2"/>
      <c r="J807" s="2"/>
    </row>
    <row r="808" spans="8:10" x14ac:dyDescent="0.3">
      <c r="H808" s="2"/>
      <c r="I808" s="2"/>
      <c r="J808" s="2"/>
    </row>
    <row r="809" spans="8:10" x14ac:dyDescent="0.3">
      <c r="H809" s="2"/>
      <c r="I809" s="2"/>
      <c r="J809" s="2"/>
    </row>
    <row r="810" spans="8:10" x14ac:dyDescent="0.3">
      <c r="H810" s="2"/>
      <c r="I810" s="2"/>
      <c r="J810" s="2"/>
    </row>
    <row r="811" spans="8:10" x14ac:dyDescent="0.3">
      <c r="H811" s="2"/>
      <c r="I811" s="2"/>
      <c r="J811" s="2"/>
    </row>
    <row r="812" spans="8:10" x14ac:dyDescent="0.3">
      <c r="H812" s="2"/>
      <c r="I812" s="2"/>
      <c r="J812" s="2"/>
    </row>
    <row r="813" spans="8:10" x14ac:dyDescent="0.3">
      <c r="H813" s="2"/>
      <c r="I813" s="2"/>
      <c r="J813" s="2"/>
    </row>
    <row r="814" spans="8:10" x14ac:dyDescent="0.3">
      <c r="H814" s="2"/>
      <c r="I814" s="2"/>
      <c r="J814" s="2"/>
    </row>
    <row r="815" spans="8:10" x14ac:dyDescent="0.3">
      <c r="H815" s="2"/>
      <c r="I815" s="2"/>
      <c r="J815" s="2"/>
    </row>
    <row r="816" spans="8:10" x14ac:dyDescent="0.3">
      <c r="H816" s="2"/>
      <c r="I816" s="2"/>
      <c r="J816" s="2"/>
    </row>
    <row r="817" spans="8:10" x14ac:dyDescent="0.3">
      <c r="H817" s="2"/>
      <c r="I817" s="2"/>
      <c r="J817" s="2"/>
    </row>
    <row r="818" spans="8:10" x14ac:dyDescent="0.3">
      <c r="H818" s="2"/>
      <c r="I818" s="2"/>
      <c r="J818" s="2"/>
    </row>
    <row r="819" spans="8:10" x14ac:dyDescent="0.3">
      <c r="H819" s="2"/>
      <c r="I819" s="2"/>
      <c r="J819" s="2"/>
    </row>
    <row r="820" spans="8:10" x14ac:dyDescent="0.3">
      <c r="H820" s="2"/>
      <c r="I820" s="2"/>
      <c r="J820" s="2"/>
    </row>
    <row r="821" spans="8:10" x14ac:dyDescent="0.3">
      <c r="H821" s="2"/>
      <c r="I821" s="2"/>
      <c r="J821" s="2"/>
    </row>
    <row r="822" spans="8:10" x14ac:dyDescent="0.3">
      <c r="H822" s="2"/>
      <c r="I822" s="2"/>
      <c r="J822" s="2"/>
    </row>
    <row r="823" spans="8:10" x14ac:dyDescent="0.3">
      <c r="H823" s="2"/>
      <c r="I823" s="2"/>
      <c r="J823" s="2"/>
    </row>
    <row r="824" spans="8:10" x14ac:dyDescent="0.3">
      <c r="H824" s="2"/>
      <c r="I824" s="2"/>
      <c r="J824" s="2"/>
    </row>
    <row r="825" spans="8:10" x14ac:dyDescent="0.3">
      <c r="H825" s="2"/>
      <c r="I825" s="2"/>
      <c r="J825" s="2"/>
    </row>
    <row r="826" spans="8:10" x14ac:dyDescent="0.3">
      <c r="H826" s="2"/>
      <c r="I826" s="2"/>
      <c r="J826" s="2"/>
    </row>
    <row r="827" spans="8:10" x14ac:dyDescent="0.3">
      <c r="H827" s="2"/>
      <c r="I827" s="2"/>
      <c r="J827" s="2"/>
    </row>
    <row r="828" spans="8:10" x14ac:dyDescent="0.3">
      <c r="H828" s="2"/>
      <c r="I828" s="2"/>
      <c r="J828" s="2"/>
    </row>
    <row r="829" spans="8:10" x14ac:dyDescent="0.3">
      <c r="H829" s="2"/>
      <c r="I829" s="2"/>
      <c r="J829" s="2"/>
    </row>
    <row r="830" spans="8:10" x14ac:dyDescent="0.3">
      <c r="H830" s="2"/>
      <c r="I830" s="2"/>
      <c r="J830" s="2"/>
    </row>
    <row r="831" spans="8:10" x14ac:dyDescent="0.3">
      <c r="H831" s="2"/>
      <c r="I831" s="2"/>
      <c r="J831" s="2"/>
    </row>
    <row r="832" spans="8:10" x14ac:dyDescent="0.3">
      <c r="H832" s="2"/>
      <c r="I832" s="2"/>
      <c r="J832" s="2"/>
    </row>
    <row r="833" spans="8:10" x14ac:dyDescent="0.3">
      <c r="H833" s="2"/>
      <c r="I833" s="2"/>
      <c r="J833" s="2"/>
    </row>
    <row r="834" spans="8:10" x14ac:dyDescent="0.3">
      <c r="H834" s="2"/>
      <c r="I834" s="2"/>
      <c r="J834" s="2"/>
    </row>
    <row r="835" spans="8:10" x14ac:dyDescent="0.3">
      <c r="H835" s="2"/>
      <c r="I835" s="2"/>
      <c r="J835" s="2"/>
    </row>
    <row r="836" spans="8:10" x14ac:dyDescent="0.3">
      <c r="H836" s="2"/>
      <c r="I836" s="2"/>
      <c r="J836" s="2"/>
    </row>
    <row r="837" spans="8:10" x14ac:dyDescent="0.3">
      <c r="H837" s="2"/>
      <c r="I837" s="2"/>
      <c r="J837" s="2"/>
    </row>
    <row r="838" spans="8:10" x14ac:dyDescent="0.3">
      <c r="H838" s="2"/>
      <c r="I838" s="2"/>
      <c r="J838" s="2"/>
    </row>
    <row r="839" spans="8:10" x14ac:dyDescent="0.3">
      <c r="H839" s="2"/>
      <c r="I839" s="2"/>
      <c r="J839" s="2"/>
    </row>
    <row r="840" spans="8:10" x14ac:dyDescent="0.3">
      <c r="H840" s="2"/>
      <c r="I840" s="2"/>
      <c r="J840" s="2"/>
    </row>
    <row r="841" spans="8:10" x14ac:dyDescent="0.3">
      <c r="H841" s="2"/>
      <c r="I841" s="2"/>
      <c r="J841" s="2"/>
    </row>
    <row r="842" spans="8:10" x14ac:dyDescent="0.3">
      <c r="H842" s="2"/>
      <c r="I842" s="2"/>
      <c r="J842" s="2"/>
    </row>
  </sheetData>
  <mergeCells count="2">
    <mergeCell ref="H15:I15"/>
    <mergeCell ref="J15:K1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2"/>
  <sheetViews>
    <sheetView workbookViewId="0">
      <selection activeCell="A3" sqref="A3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9" max="9" width="12" customWidth="1"/>
    <col min="10" max="10" width="18.109375" bestFit="1" customWidth="1"/>
    <col min="11" max="11" width="12" customWidth="1"/>
  </cols>
  <sheetData>
    <row r="1" spans="1:11" ht="15" thickBot="1" x14ac:dyDescent="0.35">
      <c r="A1" s="5" t="s">
        <v>22</v>
      </c>
      <c r="B1" s="5" t="s">
        <v>19</v>
      </c>
      <c r="C1" s="5" t="s">
        <v>2</v>
      </c>
      <c r="D1" s="5" t="s">
        <v>3</v>
      </c>
      <c r="E1" s="5" t="s">
        <v>24</v>
      </c>
      <c r="F1" s="5" t="s">
        <v>4</v>
      </c>
      <c r="H1" t="s">
        <v>17</v>
      </c>
      <c r="I1" s="6"/>
      <c r="J1" s="6"/>
      <c r="K1" s="1"/>
    </row>
    <row r="2" spans="1:11" ht="15" thickBot="1" x14ac:dyDescent="0.35">
      <c r="A2">
        <v>99.8792231547</v>
      </c>
      <c r="B2">
        <v>101.71811119</v>
      </c>
      <c r="C2">
        <f>100-A2</f>
        <v>0.12077684529999999</v>
      </c>
      <c r="D2">
        <f>100-B2</f>
        <v>-1.7181111900000019</v>
      </c>
      <c r="E2">
        <f>SQRT((100-A2)^2+(100-B2)^2)</f>
        <v>1.7223510407474554</v>
      </c>
      <c r="F2" s="2">
        <f>E2/(SQRT(100^2+100^2))</f>
        <v>1.2178861004962334E-2</v>
      </c>
      <c r="H2" s="14" t="s">
        <v>16</v>
      </c>
      <c r="I2" s="15"/>
      <c r="J2" s="17" t="s">
        <v>4</v>
      </c>
      <c r="K2" s="15"/>
    </row>
    <row r="3" spans="1:11" x14ac:dyDescent="0.3">
      <c r="A3">
        <v>99.879323154700003</v>
      </c>
      <c r="B3">
        <v>101.71821119000001</v>
      </c>
      <c r="C3">
        <f t="shared" ref="C3:C66" si="0">100-A3</f>
        <v>0.12067684529999667</v>
      </c>
      <c r="D3">
        <f t="shared" ref="D3:D66" si="1">100-B3</f>
        <v>-1.7182111900000052</v>
      </c>
      <c r="E3">
        <f t="shared" ref="E3:E66" si="2">SQRT((100-A3)^2+(100-B3)^2)</f>
        <v>1.7224437855653789</v>
      </c>
      <c r="F3" s="2">
        <f t="shared" ref="F3:F66" si="3">E3/(SQRT(100^2+100^2))</f>
        <v>1.217951680985907E-2</v>
      </c>
      <c r="H3" s="12"/>
      <c r="I3" s="7"/>
      <c r="J3" s="29"/>
      <c r="K3" s="30"/>
    </row>
    <row r="4" spans="1:11" x14ac:dyDescent="0.3">
      <c r="A4">
        <v>99.879423154700007</v>
      </c>
      <c r="B4">
        <v>101.71831118999999</v>
      </c>
      <c r="C4">
        <f t="shared" si="0"/>
        <v>0.12057684529999335</v>
      </c>
      <c r="D4">
        <f t="shared" si="1"/>
        <v>-1.7183111899999943</v>
      </c>
      <c r="E4">
        <f t="shared" si="2"/>
        <v>1.7225365370005059</v>
      </c>
      <c r="F4" s="2">
        <f t="shared" si="3"/>
        <v>1.2180172661546499E-2</v>
      </c>
      <c r="H4" s="16" t="s">
        <v>5</v>
      </c>
      <c r="I4" s="58">
        <f>AVERAGE(E2:E800)</f>
        <v>1.5180881043846404</v>
      </c>
      <c r="J4" s="31" t="s">
        <v>5</v>
      </c>
      <c r="K4" s="56">
        <f>AVERAGE(F2:F800)</f>
        <v>1.0734503930490082E-2</v>
      </c>
    </row>
    <row r="5" spans="1:11" x14ac:dyDescent="0.3">
      <c r="A5">
        <v>99.879523154699996</v>
      </c>
      <c r="B5">
        <v>101.71841119</v>
      </c>
      <c r="C5">
        <f t="shared" si="0"/>
        <v>0.12047684530000424</v>
      </c>
      <c r="D5">
        <f t="shared" si="1"/>
        <v>-1.7184111899999976</v>
      </c>
      <c r="E5">
        <f t="shared" si="2"/>
        <v>1.7226292950517965</v>
      </c>
      <c r="F5" s="2">
        <f t="shared" si="3"/>
        <v>1.2180828560017273E-2</v>
      </c>
      <c r="H5" s="12" t="s">
        <v>7</v>
      </c>
      <c r="I5" s="59">
        <f>_xlfn.STDEV.S(E2:E800)</f>
        <v>0.16306756265495861</v>
      </c>
      <c r="J5" s="31" t="s">
        <v>7</v>
      </c>
      <c r="K5" s="55">
        <f>_xlfn.STDEV.S(F2:F800)</f>
        <v>1.153061793448886E-3</v>
      </c>
    </row>
    <row r="6" spans="1:11" x14ac:dyDescent="0.3">
      <c r="A6">
        <v>99.879623154699999</v>
      </c>
      <c r="B6">
        <v>101.71851119</v>
      </c>
      <c r="C6">
        <f t="shared" si="0"/>
        <v>0.12037684530000092</v>
      </c>
      <c r="D6">
        <f t="shared" si="1"/>
        <v>-1.718511190000001</v>
      </c>
      <c r="E6">
        <f t="shared" si="2"/>
        <v>1.7227220597181658</v>
      </c>
      <c r="F6" s="2">
        <f t="shared" si="3"/>
        <v>1.2181484505263716E-2</v>
      </c>
      <c r="H6" s="12" t="s">
        <v>8</v>
      </c>
      <c r="I6" s="59">
        <f>_xlfn.VAR.S(E2:E800)</f>
        <v>2.6591029990228849E-2</v>
      </c>
      <c r="J6" s="31" t="s">
        <v>8</v>
      </c>
      <c r="K6" s="55">
        <f>_xlfn.VAR.S(F2:F800)</f>
        <v>1.3295514995115614E-6</v>
      </c>
    </row>
    <row r="7" spans="1:11" x14ac:dyDescent="0.3">
      <c r="A7">
        <v>99.879723154700002</v>
      </c>
      <c r="B7">
        <v>101.71861119</v>
      </c>
      <c r="C7">
        <f t="shared" si="0"/>
        <v>0.1202768452999976</v>
      </c>
      <c r="D7">
        <f t="shared" si="1"/>
        <v>-1.7186111900000043</v>
      </c>
      <c r="E7">
        <f t="shared" si="2"/>
        <v>1.7228148309985465</v>
      </c>
      <c r="F7" s="2">
        <f t="shared" si="3"/>
        <v>1.218214049727828E-2</v>
      </c>
      <c r="H7" s="12" t="s">
        <v>9</v>
      </c>
      <c r="I7" s="59">
        <f>KURT(E2:E800)</f>
        <v>2.1599788211351236</v>
      </c>
      <c r="J7" s="31" t="s">
        <v>9</v>
      </c>
      <c r="K7" s="55">
        <f>KURT(F2:F800)</f>
        <v>2.1599788211352524</v>
      </c>
    </row>
    <row r="8" spans="1:11" x14ac:dyDescent="0.3">
      <c r="A8">
        <v>99.879823154700006</v>
      </c>
      <c r="B8">
        <v>101.71871118999999</v>
      </c>
      <c r="C8">
        <f t="shared" si="0"/>
        <v>0.12017684529999428</v>
      </c>
      <c r="D8">
        <f t="shared" si="1"/>
        <v>-1.7187111899999934</v>
      </c>
      <c r="E8">
        <f t="shared" si="2"/>
        <v>1.7229076088918558</v>
      </c>
      <c r="F8" s="2">
        <f t="shared" si="3"/>
        <v>1.2182796536053312E-2</v>
      </c>
      <c r="H8" s="12" t="s">
        <v>10</v>
      </c>
      <c r="I8" s="59">
        <f>SKEW(E2:E800)</f>
        <v>1.569220847013747</v>
      </c>
      <c r="J8" s="31" t="s">
        <v>10</v>
      </c>
      <c r="K8" s="55">
        <f>SKEW(F2:F800)</f>
        <v>1.5692208470138054</v>
      </c>
    </row>
    <row r="9" spans="1:11" x14ac:dyDescent="0.3">
      <c r="A9">
        <v>99.879923154699995</v>
      </c>
      <c r="B9">
        <v>101.71881119</v>
      </c>
      <c r="C9">
        <f t="shared" si="0"/>
        <v>0.12007684530000517</v>
      </c>
      <c r="D9">
        <f t="shared" si="1"/>
        <v>-1.7188111899999967</v>
      </c>
      <c r="E9">
        <f t="shared" si="2"/>
        <v>1.7230003933970548</v>
      </c>
      <c r="F9" s="2">
        <f t="shared" si="3"/>
        <v>1.2183452621581464E-2</v>
      </c>
      <c r="H9" s="12" t="s">
        <v>11</v>
      </c>
      <c r="I9" s="59">
        <f>I11-I10</f>
        <v>0.81175608283292977</v>
      </c>
      <c r="J9" s="31" t="s">
        <v>11</v>
      </c>
      <c r="K9" s="55">
        <f>K11-K10</f>
        <v>5.7399823084059338E-3</v>
      </c>
    </row>
    <row r="10" spans="1:11" x14ac:dyDescent="0.3">
      <c r="A10">
        <v>99.880023154699998</v>
      </c>
      <c r="B10">
        <v>101.71891119</v>
      </c>
      <c r="C10">
        <f t="shared" si="0"/>
        <v>0.11997684530000186</v>
      </c>
      <c r="D10">
        <f t="shared" si="1"/>
        <v>-1.71891119</v>
      </c>
      <c r="E10">
        <f t="shared" si="2"/>
        <v>1.7230931845130595</v>
      </c>
      <c r="F10" s="2">
        <f t="shared" si="3"/>
        <v>1.2184108753855073E-2</v>
      </c>
      <c r="H10" s="12" t="s">
        <v>12</v>
      </c>
      <c r="I10" s="59">
        <f>MIN(E2:E800)</f>
        <v>1.3843726805423224</v>
      </c>
      <c r="J10" s="31" t="s">
        <v>12</v>
      </c>
      <c r="K10" s="55">
        <f>MIN(F2:F800)</f>
        <v>9.7889931010087423E-3</v>
      </c>
    </row>
    <row r="11" spans="1:11" x14ac:dyDescent="0.3">
      <c r="A11">
        <v>99.880123154700001</v>
      </c>
      <c r="B11">
        <v>101.71901119</v>
      </c>
      <c r="C11">
        <f t="shared" si="0"/>
        <v>0.11987684529999854</v>
      </c>
      <c r="D11">
        <f t="shared" si="1"/>
        <v>-1.7190111900000034</v>
      </c>
      <c r="E11">
        <f t="shared" si="2"/>
        <v>1.7231859822388029</v>
      </c>
      <c r="F11" s="2">
        <f t="shared" si="3"/>
        <v>1.2184764932866592E-2</v>
      </c>
      <c r="H11" s="12" t="s">
        <v>13</v>
      </c>
      <c r="I11" s="59">
        <f>MAX(E2:E800)</f>
        <v>2.1961287633752522</v>
      </c>
      <c r="J11" s="31" t="s">
        <v>13</v>
      </c>
      <c r="K11" s="55">
        <f>MAX(F2:F800)</f>
        <v>1.5528975409414676E-2</v>
      </c>
    </row>
    <row r="12" spans="1:11" x14ac:dyDescent="0.3">
      <c r="A12">
        <v>100.81872627600001</v>
      </c>
      <c r="B12">
        <v>101.69516328900001</v>
      </c>
      <c r="C12">
        <f t="shared" si="0"/>
        <v>-0.81872627600000669</v>
      </c>
      <c r="D12">
        <f t="shared" si="1"/>
        <v>-1.695163289000007</v>
      </c>
      <c r="E12">
        <f t="shared" si="2"/>
        <v>1.8825225872180553</v>
      </c>
      <c r="F12" s="2">
        <f t="shared" si="3"/>
        <v>1.3311444871587308E-2</v>
      </c>
      <c r="H12" s="12" t="s">
        <v>14</v>
      </c>
      <c r="I12" s="59">
        <f>SUM(E2:E800)</f>
        <v>874.41874812555284</v>
      </c>
      <c r="J12" s="31" t="s">
        <v>14</v>
      </c>
      <c r="K12" s="55">
        <f>SUM(F2:F800)</f>
        <v>6.1830742639622871</v>
      </c>
    </row>
    <row r="13" spans="1:11" ht="15" thickBot="1" x14ac:dyDescent="0.35">
      <c r="A13">
        <v>100.81882625999999</v>
      </c>
      <c r="B13">
        <v>101.695263297</v>
      </c>
      <c r="C13">
        <f t="shared" si="0"/>
        <v>-0.81882625999999448</v>
      </c>
      <c r="D13">
        <f t="shared" si="1"/>
        <v>-1.6952632969999968</v>
      </c>
      <c r="E13">
        <f t="shared" si="2"/>
        <v>1.8826561263865682</v>
      </c>
      <c r="F13" s="2">
        <f t="shared" si="3"/>
        <v>1.3312389136103402E-2</v>
      </c>
      <c r="H13" s="13" t="s">
        <v>15</v>
      </c>
      <c r="I13" s="60">
        <f>COUNT(E2:E800)</f>
        <v>576</v>
      </c>
      <c r="J13" s="32" t="s">
        <v>15</v>
      </c>
      <c r="K13" s="8">
        <f>COUNT(F2:F800)</f>
        <v>576</v>
      </c>
    </row>
    <row r="14" spans="1:11" ht="15" thickBot="1" x14ac:dyDescent="0.35">
      <c r="A14">
        <v>100.818926236</v>
      </c>
      <c r="B14">
        <v>101.695363304</v>
      </c>
      <c r="C14">
        <f t="shared" si="0"/>
        <v>-0.81892623599999581</v>
      </c>
      <c r="D14">
        <f t="shared" si="1"/>
        <v>-1.6953633039999971</v>
      </c>
      <c r="E14">
        <f t="shared" si="2"/>
        <v>1.8827896623252707</v>
      </c>
      <c r="F14" s="2">
        <f t="shared" si="3"/>
        <v>1.3313333377781289E-2</v>
      </c>
    </row>
    <row r="15" spans="1:11" ht="15" thickBot="1" x14ac:dyDescent="0.35">
      <c r="A15">
        <v>100.819026236</v>
      </c>
      <c r="B15">
        <v>101.695463304</v>
      </c>
      <c r="C15">
        <f t="shared" si="0"/>
        <v>-0.81902623599999913</v>
      </c>
      <c r="D15">
        <f t="shared" si="1"/>
        <v>-1.6954633040000004</v>
      </c>
      <c r="E15">
        <f t="shared" si="2"/>
        <v>1.8829232035499812</v>
      </c>
      <c r="F15" s="2">
        <f t="shared" si="3"/>
        <v>1.3314277656836897E-2</v>
      </c>
      <c r="H15" s="92" t="s">
        <v>2</v>
      </c>
      <c r="I15" s="93"/>
      <c r="J15" s="92" t="s">
        <v>3</v>
      </c>
      <c r="K15" s="93"/>
    </row>
    <row r="16" spans="1:11" x14ac:dyDescent="0.3">
      <c r="A16">
        <v>100.819126236</v>
      </c>
      <c r="B16">
        <v>101.695563304</v>
      </c>
      <c r="C16">
        <f t="shared" si="0"/>
        <v>-0.81912623600000245</v>
      </c>
      <c r="D16">
        <f t="shared" si="1"/>
        <v>-1.6955633040000038</v>
      </c>
      <c r="E16">
        <f t="shared" si="2"/>
        <v>1.8830567459253427</v>
      </c>
      <c r="F16" s="2">
        <f t="shared" si="3"/>
        <v>1.3315221944028835E-2</v>
      </c>
      <c r="H16" s="12"/>
      <c r="I16" s="7"/>
      <c r="J16" s="12"/>
      <c r="K16" s="7"/>
    </row>
    <row r="17" spans="1:11" x14ac:dyDescent="0.3">
      <c r="A17">
        <v>100.81922623600001</v>
      </c>
      <c r="B17">
        <v>101.69566330400001</v>
      </c>
      <c r="C17">
        <f t="shared" si="0"/>
        <v>-0.81922623600000577</v>
      </c>
      <c r="D17">
        <f t="shared" si="1"/>
        <v>-1.6956633040000071</v>
      </c>
      <c r="E17">
        <f t="shared" si="2"/>
        <v>1.8831902894511106</v>
      </c>
      <c r="F17" s="2">
        <f t="shared" si="3"/>
        <v>1.3316166239355375E-2</v>
      </c>
      <c r="H17" s="16" t="s">
        <v>5</v>
      </c>
      <c r="I17" s="58">
        <f>AVERAGE(C2:C800)</f>
        <v>-7.0641659590104197E-2</v>
      </c>
      <c r="J17" s="16" t="s">
        <v>5</v>
      </c>
      <c r="K17" s="58">
        <f>AVERAGE(D2:D800)</f>
        <v>-1.4531460014479149</v>
      </c>
    </row>
    <row r="18" spans="1:11" x14ac:dyDescent="0.3">
      <c r="A18">
        <v>100.81932623599999</v>
      </c>
      <c r="B18">
        <v>101.695763304</v>
      </c>
      <c r="C18">
        <f t="shared" si="0"/>
        <v>-0.81932623599999488</v>
      </c>
      <c r="D18">
        <f t="shared" si="1"/>
        <v>-1.6957633039999962</v>
      </c>
      <c r="E18">
        <f t="shared" si="2"/>
        <v>1.8833238341270211</v>
      </c>
      <c r="F18" s="2">
        <f t="shared" si="3"/>
        <v>1.3317110542814651E-2</v>
      </c>
      <c r="H18" s="12" t="s">
        <v>7</v>
      </c>
      <c r="I18" s="59">
        <f>_xlfn.STDEV.S(C2:C800)</f>
        <v>0.45262982814109504</v>
      </c>
      <c r="J18" s="12" t="s">
        <v>7</v>
      </c>
      <c r="K18" s="59">
        <f>_xlfn.STDEV.S(D2:D800)</f>
        <v>0.10006056428563942</v>
      </c>
    </row>
    <row r="19" spans="1:11" x14ac:dyDescent="0.3">
      <c r="A19">
        <v>100.819426236</v>
      </c>
      <c r="B19">
        <v>101.695863304</v>
      </c>
      <c r="C19">
        <f t="shared" si="0"/>
        <v>-0.8194262359999982</v>
      </c>
      <c r="D19">
        <f t="shared" si="1"/>
        <v>-1.6958633039999995</v>
      </c>
      <c r="E19">
        <f t="shared" si="2"/>
        <v>1.8834573799528673</v>
      </c>
      <c r="F19" s="2">
        <f t="shared" si="3"/>
        <v>1.3318054854405202E-2</v>
      </c>
      <c r="H19" s="12" t="s">
        <v>8</v>
      </c>
      <c r="I19" s="59">
        <f>_xlfn.VAR.S(C2:C800)</f>
        <v>0.20487376132303722</v>
      </c>
      <c r="J19" s="12" t="s">
        <v>8</v>
      </c>
      <c r="K19" s="59">
        <f>_xlfn.VAR.S(D2:D800)</f>
        <v>1.0012116525160578E-2</v>
      </c>
    </row>
    <row r="20" spans="1:11" x14ac:dyDescent="0.3">
      <c r="A20">
        <v>100.819526236</v>
      </c>
      <c r="B20">
        <v>101.695963304</v>
      </c>
      <c r="C20">
        <f t="shared" si="0"/>
        <v>-0.81952623600000152</v>
      </c>
      <c r="D20">
        <f t="shared" si="1"/>
        <v>-1.6959633040000028</v>
      </c>
      <c r="E20">
        <f t="shared" si="2"/>
        <v>1.8835909269283859</v>
      </c>
      <c r="F20" s="2">
        <f t="shared" si="3"/>
        <v>1.3318999174125164E-2</v>
      </c>
      <c r="H20" s="12" t="s">
        <v>9</v>
      </c>
      <c r="I20" s="59">
        <f>KURT(C2:C800)</f>
        <v>-0.18715125744220584</v>
      </c>
      <c r="J20" s="12" t="s">
        <v>9</v>
      </c>
      <c r="K20" s="59">
        <f>KURT(D2:D800)</f>
        <v>2.3213923004760502</v>
      </c>
    </row>
    <row r="21" spans="1:11" x14ac:dyDescent="0.3">
      <c r="A21">
        <v>100.819626236</v>
      </c>
      <c r="B21">
        <v>101.69606330400001</v>
      </c>
      <c r="C21">
        <f t="shared" si="0"/>
        <v>-0.81962623600000484</v>
      </c>
      <c r="D21">
        <f t="shared" si="1"/>
        <v>-1.6960633040000062</v>
      </c>
      <c r="E21">
        <f t="shared" si="2"/>
        <v>1.8837244750533324</v>
      </c>
      <c r="F21" s="2">
        <f t="shared" si="3"/>
        <v>1.3319943501972808E-2</v>
      </c>
      <c r="H21" s="12" t="s">
        <v>10</v>
      </c>
      <c r="I21" s="59">
        <f>SKEW(C2:C800)</f>
        <v>-0.57121741639356383</v>
      </c>
      <c r="J21" s="12" t="s">
        <v>10</v>
      </c>
      <c r="K21" s="59">
        <f>SKEW(D2:D800)</f>
        <v>-1.9008902430161412</v>
      </c>
    </row>
    <row r="22" spans="1:11" x14ac:dyDescent="0.3">
      <c r="A22">
        <v>100.81972623599999</v>
      </c>
      <c r="B22">
        <v>101.696163304</v>
      </c>
      <c r="C22">
        <f t="shared" si="0"/>
        <v>-0.81972623599999395</v>
      </c>
      <c r="D22">
        <f t="shared" si="1"/>
        <v>-1.6961633039999953</v>
      </c>
      <c r="E22">
        <f t="shared" si="2"/>
        <v>1.8838580243274432</v>
      </c>
      <c r="F22" s="2">
        <f t="shared" si="3"/>
        <v>1.3320887837946271E-2</v>
      </c>
      <c r="H22" s="12" t="s">
        <v>11</v>
      </c>
      <c r="I22" s="59">
        <f>I24-I23</f>
        <v>1.9083882671999959</v>
      </c>
      <c r="J22" s="12" t="s">
        <v>11</v>
      </c>
      <c r="K22" s="59">
        <f>K24-K23</f>
        <v>0.44080507700000737</v>
      </c>
    </row>
    <row r="23" spans="1:11" x14ac:dyDescent="0.3">
      <c r="A23">
        <v>100.819826236</v>
      </c>
      <c r="B23">
        <v>101.696263304</v>
      </c>
      <c r="C23">
        <f t="shared" si="0"/>
        <v>-0.81982623599999727</v>
      </c>
      <c r="D23">
        <f t="shared" si="1"/>
        <v>-1.6962633039999986</v>
      </c>
      <c r="E23">
        <f t="shared" si="2"/>
        <v>1.8839915747505123</v>
      </c>
      <c r="F23" s="2">
        <f t="shared" si="3"/>
        <v>1.3321832182044096E-2</v>
      </c>
      <c r="H23" s="12" t="s">
        <v>12</v>
      </c>
      <c r="I23" s="59">
        <f>MIN(C2:C800)</f>
        <v>-1.3219261809999949</v>
      </c>
      <c r="J23" s="12" t="s">
        <v>12</v>
      </c>
      <c r="K23" s="59">
        <f>MIN(D2:D800)</f>
        <v>-1.8246217370000011</v>
      </c>
    </row>
    <row r="24" spans="1:11" x14ac:dyDescent="0.3">
      <c r="A24">
        <v>100.819926236</v>
      </c>
      <c r="B24">
        <v>101.696363304</v>
      </c>
      <c r="C24">
        <f t="shared" si="0"/>
        <v>-0.81992623600000059</v>
      </c>
      <c r="D24">
        <f t="shared" si="1"/>
        <v>-1.6963633040000019</v>
      </c>
      <c r="E24">
        <f t="shared" si="2"/>
        <v>1.8841251263222758</v>
      </c>
      <c r="F24" s="2">
        <f t="shared" si="3"/>
        <v>1.3322776534264417E-2</v>
      </c>
      <c r="H24" s="12" t="s">
        <v>13</v>
      </c>
      <c r="I24" s="59">
        <f>MAX(C2:C800)</f>
        <v>0.58646208620000095</v>
      </c>
      <c r="J24" s="12" t="s">
        <v>13</v>
      </c>
      <c r="K24" s="59">
        <f>MAX(D2:D800)</f>
        <v>-1.3838166599999937</v>
      </c>
    </row>
    <row r="25" spans="1:11" x14ac:dyDescent="0.3">
      <c r="A25">
        <v>100.820026236</v>
      </c>
      <c r="B25">
        <v>101.69646330400001</v>
      </c>
      <c r="C25">
        <f t="shared" si="0"/>
        <v>-0.82002623600000391</v>
      </c>
      <c r="D25">
        <f t="shared" si="1"/>
        <v>-1.6964633040000052</v>
      </c>
      <c r="E25">
        <f t="shared" si="2"/>
        <v>1.8842586790424898</v>
      </c>
      <c r="F25" s="2">
        <f t="shared" si="3"/>
        <v>1.3323720894605508E-2</v>
      </c>
      <c r="H25" s="12" t="s">
        <v>14</v>
      </c>
      <c r="I25" s="59">
        <f>SUM(C2:C800)</f>
        <v>-40.689595923900015</v>
      </c>
      <c r="J25" s="12" t="s">
        <v>14</v>
      </c>
      <c r="K25" s="59">
        <f>SUM(D2:D800)</f>
        <v>-837.01209683399907</v>
      </c>
    </row>
    <row r="26" spans="1:11" ht="15" thickBot="1" x14ac:dyDescent="0.35">
      <c r="A26">
        <v>100.82012623599999</v>
      </c>
      <c r="B26">
        <v>101.69656330399999</v>
      </c>
      <c r="C26">
        <f t="shared" si="0"/>
        <v>-0.82012623599999301</v>
      </c>
      <c r="D26">
        <f t="shared" si="1"/>
        <v>-1.6965633039999943</v>
      </c>
      <c r="E26">
        <f t="shared" si="2"/>
        <v>1.8843922329108909</v>
      </c>
      <c r="F26" s="2">
        <f t="shared" si="3"/>
        <v>1.332466526306551E-2</v>
      </c>
      <c r="H26" s="13" t="s">
        <v>15</v>
      </c>
      <c r="I26" s="60">
        <f>COUNT(C2:C800)</f>
        <v>576</v>
      </c>
      <c r="J26" s="13" t="s">
        <v>15</v>
      </c>
      <c r="K26" s="60">
        <f>COUNT(D2:D800)</f>
        <v>576</v>
      </c>
    </row>
    <row r="27" spans="1:11" x14ac:dyDescent="0.3">
      <c r="A27">
        <v>100.820226236</v>
      </c>
      <c r="B27">
        <v>101.696663304</v>
      </c>
      <c r="C27">
        <f t="shared" si="0"/>
        <v>-0.82022623599999633</v>
      </c>
      <c r="D27">
        <f t="shared" si="1"/>
        <v>-1.6966633039999977</v>
      </c>
      <c r="E27">
        <f t="shared" si="2"/>
        <v>1.8845257879272732</v>
      </c>
      <c r="F27" s="2">
        <f t="shared" si="3"/>
        <v>1.3325609639642964E-2</v>
      </c>
      <c r="H27" s="57"/>
      <c r="I27" s="57"/>
      <c r="J27" s="57"/>
      <c r="K27" s="57"/>
    </row>
    <row r="28" spans="1:11" x14ac:dyDescent="0.3">
      <c r="A28">
        <v>100.820326236</v>
      </c>
      <c r="B28">
        <v>101.696763304</v>
      </c>
      <c r="C28">
        <f t="shared" si="0"/>
        <v>-0.82032623599999965</v>
      </c>
      <c r="D28">
        <f t="shared" si="1"/>
        <v>-1.696763304000001</v>
      </c>
      <c r="E28">
        <f t="shared" si="2"/>
        <v>1.8846593440913737</v>
      </c>
      <c r="F28" s="2">
        <f t="shared" si="3"/>
        <v>1.3326554024336012E-2</v>
      </c>
    </row>
    <row r="29" spans="1:11" x14ac:dyDescent="0.3">
      <c r="A29">
        <v>100.820426236</v>
      </c>
      <c r="B29">
        <v>101.696863304</v>
      </c>
      <c r="C29">
        <f t="shared" si="0"/>
        <v>-0.82042623600000297</v>
      </c>
      <c r="D29">
        <f t="shared" si="1"/>
        <v>-1.6968633040000043</v>
      </c>
      <c r="E29">
        <f t="shared" si="2"/>
        <v>1.8847929014029483</v>
      </c>
      <c r="F29" s="2">
        <f t="shared" si="3"/>
        <v>1.3327498417142926E-2</v>
      </c>
    </row>
    <row r="30" spans="1:11" x14ac:dyDescent="0.3">
      <c r="A30">
        <v>100.82052623600001</v>
      </c>
      <c r="B30">
        <v>101.69696330399999</v>
      </c>
      <c r="C30">
        <f t="shared" si="0"/>
        <v>-0.82052623600000629</v>
      </c>
      <c r="D30">
        <f t="shared" si="1"/>
        <v>-1.6969633039999934</v>
      </c>
      <c r="E30">
        <f t="shared" si="2"/>
        <v>1.8849264598617401</v>
      </c>
      <c r="F30" s="2">
        <f t="shared" si="3"/>
        <v>1.332844281806189E-2</v>
      </c>
      <c r="H30" s="2"/>
      <c r="I30" s="2"/>
      <c r="J30" s="2"/>
    </row>
    <row r="31" spans="1:11" x14ac:dyDescent="0.3">
      <c r="A31">
        <v>100.820626236</v>
      </c>
      <c r="B31">
        <v>101.697063304</v>
      </c>
      <c r="C31">
        <f t="shared" si="0"/>
        <v>-0.8206262359999954</v>
      </c>
      <c r="D31">
        <f t="shared" si="1"/>
        <v>-1.6970633039999967</v>
      </c>
      <c r="E31">
        <f t="shared" si="2"/>
        <v>1.8850600194675249</v>
      </c>
      <c r="F31" s="2">
        <f t="shared" si="3"/>
        <v>1.3329387227091321E-2</v>
      </c>
      <c r="H31" s="2"/>
      <c r="I31" s="2"/>
      <c r="J31" s="2"/>
    </row>
    <row r="32" spans="1:11" x14ac:dyDescent="0.3">
      <c r="A32">
        <v>100.820726236</v>
      </c>
      <c r="B32">
        <v>101.697163304</v>
      </c>
      <c r="C32">
        <f t="shared" si="0"/>
        <v>-0.82072623599999872</v>
      </c>
      <c r="D32">
        <f t="shared" si="1"/>
        <v>-1.697163304</v>
      </c>
      <c r="E32">
        <f t="shared" si="2"/>
        <v>1.8851935802200586</v>
      </c>
      <c r="F32" s="2">
        <f t="shared" si="3"/>
        <v>1.333033164422949E-2</v>
      </c>
      <c r="H32" s="2"/>
      <c r="I32" s="2"/>
      <c r="J32" s="2"/>
    </row>
    <row r="33" spans="1:10" x14ac:dyDescent="0.3">
      <c r="A33">
        <v>100.820826236</v>
      </c>
      <c r="B33">
        <v>101.697263304</v>
      </c>
      <c r="C33">
        <f t="shared" si="0"/>
        <v>-0.82082623600000204</v>
      </c>
      <c r="D33">
        <f t="shared" si="1"/>
        <v>-1.6972633040000034</v>
      </c>
      <c r="E33">
        <f t="shared" si="2"/>
        <v>1.8853271421190909</v>
      </c>
      <c r="F33" s="2">
        <f t="shared" si="3"/>
        <v>1.3331276069474629E-2</v>
      </c>
      <c r="H33" s="2"/>
      <c r="I33" s="2"/>
      <c r="J33" s="2"/>
    </row>
    <row r="34" spans="1:10" x14ac:dyDescent="0.3">
      <c r="A34">
        <v>100.82092623600001</v>
      </c>
      <c r="B34">
        <v>101.69736330400001</v>
      </c>
      <c r="C34">
        <f t="shared" si="0"/>
        <v>-0.82092623600000536</v>
      </c>
      <c r="D34">
        <f t="shared" si="1"/>
        <v>-1.6973633040000067</v>
      </c>
      <c r="E34">
        <f t="shared" si="2"/>
        <v>1.8854607051643786</v>
      </c>
      <c r="F34" s="2">
        <f t="shared" si="3"/>
        <v>1.3332220502825018E-2</v>
      </c>
      <c r="H34" s="2"/>
      <c r="I34" s="2"/>
      <c r="J34" s="2"/>
    </row>
    <row r="35" spans="1:10" x14ac:dyDescent="0.3">
      <c r="A35">
        <v>100.82102623599999</v>
      </c>
      <c r="B35">
        <v>101.697463304</v>
      </c>
      <c r="C35">
        <f t="shared" si="0"/>
        <v>-0.82102623599999447</v>
      </c>
      <c r="D35">
        <f t="shared" si="1"/>
        <v>-1.6974633039999958</v>
      </c>
      <c r="E35">
        <f t="shared" si="2"/>
        <v>1.8855942693556589</v>
      </c>
      <c r="F35" s="2">
        <f t="shared" si="3"/>
        <v>1.3333164944278797E-2</v>
      </c>
      <c r="H35" s="2"/>
      <c r="I35" s="2"/>
      <c r="J35" s="2"/>
    </row>
    <row r="36" spans="1:10" x14ac:dyDescent="0.3">
      <c r="A36">
        <v>100.821126236</v>
      </c>
      <c r="B36">
        <v>101.697563304</v>
      </c>
      <c r="C36">
        <f t="shared" si="0"/>
        <v>-0.82112623599999779</v>
      </c>
      <c r="D36">
        <f t="shared" si="1"/>
        <v>-1.6975633039999991</v>
      </c>
      <c r="E36">
        <f t="shared" si="2"/>
        <v>1.8857278346927262</v>
      </c>
      <c r="F36" s="2">
        <f t="shared" si="3"/>
        <v>1.3334109393834516E-2</v>
      </c>
      <c r="H36" s="2"/>
      <c r="I36" s="2"/>
      <c r="J36" s="2"/>
    </row>
    <row r="37" spans="1:10" x14ac:dyDescent="0.3">
      <c r="A37">
        <v>100.821226236</v>
      </c>
      <c r="B37">
        <v>101.697663304</v>
      </c>
      <c r="C37">
        <f t="shared" si="0"/>
        <v>-0.82122623600000111</v>
      </c>
      <c r="D37">
        <f t="shared" si="1"/>
        <v>-1.6976633040000024</v>
      </c>
      <c r="E37">
        <f t="shared" si="2"/>
        <v>1.8858614011753181</v>
      </c>
      <c r="F37" s="2">
        <f t="shared" si="3"/>
        <v>1.3335053851490315E-2</v>
      </c>
      <c r="H37" s="2"/>
      <c r="I37" s="2"/>
      <c r="J37" s="2"/>
    </row>
    <row r="38" spans="1:10" x14ac:dyDescent="0.3">
      <c r="A38">
        <v>100.821326236</v>
      </c>
      <c r="B38">
        <v>101.69776330400001</v>
      </c>
      <c r="C38">
        <f t="shared" si="0"/>
        <v>-0.82132623600000443</v>
      </c>
      <c r="D38">
        <f t="shared" si="1"/>
        <v>-1.6977633040000057</v>
      </c>
      <c r="E38">
        <f t="shared" si="2"/>
        <v>1.8859949688031914</v>
      </c>
      <c r="F38" s="2">
        <f t="shared" si="3"/>
        <v>1.3335998317244477E-2</v>
      </c>
      <c r="H38" s="2"/>
      <c r="I38" s="2"/>
      <c r="J38" s="2"/>
    </row>
    <row r="39" spans="1:10" x14ac:dyDescent="0.3">
      <c r="A39">
        <v>100.82142623599999</v>
      </c>
      <c r="B39">
        <v>101.69786330399999</v>
      </c>
      <c r="C39">
        <f t="shared" si="0"/>
        <v>-0.82142623599999354</v>
      </c>
      <c r="D39">
        <f t="shared" si="1"/>
        <v>-1.6978633039999949</v>
      </c>
      <c r="E39">
        <f t="shared" si="2"/>
        <v>1.8861285375760835</v>
      </c>
      <c r="F39" s="2">
        <f t="shared" si="3"/>
        <v>1.3336942791095145E-2</v>
      </c>
      <c r="H39" s="2"/>
      <c r="I39" s="2"/>
      <c r="J39" s="2"/>
    </row>
    <row r="40" spans="1:10" x14ac:dyDescent="0.3">
      <c r="A40">
        <v>100.821526236</v>
      </c>
      <c r="B40">
        <v>101.697963304</v>
      </c>
      <c r="C40">
        <f t="shared" si="0"/>
        <v>-0.82152623599999686</v>
      </c>
      <c r="D40">
        <f t="shared" si="1"/>
        <v>-1.6979633039999982</v>
      </c>
      <c r="E40">
        <f t="shared" si="2"/>
        <v>1.8862621074937895</v>
      </c>
      <c r="F40" s="2">
        <f t="shared" si="3"/>
        <v>1.3337887273040869E-2</v>
      </c>
      <c r="H40" s="2"/>
      <c r="I40" s="2"/>
      <c r="J40" s="2"/>
    </row>
    <row r="41" spans="1:10" x14ac:dyDescent="0.3">
      <c r="A41">
        <v>100.821626236</v>
      </c>
      <c r="B41">
        <v>101.698063304</v>
      </c>
      <c r="C41">
        <f t="shared" si="0"/>
        <v>-0.82162623600000018</v>
      </c>
      <c r="D41">
        <f t="shared" si="1"/>
        <v>-1.6980633040000015</v>
      </c>
      <c r="E41">
        <f t="shared" si="2"/>
        <v>1.8863956785560472</v>
      </c>
      <c r="F41" s="2">
        <f t="shared" si="3"/>
        <v>1.3338831763079796E-2</v>
      </c>
      <c r="H41" s="2"/>
      <c r="I41" s="2"/>
      <c r="J41" s="2"/>
    </row>
    <row r="42" spans="1:10" x14ac:dyDescent="0.3">
      <c r="A42">
        <v>100.821726236</v>
      </c>
      <c r="B42">
        <v>101.698163304</v>
      </c>
      <c r="C42">
        <f t="shared" si="0"/>
        <v>-0.8217262360000035</v>
      </c>
      <c r="D42">
        <f t="shared" si="1"/>
        <v>-1.6981633040000048</v>
      </c>
      <c r="E42">
        <f t="shared" si="2"/>
        <v>1.886529250762613</v>
      </c>
      <c r="F42" s="2">
        <f t="shared" si="3"/>
        <v>1.3339776261210204E-2</v>
      </c>
      <c r="H42" s="2"/>
      <c r="I42" s="2"/>
      <c r="J42" s="2"/>
    </row>
    <row r="43" spans="1:10" x14ac:dyDescent="0.3">
      <c r="A43">
        <v>100.82182623600001</v>
      </c>
      <c r="B43">
        <v>101.69826330399999</v>
      </c>
      <c r="C43">
        <f t="shared" si="0"/>
        <v>-0.82182623600000682</v>
      </c>
      <c r="D43">
        <f t="shared" si="1"/>
        <v>-1.6982633039999939</v>
      </c>
      <c r="E43">
        <f t="shared" si="2"/>
        <v>1.8866628241132317</v>
      </c>
      <c r="F43" s="2">
        <f t="shared" si="3"/>
        <v>1.3340720767430286E-2</v>
      </c>
      <c r="H43" s="2"/>
      <c r="I43" s="2"/>
      <c r="J43" s="2"/>
    </row>
    <row r="44" spans="1:10" x14ac:dyDescent="0.3">
      <c r="A44">
        <v>100.821926236</v>
      </c>
      <c r="B44">
        <v>101.698363304</v>
      </c>
      <c r="C44">
        <f t="shared" si="0"/>
        <v>-0.82192623599999592</v>
      </c>
      <c r="D44">
        <f t="shared" si="1"/>
        <v>-1.6983633039999972</v>
      </c>
      <c r="E44">
        <f t="shared" si="2"/>
        <v>1.886796398607679</v>
      </c>
      <c r="F44" s="2">
        <f t="shared" si="3"/>
        <v>1.334166528173846E-2</v>
      </c>
      <c r="H44" s="2"/>
      <c r="I44" s="2"/>
      <c r="J44" s="2"/>
    </row>
    <row r="45" spans="1:10" x14ac:dyDescent="0.3">
      <c r="A45">
        <v>100.822026236</v>
      </c>
      <c r="B45">
        <v>101.698463304</v>
      </c>
      <c r="C45">
        <f t="shared" si="0"/>
        <v>-0.82202623599999924</v>
      </c>
      <c r="D45">
        <f t="shared" si="1"/>
        <v>-1.6984633040000006</v>
      </c>
      <c r="E45">
        <f t="shared" si="2"/>
        <v>1.8869299742457124</v>
      </c>
      <c r="F45" s="2">
        <f t="shared" si="3"/>
        <v>1.3342609804133007E-2</v>
      </c>
      <c r="H45" s="2"/>
      <c r="I45" s="2"/>
      <c r="J45" s="2"/>
    </row>
    <row r="46" spans="1:10" x14ac:dyDescent="0.3">
      <c r="A46">
        <v>100.82212631199999</v>
      </c>
      <c r="B46">
        <v>101.698563306</v>
      </c>
      <c r="C46">
        <f t="shared" si="0"/>
        <v>-0.82212631199999464</v>
      </c>
      <c r="D46">
        <f t="shared" si="1"/>
        <v>-1.6985633059999969</v>
      </c>
      <c r="E46">
        <f t="shared" si="2"/>
        <v>1.8870635859377798</v>
      </c>
      <c r="F46" s="2">
        <f t="shared" si="3"/>
        <v>1.3343554581468074E-2</v>
      </c>
      <c r="H46" s="2"/>
      <c r="I46" s="2"/>
      <c r="J46" s="2"/>
    </row>
    <row r="47" spans="1:10" x14ac:dyDescent="0.3">
      <c r="A47">
        <v>101.046833557</v>
      </c>
      <c r="B47">
        <v>101.673750863</v>
      </c>
      <c r="C47">
        <f t="shared" si="0"/>
        <v>-1.0468335569999994</v>
      </c>
      <c r="D47">
        <f t="shared" si="1"/>
        <v>-1.6737508629999951</v>
      </c>
      <c r="E47">
        <f t="shared" si="2"/>
        <v>1.9741586682570627</v>
      </c>
      <c r="F47" s="2">
        <f t="shared" si="3"/>
        <v>1.3959409814627729E-2</v>
      </c>
      <c r="H47" s="2"/>
      <c r="I47" s="2"/>
      <c r="J47" s="2"/>
    </row>
    <row r="48" spans="1:10" x14ac:dyDescent="0.3">
      <c r="A48">
        <v>100.936786149</v>
      </c>
      <c r="B48">
        <v>101.51101921199999</v>
      </c>
      <c r="C48">
        <f t="shared" si="0"/>
        <v>-0.93678614899999957</v>
      </c>
      <c r="D48">
        <f t="shared" si="1"/>
        <v>-1.5110192119999937</v>
      </c>
      <c r="E48">
        <f t="shared" si="2"/>
        <v>1.7778490790816106</v>
      </c>
      <c r="F48" s="2">
        <f t="shared" si="3"/>
        <v>1.2571291397448654E-2</v>
      </c>
      <c r="H48" s="2"/>
      <c r="I48" s="2"/>
      <c r="J48" s="2"/>
    </row>
    <row r="49" spans="1:10" x14ac:dyDescent="0.3">
      <c r="A49">
        <v>100.936886149</v>
      </c>
      <c r="B49">
        <v>101.511119212</v>
      </c>
      <c r="C49">
        <f t="shared" si="0"/>
        <v>-0.93688614900000289</v>
      </c>
      <c r="D49">
        <f t="shared" si="1"/>
        <v>-1.511119211999997</v>
      </c>
      <c r="E49">
        <f t="shared" si="2"/>
        <v>1.7779867629044788</v>
      </c>
      <c r="F49" s="2">
        <f t="shared" si="3"/>
        <v>1.2572264969096752E-2</v>
      </c>
      <c r="H49" s="2"/>
      <c r="I49" s="2"/>
      <c r="J49" s="2"/>
    </row>
    <row r="50" spans="1:10" x14ac:dyDescent="0.3">
      <c r="A50">
        <v>100.93698614900001</v>
      </c>
      <c r="B50">
        <v>101.511219212</v>
      </c>
      <c r="C50">
        <f t="shared" si="0"/>
        <v>-0.93698614900000621</v>
      </c>
      <c r="D50">
        <f t="shared" si="1"/>
        <v>-1.5112192120000003</v>
      </c>
      <c r="E50">
        <f t="shared" si="2"/>
        <v>1.778124447314013</v>
      </c>
      <c r="F50" s="2">
        <f t="shared" si="3"/>
        <v>1.2573238544893204E-2</v>
      </c>
      <c r="H50" s="2"/>
      <c r="I50" s="2"/>
      <c r="J50" s="2"/>
    </row>
    <row r="51" spans="1:10" x14ac:dyDescent="0.3">
      <c r="A51">
        <v>100.937086149</v>
      </c>
      <c r="B51">
        <v>101.511319212</v>
      </c>
      <c r="C51">
        <f t="shared" si="0"/>
        <v>-0.93708614899999532</v>
      </c>
      <c r="D51">
        <f t="shared" si="1"/>
        <v>-1.5113192120000036</v>
      </c>
      <c r="E51">
        <f t="shared" si="2"/>
        <v>1.7782621323100689</v>
      </c>
      <c r="F51" s="2">
        <f t="shared" si="3"/>
        <v>1.2574212124836993E-2</v>
      </c>
      <c r="H51" s="2"/>
      <c r="I51" s="2"/>
      <c r="J51" s="2"/>
    </row>
    <row r="52" spans="1:10" x14ac:dyDescent="0.3">
      <c r="A52">
        <v>100.937186149</v>
      </c>
      <c r="B52">
        <v>101.51141921200001</v>
      </c>
      <c r="C52">
        <f t="shared" si="0"/>
        <v>-0.93718614899999864</v>
      </c>
      <c r="D52">
        <f t="shared" si="1"/>
        <v>-1.511419212000007</v>
      </c>
      <c r="E52">
        <f t="shared" si="2"/>
        <v>1.778399817892526</v>
      </c>
      <c r="F52" s="2">
        <f t="shared" si="3"/>
        <v>1.2575185708927263E-2</v>
      </c>
      <c r="H52" s="2"/>
      <c r="I52" s="2"/>
      <c r="J52" s="2"/>
    </row>
    <row r="53" spans="1:10" x14ac:dyDescent="0.3">
      <c r="A53">
        <v>100.937286149</v>
      </c>
      <c r="B53">
        <v>101.511519212</v>
      </c>
      <c r="C53">
        <f t="shared" si="0"/>
        <v>-0.93728614900000196</v>
      </c>
      <c r="D53">
        <f t="shared" si="1"/>
        <v>-1.5115192119999961</v>
      </c>
      <c r="E53">
        <f t="shared" si="2"/>
        <v>1.7785375040612281</v>
      </c>
      <c r="F53" s="2">
        <f t="shared" si="3"/>
        <v>1.2576159297162912E-2</v>
      </c>
      <c r="H53" s="2"/>
      <c r="I53" s="2"/>
      <c r="J53" s="2"/>
    </row>
    <row r="54" spans="1:10" x14ac:dyDescent="0.3">
      <c r="A54">
        <v>100.93738614900001</v>
      </c>
      <c r="B54">
        <v>101.511619212</v>
      </c>
      <c r="C54">
        <f t="shared" si="0"/>
        <v>-0.93738614900000528</v>
      </c>
      <c r="D54">
        <f t="shared" si="1"/>
        <v>-1.5116192119999994</v>
      </c>
      <c r="E54">
        <f t="shared" si="2"/>
        <v>1.7786751908160632</v>
      </c>
      <c r="F54" s="2">
        <f t="shared" si="3"/>
        <v>1.2577132889543145E-2</v>
      </c>
      <c r="H54" s="2"/>
      <c r="I54" s="2"/>
      <c r="J54" s="2"/>
    </row>
    <row r="55" spans="1:10" x14ac:dyDescent="0.3">
      <c r="A55">
        <v>100.93748614899999</v>
      </c>
      <c r="B55">
        <v>101.511719212</v>
      </c>
      <c r="C55">
        <f t="shared" si="0"/>
        <v>-0.93748614899999438</v>
      </c>
      <c r="D55">
        <f t="shared" si="1"/>
        <v>-1.5117192120000027</v>
      </c>
      <c r="E55">
        <f t="shared" si="2"/>
        <v>1.7788128781568759</v>
      </c>
      <c r="F55" s="2">
        <f t="shared" si="3"/>
        <v>1.2578106486066868E-2</v>
      </c>
      <c r="H55" s="2"/>
      <c r="I55" s="2"/>
      <c r="J55" s="2"/>
    </row>
    <row r="56" spans="1:10" x14ac:dyDescent="0.3">
      <c r="A56">
        <v>100.937586149</v>
      </c>
      <c r="B56">
        <v>101.51181921200001</v>
      </c>
      <c r="C56">
        <f t="shared" si="0"/>
        <v>-0.9375861489999977</v>
      </c>
      <c r="D56">
        <f t="shared" si="1"/>
        <v>-1.511819212000006</v>
      </c>
      <c r="E56">
        <f t="shared" si="2"/>
        <v>1.778950566083545</v>
      </c>
      <c r="F56" s="2">
        <f t="shared" si="3"/>
        <v>1.2579080086733221E-2</v>
      </c>
      <c r="H56" s="2"/>
      <c r="I56" s="2"/>
      <c r="J56" s="2"/>
    </row>
    <row r="57" spans="1:10" x14ac:dyDescent="0.3">
      <c r="A57">
        <v>100.937686149</v>
      </c>
      <c r="B57">
        <v>101.511919212</v>
      </c>
      <c r="C57">
        <f t="shared" si="0"/>
        <v>-0.93768614900000102</v>
      </c>
      <c r="D57">
        <f t="shared" si="1"/>
        <v>-1.5119192119999951</v>
      </c>
      <c r="E57">
        <f t="shared" si="2"/>
        <v>1.7790882545959148</v>
      </c>
      <c r="F57" s="2">
        <f t="shared" si="3"/>
        <v>1.2580053691541103E-2</v>
      </c>
      <c r="H57" s="2"/>
      <c r="I57" s="2"/>
      <c r="J57" s="2"/>
    </row>
    <row r="58" spans="1:10" x14ac:dyDescent="0.3">
      <c r="A58">
        <v>100.937786149</v>
      </c>
      <c r="B58">
        <v>101.512019212</v>
      </c>
      <c r="C58">
        <f t="shared" si="0"/>
        <v>-0.93778614900000434</v>
      </c>
      <c r="D58">
        <f t="shared" si="1"/>
        <v>-1.5120192119999984</v>
      </c>
      <c r="E58">
        <f t="shared" si="2"/>
        <v>1.7792259436938735</v>
      </c>
      <c r="F58" s="2">
        <f t="shared" si="3"/>
        <v>1.2581027300489723E-2</v>
      </c>
      <c r="H58" s="2"/>
      <c r="I58" s="2"/>
      <c r="J58" s="2"/>
    </row>
    <row r="59" spans="1:10" x14ac:dyDescent="0.3">
      <c r="A59">
        <v>100.93788614899999</v>
      </c>
      <c r="B59">
        <v>101.512119212</v>
      </c>
      <c r="C59">
        <f t="shared" si="0"/>
        <v>-0.93788614899999345</v>
      </c>
      <c r="D59">
        <f t="shared" si="1"/>
        <v>-1.5121192120000018</v>
      </c>
      <c r="E59">
        <f t="shared" si="2"/>
        <v>1.7793636333772656</v>
      </c>
      <c r="F59" s="2">
        <f t="shared" si="3"/>
        <v>1.2582000913577982E-2</v>
      </c>
      <c r="H59" s="2"/>
      <c r="I59" s="2"/>
      <c r="J59" s="2"/>
    </row>
    <row r="60" spans="1:10" x14ac:dyDescent="0.3">
      <c r="A60">
        <v>100.937986149</v>
      </c>
      <c r="B60">
        <v>101.51221921200001</v>
      </c>
      <c r="C60">
        <f t="shared" si="0"/>
        <v>-0.93798614899999677</v>
      </c>
      <c r="D60">
        <f t="shared" si="1"/>
        <v>-1.5122192120000051</v>
      </c>
      <c r="E60">
        <f t="shared" si="2"/>
        <v>1.7795013236459702</v>
      </c>
      <c r="F60" s="2">
        <f t="shared" si="3"/>
        <v>1.2582974530805027E-2</v>
      </c>
      <c r="H60" s="2"/>
      <c r="I60" s="2"/>
      <c r="J60" s="2"/>
    </row>
    <row r="61" spans="1:10" x14ac:dyDescent="0.3">
      <c r="A61">
        <v>100.938086149</v>
      </c>
      <c r="B61">
        <v>101.51231921199999</v>
      </c>
      <c r="C61">
        <f t="shared" si="0"/>
        <v>-0.93808614900000009</v>
      </c>
      <c r="D61">
        <f t="shared" si="1"/>
        <v>-1.5123192119999942</v>
      </c>
      <c r="E61">
        <f t="shared" si="2"/>
        <v>1.7796390144998322</v>
      </c>
      <c r="F61" s="2">
        <f t="shared" si="3"/>
        <v>1.2583948152169759E-2</v>
      </c>
      <c r="H61" s="2"/>
      <c r="I61" s="2"/>
      <c r="J61" s="2"/>
    </row>
    <row r="62" spans="1:10" x14ac:dyDescent="0.3">
      <c r="A62">
        <v>100.938186149</v>
      </c>
      <c r="B62">
        <v>101.512419212</v>
      </c>
      <c r="C62">
        <f t="shared" si="0"/>
        <v>-0.93818614900000341</v>
      </c>
      <c r="D62">
        <f t="shared" si="1"/>
        <v>-1.5124192119999975</v>
      </c>
      <c r="E62">
        <f t="shared" si="2"/>
        <v>1.7797767059387393</v>
      </c>
      <c r="F62" s="2">
        <f t="shared" si="3"/>
        <v>1.2584921777671385E-2</v>
      </c>
      <c r="H62" s="2"/>
      <c r="I62" s="2"/>
      <c r="J62" s="2"/>
    </row>
    <row r="63" spans="1:10" x14ac:dyDescent="0.3">
      <c r="A63">
        <v>100.93828614900001</v>
      </c>
      <c r="B63">
        <v>101.512519212</v>
      </c>
      <c r="C63">
        <f t="shared" si="0"/>
        <v>-0.93828614900000673</v>
      </c>
      <c r="D63">
        <f t="shared" si="1"/>
        <v>-1.5125192120000008</v>
      </c>
      <c r="E63">
        <f t="shared" si="2"/>
        <v>1.7799143979625442</v>
      </c>
      <c r="F63" s="2">
        <f t="shared" si="3"/>
        <v>1.2585895407308862E-2</v>
      </c>
      <c r="H63" s="2"/>
      <c r="I63" s="2"/>
      <c r="J63" s="2"/>
    </row>
    <row r="64" spans="1:10" x14ac:dyDescent="0.3">
      <c r="A64">
        <v>100.938386149</v>
      </c>
      <c r="B64">
        <v>101.512619212</v>
      </c>
      <c r="C64">
        <f t="shared" si="0"/>
        <v>-0.93838614899999584</v>
      </c>
      <c r="D64">
        <f t="shared" si="1"/>
        <v>-1.5126192120000042</v>
      </c>
      <c r="E64">
        <f t="shared" si="2"/>
        <v>1.7800520905711035</v>
      </c>
      <c r="F64" s="2">
        <f t="shared" si="3"/>
        <v>1.2586869041081177E-2</v>
      </c>
      <c r="H64" s="2"/>
      <c r="I64" s="2"/>
      <c r="J64" s="2"/>
    </row>
    <row r="65" spans="1:10" x14ac:dyDescent="0.3">
      <c r="A65">
        <v>100.938486149</v>
      </c>
      <c r="B65">
        <v>101.51271921199999</v>
      </c>
      <c r="C65">
        <f t="shared" si="0"/>
        <v>-0.93848614899999916</v>
      </c>
      <c r="D65">
        <f t="shared" si="1"/>
        <v>-1.5127192119999933</v>
      </c>
      <c r="E65">
        <f t="shared" si="2"/>
        <v>1.7801897837642844</v>
      </c>
      <c r="F65" s="2">
        <f t="shared" si="3"/>
        <v>1.2587842678987391E-2</v>
      </c>
      <c r="H65" s="2"/>
      <c r="I65" s="2"/>
      <c r="J65" s="2"/>
    </row>
    <row r="66" spans="1:10" x14ac:dyDescent="0.3">
      <c r="A66">
        <v>100.938586149</v>
      </c>
      <c r="B66">
        <v>101.512819212</v>
      </c>
      <c r="C66">
        <f t="shared" si="0"/>
        <v>-0.93858614900000248</v>
      </c>
      <c r="D66">
        <f t="shared" si="1"/>
        <v>-1.5128192119999966</v>
      </c>
      <c r="E66">
        <f t="shared" si="2"/>
        <v>1.7803274775419677</v>
      </c>
      <c r="F66" s="2">
        <f t="shared" si="3"/>
        <v>1.2588816321026663E-2</v>
      </c>
      <c r="H66" s="2"/>
      <c r="I66" s="2"/>
      <c r="J66" s="2"/>
    </row>
    <row r="67" spans="1:10" x14ac:dyDescent="0.3">
      <c r="A67">
        <v>100.93868614900001</v>
      </c>
      <c r="B67">
        <v>101.512919212</v>
      </c>
      <c r="C67">
        <f t="shared" ref="C67:C130" si="4">100-A67</f>
        <v>-0.9386861490000058</v>
      </c>
      <c r="D67">
        <f t="shared" ref="D67:D130" si="5">100-B67</f>
        <v>-1.5129192119999999</v>
      </c>
      <c r="E67">
        <f t="shared" ref="E67:E130" si="6">SQRT((100-A67)^2+(100-B67)^2)</f>
        <v>1.7804651719040061</v>
      </c>
      <c r="F67" s="2">
        <f t="shared" ref="F67:F130" si="7">E67/(SQRT(100^2+100^2))</f>
        <v>1.2589789967197947E-2</v>
      </c>
      <c r="H67" s="2"/>
      <c r="I67" s="2"/>
      <c r="J67" s="2"/>
    </row>
    <row r="68" spans="1:10" x14ac:dyDescent="0.3">
      <c r="A68">
        <v>100.93878614899999</v>
      </c>
      <c r="B68">
        <v>101.513019212</v>
      </c>
      <c r="C68">
        <f t="shared" si="4"/>
        <v>-0.93878614899999491</v>
      </c>
      <c r="D68">
        <f t="shared" si="5"/>
        <v>-1.5130192120000032</v>
      </c>
      <c r="E68">
        <f t="shared" si="6"/>
        <v>1.7806028668502563</v>
      </c>
      <c r="F68" s="2">
        <f t="shared" si="7"/>
        <v>1.2590763617500233E-2</v>
      </c>
      <c r="H68" s="2"/>
      <c r="I68" s="2"/>
      <c r="J68" s="2"/>
    </row>
    <row r="69" spans="1:10" x14ac:dyDescent="0.3">
      <c r="A69">
        <v>100.938886149</v>
      </c>
      <c r="B69">
        <v>101.51311921200001</v>
      </c>
      <c r="C69">
        <f t="shared" si="4"/>
        <v>-0.93888614899999823</v>
      </c>
      <c r="D69">
        <f t="shared" si="5"/>
        <v>-1.5131192120000065</v>
      </c>
      <c r="E69">
        <f t="shared" si="6"/>
        <v>1.7807405623805976</v>
      </c>
      <c r="F69" s="2">
        <f t="shared" si="7"/>
        <v>1.2591737271932668E-2</v>
      </c>
      <c r="H69" s="2"/>
      <c r="I69" s="2"/>
      <c r="J69" s="2"/>
    </row>
    <row r="70" spans="1:10" x14ac:dyDescent="0.3">
      <c r="A70">
        <v>100.938986149</v>
      </c>
      <c r="B70">
        <v>101.513219212</v>
      </c>
      <c r="C70">
        <f t="shared" si="4"/>
        <v>-0.93898614900000155</v>
      </c>
      <c r="D70">
        <f t="shared" si="5"/>
        <v>-1.5132192119999957</v>
      </c>
      <c r="E70">
        <f t="shared" si="6"/>
        <v>1.7808782584948755</v>
      </c>
      <c r="F70" s="2">
        <f t="shared" si="7"/>
        <v>1.2592710930494157E-2</v>
      </c>
      <c r="H70" s="2"/>
      <c r="I70" s="2"/>
      <c r="J70" s="2"/>
    </row>
    <row r="71" spans="1:10" x14ac:dyDescent="0.3">
      <c r="A71">
        <v>100.939086149</v>
      </c>
      <c r="B71">
        <v>101.513319212</v>
      </c>
      <c r="C71">
        <f t="shared" si="4"/>
        <v>-0.93908614900000487</v>
      </c>
      <c r="D71">
        <f t="shared" si="5"/>
        <v>-1.513319211999999</v>
      </c>
      <c r="E71">
        <f t="shared" si="6"/>
        <v>1.7810159551929785</v>
      </c>
      <c r="F71" s="2">
        <f t="shared" si="7"/>
        <v>1.2593684593183913E-2</v>
      </c>
      <c r="H71" s="2"/>
      <c r="I71" s="2"/>
      <c r="J71" s="2"/>
    </row>
    <row r="72" spans="1:10" x14ac:dyDescent="0.3">
      <c r="A72">
        <v>99.980348900600006</v>
      </c>
      <c r="B72">
        <v>101.414130903</v>
      </c>
      <c r="C72">
        <f t="shared" si="4"/>
        <v>1.9651099399993655E-2</v>
      </c>
      <c r="D72">
        <f t="shared" si="5"/>
        <v>-1.4141309030000002</v>
      </c>
      <c r="E72">
        <f t="shared" si="6"/>
        <v>1.414267434584854</v>
      </c>
      <c r="F72" s="2">
        <f t="shared" si="7"/>
        <v>1.0000380934062523E-2</v>
      </c>
      <c r="H72" s="2"/>
      <c r="I72" s="2"/>
      <c r="J72" s="2"/>
    </row>
    <row r="73" spans="1:10" x14ac:dyDescent="0.3">
      <c r="A73">
        <v>99.980448900599995</v>
      </c>
      <c r="B73">
        <v>101.414230903</v>
      </c>
      <c r="C73">
        <f t="shared" si="4"/>
        <v>1.9551099400004546E-2</v>
      </c>
      <c r="D73">
        <f t="shared" si="5"/>
        <v>-1.4142309030000035</v>
      </c>
      <c r="E73">
        <f t="shared" si="6"/>
        <v>1.4143660390747348</v>
      </c>
      <c r="F73" s="2">
        <f t="shared" si="7"/>
        <v>1.0001078173097025E-2</v>
      </c>
      <c r="H73" s="2"/>
      <c r="I73" s="2"/>
      <c r="J73" s="2"/>
    </row>
    <row r="74" spans="1:10" x14ac:dyDescent="0.3">
      <c r="A74">
        <v>99.980548900599999</v>
      </c>
      <c r="B74">
        <v>101.41433090300001</v>
      </c>
      <c r="C74">
        <f t="shared" si="4"/>
        <v>1.9451099400001226E-2</v>
      </c>
      <c r="D74">
        <f t="shared" si="5"/>
        <v>-1.4143309030000069</v>
      </c>
      <c r="E74">
        <f t="shared" si="6"/>
        <v>1.4144646508303709</v>
      </c>
      <c r="F74" s="2">
        <f t="shared" si="7"/>
        <v>1.0001775463508174E-2</v>
      </c>
      <c r="H74" s="2"/>
      <c r="I74" s="2"/>
      <c r="J74" s="2"/>
    </row>
    <row r="75" spans="1:10" x14ac:dyDescent="0.3">
      <c r="A75">
        <v>99.980648900600002</v>
      </c>
      <c r="B75">
        <v>101.414430903</v>
      </c>
      <c r="C75">
        <f t="shared" si="4"/>
        <v>1.9351099399997906E-2</v>
      </c>
      <c r="D75">
        <f t="shared" si="5"/>
        <v>-1.414430902999996</v>
      </c>
      <c r="E75">
        <f t="shared" si="6"/>
        <v>1.4145632698502293</v>
      </c>
      <c r="F75" s="2">
        <f t="shared" si="7"/>
        <v>1.0002472805285132E-2</v>
      </c>
      <c r="H75" s="2"/>
      <c r="I75" s="2"/>
      <c r="J75" s="2"/>
    </row>
    <row r="76" spans="1:10" x14ac:dyDescent="0.3">
      <c r="A76">
        <v>99.980748900600005</v>
      </c>
      <c r="B76">
        <v>101.414530903</v>
      </c>
      <c r="C76">
        <f t="shared" si="4"/>
        <v>1.9251099399994587E-2</v>
      </c>
      <c r="D76">
        <f t="shared" si="5"/>
        <v>-1.4145309029999993</v>
      </c>
      <c r="E76">
        <f t="shared" si="6"/>
        <v>1.4146618961328188</v>
      </c>
      <c r="F76" s="2">
        <f t="shared" si="7"/>
        <v>1.0003170198417354E-2</v>
      </c>
      <c r="H76" s="2"/>
      <c r="I76" s="2"/>
      <c r="J76" s="2"/>
    </row>
    <row r="77" spans="1:10" x14ac:dyDescent="0.3">
      <c r="A77">
        <v>99.980848900599995</v>
      </c>
      <c r="B77">
        <v>101.414630903</v>
      </c>
      <c r="C77">
        <f t="shared" si="4"/>
        <v>1.9151099400005478E-2</v>
      </c>
      <c r="D77">
        <f t="shared" si="5"/>
        <v>-1.4146309030000026</v>
      </c>
      <c r="E77">
        <f t="shared" si="6"/>
        <v>1.4147605296766061</v>
      </c>
      <c r="F77" s="2">
        <f t="shared" si="7"/>
        <v>1.0003867642894E-2</v>
      </c>
      <c r="H77" s="2"/>
      <c r="I77" s="2"/>
      <c r="J77" s="2"/>
    </row>
    <row r="78" spans="1:10" x14ac:dyDescent="0.3">
      <c r="A78">
        <v>99.980948900599998</v>
      </c>
      <c r="B78">
        <v>101.41473090300001</v>
      </c>
      <c r="C78">
        <f t="shared" si="4"/>
        <v>1.9051099400002158E-2</v>
      </c>
      <c r="D78">
        <f t="shared" si="5"/>
        <v>-1.4147309030000059</v>
      </c>
      <c r="E78">
        <f t="shared" si="6"/>
        <v>1.4148591704800733</v>
      </c>
      <c r="F78" s="2">
        <f t="shared" si="7"/>
        <v>1.0004565138704333E-2</v>
      </c>
      <c r="H78" s="2"/>
      <c r="I78" s="2"/>
      <c r="J78" s="2"/>
    </row>
    <row r="79" spans="1:10" x14ac:dyDescent="0.3">
      <c r="A79">
        <v>99.981048900600001</v>
      </c>
      <c r="B79">
        <v>101.414830903</v>
      </c>
      <c r="C79">
        <f t="shared" si="4"/>
        <v>1.8951099399998839E-2</v>
      </c>
      <c r="D79">
        <f t="shared" si="5"/>
        <v>-1.414830902999995</v>
      </c>
      <c r="E79">
        <f t="shared" si="6"/>
        <v>1.4149578185416871</v>
      </c>
      <c r="F79" s="2">
        <f t="shared" si="7"/>
        <v>1.0005262685837513E-2</v>
      </c>
      <c r="H79" s="2"/>
      <c r="I79" s="2"/>
      <c r="J79" s="2"/>
    </row>
    <row r="80" spans="1:10" x14ac:dyDescent="0.3">
      <c r="A80">
        <v>99.981148900600004</v>
      </c>
      <c r="B80">
        <v>101.414930903</v>
      </c>
      <c r="C80">
        <f t="shared" si="4"/>
        <v>1.8851099399995519E-2</v>
      </c>
      <c r="D80">
        <f t="shared" si="5"/>
        <v>-1.4149309029999984</v>
      </c>
      <c r="E80">
        <f t="shared" si="6"/>
        <v>1.4150564738599585</v>
      </c>
      <c r="F80" s="2">
        <f t="shared" si="7"/>
        <v>1.0005960284283012E-2</v>
      </c>
      <c r="H80" s="2"/>
      <c r="I80" s="2"/>
      <c r="J80" s="2"/>
    </row>
    <row r="81" spans="1:10" x14ac:dyDescent="0.3">
      <c r="A81">
        <v>99.981248900599994</v>
      </c>
      <c r="B81">
        <v>101.415030903</v>
      </c>
      <c r="C81">
        <f t="shared" si="4"/>
        <v>1.875109940000641E-2</v>
      </c>
      <c r="D81">
        <f t="shared" si="5"/>
        <v>-1.4150309030000017</v>
      </c>
      <c r="E81">
        <f t="shared" si="6"/>
        <v>1.4151551364333557</v>
      </c>
      <c r="F81" s="2">
        <f t="shared" si="7"/>
        <v>1.0006657934029996E-2</v>
      </c>
      <c r="H81" s="2"/>
      <c r="I81" s="2"/>
      <c r="J81" s="2"/>
    </row>
    <row r="82" spans="1:10" x14ac:dyDescent="0.3">
      <c r="A82">
        <v>99.981348900599997</v>
      </c>
      <c r="B82">
        <v>101.415130903</v>
      </c>
      <c r="C82">
        <f t="shared" si="4"/>
        <v>1.8651099400003091E-2</v>
      </c>
      <c r="D82">
        <f t="shared" si="5"/>
        <v>-1.415130903000005</v>
      </c>
      <c r="E82">
        <f t="shared" si="6"/>
        <v>1.4152538062603608</v>
      </c>
      <c r="F82" s="2">
        <f t="shared" si="7"/>
        <v>1.0007355635067734E-2</v>
      </c>
      <c r="H82" s="2"/>
      <c r="I82" s="2"/>
      <c r="J82" s="2"/>
    </row>
    <row r="83" spans="1:10" x14ac:dyDescent="0.3">
      <c r="A83">
        <v>99.9814489006</v>
      </c>
      <c r="B83">
        <v>101.41523090299999</v>
      </c>
      <c r="C83">
        <f t="shared" si="4"/>
        <v>1.8551099399999771E-2</v>
      </c>
      <c r="D83">
        <f t="shared" si="5"/>
        <v>-1.4152309029999941</v>
      </c>
      <c r="E83">
        <f t="shared" si="6"/>
        <v>1.4153524833394429</v>
      </c>
      <c r="F83" s="2">
        <f t="shared" si="7"/>
        <v>1.0008053387385401E-2</v>
      </c>
      <c r="H83" s="2"/>
      <c r="I83" s="2"/>
      <c r="J83" s="2"/>
    </row>
    <row r="84" spans="1:10" x14ac:dyDescent="0.3">
      <c r="A84">
        <v>99.981548900600004</v>
      </c>
      <c r="B84">
        <v>101.415330903</v>
      </c>
      <c r="C84">
        <f t="shared" si="4"/>
        <v>1.8451099399996451E-2</v>
      </c>
      <c r="D84">
        <f t="shared" si="5"/>
        <v>-1.4153309029999974</v>
      </c>
      <c r="E84">
        <f t="shared" si="6"/>
        <v>1.4154511676691135</v>
      </c>
      <c r="F84" s="2">
        <f t="shared" si="7"/>
        <v>1.000875119097247E-2</v>
      </c>
      <c r="H84" s="2"/>
      <c r="I84" s="2"/>
      <c r="J84" s="2"/>
    </row>
    <row r="85" spans="1:10" x14ac:dyDescent="0.3">
      <c r="A85">
        <v>99.981648900600007</v>
      </c>
      <c r="B85">
        <v>101.415430903</v>
      </c>
      <c r="C85">
        <f t="shared" si="4"/>
        <v>1.8351099399993132E-2</v>
      </c>
      <c r="D85">
        <f t="shared" si="5"/>
        <v>-1.4154309030000007</v>
      </c>
      <c r="E85">
        <f t="shared" si="6"/>
        <v>1.4155498592478422</v>
      </c>
      <c r="F85" s="2">
        <f t="shared" si="7"/>
        <v>1.000944904581812E-2</v>
      </c>
      <c r="H85" s="2"/>
      <c r="I85" s="2"/>
      <c r="J85" s="2"/>
    </row>
    <row r="86" spans="1:10" x14ac:dyDescent="0.3">
      <c r="A86">
        <v>99.981748900599996</v>
      </c>
      <c r="B86">
        <v>101.415530903</v>
      </c>
      <c r="C86">
        <f t="shared" si="4"/>
        <v>1.8251099400004023E-2</v>
      </c>
      <c r="D86">
        <f t="shared" si="5"/>
        <v>-1.4155309030000041</v>
      </c>
      <c r="E86">
        <f t="shared" si="6"/>
        <v>1.4156485580741132</v>
      </c>
      <c r="F86" s="2">
        <f t="shared" si="7"/>
        <v>1.0010146951911634E-2</v>
      </c>
      <c r="H86" s="2"/>
      <c r="I86" s="2"/>
      <c r="J86" s="2"/>
    </row>
    <row r="87" spans="1:10" x14ac:dyDescent="0.3">
      <c r="A87">
        <v>99.981848900599999</v>
      </c>
      <c r="B87">
        <v>101.41563090299999</v>
      </c>
      <c r="C87">
        <f t="shared" si="4"/>
        <v>1.8151099400000703E-2</v>
      </c>
      <c r="D87">
        <f t="shared" si="5"/>
        <v>-1.4156309029999932</v>
      </c>
      <c r="E87">
        <f t="shared" si="6"/>
        <v>1.4157472641463957</v>
      </c>
      <c r="F87" s="2">
        <f t="shared" si="7"/>
        <v>1.0010844909242186E-2</v>
      </c>
      <c r="H87" s="2"/>
      <c r="I87" s="2"/>
      <c r="J87" s="2"/>
    </row>
    <row r="88" spans="1:10" x14ac:dyDescent="0.3">
      <c r="A88">
        <v>99.981948900600003</v>
      </c>
      <c r="B88">
        <v>101.415730903</v>
      </c>
      <c r="C88">
        <f t="shared" si="4"/>
        <v>1.8051099399997383E-2</v>
      </c>
      <c r="D88">
        <f t="shared" si="5"/>
        <v>-1.4157309029999965</v>
      </c>
      <c r="E88">
        <f t="shared" si="6"/>
        <v>1.4158459774632033</v>
      </c>
      <c r="F88" s="2">
        <f t="shared" si="7"/>
        <v>1.0011542917799267E-2</v>
      </c>
      <c r="H88" s="2"/>
      <c r="I88" s="2"/>
      <c r="J88" s="2"/>
    </row>
    <row r="89" spans="1:10" x14ac:dyDescent="0.3">
      <c r="A89">
        <v>99.982048900600006</v>
      </c>
      <c r="B89">
        <v>101.415830903</v>
      </c>
      <c r="C89">
        <f t="shared" si="4"/>
        <v>1.7951099399994064E-2</v>
      </c>
      <c r="D89">
        <f t="shared" si="5"/>
        <v>-1.4158309029999998</v>
      </c>
      <c r="E89">
        <f t="shared" si="6"/>
        <v>1.4159446980230066</v>
      </c>
      <c r="F89" s="2">
        <f t="shared" si="7"/>
        <v>1.0012240977572062E-2</v>
      </c>
      <c r="H89" s="2"/>
      <c r="I89" s="2"/>
      <c r="J89" s="2"/>
    </row>
    <row r="90" spans="1:10" x14ac:dyDescent="0.3">
      <c r="A90">
        <v>99.982148900599995</v>
      </c>
      <c r="B90">
        <v>101.415930903</v>
      </c>
      <c r="C90">
        <f t="shared" si="4"/>
        <v>1.7851099400004955E-2</v>
      </c>
      <c r="D90">
        <f t="shared" si="5"/>
        <v>-1.4159309030000031</v>
      </c>
      <c r="E90">
        <f t="shared" si="6"/>
        <v>1.4160434258242907</v>
      </c>
      <c r="F90" s="2">
        <f t="shared" si="7"/>
        <v>1.0012939088549859E-2</v>
      </c>
      <c r="H90" s="2"/>
      <c r="I90" s="2"/>
      <c r="J90" s="2"/>
    </row>
    <row r="91" spans="1:10" x14ac:dyDescent="0.3">
      <c r="A91">
        <v>99.982248900599998</v>
      </c>
      <c r="B91">
        <v>101.41603090300001</v>
      </c>
      <c r="C91">
        <f t="shared" si="4"/>
        <v>1.7751099400001635E-2</v>
      </c>
      <c r="D91">
        <f t="shared" si="5"/>
        <v>-1.4160309030000064</v>
      </c>
      <c r="E91">
        <f t="shared" si="6"/>
        <v>1.4161421608655405</v>
      </c>
      <c r="F91" s="2">
        <f t="shared" si="7"/>
        <v>1.0013637250721942E-2</v>
      </c>
      <c r="H91" s="2"/>
      <c r="I91" s="2"/>
      <c r="J91" s="2"/>
    </row>
    <row r="92" spans="1:10" x14ac:dyDescent="0.3">
      <c r="A92">
        <v>99.982348900600002</v>
      </c>
      <c r="B92">
        <v>101.416130903</v>
      </c>
      <c r="C92">
        <f t="shared" si="4"/>
        <v>1.7651099399998316E-2</v>
      </c>
      <c r="D92">
        <f t="shared" si="5"/>
        <v>-1.4161309029999956</v>
      </c>
      <c r="E92">
        <f t="shared" si="6"/>
        <v>1.4162409031452281</v>
      </c>
      <c r="F92" s="2">
        <f t="shared" si="7"/>
        <v>1.0014335464077512E-2</v>
      </c>
      <c r="H92" s="2"/>
      <c r="I92" s="2"/>
      <c r="J92" s="2"/>
    </row>
    <row r="93" spans="1:10" x14ac:dyDescent="0.3">
      <c r="A93">
        <v>99.982448900600005</v>
      </c>
      <c r="B93">
        <v>101.416230903</v>
      </c>
      <c r="C93">
        <f t="shared" si="4"/>
        <v>1.7551099399994996E-2</v>
      </c>
      <c r="D93">
        <f t="shared" si="5"/>
        <v>-1.4162309029999989</v>
      </c>
      <c r="E93">
        <f t="shared" si="6"/>
        <v>1.4163396526618681</v>
      </c>
      <c r="F93" s="2">
        <f t="shared" si="7"/>
        <v>1.0015033728606062E-2</v>
      </c>
      <c r="H93" s="2"/>
      <c r="I93" s="2"/>
      <c r="J93" s="2"/>
    </row>
    <row r="94" spans="1:10" x14ac:dyDescent="0.3">
      <c r="A94">
        <v>99.982548900599994</v>
      </c>
      <c r="B94">
        <v>101.416330903</v>
      </c>
      <c r="C94">
        <f t="shared" si="4"/>
        <v>1.7451099400005887E-2</v>
      </c>
      <c r="D94">
        <f t="shared" si="5"/>
        <v>-1.4163309030000022</v>
      </c>
      <c r="E94">
        <f t="shared" si="6"/>
        <v>1.4164384094139322</v>
      </c>
      <c r="F94" s="2">
        <f t="shared" si="7"/>
        <v>1.0015732044296788E-2</v>
      </c>
      <c r="H94" s="2"/>
      <c r="I94" s="2"/>
      <c r="J94" s="2"/>
    </row>
    <row r="95" spans="1:10" x14ac:dyDescent="0.3">
      <c r="A95">
        <v>99.982648900599997</v>
      </c>
      <c r="B95">
        <v>101.41643090300001</v>
      </c>
      <c r="C95">
        <f t="shared" si="4"/>
        <v>1.7351099400002568E-2</v>
      </c>
      <c r="D95">
        <f t="shared" si="5"/>
        <v>-1.4164309030000055</v>
      </c>
      <c r="E95">
        <f t="shared" si="6"/>
        <v>1.4165371733999075</v>
      </c>
      <c r="F95" s="2">
        <f t="shared" si="7"/>
        <v>1.0016430411138989E-2</v>
      </c>
      <c r="H95" s="2"/>
      <c r="I95" s="2"/>
      <c r="J95" s="2"/>
    </row>
    <row r="96" spans="1:10" x14ac:dyDescent="0.3">
      <c r="A96">
        <v>99.982748900600001</v>
      </c>
      <c r="B96">
        <v>101.41653090299999</v>
      </c>
      <c r="C96">
        <f t="shared" si="4"/>
        <v>1.7251099399999248E-2</v>
      </c>
      <c r="D96">
        <f t="shared" si="5"/>
        <v>-1.4165309029999946</v>
      </c>
      <c r="E96">
        <f t="shared" si="6"/>
        <v>1.4166359446182666</v>
      </c>
      <c r="F96" s="2">
        <f t="shared" si="7"/>
        <v>1.0017128829121867E-2</v>
      </c>
      <c r="H96" s="2"/>
      <c r="I96" s="2"/>
      <c r="J96" s="2"/>
    </row>
    <row r="97" spans="1:10" x14ac:dyDescent="0.3">
      <c r="A97">
        <v>99.982848900600004</v>
      </c>
      <c r="B97">
        <v>101.416630903</v>
      </c>
      <c r="C97">
        <f t="shared" si="4"/>
        <v>1.7151099399995928E-2</v>
      </c>
      <c r="D97">
        <f t="shared" si="5"/>
        <v>-1.4166309029999979</v>
      </c>
      <c r="E97">
        <f t="shared" si="6"/>
        <v>1.4167347230675253</v>
      </c>
      <c r="F97" s="2">
        <f t="shared" si="7"/>
        <v>1.0017827298234926E-2</v>
      </c>
      <c r="H97" s="2"/>
      <c r="I97" s="2"/>
      <c r="J97" s="2"/>
    </row>
    <row r="98" spans="1:10" x14ac:dyDescent="0.3">
      <c r="A98">
        <v>99.982948900599993</v>
      </c>
      <c r="B98">
        <v>101.416730903</v>
      </c>
      <c r="C98">
        <f t="shared" si="4"/>
        <v>1.7051099400006819E-2</v>
      </c>
      <c r="D98">
        <f t="shared" si="5"/>
        <v>-1.4167309030000013</v>
      </c>
      <c r="E98">
        <f t="shared" si="6"/>
        <v>1.4168335087461574</v>
      </c>
      <c r="F98" s="2">
        <f t="shared" si="7"/>
        <v>1.0018525818467374E-2</v>
      </c>
      <c r="H98" s="2"/>
      <c r="I98" s="2"/>
      <c r="J98" s="2"/>
    </row>
    <row r="99" spans="1:10" x14ac:dyDescent="0.3">
      <c r="A99">
        <v>99.983048900599997</v>
      </c>
      <c r="B99">
        <v>101.416830903</v>
      </c>
      <c r="C99">
        <f t="shared" si="4"/>
        <v>1.69510994000035E-2</v>
      </c>
      <c r="D99">
        <f t="shared" si="5"/>
        <v>-1.4168309030000046</v>
      </c>
      <c r="E99">
        <f t="shared" si="6"/>
        <v>1.4169323016526503</v>
      </c>
      <c r="F99" s="2">
        <f t="shared" si="7"/>
        <v>1.0019224389808517E-2</v>
      </c>
      <c r="H99" s="2"/>
      <c r="I99" s="2"/>
      <c r="J99" s="2"/>
    </row>
    <row r="100" spans="1:10" x14ac:dyDescent="0.3">
      <c r="A100">
        <v>99.9831489006</v>
      </c>
      <c r="B100">
        <v>101.41693090299999</v>
      </c>
      <c r="C100">
        <f t="shared" si="4"/>
        <v>1.685109940000018E-2</v>
      </c>
      <c r="D100">
        <f t="shared" si="5"/>
        <v>-1.4169309029999937</v>
      </c>
      <c r="E100">
        <f t="shared" si="6"/>
        <v>1.417031101785478</v>
      </c>
      <c r="F100" s="2">
        <f t="shared" si="7"/>
        <v>1.0019923012247562E-2</v>
      </c>
      <c r="H100" s="2"/>
      <c r="I100" s="2"/>
      <c r="J100" s="2"/>
    </row>
    <row r="101" spans="1:10" x14ac:dyDescent="0.3">
      <c r="A101">
        <v>99.983248900600003</v>
      </c>
      <c r="B101">
        <v>101.417030903</v>
      </c>
      <c r="C101">
        <f t="shared" si="4"/>
        <v>1.675109939999686E-2</v>
      </c>
      <c r="D101">
        <f t="shared" si="5"/>
        <v>-1.417030902999997</v>
      </c>
      <c r="E101">
        <f t="shared" si="6"/>
        <v>1.4171299091431582</v>
      </c>
      <c r="F101" s="2">
        <f t="shared" si="7"/>
        <v>1.002062168577403E-2</v>
      </c>
      <c r="H101" s="2"/>
      <c r="I101" s="2"/>
      <c r="J101" s="2"/>
    </row>
    <row r="102" spans="1:10" x14ac:dyDescent="0.3">
      <c r="A102">
        <v>99.983348900600006</v>
      </c>
      <c r="B102">
        <v>101.417130903</v>
      </c>
      <c r="C102">
        <f t="shared" si="4"/>
        <v>1.6651099399993541E-2</v>
      </c>
      <c r="D102">
        <f t="shared" si="5"/>
        <v>-1.4171309030000003</v>
      </c>
      <c r="E102">
        <f t="shared" si="6"/>
        <v>1.4172287237241648</v>
      </c>
      <c r="F102" s="2">
        <f t="shared" si="7"/>
        <v>1.002132041037713E-2</v>
      </c>
      <c r="H102" s="2"/>
      <c r="I102" s="2"/>
      <c r="J102" s="2"/>
    </row>
    <row r="103" spans="1:10" x14ac:dyDescent="0.3">
      <c r="A103">
        <v>100.845414488</v>
      </c>
      <c r="B103">
        <v>101.824621737</v>
      </c>
      <c r="C103">
        <f t="shared" si="4"/>
        <v>-0.84541448800000296</v>
      </c>
      <c r="D103">
        <f t="shared" si="5"/>
        <v>-1.8246217370000011</v>
      </c>
      <c r="E103">
        <f t="shared" si="6"/>
        <v>2.0109624908618282</v>
      </c>
      <c r="F103" s="2">
        <f t="shared" si="7"/>
        <v>1.4219652140001893E-2</v>
      </c>
      <c r="H103" s="2"/>
      <c r="I103" s="2"/>
      <c r="J103" s="2"/>
    </row>
    <row r="104" spans="1:10" x14ac:dyDescent="0.3">
      <c r="A104">
        <v>100.617993734</v>
      </c>
      <c r="B104">
        <v>101.81706706600001</v>
      </c>
      <c r="C104">
        <f t="shared" si="4"/>
        <v>-0.61799373399999524</v>
      </c>
      <c r="D104">
        <f t="shared" si="5"/>
        <v>-1.817067066000007</v>
      </c>
      <c r="E104">
        <f t="shared" si="6"/>
        <v>1.9192834542102244</v>
      </c>
      <c r="F104" s="2">
        <f t="shared" si="7"/>
        <v>1.3571383454911903E-2</v>
      </c>
      <c r="H104" s="2"/>
      <c r="I104" s="2"/>
      <c r="J104" s="2"/>
    </row>
    <row r="105" spans="1:10" x14ac:dyDescent="0.3">
      <c r="A105">
        <v>100.530562766</v>
      </c>
      <c r="B105">
        <v>101.703083193</v>
      </c>
      <c r="C105">
        <f t="shared" si="4"/>
        <v>-0.53056276600000274</v>
      </c>
      <c r="D105">
        <f t="shared" si="5"/>
        <v>-1.7030831929999977</v>
      </c>
      <c r="E105">
        <f t="shared" si="6"/>
        <v>1.7838131098701571</v>
      </c>
      <c r="F105" s="2">
        <f t="shared" si="7"/>
        <v>1.261346346358652E-2</v>
      </c>
      <c r="H105" s="2"/>
      <c r="I105" s="2"/>
      <c r="J105" s="2"/>
    </row>
    <row r="106" spans="1:10" x14ac:dyDescent="0.3">
      <c r="A106">
        <v>100.53066276600001</v>
      </c>
      <c r="B106">
        <v>101.703183193</v>
      </c>
      <c r="C106">
        <f t="shared" si="4"/>
        <v>-0.53066276600000606</v>
      </c>
      <c r="D106">
        <f t="shared" si="5"/>
        <v>-1.703183193000001</v>
      </c>
      <c r="E106">
        <f t="shared" si="6"/>
        <v>1.7839383285686914</v>
      </c>
      <c r="F106" s="2">
        <f t="shared" si="7"/>
        <v>1.2614348893495169E-2</v>
      </c>
      <c r="H106" s="2"/>
      <c r="I106" s="2"/>
      <c r="J106" s="2"/>
    </row>
    <row r="107" spans="1:10" x14ac:dyDescent="0.3">
      <c r="A107">
        <v>100.53076281200001</v>
      </c>
      <c r="B107">
        <v>101.703283197</v>
      </c>
      <c r="C107">
        <f t="shared" si="4"/>
        <v>-0.53076281200000608</v>
      </c>
      <c r="D107">
        <f t="shared" si="5"/>
        <v>-1.7032831970000046</v>
      </c>
      <c r="E107">
        <f t="shared" si="6"/>
        <v>1.7840635671928033</v>
      </c>
      <c r="F107" s="2">
        <f t="shared" si="7"/>
        <v>1.261523446429893E-2</v>
      </c>
      <c r="H107" s="2"/>
      <c r="I107" s="2"/>
      <c r="J107" s="2"/>
    </row>
    <row r="108" spans="1:10" x14ac:dyDescent="0.3">
      <c r="A108">
        <v>100.16260221100001</v>
      </c>
      <c r="B108">
        <v>101.536137733</v>
      </c>
      <c r="C108">
        <f t="shared" si="4"/>
        <v>-0.16260221100000649</v>
      </c>
      <c r="D108">
        <f t="shared" si="5"/>
        <v>-1.5361377330000039</v>
      </c>
      <c r="E108">
        <f t="shared" si="6"/>
        <v>1.5447195906598976</v>
      </c>
      <c r="F108" s="2">
        <f t="shared" si="7"/>
        <v>1.0922816975873214E-2</v>
      </c>
      <c r="H108" s="2"/>
      <c r="I108" s="2"/>
      <c r="J108" s="2"/>
    </row>
    <row r="109" spans="1:10" x14ac:dyDescent="0.3">
      <c r="A109">
        <v>100.162702211</v>
      </c>
      <c r="B109">
        <v>101.53623773299999</v>
      </c>
      <c r="C109">
        <f t="shared" si="4"/>
        <v>-0.1627022109999956</v>
      </c>
      <c r="D109">
        <f t="shared" si="5"/>
        <v>-1.536237732999993</v>
      </c>
      <c r="E109">
        <f t="shared" si="6"/>
        <v>1.5448295639834333</v>
      </c>
      <c r="F109" s="2">
        <f t="shared" si="7"/>
        <v>1.0923594604701431E-2</v>
      </c>
      <c r="H109" s="2"/>
      <c r="I109" s="2"/>
      <c r="J109" s="2"/>
    </row>
    <row r="110" spans="1:10" x14ac:dyDescent="0.3">
      <c r="A110">
        <v>100.162802211</v>
      </c>
      <c r="B110">
        <v>101.536337733</v>
      </c>
      <c r="C110">
        <f t="shared" si="4"/>
        <v>-0.16280221099999892</v>
      </c>
      <c r="D110">
        <f t="shared" si="5"/>
        <v>-1.5363377329999963</v>
      </c>
      <c r="E110">
        <f t="shared" si="6"/>
        <v>1.5449395424242518</v>
      </c>
      <c r="F110" s="2">
        <f t="shared" si="7"/>
        <v>1.0924372269714303E-2</v>
      </c>
      <c r="H110" s="2"/>
      <c r="I110" s="2"/>
      <c r="J110" s="2"/>
    </row>
    <row r="111" spans="1:10" x14ac:dyDescent="0.3">
      <c r="A111">
        <v>100.162902211</v>
      </c>
      <c r="B111">
        <v>101.536437733</v>
      </c>
      <c r="C111">
        <f t="shared" si="4"/>
        <v>-0.16290221100000224</v>
      </c>
      <c r="D111">
        <f t="shared" si="5"/>
        <v>-1.5364377329999996</v>
      </c>
      <c r="E111">
        <f t="shared" si="6"/>
        <v>1.5450495259812442</v>
      </c>
      <c r="F111" s="2">
        <f t="shared" si="7"/>
        <v>1.0925149970903986E-2</v>
      </c>
      <c r="H111" s="2"/>
      <c r="I111" s="2"/>
      <c r="J111" s="2"/>
    </row>
    <row r="112" spans="1:10" x14ac:dyDescent="0.3">
      <c r="A112">
        <v>100.16300221100001</v>
      </c>
      <c r="B112">
        <v>101.536537733</v>
      </c>
      <c r="C112">
        <f t="shared" si="4"/>
        <v>-0.16300221100000556</v>
      </c>
      <c r="D112">
        <f t="shared" si="5"/>
        <v>-1.536537733000003</v>
      </c>
      <c r="E112">
        <f t="shared" si="6"/>
        <v>1.5451595146533186</v>
      </c>
      <c r="F112" s="2">
        <f t="shared" si="7"/>
        <v>1.0925927708262761E-2</v>
      </c>
      <c r="H112" s="2"/>
      <c r="I112" s="2"/>
      <c r="J112" s="2"/>
    </row>
    <row r="113" spans="1:10" x14ac:dyDescent="0.3">
      <c r="A113">
        <v>100.16310221099999</v>
      </c>
      <c r="B113">
        <v>101.53663773300001</v>
      </c>
      <c r="C113">
        <f t="shared" si="4"/>
        <v>-0.16310221099999467</v>
      </c>
      <c r="D113">
        <f t="shared" si="5"/>
        <v>-1.5366377330000063</v>
      </c>
      <c r="E113">
        <f t="shared" si="6"/>
        <v>1.5452695084393808</v>
      </c>
      <c r="F113" s="2">
        <f t="shared" si="7"/>
        <v>1.0926705481782891E-2</v>
      </c>
      <c r="H113" s="2"/>
      <c r="I113" s="2"/>
      <c r="J113" s="2"/>
    </row>
    <row r="114" spans="1:10" x14ac:dyDescent="0.3">
      <c r="A114">
        <v>100.163202211</v>
      </c>
      <c r="B114">
        <v>101.536737733</v>
      </c>
      <c r="C114">
        <f t="shared" si="4"/>
        <v>-0.16320221099999799</v>
      </c>
      <c r="D114">
        <f t="shared" si="5"/>
        <v>-1.5367377329999954</v>
      </c>
      <c r="E114">
        <f t="shared" si="6"/>
        <v>1.5453795073383279</v>
      </c>
      <c r="F114" s="2">
        <f t="shared" si="7"/>
        <v>1.0927483291456576E-2</v>
      </c>
      <c r="H114" s="2"/>
      <c r="I114" s="2"/>
      <c r="J114" s="2"/>
    </row>
    <row r="115" spans="1:10" x14ac:dyDescent="0.3">
      <c r="A115">
        <v>100.163302211</v>
      </c>
      <c r="B115">
        <v>101.536837733</v>
      </c>
      <c r="C115">
        <f t="shared" si="4"/>
        <v>-0.16330221100000131</v>
      </c>
      <c r="D115">
        <f t="shared" si="5"/>
        <v>-1.5368377329999987</v>
      </c>
      <c r="E115">
        <f t="shared" si="6"/>
        <v>1.545489511349095</v>
      </c>
      <c r="F115" s="2">
        <f t="shared" si="7"/>
        <v>1.0928261137276287E-2</v>
      </c>
      <c r="H115" s="2"/>
      <c r="I115" s="2"/>
      <c r="J115" s="2"/>
    </row>
    <row r="116" spans="1:10" x14ac:dyDescent="0.3">
      <c r="A116">
        <v>100.163402211</v>
      </c>
      <c r="B116">
        <v>101.536937733</v>
      </c>
      <c r="C116">
        <f t="shared" si="4"/>
        <v>-0.16340221100000463</v>
      </c>
      <c r="D116">
        <f t="shared" si="5"/>
        <v>-1.536937733000002</v>
      </c>
      <c r="E116">
        <f t="shared" si="6"/>
        <v>1.5455995204705764</v>
      </c>
      <c r="F116" s="2">
        <f t="shared" si="7"/>
        <v>1.0929039019234206E-2</v>
      </c>
      <c r="H116" s="2"/>
      <c r="I116" s="2"/>
      <c r="J116" s="2"/>
    </row>
    <row r="117" spans="1:10" x14ac:dyDescent="0.3">
      <c r="A117">
        <v>100.16350221099999</v>
      </c>
      <c r="B117">
        <v>101.53703773300001</v>
      </c>
      <c r="C117">
        <f t="shared" si="4"/>
        <v>-0.16350221099999374</v>
      </c>
      <c r="D117">
        <f t="shared" si="5"/>
        <v>-1.5370377330000053</v>
      </c>
      <c r="E117">
        <f t="shared" si="6"/>
        <v>1.5457095347016794</v>
      </c>
      <c r="F117" s="2">
        <f t="shared" si="7"/>
        <v>1.0929816937322605E-2</v>
      </c>
      <c r="H117" s="2"/>
      <c r="I117" s="2"/>
      <c r="J117" s="2"/>
    </row>
    <row r="118" spans="1:10" x14ac:dyDescent="0.3">
      <c r="A118">
        <v>100.163602211</v>
      </c>
      <c r="B118">
        <v>101.53713773299999</v>
      </c>
      <c r="C118">
        <f t="shared" si="4"/>
        <v>-0.16360221099999706</v>
      </c>
      <c r="D118">
        <f t="shared" si="5"/>
        <v>-1.5371377329999945</v>
      </c>
      <c r="E118">
        <f t="shared" si="6"/>
        <v>1.545819554041302</v>
      </c>
      <c r="F118" s="2">
        <f t="shared" si="7"/>
        <v>1.0930594891533694E-2</v>
      </c>
      <c r="H118" s="2"/>
      <c r="I118" s="2"/>
      <c r="J118" s="2"/>
    </row>
    <row r="119" spans="1:10" x14ac:dyDescent="0.3">
      <c r="A119">
        <v>100.163702211</v>
      </c>
      <c r="B119">
        <v>101.537237733</v>
      </c>
      <c r="C119">
        <f t="shared" si="4"/>
        <v>-0.16370221100000037</v>
      </c>
      <c r="D119">
        <f t="shared" si="5"/>
        <v>-1.5372377329999978</v>
      </c>
      <c r="E119">
        <f t="shared" si="6"/>
        <v>1.5459295784883802</v>
      </c>
      <c r="F119" s="2">
        <f t="shared" si="7"/>
        <v>1.0931372881859946E-2</v>
      </c>
      <c r="H119" s="2"/>
      <c r="I119" s="2"/>
      <c r="J119" s="2"/>
    </row>
    <row r="120" spans="1:10" x14ac:dyDescent="0.3">
      <c r="A120">
        <v>100.163802211</v>
      </c>
      <c r="B120">
        <v>101.537337733</v>
      </c>
      <c r="C120">
        <f t="shared" si="4"/>
        <v>-0.16380221100000369</v>
      </c>
      <c r="D120">
        <f t="shared" si="5"/>
        <v>-1.5373377330000011</v>
      </c>
      <c r="E120">
        <f t="shared" si="6"/>
        <v>1.5460396080418095</v>
      </c>
      <c r="F120" s="2">
        <f t="shared" si="7"/>
        <v>1.0932150908293555E-2</v>
      </c>
      <c r="H120" s="2"/>
      <c r="I120" s="2"/>
      <c r="J120" s="2"/>
    </row>
    <row r="121" spans="1:10" x14ac:dyDescent="0.3">
      <c r="A121">
        <v>100.16390221100001</v>
      </c>
      <c r="B121">
        <v>101.537437733</v>
      </c>
      <c r="C121">
        <f t="shared" si="4"/>
        <v>-0.16390221100000701</v>
      </c>
      <c r="D121">
        <f t="shared" si="5"/>
        <v>-1.5374377330000044</v>
      </c>
      <c r="E121">
        <f t="shared" si="6"/>
        <v>1.5461496427004999</v>
      </c>
      <c r="F121" s="2">
        <f t="shared" si="7"/>
        <v>1.0932928970826809E-2</v>
      </c>
      <c r="H121" s="2"/>
      <c r="I121" s="2"/>
      <c r="J121" s="2"/>
    </row>
    <row r="122" spans="1:10" x14ac:dyDescent="0.3">
      <c r="A122">
        <v>100.164002211</v>
      </c>
      <c r="B122">
        <v>101.53753773299999</v>
      </c>
      <c r="C122">
        <f t="shared" si="4"/>
        <v>-0.16400221099999612</v>
      </c>
      <c r="D122">
        <f t="shared" si="5"/>
        <v>-1.5375377329999935</v>
      </c>
      <c r="E122">
        <f t="shared" si="6"/>
        <v>1.5462596824633457</v>
      </c>
      <c r="F122" s="2">
        <f t="shared" si="7"/>
        <v>1.0933707069451893E-2</v>
      </c>
      <c r="H122" s="2"/>
      <c r="I122" s="2"/>
      <c r="J122" s="2"/>
    </row>
    <row r="123" spans="1:10" x14ac:dyDescent="0.3">
      <c r="A123">
        <v>100.164102211</v>
      </c>
      <c r="B123">
        <v>101.537637733</v>
      </c>
      <c r="C123">
        <f t="shared" si="4"/>
        <v>-0.16410221099999944</v>
      </c>
      <c r="D123">
        <f t="shared" si="5"/>
        <v>-1.5376377329999968</v>
      </c>
      <c r="E123">
        <f t="shared" si="6"/>
        <v>1.5463697273292885</v>
      </c>
      <c r="F123" s="2">
        <f t="shared" si="7"/>
        <v>1.0934485204161322E-2</v>
      </c>
      <c r="H123" s="2"/>
      <c r="I123" s="2"/>
      <c r="J123" s="2"/>
    </row>
    <row r="124" spans="1:10" x14ac:dyDescent="0.3">
      <c r="A124">
        <v>100.164202211</v>
      </c>
      <c r="B124">
        <v>101.537737733</v>
      </c>
      <c r="C124">
        <f t="shared" si="4"/>
        <v>-0.16420221100000276</v>
      </c>
      <c r="D124">
        <f t="shared" si="5"/>
        <v>-1.5377377330000002</v>
      </c>
      <c r="E124">
        <f t="shared" si="6"/>
        <v>1.5464797772972232</v>
      </c>
      <c r="F124" s="2">
        <f t="shared" si="7"/>
        <v>1.0935263374947282E-2</v>
      </c>
      <c r="H124" s="2"/>
      <c r="I124" s="2"/>
      <c r="J124" s="2"/>
    </row>
    <row r="125" spans="1:10" x14ac:dyDescent="0.3">
      <c r="A125">
        <v>100.16430221100001</v>
      </c>
      <c r="B125">
        <v>101.537837733</v>
      </c>
      <c r="C125">
        <f t="shared" si="4"/>
        <v>-0.16430221100000608</v>
      </c>
      <c r="D125">
        <f t="shared" si="5"/>
        <v>-1.5378377330000035</v>
      </c>
      <c r="E125">
        <f t="shared" si="6"/>
        <v>1.546589832366061</v>
      </c>
      <c r="F125" s="2">
        <f t="shared" si="7"/>
        <v>1.0936041581802074E-2</v>
      </c>
      <c r="H125" s="2"/>
      <c r="I125" s="2"/>
      <c r="J125" s="2"/>
    </row>
    <row r="126" spans="1:10" x14ac:dyDescent="0.3">
      <c r="A126">
        <v>100.164402211</v>
      </c>
      <c r="B126">
        <v>101.53793773300001</v>
      </c>
      <c r="C126">
        <f t="shared" si="4"/>
        <v>-0.16440221099999519</v>
      </c>
      <c r="D126">
        <f t="shared" si="5"/>
        <v>-1.5379377330000068</v>
      </c>
      <c r="E126">
        <f t="shared" si="6"/>
        <v>1.5466998925347111</v>
      </c>
      <c r="F126" s="2">
        <f t="shared" si="7"/>
        <v>1.0936819824717985E-2</v>
      </c>
      <c r="H126" s="2"/>
      <c r="I126" s="2"/>
      <c r="J126" s="2"/>
    </row>
    <row r="127" spans="1:10" x14ac:dyDescent="0.3">
      <c r="A127">
        <v>100.164502211</v>
      </c>
      <c r="B127">
        <v>101.538037733</v>
      </c>
      <c r="C127">
        <f t="shared" si="4"/>
        <v>-0.16450221099999851</v>
      </c>
      <c r="D127">
        <f t="shared" si="5"/>
        <v>-1.5380377329999959</v>
      </c>
      <c r="E127">
        <f t="shared" si="6"/>
        <v>1.5468099578020744</v>
      </c>
      <c r="F127" s="2">
        <f t="shared" si="7"/>
        <v>1.0937598103687243E-2</v>
      </c>
      <c r="H127" s="2"/>
      <c r="I127" s="2"/>
      <c r="J127" s="2"/>
    </row>
    <row r="128" spans="1:10" x14ac:dyDescent="0.3">
      <c r="A128">
        <v>100.77182357300001</v>
      </c>
      <c r="B128">
        <v>101.47201327499999</v>
      </c>
      <c r="C128">
        <f t="shared" si="4"/>
        <v>-0.77182357300000604</v>
      </c>
      <c r="D128">
        <f t="shared" si="5"/>
        <v>-1.4720132749999948</v>
      </c>
      <c r="E128">
        <f t="shared" si="6"/>
        <v>1.6620874554651768</v>
      </c>
      <c r="F128" s="2">
        <f t="shared" si="7"/>
        <v>1.1752733106845202E-2</v>
      </c>
      <c r="H128" s="2"/>
      <c r="I128" s="2"/>
      <c r="J128" s="2"/>
    </row>
    <row r="129" spans="1:10" x14ac:dyDescent="0.3">
      <c r="A129">
        <v>100.771923573</v>
      </c>
      <c r="B129">
        <v>101.472113275</v>
      </c>
      <c r="C129">
        <f t="shared" si="4"/>
        <v>-0.77192357299999514</v>
      </c>
      <c r="D129">
        <f t="shared" si="5"/>
        <v>-1.4721132749999981</v>
      </c>
      <c r="E129">
        <f t="shared" si="6"/>
        <v>1.6622224571290989</v>
      </c>
      <c r="F129" s="2">
        <f t="shared" si="7"/>
        <v>1.175368771276551E-2</v>
      </c>
      <c r="H129" s="2"/>
      <c r="I129" s="2"/>
      <c r="J129" s="2"/>
    </row>
    <row r="130" spans="1:10" x14ac:dyDescent="0.3">
      <c r="A130">
        <v>100.772023573</v>
      </c>
      <c r="B130">
        <v>101.472213275</v>
      </c>
      <c r="C130">
        <f t="shared" si="4"/>
        <v>-0.77202357299999846</v>
      </c>
      <c r="D130">
        <f t="shared" si="5"/>
        <v>-1.4722132750000014</v>
      </c>
      <c r="E130">
        <f t="shared" si="6"/>
        <v>1.662357459860518</v>
      </c>
      <c r="F130" s="2">
        <f t="shared" si="7"/>
        <v>1.1754642326234162E-2</v>
      </c>
      <c r="H130" s="2"/>
      <c r="I130" s="2"/>
      <c r="J130" s="2"/>
    </row>
    <row r="131" spans="1:10" x14ac:dyDescent="0.3">
      <c r="A131">
        <v>100.772123573</v>
      </c>
      <c r="B131">
        <v>101.472313275</v>
      </c>
      <c r="C131">
        <f t="shared" ref="C131:C194" si="8">100-A131</f>
        <v>-0.77212357300000178</v>
      </c>
      <c r="D131">
        <f t="shared" ref="D131:D194" si="9">100-B131</f>
        <v>-1.4723132750000048</v>
      </c>
      <c r="E131">
        <f t="shared" ref="E131:E194" si="10">SQRT((100-A131)^2+(100-B131)^2)</f>
        <v>1.6624924636591676</v>
      </c>
      <c r="F131" s="2">
        <f t="shared" ref="F131:F194" si="11">E131/(SQRT(100^2+100^2))</f>
        <v>1.1755596947249272E-2</v>
      </c>
      <c r="H131" s="2"/>
      <c r="I131" s="2"/>
      <c r="J131" s="2"/>
    </row>
    <row r="132" spans="1:10" x14ac:dyDescent="0.3">
      <c r="A132">
        <v>100.77222357300001</v>
      </c>
      <c r="B132">
        <v>101.47241327499999</v>
      </c>
      <c r="C132">
        <f t="shared" si="8"/>
        <v>-0.7722235730000051</v>
      </c>
      <c r="D132">
        <f t="shared" si="9"/>
        <v>-1.4724132749999939</v>
      </c>
      <c r="E132">
        <f t="shared" si="10"/>
        <v>1.6626274685247751</v>
      </c>
      <c r="F132" s="2">
        <f t="shared" si="11"/>
        <v>1.1756551575808915E-2</v>
      </c>
      <c r="H132" s="2"/>
      <c r="I132" s="2"/>
      <c r="J132" s="2"/>
    </row>
    <row r="133" spans="1:10" x14ac:dyDescent="0.3">
      <c r="A133">
        <v>100.77232357299999</v>
      </c>
      <c r="B133">
        <v>101.472513275</v>
      </c>
      <c r="C133">
        <f t="shared" si="8"/>
        <v>-0.77232357299999421</v>
      </c>
      <c r="D133">
        <f t="shared" si="9"/>
        <v>-1.4725132749999972</v>
      </c>
      <c r="E133">
        <f t="shared" si="10"/>
        <v>1.662762474457099</v>
      </c>
      <c r="F133" s="2">
        <f t="shared" si="11"/>
        <v>1.1757506211911382E-2</v>
      </c>
      <c r="H133" s="2"/>
      <c r="I133" s="2"/>
      <c r="J133" s="2"/>
    </row>
    <row r="134" spans="1:10" x14ac:dyDescent="0.3">
      <c r="A134">
        <v>100.772423573</v>
      </c>
      <c r="B134">
        <v>101.472613275</v>
      </c>
      <c r="C134">
        <f t="shared" si="8"/>
        <v>-0.77242357299999753</v>
      </c>
      <c r="D134">
        <f t="shared" si="9"/>
        <v>-1.4726132750000005</v>
      </c>
      <c r="E134">
        <f t="shared" si="10"/>
        <v>1.6628974814558803</v>
      </c>
      <c r="F134" s="2">
        <f t="shared" si="11"/>
        <v>1.1758460855554841E-2</v>
      </c>
      <c r="H134" s="2"/>
      <c r="I134" s="2"/>
      <c r="J134" s="2"/>
    </row>
    <row r="135" spans="1:10" x14ac:dyDescent="0.3">
      <c r="A135">
        <v>100.772523573</v>
      </c>
      <c r="B135">
        <v>101.472713275</v>
      </c>
      <c r="C135">
        <f t="shared" si="8"/>
        <v>-0.77252357300000085</v>
      </c>
      <c r="D135">
        <f t="shared" si="9"/>
        <v>-1.4727132750000038</v>
      </c>
      <c r="E135">
        <f t="shared" si="10"/>
        <v>1.6630324895208526</v>
      </c>
      <c r="F135" s="2">
        <f t="shared" si="11"/>
        <v>1.1759415506737408E-2</v>
      </c>
      <c r="H135" s="2"/>
      <c r="I135" s="2"/>
      <c r="J135" s="2"/>
    </row>
    <row r="136" spans="1:10" x14ac:dyDescent="0.3">
      <c r="A136">
        <v>100.772623573</v>
      </c>
      <c r="B136">
        <v>101.47281327499999</v>
      </c>
      <c r="C136">
        <f t="shared" si="8"/>
        <v>-0.77262357300000417</v>
      </c>
      <c r="D136">
        <f t="shared" si="9"/>
        <v>-1.4728132749999929</v>
      </c>
      <c r="E136">
        <f t="shared" si="10"/>
        <v>1.6631674986517435</v>
      </c>
      <c r="F136" s="2">
        <f t="shared" si="11"/>
        <v>1.1760370165457159E-2</v>
      </c>
      <c r="H136" s="2"/>
      <c r="I136" s="2"/>
      <c r="J136" s="2"/>
    </row>
    <row r="137" spans="1:10" x14ac:dyDescent="0.3">
      <c r="A137">
        <v>100.77272357299999</v>
      </c>
      <c r="B137">
        <v>101.472913275</v>
      </c>
      <c r="C137">
        <f t="shared" si="8"/>
        <v>-0.77272357299999328</v>
      </c>
      <c r="D137">
        <f t="shared" si="9"/>
        <v>-1.4729132749999962</v>
      </c>
      <c r="E137">
        <f t="shared" si="10"/>
        <v>1.6633025088483124</v>
      </c>
      <c r="F137" s="2">
        <f t="shared" si="11"/>
        <v>1.1761324831712392E-2</v>
      </c>
      <c r="H137" s="2"/>
      <c r="I137" s="2"/>
      <c r="J137" s="2"/>
    </row>
    <row r="138" spans="1:10" x14ac:dyDescent="0.3">
      <c r="A138">
        <v>100.772823573</v>
      </c>
      <c r="B138">
        <v>101.473013275</v>
      </c>
      <c r="C138">
        <f t="shared" si="8"/>
        <v>-0.7728235729999966</v>
      </c>
      <c r="D138">
        <f t="shared" si="9"/>
        <v>-1.4730132749999996</v>
      </c>
      <c r="E138">
        <f t="shared" si="10"/>
        <v>1.6634375201103002</v>
      </c>
      <c r="F138" s="2">
        <f t="shared" si="11"/>
        <v>1.1762279505501273E-2</v>
      </c>
      <c r="H138" s="2"/>
      <c r="I138" s="2"/>
      <c r="J138" s="2"/>
    </row>
    <row r="139" spans="1:10" x14ac:dyDescent="0.3">
      <c r="A139">
        <v>100.772923573</v>
      </c>
      <c r="B139">
        <v>101.473113275</v>
      </c>
      <c r="C139">
        <f t="shared" si="8"/>
        <v>-0.77292357299999992</v>
      </c>
      <c r="D139">
        <f t="shared" si="9"/>
        <v>-1.4731132750000029</v>
      </c>
      <c r="E139">
        <f t="shared" si="10"/>
        <v>1.6635725324374409</v>
      </c>
      <c r="F139" s="2">
        <f t="shared" si="11"/>
        <v>1.1763234186821922E-2</v>
      </c>
      <c r="H139" s="2"/>
      <c r="I139" s="2"/>
      <c r="J139" s="2"/>
    </row>
    <row r="140" spans="1:10" x14ac:dyDescent="0.3">
      <c r="A140">
        <v>100.623374739</v>
      </c>
      <c r="B140">
        <v>101.410047924</v>
      </c>
      <c r="C140">
        <f t="shared" si="8"/>
        <v>-0.62337473899999907</v>
      </c>
      <c r="D140">
        <f t="shared" si="9"/>
        <v>-1.410047923999997</v>
      </c>
      <c r="E140">
        <f t="shared" si="10"/>
        <v>1.5416975102788544</v>
      </c>
      <c r="F140" s="2">
        <f t="shared" si="11"/>
        <v>1.0901447640565949E-2</v>
      </c>
      <c r="H140" s="2"/>
      <c r="I140" s="2"/>
      <c r="J140" s="2"/>
    </row>
    <row r="141" spans="1:10" x14ac:dyDescent="0.3">
      <c r="A141">
        <v>100.623474739</v>
      </c>
      <c r="B141">
        <v>101.410147924</v>
      </c>
      <c r="C141">
        <f t="shared" si="8"/>
        <v>-0.62347473900000239</v>
      </c>
      <c r="D141">
        <f t="shared" si="9"/>
        <v>-1.4101479240000003</v>
      </c>
      <c r="E141">
        <f t="shared" si="10"/>
        <v>1.5418294061706801</v>
      </c>
      <c r="F141" s="2">
        <f t="shared" si="11"/>
        <v>1.0902380285361156E-2</v>
      </c>
      <c r="H141" s="2"/>
      <c r="I141" s="2"/>
      <c r="J141" s="2"/>
    </row>
    <row r="142" spans="1:10" x14ac:dyDescent="0.3">
      <c r="A142">
        <v>100.62357473900001</v>
      </c>
      <c r="B142">
        <v>101.410247924</v>
      </c>
      <c r="C142">
        <f t="shared" si="8"/>
        <v>-0.62357473900000571</v>
      </c>
      <c r="D142">
        <f t="shared" si="9"/>
        <v>-1.4102479240000036</v>
      </c>
      <c r="E142">
        <f t="shared" si="10"/>
        <v>1.5419613037509228</v>
      </c>
      <c r="F142" s="2">
        <f t="shared" si="11"/>
        <v>1.0903312942095272E-2</v>
      </c>
      <c r="H142" s="2"/>
      <c r="I142" s="2"/>
      <c r="J142" s="2"/>
    </row>
    <row r="143" spans="1:10" x14ac:dyDescent="0.3">
      <c r="A143">
        <v>100.62367473899999</v>
      </c>
      <c r="B143">
        <v>101.41034792400001</v>
      </c>
      <c r="C143">
        <f t="shared" si="8"/>
        <v>-0.62367473899999482</v>
      </c>
      <c r="D143">
        <f t="shared" si="9"/>
        <v>-1.410347924000007</v>
      </c>
      <c r="E143">
        <f t="shared" si="10"/>
        <v>1.5420932030191434</v>
      </c>
      <c r="F143" s="2">
        <f t="shared" si="11"/>
        <v>1.0904245610765197E-2</v>
      </c>
      <c r="H143" s="2"/>
      <c r="I143" s="2"/>
      <c r="J143" s="2"/>
    </row>
    <row r="144" spans="1:10" x14ac:dyDescent="0.3">
      <c r="A144">
        <v>100.623774739</v>
      </c>
      <c r="B144">
        <v>101.410447924</v>
      </c>
      <c r="C144">
        <f t="shared" si="8"/>
        <v>-0.62377473899999814</v>
      </c>
      <c r="D144">
        <f t="shared" si="9"/>
        <v>-1.4104479239999961</v>
      </c>
      <c r="E144">
        <f t="shared" si="10"/>
        <v>1.5422251039749075</v>
      </c>
      <c r="F144" s="2">
        <f t="shared" si="11"/>
        <v>1.0905178291367853E-2</v>
      </c>
      <c r="H144" s="2"/>
      <c r="I144" s="2"/>
      <c r="J144" s="2"/>
    </row>
    <row r="145" spans="1:10" x14ac:dyDescent="0.3">
      <c r="A145">
        <v>100.623874739</v>
      </c>
      <c r="B145">
        <v>101.410547924</v>
      </c>
      <c r="C145">
        <f t="shared" si="8"/>
        <v>-0.62387473900000145</v>
      </c>
      <c r="D145">
        <f t="shared" si="9"/>
        <v>-1.4105479239999994</v>
      </c>
      <c r="E145">
        <f t="shared" si="10"/>
        <v>1.5423570066178023</v>
      </c>
      <c r="F145" s="2">
        <f t="shared" si="11"/>
        <v>1.0906110983900328E-2</v>
      </c>
      <c r="H145" s="2"/>
      <c r="I145" s="2"/>
      <c r="J145" s="2"/>
    </row>
    <row r="146" spans="1:10" x14ac:dyDescent="0.3">
      <c r="A146">
        <v>100.623974739</v>
      </c>
      <c r="B146">
        <v>101.410647924</v>
      </c>
      <c r="C146">
        <f t="shared" si="8"/>
        <v>-0.62397473900000477</v>
      </c>
      <c r="D146">
        <f t="shared" si="9"/>
        <v>-1.4106479240000027</v>
      </c>
      <c r="E146">
        <f t="shared" si="10"/>
        <v>1.5424889109473825</v>
      </c>
      <c r="F146" s="2">
        <f t="shared" si="11"/>
        <v>1.0907043688359467E-2</v>
      </c>
      <c r="H146" s="2"/>
      <c r="I146" s="2"/>
      <c r="J146" s="2"/>
    </row>
    <row r="147" spans="1:10" x14ac:dyDescent="0.3">
      <c r="A147">
        <v>100.62407473899999</v>
      </c>
      <c r="B147">
        <v>101.41074792400001</v>
      </c>
      <c r="C147">
        <f t="shared" si="8"/>
        <v>-0.62407473899999388</v>
      </c>
      <c r="D147">
        <f t="shared" si="9"/>
        <v>-1.410747924000006</v>
      </c>
      <c r="E147">
        <f t="shared" si="10"/>
        <v>1.5426208169632087</v>
      </c>
      <c r="F147" s="2">
        <f t="shared" si="11"/>
        <v>1.0907976404742168E-2</v>
      </c>
      <c r="H147" s="2"/>
      <c r="I147" s="2"/>
      <c r="J147" s="2"/>
    </row>
    <row r="148" spans="1:10" x14ac:dyDescent="0.3">
      <c r="A148">
        <v>100.624174739</v>
      </c>
      <c r="B148">
        <v>101.410847924</v>
      </c>
      <c r="C148">
        <f t="shared" si="8"/>
        <v>-0.6241747389999972</v>
      </c>
      <c r="D148">
        <f t="shared" si="9"/>
        <v>-1.4108479239999951</v>
      </c>
      <c r="E148">
        <f t="shared" si="10"/>
        <v>1.5427527246648474</v>
      </c>
      <c r="F148" s="2">
        <f t="shared" si="11"/>
        <v>1.0908909133045363E-2</v>
      </c>
      <c r="H148" s="2"/>
      <c r="I148" s="2"/>
      <c r="J148" s="2"/>
    </row>
    <row r="149" spans="1:10" x14ac:dyDescent="0.3">
      <c r="A149">
        <v>100.624274739</v>
      </c>
      <c r="B149">
        <v>101.410947924</v>
      </c>
      <c r="C149">
        <f t="shared" si="8"/>
        <v>-0.62427473900000052</v>
      </c>
      <c r="D149">
        <f t="shared" si="9"/>
        <v>-1.4109479239999985</v>
      </c>
      <c r="E149">
        <f t="shared" si="10"/>
        <v>1.5428846340518867</v>
      </c>
      <c r="F149" s="2">
        <f t="shared" si="11"/>
        <v>1.0909841873266138E-2</v>
      </c>
      <c r="H149" s="2"/>
      <c r="I149" s="2"/>
      <c r="J149" s="2"/>
    </row>
    <row r="150" spans="1:10" x14ac:dyDescent="0.3">
      <c r="A150">
        <v>100.624374739</v>
      </c>
      <c r="B150">
        <v>101.411047924</v>
      </c>
      <c r="C150">
        <f t="shared" si="8"/>
        <v>-0.62437473900000384</v>
      </c>
      <c r="D150">
        <f t="shared" si="9"/>
        <v>-1.4110479240000018</v>
      </c>
      <c r="E150">
        <f t="shared" si="10"/>
        <v>1.5430165451238809</v>
      </c>
      <c r="F150" s="2">
        <f t="shared" si="11"/>
        <v>1.0910774625401345E-2</v>
      </c>
      <c r="H150" s="2"/>
      <c r="I150" s="2"/>
      <c r="J150" s="2"/>
    </row>
    <row r="151" spans="1:10" x14ac:dyDescent="0.3">
      <c r="A151">
        <v>100.62447473899999</v>
      </c>
      <c r="B151">
        <v>101.41114792400001</v>
      </c>
      <c r="C151">
        <f t="shared" si="8"/>
        <v>-0.62447473899999295</v>
      </c>
      <c r="D151">
        <f t="shared" si="9"/>
        <v>-1.4111479240000051</v>
      </c>
      <c r="E151">
        <f t="shared" si="10"/>
        <v>1.5431484578803925</v>
      </c>
      <c r="F151" s="2">
        <f t="shared" si="11"/>
        <v>1.0911707389447889E-2</v>
      </c>
      <c r="H151" s="2"/>
      <c r="I151" s="2"/>
      <c r="J151" s="2"/>
    </row>
    <row r="152" spans="1:10" x14ac:dyDescent="0.3">
      <c r="A152">
        <v>100.624574739</v>
      </c>
      <c r="B152">
        <v>101.41124792399999</v>
      </c>
      <c r="C152">
        <f t="shared" si="8"/>
        <v>-0.62457473899999627</v>
      </c>
      <c r="D152">
        <f t="shared" si="9"/>
        <v>-1.4112479239999942</v>
      </c>
      <c r="E152">
        <f t="shared" si="10"/>
        <v>1.5432803723209878</v>
      </c>
      <c r="F152" s="2">
        <f t="shared" si="11"/>
        <v>1.0912640165402703E-2</v>
      </c>
      <c r="H152" s="2"/>
      <c r="I152" s="2"/>
      <c r="J152" s="2"/>
    </row>
    <row r="153" spans="1:10" x14ac:dyDescent="0.3">
      <c r="A153">
        <v>100.624674739</v>
      </c>
      <c r="B153">
        <v>101.411347924</v>
      </c>
      <c r="C153">
        <f t="shared" si="8"/>
        <v>-0.62467473899999959</v>
      </c>
      <c r="D153">
        <f t="shared" si="9"/>
        <v>-1.4113479239999975</v>
      </c>
      <c r="E153">
        <f t="shared" si="10"/>
        <v>1.5434122884452555</v>
      </c>
      <c r="F153" s="2">
        <f t="shared" si="11"/>
        <v>1.0913572953262878E-2</v>
      </c>
      <c r="H153" s="2"/>
      <c r="I153" s="2"/>
      <c r="J153" s="2"/>
    </row>
    <row r="154" spans="1:10" x14ac:dyDescent="0.3">
      <c r="A154">
        <v>100.624774739</v>
      </c>
      <c r="B154">
        <v>101.411447924</v>
      </c>
      <c r="C154">
        <f t="shared" si="8"/>
        <v>-0.62477473900000291</v>
      </c>
      <c r="D154">
        <f t="shared" si="9"/>
        <v>-1.4114479240000009</v>
      </c>
      <c r="E154">
        <f t="shared" si="10"/>
        <v>1.5435442062527507</v>
      </c>
      <c r="F154" s="2">
        <f t="shared" si="11"/>
        <v>1.0914505753025269E-2</v>
      </c>
      <c r="H154" s="2"/>
      <c r="I154" s="2"/>
      <c r="J154" s="2"/>
    </row>
    <row r="155" spans="1:10" x14ac:dyDescent="0.3">
      <c r="A155">
        <v>100.62487473900001</v>
      </c>
      <c r="B155">
        <v>101.411547924</v>
      </c>
      <c r="C155">
        <f t="shared" si="8"/>
        <v>-0.62487473900000623</v>
      </c>
      <c r="D155">
        <f t="shared" si="9"/>
        <v>-1.4115479240000042</v>
      </c>
      <c r="E155">
        <f t="shared" si="10"/>
        <v>1.5436761257430418</v>
      </c>
      <c r="F155" s="2">
        <f t="shared" si="11"/>
        <v>1.0915438564686825E-2</v>
      </c>
      <c r="H155" s="2"/>
      <c r="I155" s="2"/>
      <c r="J155" s="2"/>
    </row>
    <row r="156" spans="1:10" x14ac:dyDescent="0.3">
      <c r="A156">
        <v>100.624974739</v>
      </c>
      <c r="B156">
        <v>101.41164792399999</v>
      </c>
      <c r="C156">
        <f t="shared" si="8"/>
        <v>-0.62497473899999534</v>
      </c>
      <c r="D156">
        <f t="shared" si="9"/>
        <v>-1.4116479239999933</v>
      </c>
      <c r="E156">
        <f t="shared" si="10"/>
        <v>1.543808046915679</v>
      </c>
      <c r="F156" s="2">
        <f t="shared" si="11"/>
        <v>1.0916371388244363E-2</v>
      </c>
      <c r="H156" s="2"/>
      <c r="I156" s="2"/>
      <c r="J156" s="2"/>
    </row>
    <row r="157" spans="1:10" x14ac:dyDescent="0.3">
      <c r="A157">
        <v>100.625074739</v>
      </c>
      <c r="B157">
        <v>101.411747924</v>
      </c>
      <c r="C157">
        <f t="shared" si="8"/>
        <v>-0.62507473899999866</v>
      </c>
      <c r="D157">
        <f t="shared" si="9"/>
        <v>-1.4117479239999966</v>
      </c>
      <c r="E157">
        <f t="shared" si="10"/>
        <v>1.543939969770268</v>
      </c>
      <c r="F157" s="2">
        <f t="shared" si="11"/>
        <v>1.0917304223695096E-2</v>
      </c>
      <c r="H157" s="2"/>
      <c r="I157" s="2"/>
      <c r="J157" s="2"/>
    </row>
    <row r="158" spans="1:10" x14ac:dyDescent="0.3">
      <c r="A158">
        <v>100.625174739</v>
      </c>
      <c r="B158">
        <v>101.411847924</v>
      </c>
      <c r="C158">
        <f t="shared" si="8"/>
        <v>-0.62517473900000198</v>
      </c>
      <c r="D158">
        <f t="shared" si="9"/>
        <v>-1.4118479239999999</v>
      </c>
      <c r="E158">
        <f t="shared" si="10"/>
        <v>1.5440718943063598</v>
      </c>
      <c r="F158" s="2">
        <f t="shared" si="11"/>
        <v>1.0918237071035852E-2</v>
      </c>
      <c r="H158" s="2"/>
      <c r="I158" s="2"/>
      <c r="J158" s="2"/>
    </row>
    <row r="159" spans="1:10" x14ac:dyDescent="0.3">
      <c r="A159">
        <v>100.62527473900001</v>
      </c>
      <c r="B159">
        <v>101.411947924</v>
      </c>
      <c r="C159">
        <f t="shared" si="8"/>
        <v>-0.6252747390000053</v>
      </c>
      <c r="D159">
        <f t="shared" si="9"/>
        <v>-1.4119479240000032</v>
      </c>
      <c r="E159">
        <f t="shared" si="10"/>
        <v>1.5442038205235227</v>
      </c>
      <c r="F159" s="2">
        <f t="shared" si="11"/>
        <v>1.0919169930263572E-2</v>
      </c>
      <c r="H159" s="2"/>
      <c r="I159" s="2"/>
      <c r="J159" s="2"/>
    </row>
    <row r="160" spans="1:10" x14ac:dyDescent="0.3">
      <c r="A160">
        <v>100.62537473899999</v>
      </c>
      <c r="B160">
        <v>101.41204792400001</v>
      </c>
      <c r="C160">
        <f t="shared" si="8"/>
        <v>-0.62537473899999441</v>
      </c>
      <c r="D160">
        <f t="shared" si="9"/>
        <v>-1.4120479240000066</v>
      </c>
      <c r="E160">
        <f t="shared" si="10"/>
        <v>1.5443357484213203</v>
      </c>
      <c r="F160" s="2">
        <f t="shared" si="11"/>
        <v>1.0920102801375176E-2</v>
      </c>
      <c r="H160" s="2"/>
      <c r="I160" s="2"/>
      <c r="J160" s="2"/>
    </row>
    <row r="161" spans="1:10" x14ac:dyDescent="0.3">
      <c r="A161">
        <v>100.625474739</v>
      </c>
      <c r="B161">
        <v>101.412147924</v>
      </c>
      <c r="C161">
        <f t="shared" si="8"/>
        <v>-0.62547473899999773</v>
      </c>
      <c r="D161">
        <f t="shared" si="9"/>
        <v>-1.4121479239999957</v>
      </c>
      <c r="E161">
        <f t="shared" si="10"/>
        <v>1.5444676779993205</v>
      </c>
      <c r="F161" s="2">
        <f t="shared" si="11"/>
        <v>1.0921035684367607E-2</v>
      </c>
      <c r="H161" s="2"/>
      <c r="I161" s="2"/>
      <c r="J161" s="2"/>
    </row>
    <row r="162" spans="1:10" x14ac:dyDescent="0.3">
      <c r="A162">
        <v>100.625574739</v>
      </c>
      <c r="B162">
        <v>101.412247924</v>
      </c>
      <c r="C162">
        <f t="shared" si="8"/>
        <v>-0.62557473900000105</v>
      </c>
      <c r="D162">
        <f t="shared" si="9"/>
        <v>-1.412247923999999</v>
      </c>
      <c r="E162">
        <f t="shared" si="10"/>
        <v>1.544599609257113</v>
      </c>
      <c r="F162" s="2">
        <f t="shared" si="11"/>
        <v>1.0921968579237962E-2</v>
      </c>
      <c r="H162" s="2"/>
      <c r="I162" s="2"/>
      <c r="J162" s="2"/>
    </row>
    <row r="163" spans="1:10" x14ac:dyDescent="0.3">
      <c r="A163">
        <v>100.625674739</v>
      </c>
      <c r="B163">
        <v>101.412347924</v>
      </c>
      <c r="C163">
        <f t="shared" si="8"/>
        <v>-0.62567473900000437</v>
      </c>
      <c r="D163">
        <f t="shared" si="9"/>
        <v>-1.4123479240000023</v>
      </c>
      <c r="E163">
        <f t="shared" si="10"/>
        <v>1.5447315421942545</v>
      </c>
      <c r="F163" s="2">
        <f t="shared" si="11"/>
        <v>1.0922901485983107E-2</v>
      </c>
      <c r="H163" s="2"/>
      <c r="I163" s="2"/>
      <c r="J163" s="2"/>
    </row>
    <row r="164" spans="1:10" x14ac:dyDescent="0.3">
      <c r="A164">
        <v>100.62577473899999</v>
      </c>
      <c r="B164">
        <v>101.41244792400001</v>
      </c>
      <c r="C164">
        <f t="shared" si="8"/>
        <v>-0.62577473899999347</v>
      </c>
      <c r="D164">
        <f t="shared" si="9"/>
        <v>-1.4124479240000056</v>
      </c>
      <c r="E164">
        <f t="shared" si="10"/>
        <v>1.5448634768103089</v>
      </c>
      <c r="F164" s="2">
        <f t="shared" si="11"/>
        <v>1.0923834404599961E-2</v>
      </c>
      <c r="H164" s="2"/>
      <c r="I164" s="2"/>
      <c r="J164" s="2"/>
    </row>
    <row r="165" spans="1:10" x14ac:dyDescent="0.3">
      <c r="A165">
        <v>100.625874739</v>
      </c>
      <c r="B165">
        <v>101.41254792399999</v>
      </c>
      <c r="C165">
        <f t="shared" si="8"/>
        <v>-0.62587473899999679</v>
      </c>
      <c r="D165">
        <f t="shared" si="9"/>
        <v>-1.4125479239999947</v>
      </c>
      <c r="E165">
        <f t="shared" si="10"/>
        <v>1.5449954131048445</v>
      </c>
      <c r="F165" s="2">
        <f t="shared" si="11"/>
        <v>1.0924767335085468E-2</v>
      </c>
      <c r="H165" s="2"/>
      <c r="I165" s="2"/>
      <c r="J165" s="2"/>
    </row>
    <row r="166" spans="1:10" x14ac:dyDescent="0.3">
      <c r="A166">
        <v>100.625974739</v>
      </c>
      <c r="B166">
        <v>101.412647924</v>
      </c>
      <c r="C166">
        <f t="shared" si="8"/>
        <v>-0.62597473900000011</v>
      </c>
      <c r="D166">
        <f t="shared" si="9"/>
        <v>-1.4126479239999981</v>
      </c>
      <c r="E166">
        <f t="shared" si="10"/>
        <v>1.5451273510774517</v>
      </c>
      <c r="F166" s="2">
        <f t="shared" si="11"/>
        <v>1.0925700277436733E-2</v>
      </c>
      <c r="H166" s="2"/>
      <c r="I166" s="2"/>
      <c r="J166" s="2"/>
    </row>
    <row r="167" spans="1:10" x14ac:dyDescent="0.3">
      <c r="A167">
        <v>100.626074739</v>
      </c>
      <c r="B167">
        <v>101.412747924</v>
      </c>
      <c r="C167">
        <f t="shared" si="8"/>
        <v>-0.62607473900000343</v>
      </c>
      <c r="D167">
        <f t="shared" si="9"/>
        <v>-1.4127479240000014</v>
      </c>
      <c r="E167">
        <f t="shared" si="10"/>
        <v>1.5452592907276876</v>
      </c>
      <c r="F167" s="2">
        <f t="shared" si="11"/>
        <v>1.0926633231650626E-2</v>
      </c>
      <c r="H167" s="2"/>
      <c r="I167" s="2"/>
      <c r="J167" s="2"/>
    </row>
    <row r="168" spans="1:10" x14ac:dyDescent="0.3">
      <c r="A168">
        <v>100.62617473900001</v>
      </c>
      <c r="B168">
        <v>101.412847924</v>
      </c>
      <c r="C168">
        <f t="shared" si="8"/>
        <v>-0.62617473900000675</v>
      </c>
      <c r="D168">
        <f t="shared" si="9"/>
        <v>-1.4128479240000047</v>
      </c>
      <c r="E168">
        <f t="shared" si="10"/>
        <v>1.5453912320551226</v>
      </c>
      <c r="F168" s="2">
        <f t="shared" si="11"/>
        <v>1.0927566197724106E-2</v>
      </c>
      <c r="H168" s="2"/>
      <c r="I168" s="2"/>
      <c r="J168" s="2"/>
    </row>
    <row r="169" spans="1:10" x14ac:dyDescent="0.3">
      <c r="A169">
        <v>100.626274739</v>
      </c>
      <c r="B169">
        <v>101.41294792399999</v>
      </c>
      <c r="C169">
        <f t="shared" si="8"/>
        <v>-0.62627473899999586</v>
      </c>
      <c r="D169">
        <f t="shared" si="9"/>
        <v>-1.4129479239999938</v>
      </c>
      <c r="E169">
        <f t="shared" si="10"/>
        <v>1.5455231750593081</v>
      </c>
      <c r="F169" s="2">
        <f t="shared" si="11"/>
        <v>1.0928499175654003E-2</v>
      </c>
      <c r="H169" s="2"/>
      <c r="I169" s="2"/>
      <c r="J169" s="2"/>
    </row>
    <row r="170" spans="1:10" x14ac:dyDescent="0.3">
      <c r="A170">
        <v>100.626374739</v>
      </c>
      <c r="B170">
        <v>101.413047924</v>
      </c>
      <c r="C170">
        <f t="shared" si="8"/>
        <v>-0.62637473899999918</v>
      </c>
      <c r="D170">
        <f t="shared" si="9"/>
        <v>-1.4130479239999971</v>
      </c>
      <c r="E170">
        <f t="shared" si="10"/>
        <v>1.5456551197398527</v>
      </c>
      <c r="F170" s="2">
        <f t="shared" si="11"/>
        <v>1.0929432165437548E-2</v>
      </c>
      <c r="H170" s="2"/>
      <c r="I170" s="2"/>
      <c r="J170" s="2"/>
    </row>
    <row r="171" spans="1:10" x14ac:dyDescent="0.3">
      <c r="A171">
        <v>99.9607677411</v>
      </c>
      <c r="B171">
        <v>101.38381665999999</v>
      </c>
      <c r="C171">
        <f t="shared" si="8"/>
        <v>3.9232258900000261E-2</v>
      </c>
      <c r="D171">
        <f t="shared" si="9"/>
        <v>-1.3838166599999937</v>
      </c>
      <c r="E171">
        <f t="shared" si="10"/>
        <v>1.3843726805423224</v>
      </c>
      <c r="F171" s="2">
        <f t="shared" si="11"/>
        <v>9.7889931010087423E-3</v>
      </c>
      <c r="H171" s="2"/>
      <c r="I171" s="2"/>
      <c r="J171" s="2"/>
    </row>
    <row r="172" spans="1:10" x14ac:dyDescent="0.3">
      <c r="A172">
        <v>99.960867741100003</v>
      </c>
      <c r="B172">
        <v>101.38391666</v>
      </c>
      <c r="C172">
        <f t="shared" si="8"/>
        <v>3.9132258899996941E-2</v>
      </c>
      <c r="D172">
        <f t="shared" si="9"/>
        <v>-1.383916659999997</v>
      </c>
      <c r="E172">
        <f t="shared" si="10"/>
        <v>1.3844698102566786</v>
      </c>
      <c r="F172" s="2">
        <f t="shared" si="11"/>
        <v>9.7896799118055017E-3</v>
      </c>
      <c r="H172" s="2"/>
      <c r="I172" s="2"/>
      <c r="J172" s="2"/>
    </row>
    <row r="173" spans="1:10" x14ac:dyDescent="0.3">
      <c r="A173">
        <v>99.960967741100006</v>
      </c>
      <c r="B173">
        <v>101.38401666</v>
      </c>
      <c r="C173">
        <f t="shared" si="8"/>
        <v>3.9032258899993622E-2</v>
      </c>
      <c r="D173">
        <f t="shared" si="9"/>
        <v>-1.3840166600000003</v>
      </c>
      <c r="E173">
        <f t="shared" si="10"/>
        <v>1.3845669476021709</v>
      </c>
      <c r="F173" s="2">
        <f t="shared" si="11"/>
        <v>9.7903667765625417E-3</v>
      </c>
      <c r="H173" s="2"/>
      <c r="I173" s="2"/>
      <c r="J173" s="2"/>
    </row>
    <row r="174" spans="1:10" x14ac:dyDescent="0.3">
      <c r="A174">
        <v>99.961067741099995</v>
      </c>
      <c r="B174">
        <v>101.38411666</v>
      </c>
      <c r="C174">
        <f t="shared" si="8"/>
        <v>3.8932258900004513E-2</v>
      </c>
      <c r="D174">
        <f t="shared" si="9"/>
        <v>-1.3841166600000037</v>
      </c>
      <c r="E174">
        <f t="shared" si="10"/>
        <v>1.3846640925771934</v>
      </c>
      <c r="F174" s="2">
        <f t="shared" si="11"/>
        <v>9.7910536952685086E-3</v>
      </c>
      <c r="H174" s="2"/>
      <c r="I174" s="2"/>
      <c r="J174" s="2"/>
    </row>
    <row r="175" spans="1:10" x14ac:dyDescent="0.3">
      <c r="A175">
        <v>99.961167741099999</v>
      </c>
      <c r="B175">
        <v>101.38421666000001</v>
      </c>
      <c r="C175">
        <f t="shared" si="8"/>
        <v>3.8832258900001193E-2</v>
      </c>
      <c r="D175">
        <f t="shared" si="9"/>
        <v>-1.384216660000007</v>
      </c>
      <c r="E175">
        <f t="shared" si="10"/>
        <v>1.3847612451801399</v>
      </c>
      <c r="F175" s="2">
        <f t="shared" si="11"/>
        <v>9.7917406679120418E-3</v>
      </c>
      <c r="H175" s="2"/>
      <c r="I175" s="2"/>
      <c r="J175" s="2"/>
    </row>
    <row r="176" spans="1:10" x14ac:dyDescent="0.3">
      <c r="A176">
        <v>99.961267741100002</v>
      </c>
      <c r="B176">
        <v>101.38431666</v>
      </c>
      <c r="C176">
        <f t="shared" si="8"/>
        <v>3.8732258899997873E-2</v>
      </c>
      <c r="D176">
        <f t="shared" si="9"/>
        <v>-1.3843166599999961</v>
      </c>
      <c r="E176">
        <f t="shared" si="10"/>
        <v>1.3848584054093911</v>
      </c>
      <c r="F176" s="2">
        <f t="shared" si="11"/>
        <v>9.7924276944816938E-3</v>
      </c>
      <c r="H176" s="2"/>
      <c r="I176" s="2"/>
      <c r="J176" s="2"/>
    </row>
    <row r="177" spans="1:10" x14ac:dyDescent="0.3">
      <c r="A177">
        <v>99.961367741100005</v>
      </c>
      <c r="B177">
        <v>101.38441666</v>
      </c>
      <c r="C177">
        <f t="shared" si="8"/>
        <v>3.8632258899994554E-2</v>
      </c>
      <c r="D177">
        <f t="shared" si="9"/>
        <v>-1.3844166599999994</v>
      </c>
      <c r="E177">
        <f t="shared" si="10"/>
        <v>1.38495557326337</v>
      </c>
      <c r="F177" s="2">
        <f t="shared" si="11"/>
        <v>9.7931147749663119E-3</v>
      </c>
      <c r="H177" s="2"/>
      <c r="I177" s="2"/>
      <c r="J177" s="2"/>
    </row>
    <row r="178" spans="1:10" x14ac:dyDescent="0.3">
      <c r="A178">
        <v>99.961467741099995</v>
      </c>
      <c r="B178">
        <v>101.38451666</v>
      </c>
      <c r="C178">
        <f t="shared" si="8"/>
        <v>3.8532258900005445E-2</v>
      </c>
      <c r="D178">
        <f t="shared" si="9"/>
        <v>-1.3845166600000027</v>
      </c>
      <c r="E178">
        <f t="shared" si="10"/>
        <v>1.3850527487404587</v>
      </c>
      <c r="F178" s="2">
        <f t="shared" si="11"/>
        <v>9.7938019093544576E-3</v>
      </c>
      <c r="H178" s="2"/>
      <c r="I178" s="2"/>
      <c r="J178" s="2"/>
    </row>
    <row r="179" spans="1:10" x14ac:dyDescent="0.3">
      <c r="A179">
        <v>99.961567741099998</v>
      </c>
      <c r="B179">
        <v>101.38461666000001</v>
      </c>
      <c r="C179">
        <f t="shared" si="8"/>
        <v>3.8432258900002125E-2</v>
      </c>
      <c r="D179">
        <f t="shared" si="9"/>
        <v>-1.384616660000006</v>
      </c>
      <c r="E179">
        <f t="shared" si="10"/>
        <v>1.3851499318390514</v>
      </c>
      <c r="F179" s="2">
        <f t="shared" si="11"/>
        <v>9.7944890976347735E-3</v>
      </c>
      <c r="H179" s="2"/>
      <c r="I179" s="2"/>
      <c r="J179" s="2"/>
    </row>
    <row r="180" spans="1:10" x14ac:dyDescent="0.3">
      <c r="A180">
        <v>99.961667741100001</v>
      </c>
      <c r="B180">
        <v>101.38471666</v>
      </c>
      <c r="C180">
        <f t="shared" si="8"/>
        <v>3.8332258899998806E-2</v>
      </c>
      <c r="D180">
        <f t="shared" si="9"/>
        <v>-1.3847166599999952</v>
      </c>
      <c r="E180">
        <f t="shared" si="10"/>
        <v>1.3852471225575307</v>
      </c>
      <c r="F180" s="2">
        <f t="shared" si="11"/>
        <v>9.7951763397958243E-3</v>
      </c>
      <c r="H180" s="2"/>
      <c r="I180" s="2"/>
      <c r="J180" s="2"/>
    </row>
    <row r="181" spans="1:10" x14ac:dyDescent="0.3">
      <c r="A181">
        <v>99.961767741100005</v>
      </c>
      <c r="B181">
        <v>101.38481666</v>
      </c>
      <c r="C181">
        <f t="shared" si="8"/>
        <v>3.8232258899995486E-2</v>
      </c>
      <c r="D181">
        <f t="shared" si="9"/>
        <v>-1.3848166599999985</v>
      </c>
      <c r="E181">
        <f t="shared" si="10"/>
        <v>1.385344320894321</v>
      </c>
      <c r="F181" s="2">
        <f t="shared" si="11"/>
        <v>9.7958636358264697E-3</v>
      </c>
      <c r="H181" s="2"/>
      <c r="I181" s="2"/>
      <c r="J181" s="2"/>
    </row>
    <row r="182" spans="1:10" x14ac:dyDescent="0.3">
      <c r="A182">
        <v>99.961867741099994</v>
      </c>
      <c r="B182">
        <v>101.38491666</v>
      </c>
      <c r="C182">
        <f t="shared" si="8"/>
        <v>3.8132258900006377E-2</v>
      </c>
      <c r="D182">
        <f t="shared" si="9"/>
        <v>-1.3849166600000018</v>
      </c>
      <c r="E182">
        <f t="shared" si="10"/>
        <v>1.3854415268478053</v>
      </c>
      <c r="F182" s="2">
        <f t="shared" si="11"/>
        <v>9.7965509857152726E-3</v>
      </c>
      <c r="H182" s="2"/>
      <c r="I182" s="2"/>
      <c r="J182" s="2"/>
    </row>
    <row r="183" spans="1:10" x14ac:dyDescent="0.3">
      <c r="A183">
        <v>99.961967741099997</v>
      </c>
      <c r="B183">
        <v>101.38501666000001</v>
      </c>
      <c r="C183">
        <f t="shared" si="8"/>
        <v>3.8032258900003058E-2</v>
      </c>
      <c r="D183">
        <f t="shared" si="9"/>
        <v>-1.3850166600000051</v>
      </c>
      <c r="E183">
        <f t="shared" si="10"/>
        <v>1.3855387404163793</v>
      </c>
      <c r="F183" s="2">
        <f t="shared" si="11"/>
        <v>9.7972383894508932E-3</v>
      </c>
      <c r="H183" s="2"/>
      <c r="I183" s="2"/>
      <c r="J183" s="2"/>
    </row>
    <row r="184" spans="1:10" x14ac:dyDescent="0.3">
      <c r="A184">
        <v>99.9620677411</v>
      </c>
      <c r="B184">
        <v>101.38511665999999</v>
      </c>
      <c r="C184">
        <f t="shared" si="8"/>
        <v>3.7932258899999738E-2</v>
      </c>
      <c r="D184">
        <f t="shared" si="9"/>
        <v>-1.3851166599999942</v>
      </c>
      <c r="E184">
        <f t="shared" si="10"/>
        <v>1.3856359615984266</v>
      </c>
      <c r="F184" s="2">
        <f t="shared" si="11"/>
        <v>9.7979258470218995E-3</v>
      </c>
      <c r="H184" s="2"/>
      <c r="I184" s="2"/>
      <c r="J184" s="2"/>
    </row>
    <row r="185" spans="1:10" x14ac:dyDescent="0.3">
      <c r="A185">
        <v>99.962167741100004</v>
      </c>
      <c r="B185">
        <v>101.38521666</v>
      </c>
      <c r="C185">
        <f t="shared" si="8"/>
        <v>3.7832258899996418E-2</v>
      </c>
      <c r="D185">
        <f t="shared" si="9"/>
        <v>-1.3852166599999975</v>
      </c>
      <c r="E185">
        <f t="shared" si="10"/>
        <v>1.3857331903923731</v>
      </c>
      <c r="F185" s="2">
        <f t="shared" si="11"/>
        <v>9.7986133584171617E-3</v>
      </c>
      <c r="H185" s="2"/>
      <c r="I185" s="2"/>
      <c r="J185" s="2"/>
    </row>
    <row r="186" spans="1:10" x14ac:dyDescent="0.3">
      <c r="A186">
        <v>99.962267741100007</v>
      </c>
      <c r="B186">
        <v>101.38531666</v>
      </c>
      <c r="C186">
        <f t="shared" si="8"/>
        <v>3.7732258899993099E-2</v>
      </c>
      <c r="D186">
        <f t="shared" si="9"/>
        <v>-1.3853166600000009</v>
      </c>
      <c r="E186">
        <f t="shared" si="10"/>
        <v>1.3858304267966028</v>
      </c>
      <c r="F186" s="2">
        <f t="shared" si="11"/>
        <v>9.7993009236252513E-3</v>
      </c>
      <c r="H186" s="2"/>
      <c r="I186" s="2"/>
      <c r="J186" s="2"/>
    </row>
    <row r="187" spans="1:10" x14ac:dyDescent="0.3">
      <c r="A187">
        <v>99.962367741099996</v>
      </c>
      <c r="B187">
        <v>101.38541666</v>
      </c>
      <c r="C187">
        <f t="shared" si="8"/>
        <v>3.763225890000399E-2</v>
      </c>
      <c r="D187">
        <f t="shared" si="9"/>
        <v>-1.3854166600000042</v>
      </c>
      <c r="E187">
        <f t="shared" si="10"/>
        <v>1.3859276708095138</v>
      </c>
      <c r="F187" s="2">
        <f t="shared" si="11"/>
        <v>9.7999885426348441E-3</v>
      </c>
      <c r="H187" s="2"/>
      <c r="I187" s="2"/>
      <c r="J187" s="2"/>
    </row>
    <row r="188" spans="1:10" x14ac:dyDescent="0.3">
      <c r="A188">
        <v>99.962467741099999</v>
      </c>
      <c r="B188">
        <v>101.38551665999999</v>
      </c>
      <c r="C188">
        <f t="shared" si="8"/>
        <v>3.753225890000067E-2</v>
      </c>
      <c r="D188">
        <f t="shared" si="9"/>
        <v>-1.3855166599999933</v>
      </c>
      <c r="E188">
        <f t="shared" si="10"/>
        <v>1.38602492242949</v>
      </c>
      <c r="F188" s="2">
        <f t="shared" si="11"/>
        <v>9.8006762154345083E-3</v>
      </c>
      <c r="H188" s="2"/>
      <c r="I188" s="2"/>
      <c r="J188" s="2"/>
    </row>
    <row r="189" spans="1:10" x14ac:dyDescent="0.3">
      <c r="A189">
        <v>99.962567741100003</v>
      </c>
      <c r="B189">
        <v>101.38561666</v>
      </c>
      <c r="C189">
        <f t="shared" si="8"/>
        <v>3.743225889999735E-2</v>
      </c>
      <c r="D189">
        <f t="shared" si="9"/>
        <v>-1.3856166599999966</v>
      </c>
      <c r="E189">
        <f t="shared" si="10"/>
        <v>1.3861221816549589</v>
      </c>
      <c r="F189" s="2">
        <f t="shared" si="11"/>
        <v>9.8013639420131294E-3</v>
      </c>
      <c r="H189" s="2"/>
      <c r="I189" s="2"/>
      <c r="J189" s="2"/>
    </row>
    <row r="190" spans="1:10" x14ac:dyDescent="0.3">
      <c r="A190">
        <v>99.962667741100006</v>
      </c>
      <c r="B190">
        <v>101.38571666</v>
      </c>
      <c r="C190">
        <f t="shared" si="8"/>
        <v>3.7332258899994031E-2</v>
      </c>
      <c r="D190">
        <f t="shared" si="9"/>
        <v>-1.3857166599999999</v>
      </c>
      <c r="E190">
        <f t="shared" si="10"/>
        <v>1.3862194484843053</v>
      </c>
      <c r="F190" s="2">
        <f t="shared" si="11"/>
        <v>9.8020517223592826E-3</v>
      </c>
      <c r="H190" s="2"/>
      <c r="I190" s="2"/>
      <c r="J190" s="2"/>
    </row>
    <row r="191" spans="1:10" x14ac:dyDescent="0.3">
      <c r="A191">
        <v>99.962767741099995</v>
      </c>
      <c r="B191">
        <v>101.38581666</v>
      </c>
      <c r="C191">
        <f t="shared" si="8"/>
        <v>3.7232258900004922E-2</v>
      </c>
      <c r="D191">
        <f t="shared" si="9"/>
        <v>-1.3858166600000033</v>
      </c>
      <c r="E191">
        <f t="shared" si="10"/>
        <v>1.3863167229159294</v>
      </c>
      <c r="F191" s="2">
        <f t="shared" si="11"/>
        <v>9.8027395564616576E-3</v>
      </c>
      <c r="H191" s="2"/>
      <c r="I191" s="2"/>
      <c r="J191" s="2"/>
    </row>
    <row r="192" spans="1:10" x14ac:dyDescent="0.3">
      <c r="A192">
        <v>99.962867741099998</v>
      </c>
      <c r="B192">
        <v>101.38591666000001</v>
      </c>
      <c r="C192">
        <f t="shared" si="8"/>
        <v>3.7132258900001602E-2</v>
      </c>
      <c r="D192">
        <f t="shared" si="9"/>
        <v>-1.3859166600000066</v>
      </c>
      <c r="E192">
        <f t="shared" si="10"/>
        <v>1.3864140049482299</v>
      </c>
      <c r="F192" s="2">
        <f t="shared" si="11"/>
        <v>9.8034274443089299E-3</v>
      </c>
      <c r="H192" s="2"/>
      <c r="I192" s="2"/>
      <c r="J192" s="2"/>
    </row>
    <row r="193" spans="1:10" x14ac:dyDescent="0.3">
      <c r="A193">
        <v>99.962967741100002</v>
      </c>
      <c r="B193">
        <v>101.38601666</v>
      </c>
      <c r="C193">
        <f t="shared" si="8"/>
        <v>3.7032258899998283E-2</v>
      </c>
      <c r="D193">
        <f t="shared" si="9"/>
        <v>-1.3860166599999957</v>
      </c>
      <c r="E193">
        <f t="shared" si="10"/>
        <v>1.3865112945795934</v>
      </c>
      <c r="F193" s="2">
        <f t="shared" si="11"/>
        <v>9.8041153858896921E-3</v>
      </c>
      <c r="H193" s="2"/>
      <c r="I193" s="2"/>
      <c r="J193" s="2"/>
    </row>
    <row r="194" spans="1:10" x14ac:dyDescent="0.3">
      <c r="A194">
        <v>99.963067741100005</v>
      </c>
      <c r="B194">
        <v>101.38611666</v>
      </c>
      <c r="C194">
        <f t="shared" si="8"/>
        <v>3.6932258899994963E-2</v>
      </c>
      <c r="D194">
        <f t="shared" si="9"/>
        <v>-1.386116659999999</v>
      </c>
      <c r="E194">
        <f t="shared" si="10"/>
        <v>1.3866085918084488</v>
      </c>
      <c r="F194" s="2">
        <f t="shared" si="11"/>
        <v>9.8048033811928351E-3</v>
      </c>
      <c r="H194" s="2"/>
      <c r="I194" s="2"/>
      <c r="J194" s="2"/>
    </row>
    <row r="195" spans="1:10" x14ac:dyDescent="0.3">
      <c r="A195">
        <v>99.963167741099994</v>
      </c>
      <c r="B195">
        <v>101.38621666</v>
      </c>
      <c r="C195">
        <f t="shared" ref="C195:C258" si="12">100-A195</f>
        <v>3.6832258900005854E-2</v>
      </c>
      <c r="D195">
        <f t="shared" ref="D195:D258" si="13">100-B195</f>
        <v>-1.3862166600000023</v>
      </c>
      <c r="E195">
        <f t="shared" ref="E195:E258" si="14">SQRT((100-A195)^2+(100-B195)^2)</f>
        <v>1.3867058966331827</v>
      </c>
      <c r="F195" s="2">
        <f t="shared" ref="F195:F258" si="15">E195/(SQRT(100^2+100^2))</f>
        <v>9.8054914302069512E-3</v>
      </c>
      <c r="H195" s="2"/>
      <c r="I195" s="2"/>
      <c r="J195" s="2"/>
    </row>
    <row r="196" spans="1:10" x14ac:dyDescent="0.3">
      <c r="A196">
        <v>99.963267741099997</v>
      </c>
      <c r="B196">
        <v>101.38631666000001</v>
      </c>
      <c r="C196">
        <f t="shared" si="12"/>
        <v>3.6732258900002535E-2</v>
      </c>
      <c r="D196">
        <f t="shared" si="13"/>
        <v>-1.3863166600000056</v>
      </c>
      <c r="E196">
        <f t="shared" si="14"/>
        <v>1.3868032090521958</v>
      </c>
      <c r="F196" s="2">
        <f t="shared" si="15"/>
        <v>9.8061795329207283E-3</v>
      </c>
      <c r="H196" s="2"/>
      <c r="I196" s="2"/>
      <c r="J196" s="2"/>
    </row>
    <row r="197" spans="1:10" x14ac:dyDescent="0.3">
      <c r="A197">
        <v>99.963367741100001</v>
      </c>
      <c r="B197">
        <v>101.38641665999999</v>
      </c>
      <c r="C197">
        <f t="shared" si="12"/>
        <v>3.6632258899999215E-2</v>
      </c>
      <c r="D197">
        <f t="shared" si="13"/>
        <v>-1.3864166599999947</v>
      </c>
      <c r="E197">
        <f t="shared" si="14"/>
        <v>1.3869005290638754</v>
      </c>
      <c r="F197" s="2">
        <f t="shared" si="15"/>
        <v>9.8068676893227676E-3</v>
      </c>
      <c r="H197" s="2"/>
      <c r="I197" s="2"/>
      <c r="J197" s="2"/>
    </row>
    <row r="198" spans="1:10" x14ac:dyDescent="0.3">
      <c r="A198">
        <v>99.963467741100004</v>
      </c>
      <c r="B198">
        <v>101.38651666</v>
      </c>
      <c r="C198">
        <f t="shared" si="12"/>
        <v>3.6532258899995895E-2</v>
      </c>
      <c r="D198">
        <f t="shared" si="13"/>
        <v>-1.3865166599999981</v>
      </c>
      <c r="E198">
        <f t="shared" si="14"/>
        <v>1.3869978566666521</v>
      </c>
      <c r="F198" s="2">
        <f t="shared" si="15"/>
        <v>9.8075558994019669E-3</v>
      </c>
      <c r="H198" s="2"/>
      <c r="I198" s="2"/>
      <c r="J198" s="2"/>
    </row>
    <row r="199" spans="1:10" x14ac:dyDescent="0.3">
      <c r="A199">
        <v>99.963567741099993</v>
      </c>
      <c r="B199">
        <v>101.38661666</v>
      </c>
      <c r="C199">
        <f t="shared" si="12"/>
        <v>3.6432258900006786E-2</v>
      </c>
      <c r="D199">
        <f t="shared" si="13"/>
        <v>-1.3866166600000014</v>
      </c>
      <c r="E199">
        <f t="shared" si="14"/>
        <v>1.3870951918589136</v>
      </c>
      <c r="F199" s="2">
        <f t="shared" si="15"/>
        <v>9.8082441631469289E-3</v>
      </c>
      <c r="H199" s="2"/>
      <c r="I199" s="2"/>
      <c r="J199" s="2"/>
    </row>
    <row r="200" spans="1:10" x14ac:dyDescent="0.3">
      <c r="A200">
        <v>99.963667741099997</v>
      </c>
      <c r="B200">
        <v>101.38671666</v>
      </c>
      <c r="C200">
        <f t="shared" si="12"/>
        <v>3.6332258900003467E-2</v>
      </c>
      <c r="D200">
        <f t="shared" si="13"/>
        <v>-1.3867166600000047</v>
      </c>
      <c r="E200">
        <f t="shared" si="14"/>
        <v>1.3871925346390621</v>
      </c>
      <c r="F200" s="2">
        <f t="shared" si="15"/>
        <v>9.8089324805463556E-3</v>
      </c>
      <c r="H200" s="2"/>
      <c r="I200" s="2"/>
      <c r="J200" s="2"/>
    </row>
    <row r="201" spans="1:10" x14ac:dyDescent="0.3">
      <c r="A201">
        <v>99.9637677411</v>
      </c>
      <c r="B201">
        <v>101.38681665999999</v>
      </c>
      <c r="C201">
        <f t="shared" si="12"/>
        <v>3.6232258900000147E-2</v>
      </c>
      <c r="D201">
        <f t="shared" si="13"/>
        <v>-1.3868166599999938</v>
      </c>
      <c r="E201">
        <f t="shared" si="14"/>
        <v>1.3872898850054862</v>
      </c>
      <c r="F201" s="2">
        <f t="shared" si="15"/>
        <v>9.8096208515888496E-3</v>
      </c>
      <c r="H201" s="2"/>
      <c r="I201" s="2"/>
      <c r="J201" s="2"/>
    </row>
    <row r="202" spans="1:10" x14ac:dyDescent="0.3">
      <c r="A202">
        <v>99.963867741100003</v>
      </c>
      <c r="B202">
        <v>101.38691666</v>
      </c>
      <c r="C202">
        <f t="shared" si="12"/>
        <v>3.6132258899996827E-2</v>
      </c>
      <c r="D202">
        <f t="shared" si="13"/>
        <v>-1.3869166599999971</v>
      </c>
      <c r="E202">
        <f t="shared" si="14"/>
        <v>1.3873872429566174</v>
      </c>
      <c r="F202" s="2">
        <f t="shared" si="15"/>
        <v>9.8103092762633227E-3</v>
      </c>
      <c r="H202" s="2"/>
      <c r="I202" s="2"/>
      <c r="J202" s="2"/>
    </row>
    <row r="203" spans="1:10" x14ac:dyDescent="0.3">
      <c r="A203">
        <v>99.963967741100006</v>
      </c>
      <c r="B203">
        <v>101.38701666</v>
      </c>
      <c r="C203">
        <f t="shared" si="12"/>
        <v>3.6032258899993508E-2</v>
      </c>
      <c r="D203">
        <f t="shared" si="13"/>
        <v>-1.3870166600000005</v>
      </c>
      <c r="E203">
        <f t="shared" si="14"/>
        <v>1.3874846084908448</v>
      </c>
      <c r="F203" s="2">
        <f t="shared" si="15"/>
        <v>9.8109977545583829E-3</v>
      </c>
      <c r="H203" s="2"/>
      <c r="I203" s="2"/>
      <c r="J203" s="2"/>
    </row>
    <row r="204" spans="1:10" x14ac:dyDescent="0.3">
      <c r="A204">
        <v>99.964067741099996</v>
      </c>
      <c r="B204">
        <v>101.38711666</v>
      </c>
      <c r="C204">
        <f t="shared" si="12"/>
        <v>3.5932258900004399E-2</v>
      </c>
      <c r="D204">
        <f t="shared" si="13"/>
        <v>-1.3871166600000038</v>
      </c>
      <c r="E204">
        <f t="shared" si="14"/>
        <v>1.3875819816065726</v>
      </c>
      <c r="F204" s="2">
        <f t="shared" si="15"/>
        <v>9.8116862864627476E-3</v>
      </c>
      <c r="H204" s="2"/>
      <c r="I204" s="2"/>
      <c r="J204" s="2"/>
    </row>
    <row r="205" spans="1:10" x14ac:dyDescent="0.3">
      <c r="A205">
        <v>99.964167741099999</v>
      </c>
      <c r="B205">
        <v>101.38721666000001</v>
      </c>
      <c r="C205">
        <f t="shared" si="12"/>
        <v>3.5832258900001079E-2</v>
      </c>
      <c r="D205">
        <f t="shared" si="13"/>
        <v>-1.3872166600000071</v>
      </c>
      <c r="E205">
        <f t="shared" si="14"/>
        <v>1.3876793623022041</v>
      </c>
      <c r="F205" s="2">
        <f t="shared" si="15"/>
        <v>9.8123748719651238E-3</v>
      </c>
      <c r="H205" s="2"/>
      <c r="I205" s="2"/>
      <c r="J205" s="2"/>
    </row>
    <row r="206" spans="1:10" x14ac:dyDescent="0.3">
      <c r="A206">
        <v>99.964267741100002</v>
      </c>
      <c r="B206">
        <v>101.38731666</v>
      </c>
      <c r="C206">
        <f t="shared" si="12"/>
        <v>3.573225889999776E-2</v>
      </c>
      <c r="D206">
        <f t="shared" si="13"/>
        <v>-1.3873166599999962</v>
      </c>
      <c r="E206">
        <f t="shared" si="14"/>
        <v>1.3877767505761298</v>
      </c>
      <c r="F206" s="2">
        <f t="shared" si="15"/>
        <v>9.8130635110541334E-3</v>
      </c>
      <c r="H206" s="2"/>
      <c r="I206" s="2"/>
      <c r="J206" s="2"/>
    </row>
    <row r="207" spans="1:10" x14ac:dyDescent="0.3">
      <c r="A207">
        <v>99.964367741100006</v>
      </c>
      <c r="B207">
        <v>101.38741666</v>
      </c>
      <c r="C207">
        <f t="shared" si="12"/>
        <v>3.563225889999444E-2</v>
      </c>
      <c r="D207">
        <f t="shared" si="13"/>
        <v>-1.3874166599999995</v>
      </c>
      <c r="E207">
        <f t="shared" si="14"/>
        <v>1.3878741464267828</v>
      </c>
      <c r="F207" s="2">
        <f t="shared" si="15"/>
        <v>9.8137522037186949E-3</v>
      </c>
      <c r="H207" s="2"/>
      <c r="I207" s="2"/>
      <c r="J207" s="2"/>
    </row>
    <row r="208" spans="1:10" x14ac:dyDescent="0.3">
      <c r="A208">
        <v>99.964467741099995</v>
      </c>
      <c r="B208">
        <v>101.38751666</v>
      </c>
      <c r="C208">
        <f t="shared" si="12"/>
        <v>3.5532258900005331E-2</v>
      </c>
      <c r="D208">
        <f t="shared" si="13"/>
        <v>-1.3875166600000028</v>
      </c>
      <c r="E208">
        <f t="shared" si="14"/>
        <v>1.3879715498525538</v>
      </c>
      <c r="F208" s="2">
        <f t="shared" si="15"/>
        <v>9.8144409499474287E-3</v>
      </c>
      <c r="H208" s="2"/>
      <c r="I208" s="2"/>
      <c r="J208" s="2"/>
    </row>
    <row r="209" spans="1:10" x14ac:dyDescent="0.3">
      <c r="A209">
        <v>99.964567741099998</v>
      </c>
      <c r="B209">
        <v>101.38761666000001</v>
      </c>
      <c r="C209">
        <f t="shared" si="12"/>
        <v>3.5432258900002012E-2</v>
      </c>
      <c r="D209">
        <f t="shared" si="13"/>
        <v>-1.3876166600000062</v>
      </c>
      <c r="E209">
        <f t="shared" si="14"/>
        <v>1.3880689608518482</v>
      </c>
      <c r="F209" s="2">
        <f t="shared" si="15"/>
        <v>9.8151297497290624E-3</v>
      </c>
      <c r="H209" s="2"/>
      <c r="I209" s="2"/>
      <c r="J209" s="2"/>
    </row>
    <row r="210" spans="1:10" x14ac:dyDescent="0.3">
      <c r="A210">
        <v>99.964667741100001</v>
      </c>
      <c r="B210">
        <v>101.38771666</v>
      </c>
      <c r="C210">
        <f t="shared" si="12"/>
        <v>3.5332258899998692E-2</v>
      </c>
      <c r="D210">
        <f t="shared" si="13"/>
        <v>-1.3877166599999953</v>
      </c>
      <c r="E210">
        <f t="shared" si="14"/>
        <v>1.3881663794230572</v>
      </c>
      <c r="F210" s="2">
        <f t="shared" si="15"/>
        <v>9.8158186030522163E-3</v>
      </c>
      <c r="H210" s="2"/>
      <c r="I210" s="2"/>
      <c r="J210" s="2"/>
    </row>
    <row r="211" spans="1:10" x14ac:dyDescent="0.3">
      <c r="A211">
        <v>99.964767741100005</v>
      </c>
      <c r="B211">
        <v>101.38781666</v>
      </c>
      <c r="C211">
        <f t="shared" si="12"/>
        <v>3.5232258899995372E-2</v>
      </c>
      <c r="D211">
        <f t="shared" si="13"/>
        <v>-1.3878166599999986</v>
      </c>
      <c r="E211">
        <f t="shared" si="14"/>
        <v>1.3882638055646153</v>
      </c>
      <c r="F211" s="2">
        <f t="shared" si="15"/>
        <v>9.816507509905821E-3</v>
      </c>
      <c r="H211" s="2"/>
      <c r="I211" s="2"/>
      <c r="J211" s="2"/>
    </row>
    <row r="212" spans="1:10" x14ac:dyDescent="0.3">
      <c r="A212">
        <v>99.964867741099994</v>
      </c>
      <c r="B212">
        <v>101.38791666</v>
      </c>
      <c r="C212">
        <f t="shared" si="12"/>
        <v>3.5132258900006264E-2</v>
      </c>
      <c r="D212">
        <f t="shared" si="13"/>
        <v>-1.3879166600000019</v>
      </c>
      <c r="E212">
        <f t="shared" si="14"/>
        <v>1.3883612392749152</v>
      </c>
      <c r="F212" s="2">
        <f t="shared" si="15"/>
        <v>9.8171964702785143E-3</v>
      </c>
      <c r="H212" s="2"/>
      <c r="I212" s="2"/>
      <c r="J212" s="2"/>
    </row>
    <row r="213" spans="1:10" x14ac:dyDescent="0.3">
      <c r="A213">
        <v>99.964967741099997</v>
      </c>
      <c r="B213">
        <v>101.38801666000001</v>
      </c>
      <c r="C213">
        <f t="shared" si="12"/>
        <v>3.5032258900002944E-2</v>
      </c>
      <c r="D213">
        <f t="shared" si="13"/>
        <v>-1.3880166600000052</v>
      </c>
      <c r="E213">
        <f t="shared" si="14"/>
        <v>1.3884586805523624</v>
      </c>
      <c r="F213" s="2">
        <f t="shared" si="15"/>
        <v>9.8178854841590186E-3</v>
      </c>
      <c r="H213" s="2"/>
      <c r="I213" s="2"/>
      <c r="J213" s="2"/>
    </row>
    <row r="214" spans="1:10" x14ac:dyDescent="0.3">
      <c r="A214">
        <v>99.9650677411</v>
      </c>
      <c r="B214">
        <v>101.38811665999999</v>
      </c>
      <c r="C214">
        <f t="shared" si="12"/>
        <v>3.4932258899999624E-2</v>
      </c>
      <c r="D214">
        <f t="shared" si="13"/>
        <v>-1.3881166599999943</v>
      </c>
      <c r="E214">
        <f t="shared" si="14"/>
        <v>1.3885561293953501</v>
      </c>
      <c r="F214" s="2">
        <f t="shared" si="15"/>
        <v>9.8185745515359715E-3</v>
      </c>
      <c r="H214" s="2"/>
      <c r="I214" s="2"/>
      <c r="J214" s="2"/>
    </row>
    <row r="215" spans="1:10" x14ac:dyDescent="0.3">
      <c r="A215">
        <v>99.965167741100004</v>
      </c>
      <c r="B215">
        <v>101.38821666</v>
      </c>
      <c r="C215">
        <f t="shared" si="12"/>
        <v>3.4832258899996305E-2</v>
      </c>
      <c r="D215">
        <f t="shared" si="13"/>
        <v>-1.3882166599999977</v>
      </c>
      <c r="E215">
        <f t="shared" si="14"/>
        <v>1.3886535858023143</v>
      </c>
      <c r="F215" s="2">
        <f t="shared" si="15"/>
        <v>9.8192636723983158E-3</v>
      </c>
      <c r="H215" s="2"/>
      <c r="I215" s="2"/>
      <c r="J215" s="2"/>
    </row>
    <row r="216" spans="1:10" x14ac:dyDescent="0.3">
      <c r="A216">
        <v>99.965267741100007</v>
      </c>
      <c r="B216">
        <v>101.38831666</v>
      </c>
      <c r="C216">
        <f t="shared" si="12"/>
        <v>3.4732258899992985E-2</v>
      </c>
      <c r="D216">
        <f t="shared" si="13"/>
        <v>-1.388316660000001</v>
      </c>
      <c r="E216">
        <f t="shared" si="14"/>
        <v>1.388751049771648</v>
      </c>
      <c r="F216" s="2">
        <f t="shared" si="15"/>
        <v>9.8199528467346874E-3</v>
      </c>
      <c r="H216" s="2"/>
      <c r="I216" s="2"/>
      <c r="J216" s="2"/>
    </row>
    <row r="217" spans="1:10" x14ac:dyDescent="0.3">
      <c r="A217">
        <v>99.965367741099996</v>
      </c>
      <c r="B217">
        <v>101.38841666</v>
      </c>
      <c r="C217">
        <f t="shared" si="12"/>
        <v>3.4632258900003876E-2</v>
      </c>
      <c r="D217">
        <f t="shared" si="13"/>
        <v>-1.3884166600000043</v>
      </c>
      <c r="E217">
        <f t="shared" si="14"/>
        <v>1.3888485213017596</v>
      </c>
      <c r="F217" s="2">
        <f t="shared" si="15"/>
        <v>9.8206420745338332E-3</v>
      </c>
      <c r="H217" s="2"/>
      <c r="I217" s="2"/>
      <c r="J217" s="2"/>
    </row>
    <row r="218" spans="1:10" x14ac:dyDescent="0.3">
      <c r="A218">
        <v>99.965467741099999</v>
      </c>
      <c r="B218">
        <v>101.38851665999999</v>
      </c>
      <c r="C218">
        <f t="shared" si="12"/>
        <v>3.4532258900000556E-2</v>
      </c>
      <c r="D218">
        <f t="shared" si="13"/>
        <v>-1.3885166599999934</v>
      </c>
      <c r="E218">
        <f t="shared" si="14"/>
        <v>1.3889460003910425</v>
      </c>
      <c r="F218" s="2">
        <f t="shared" si="15"/>
        <v>9.8213313557843924E-3</v>
      </c>
      <c r="H218" s="2"/>
      <c r="I218" s="2"/>
      <c r="J218" s="2"/>
    </row>
    <row r="219" spans="1:10" x14ac:dyDescent="0.3">
      <c r="A219">
        <v>99.965567741100003</v>
      </c>
      <c r="B219">
        <v>101.38861666</v>
      </c>
      <c r="C219">
        <f t="shared" si="12"/>
        <v>3.4432258899997237E-2</v>
      </c>
      <c r="D219">
        <f t="shared" si="13"/>
        <v>-1.3886166599999967</v>
      </c>
      <c r="E219">
        <f t="shared" si="14"/>
        <v>1.389043487037934</v>
      </c>
      <c r="F219" s="2">
        <f t="shared" si="15"/>
        <v>9.8220206904753131E-3</v>
      </c>
      <c r="H219" s="2"/>
      <c r="I219" s="2"/>
      <c r="J219" s="2"/>
    </row>
    <row r="220" spans="1:10" x14ac:dyDescent="0.3">
      <c r="A220">
        <v>99.965667741100006</v>
      </c>
      <c r="B220">
        <v>101.38871666</v>
      </c>
      <c r="C220">
        <f t="shared" si="12"/>
        <v>3.4332258899993917E-2</v>
      </c>
      <c r="D220">
        <f t="shared" si="13"/>
        <v>-1.38871666</v>
      </c>
      <c r="E220">
        <f t="shared" si="14"/>
        <v>1.3891409812408286</v>
      </c>
      <c r="F220" s="2">
        <f t="shared" si="15"/>
        <v>9.822710078595245E-3</v>
      </c>
      <c r="H220" s="2"/>
      <c r="I220" s="2"/>
      <c r="J220" s="2"/>
    </row>
    <row r="221" spans="1:10" x14ac:dyDescent="0.3">
      <c r="A221">
        <v>99.965767741099995</v>
      </c>
      <c r="B221">
        <v>101.38881666</v>
      </c>
      <c r="C221">
        <f t="shared" si="12"/>
        <v>3.4232258900004808E-2</v>
      </c>
      <c r="D221">
        <f t="shared" si="13"/>
        <v>-1.3888166600000034</v>
      </c>
      <c r="E221">
        <f t="shared" si="14"/>
        <v>1.3892384829981359</v>
      </c>
      <c r="F221" s="2">
        <f t="shared" si="15"/>
        <v>9.8233995201329402E-3</v>
      </c>
      <c r="H221" s="2"/>
      <c r="I221" s="2"/>
      <c r="J221" s="2"/>
    </row>
    <row r="222" spans="1:10" x14ac:dyDescent="0.3">
      <c r="A222">
        <v>99.965867741099999</v>
      </c>
      <c r="B222">
        <v>101.38891666000001</v>
      </c>
      <c r="C222">
        <f t="shared" si="12"/>
        <v>3.4132258900001489E-2</v>
      </c>
      <c r="D222">
        <f t="shared" si="13"/>
        <v>-1.3889166600000067</v>
      </c>
      <c r="E222">
        <f t="shared" si="14"/>
        <v>1.3893359923082649</v>
      </c>
      <c r="F222" s="2">
        <f t="shared" si="15"/>
        <v>9.8240890150771507E-3</v>
      </c>
      <c r="H222" s="2"/>
      <c r="I222" s="2"/>
      <c r="J222" s="2"/>
    </row>
    <row r="223" spans="1:10" x14ac:dyDescent="0.3">
      <c r="A223">
        <v>99.965967741100002</v>
      </c>
      <c r="B223">
        <v>101.38901666</v>
      </c>
      <c r="C223">
        <f t="shared" si="12"/>
        <v>3.4032258899998169E-2</v>
      </c>
      <c r="D223">
        <f t="shared" si="13"/>
        <v>-1.3890166599999958</v>
      </c>
      <c r="E223">
        <f t="shared" si="14"/>
        <v>1.3894335091696113</v>
      </c>
      <c r="F223" s="2">
        <f t="shared" si="15"/>
        <v>9.8247785634165315E-3</v>
      </c>
      <c r="H223" s="2"/>
      <c r="I223" s="2"/>
      <c r="J223" s="2"/>
    </row>
    <row r="224" spans="1:10" x14ac:dyDescent="0.3">
      <c r="A224">
        <v>99.966067741100005</v>
      </c>
      <c r="B224">
        <v>101.38911666</v>
      </c>
      <c r="C224">
        <f t="shared" si="12"/>
        <v>3.3932258899994849E-2</v>
      </c>
      <c r="D224">
        <f t="shared" si="13"/>
        <v>-1.3891166599999991</v>
      </c>
      <c r="E224">
        <f t="shared" si="14"/>
        <v>1.3895310335806139</v>
      </c>
      <c r="F224" s="2">
        <f t="shared" si="15"/>
        <v>9.8254681651400427E-3</v>
      </c>
      <c r="H224" s="2"/>
      <c r="I224" s="2"/>
      <c r="J224" s="2"/>
    </row>
    <row r="225" spans="1:10" x14ac:dyDescent="0.3">
      <c r="A225">
        <v>99.966167741099994</v>
      </c>
      <c r="B225">
        <v>101.38921666</v>
      </c>
      <c r="C225">
        <f t="shared" si="12"/>
        <v>3.3832258900005741E-2</v>
      </c>
      <c r="D225">
        <f t="shared" si="13"/>
        <v>-1.3892166600000024</v>
      </c>
      <c r="E225">
        <f t="shared" si="14"/>
        <v>1.3896285655396694</v>
      </c>
      <c r="F225" s="2">
        <f t="shared" si="15"/>
        <v>9.8261578202363496E-3</v>
      </c>
      <c r="H225" s="2"/>
      <c r="I225" s="2"/>
      <c r="J225" s="2"/>
    </row>
    <row r="226" spans="1:10" x14ac:dyDescent="0.3">
      <c r="A226">
        <v>99.966267741099998</v>
      </c>
      <c r="B226">
        <v>101.38931666000001</v>
      </c>
      <c r="C226">
        <f t="shared" si="12"/>
        <v>3.3732258900002421E-2</v>
      </c>
      <c r="D226">
        <f t="shared" si="13"/>
        <v>-1.3893166600000058</v>
      </c>
      <c r="E226">
        <f t="shared" si="14"/>
        <v>1.3897261050451879</v>
      </c>
      <c r="F226" s="2">
        <f t="shared" si="15"/>
        <v>9.8268475286942061E-3</v>
      </c>
      <c r="H226" s="2"/>
      <c r="I226" s="2"/>
      <c r="J226" s="2"/>
    </row>
    <row r="227" spans="1:10" x14ac:dyDescent="0.3">
      <c r="A227">
        <v>99.966367741100001</v>
      </c>
      <c r="B227">
        <v>101.38941665999999</v>
      </c>
      <c r="C227">
        <f t="shared" si="12"/>
        <v>3.3632258899999101E-2</v>
      </c>
      <c r="D227">
        <f t="shared" si="13"/>
        <v>-1.3894166599999949</v>
      </c>
      <c r="E227">
        <f t="shared" si="14"/>
        <v>1.3898236520955665</v>
      </c>
      <c r="F227" s="2">
        <f t="shared" si="15"/>
        <v>9.827537290502281E-3</v>
      </c>
      <c r="H227" s="2"/>
      <c r="I227" s="2"/>
      <c r="J227" s="2"/>
    </row>
    <row r="228" spans="1:10" x14ac:dyDescent="0.3">
      <c r="A228">
        <v>99.966467741100004</v>
      </c>
      <c r="B228">
        <v>101.38951666</v>
      </c>
      <c r="C228">
        <f t="shared" si="12"/>
        <v>3.3532258899995782E-2</v>
      </c>
      <c r="D228">
        <f t="shared" si="13"/>
        <v>-1.3895166599999982</v>
      </c>
      <c r="E228">
        <f t="shared" si="14"/>
        <v>1.389921206689245</v>
      </c>
      <c r="F228" s="2">
        <f t="shared" si="15"/>
        <v>9.8282271056495396E-3</v>
      </c>
      <c r="H228" s="2"/>
      <c r="I228" s="2"/>
      <c r="J228" s="2"/>
    </row>
    <row r="229" spans="1:10" x14ac:dyDescent="0.3">
      <c r="A229">
        <v>99.966567741099993</v>
      </c>
      <c r="B229">
        <v>101.38961666</v>
      </c>
      <c r="C229">
        <f t="shared" si="12"/>
        <v>3.3432258900006673E-2</v>
      </c>
      <c r="D229">
        <f t="shared" si="13"/>
        <v>-1.3896166600000015</v>
      </c>
      <c r="E229">
        <f t="shared" si="14"/>
        <v>1.3900187688246215</v>
      </c>
      <c r="F229" s="2">
        <f t="shared" si="15"/>
        <v>9.8289169741246577E-3</v>
      </c>
      <c r="H229" s="2"/>
      <c r="I229" s="2"/>
      <c r="J229" s="2"/>
    </row>
    <row r="230" spans="1:10" x14ac:dyDescent="0.3">
      <c r="A230">
        <v>99.966667741099997</v>
      </c>
      <c r="B230">
        <v>101.38971666</v>
      </c>
      <c r="C230">
        <f t="shared" si="12"/>
        <v>3.3332258900003353E-2</v>
      </c>
      <c r="D230">
        <f t="shared" si="13"/>
        <v>-1.3897166600000048</v>
      </c>
      <c r="E230">
        <f t="shared" si="14"/>
        <v>1.3901163385001076</v>
      </c>
      <c r="F230" s="2">
        <f t="shared" si="15"/>
        <v>9.8296068959164012E-3</v>
      </c>
      <c r="H230" s="2"/>
      <c r="I230" s="2"/>
      <c r="J230" s="2"/>
    </row>
    <row r="231" spans="1:10" x14ac:dyDescent="0.3">
      <c r="A231">
        <v>99.9667677411</v>
      </c>
      <c r="B231">
        <v>101.38981665999999</v>
      </c>
      <c r="C231">
        <f t="shared" si="12"/>
        <v>3.3232258900000033E-2</v>
      </c>
      <c r="D231">
        <f t="shared" si="13"/>
        <v>-1.3898166599999939</v>
      </c>
      <c r="E231">
        <f t="shared" si="14"/>
        <v>1.3902139157141018</v>
      </c>
      <c r="F231" s="2">
        <f t="shared" si="15"/>
        <v>9.8302968710134477E-3</v>
      </c>
      <c r="H231" s="2"/>
      <c r="I231" s="2"/>
      <c r="J231" s="2"/>
    </row>
    <row r="232" spans="1:10" x14ac:dyDescent="0.3">
      <c r="A232">
        <v>99.966867741100003</v>
      </c>
      <c r="B232">
        <v>101.38991666</v>
      </c>
      <c r="C232">
        <f t="shared" si="12"/>
        <v>3.3132258899996714E-2</v>
      </c>
      <c r="D232">
        <f t="shared" si="13"/>
        <v>-1.3899166599999973</v>
      </c>
      <c r="E232">
        <f t="shared" si="14"/>
        <v>1.3903115004650448</v>
      </c>
      <c r="F232" s="2">
        <f t="shared" si="15"/>
        <v>9.8309868994047693E-3</v>
      </c>
      <c r="H232" s="2"/>
      <c r="I232" s="2"/>
      <c r="J232" s="2"/>
    </row>
    <row r="233" spans="1:10" x14ac:dyDescent="0.3">
      <c r="A233">
        <v>99.966967741100007</v>
      </c>
      <c r="B233">
        <v>101.39001666</v>
      </c>
      <c r="C233">
        <f t="shared" si="12"/>
        <v>3.3032258899993394E-2</v>
      </c>
      <c r="D233">
        <f t="shared" si="13"/>
        <v>-1.3900166600000006</v>
      </c>
      <c r="E233">
        <f t="shared" si="14"/>
        <v>1.390409092751336</v>
      </c>
      <c r="F233" s="2">
        <f t="shared" si="15"/>
        <v>9.8316769810790489E-3</v>
      </c>
      <c r="H233" s="2"/>
      <c r="I233" s="2"/>
      <c r="J233" s="2"/>
    </row>
    <row r="234" spans="1:10" x14ac:dyDescent="0.3">
      <c r="A234">
        <v>99.967067741099996</v>
      </c>
      <c r="B234">
        <v>101.39011666</v>
      </c>
      <c r="C234">
        <f t="shared" si="12"/>
        <v>3.2932258900004285E-2</v>
      </c>
      <c r="D234">
        <f t="shared" si="13"/>
        <v>-1.3901166600000039</v>
      </c>
      <c r="E234">
        <f t="shared" si="14"/>
        <v>1.3905066925713889</v>
      </c>
      <c r="F234" s="2">
        <f t="shared" si="15"/>
        <v>9.8323671160250696E-3</v>
      </c>
      <c r="H234" s="2"/>
      <c r="I234" s="2"/>
      <c r="J234" s="2"/>
    </row>
    <row r="235" spans="1:10" x14ac:dyDescent="0.3">
      <c r="A235">
        <v>99.967167741099999</v>
      </c>
      <c r="B235">
        <v>101.39021665999999</v>
      </c>
      <c r="C235">
        <f t="shared" si="12"/>
        <v>3.2832258900000966E-2</v>
      </c>
      <c r="D235">
        <f t="shared" si="13"/>
        <v>-1.390216659999993</v>
      </c>
      <c r="E235">
        <f t="shared" si="14"/>
        <v>1.3906042999236026</v>
      </c>
      <c r="F235" s="2">
        <f t="shared" si="15"/>
        <v>9.833057304231509E-3</v>
      </c>
      <c r="H235" s="2"/>
      <c r="I235" s="2"/>
      <c r="J235" s="2"/>
    </row>
    <row r="236" spans="1:10" x14ac:dyDescent="0.3">
      <c r="A236">
        <v>99.967267741100002</v>
      </c>
      <c r="B236">
        <v>101.39031666</v>
      </c>
      <c r="C236">
        <f t="shared" si="12"/>
        <v>3.2732258899997646E-2</v>
      </c>
      <c r="D236">
        <f t="shared" si="13"/>
        <v>-1.3903166599999963</v>
      </c>
      <c r="E236">
        <f t="shared" si="14"/>
        <v>1.3907019148064195</v>
      </c>
      <c r="F236" s="2">
        <f t="shared" si="15"/>
        <v>9.833747545687355E-3</v>
      </c>
      <c r="H236" s="2"/>
      <c r="I236" s="2"/>
      <c r="J236" s="2"/>
    </row>
    <row r="237" spans="1:10" x14ac:dyDescent="0.3">
      <c r="A237">
        <v>99.967367741100006</v>
      </c>
      <c r="B237">
        <v>101.39041666</v>
      </c>
      <c r="C237">
        <f t="shared" si="12"/>
        <v>3.2632258899994326E-2</v>
      </c>
      <c r="D237">
        <f t="shared" si="13"/>
        <v>-1.3904166599999996</v>
      </c>
      <c r="E237">
        <f t="shared" si="14"/>
        <v>1.3907995372182402</v>
      </c>
      <c r="F237" s="2">
        <f t="shared" si="15"/>
        <v>9.8344378403812972E-3</v>
      </c>
      <c r="H237" s="2"/>
      <c r="I237" s="2"/>
      <c r="J237" s="2"/>
    </row>
    <row r="238" spans="1:10" x14ac:dyDescent="0.3">
      <c r="A238">
        <v>99.967467741099995</v>
      </c>
      <c r="B238">
        <v>101.39051666</v>
      </c>
      <c r="C238">
        <f t="shared" si="12"/>
        <v>3.2532258900005218E-2</v>
      </c>
      <c r="D238">
        <f t="shared" si="13"/>
        <v>-1.390516660000003</v>
      </c>
      <c r="E238">
        <f t="shared" si="14"/>
        <v>1.3908971671574792</v>
      </c>
      <c r="F238" s="2">
        <f t="shared" si="15"/>
        <v>9.8351281883021242E-3</v>
      </c>
      <c r="H238" s="2"/>
      <c r="I238" s="2"/>
      <c r="J238" s="2"/>
    </row>
    <row r="239" spans="1:10" x14ac:dyDescent="0.3">
      <c r="A239">
        <v>99.967567741099998</v>
      </c>
      <c r="B239">
        <v>101.39061666000001</v>
      </c>
      <c r="C239">
        <f t="shared" si="12"/>
        <v>3.2432258900001898E-2</v>
      </c>
      <c r="D239">
        <f t="shared" si="13"/>
        <v>-1.3906166600000063</v>
      </c>
      <c r="E239">
        <f t="shared" si="14"/>
        <v>1.3909948046225513</v>
      </c>
      <c r="F239" s="2">
        <f t="shared" si="15"/>
        <v>9.8358185894386278E-3</v>
      </c>
      <c r="H239" s="2"/>
      <c r="I239" s="2"/>
      <c r="J239" s="2"/>
    </row>
    <row r="240" spans="1:10" x14ac:dyDescent="0.3">
      <c r="A240">
        <v>99.967667741100001</v>
      </c>
      <c r="B240">
        <v>101.39071666</v>
      </c>
      <c r="C240">
        <f t="shared" si="12"/>
        <v>3.2332258899998578E-2</v>
      </c>
      <c r="D240">
        <f t="shared" si="13"/>
        <v>-1.3907166599999954</v>
      </c>
      <c r="E240">
        <f t="shared" si="14"/>
        <v>1.391092449611858</v>
      </c>
      <c r="F240" s="2">
        <f t="shared" si="15"/>
        <v>9.8365090437795046E-3</v>
      </c>
      <c r="H240" s="2"/>
      <c r="I240" s="2"/>
      <c r="J240" s="2"/>
    </row>
    <row r="241" spans="1:10" x14ac:dyDescent="0.3">
      <c r="A241">
        <v>99.967767741100005</v>
      </c>
      <c r="B241">
        <v>101.39081666</v>
      </c>
      <c r="C241">
        <f t="shared" si="12"/>
        <v>3.2232258899995259E-2</v>
      </c>
      <c r="D241">
        <f t="shared" si="13"/>
        <v>-1.3908166599999987</v>
      </c>
      <c r="E241">
        <f t="shared" si="14"/>
        <v>1.3911901021238429</v>
      </c>
      <c r="F241" s="2">
        <f t="shared" si="15"/>
        <v>9.8371995513137477E-3</v>
      </c>
      <c r="H241" s="2"/>
      <c r="I241" s="2"/>
      <c r="J241" s="2"/>
    </row>
    <row r="242" spans="1:10" x14ac:dyDescent="0.3">
      <c r="A242">
        <v>99.967867741099994</v>
      </c>
      <c r="B242">
        <v>101.39091666</v>
      </c>
      <c r="C242">
        <f t="shared" si="12"/>
        <v>3.213225890000615E-2</v>
      </c>
      <c r="D242">
        <f t="shared" si="13"/>
        <v>-1.390916660000002</v>
      </c>
      <c r="E242">
        <f t="shared" si="14"/>
        <v>1.3912877621569084</v>
      </c>
      <c r="F242" s="2">
        <f t="shared" si="15"/>
        <v>9.8378901120300642E-3</v>
      </c>
      <c r="H242" s="2"/>
      <c r="I242" s="2"/>
      <c r="J242" s="2"/>
    </row>
    <row r="243" spans="1:10" x14ac:dyDescent="0.3">
      <c r="A243">
        <v>99.967967741099997</v>
      </c>
      <c r="B243">
        <v>101.39101666000001</v>
      </c>
      <c r="C243">
        <f t="shared" si="12"/>
        <v>3.203225890000283E-2</v>
      </c>
      <c r="D243">
        <f t="shared" si="13"/>
        <v>-1.3910166600000053</v>
      </c>
      <c r="E243">
        <f t="shared" si="14"/>
        <v>1.3913854297094703</v>
      </c>
      <c r="F243" s="2">
        <f t="shared" si="15"/>
        <v>9.8385807259172477E-3</v>
      </c>
      <c r="H243" s="2"/>
      <c r="I243" s="2"/>
      <c r="J243" s="2"/>
    </row>
    <row r="244" spans="1:10" x14ac:dyDescent="0.3">
      <c r="A244">
        <v>99.9680677411</v>
      </c>
      <c r="B244">
        <v>101.39111665999999</v>
      </c>
      <c r="C244">
        <f t="shared" si="12"/>
        <v>3.1932258899999511E-2</v>
      </c>
      <c r="D244">
        <f t="shared" si="13"/>
        <v>-1.3911166599999945</v>
      </c>
      <c r="E244">
        <f t="shared" si="14"/>
        <v>1.391483104779931</v>
      </c>
      <c r="F244" s="2">
        <f t="shared" si="15"/>
        <v>9.8392713929640035E-3</v>
      </c>
      <c r="H244" s="2"/>
      <c r="I244" s="2"/>
      <c r="J244" s="2"/>
    </row>
    <row r="245" spans="1:10" x14ac:dyDescent="0.3">
      <c r="A245">
        <v>99.968167741100004</v>
      </c>
      <c r="B245">
        <v>101.39121666</v>
      </c>
      <c r="C245">
        <f t="shared" si="12"/>
        <v>3.1832258899996191E-2</v>
      </c>
      <c r="D245">
        <f t="shared" si="13"/>
        <v>-1.3912166599999978</v>
      </c>
      <c r="E245">
        <f t="shared" si="14"/>
        <v>1.3915807873667363</v>
      </c>
      <c r="F245" s="2">
        <f t="shared" si="15"/>
        <v>9.839962113159342E-3</v>
      </c>
      <c r="H245" s="2"/>
      <c r="I245" s="2"/>
      <c r="J245" s="2"/>
    </row>
    <row r="246" spans="1:10" x14ac:dyDescent="0.3">
      <c r="A246">
        <v>99.968267741099993</v>
      </c>
      <c r="B246">
        <v>101.39131666</v>
      </c>
      <c r="C246">
        <f t="shared" si="12"/>
        <v>3.1732258900007082E-2</v>
      </c>
      <c r="D246">
        <f t="shared" si="13"/>
        <v>-1.3913166600000011</v>
      </c>
      <c r="E246">
        <f t="shared" si="14"/>
        <v>1.3916784774682893</v>
      </c>
      <c r="F246" s="2">
        <f t="shared" si="15"/>
        <v>9.8406528864919719E-3</v>
      </c>
      <c r="H246" s="2"/>
      <c r="I246" s="2"/>
      <c r="J246" s="2"/>
    </row>
    <row r="247" spans="1:10" x14ac:dyDescent="0.3">
      <c r="A247">
        <v>99.968367741099996</v>
      </c>
      <c r="B247">
        <v>101.39141666</v>
      </c>
      <c r="C247">
        <f t="shared" si="12"/>
        <v>3.1632258900003762E-2</v>
      </c>
      <c r="D247">
        <f t="shared" si="13"/>
        <v>-1.3914166600000044</v>
      </c>
      <c r="E247">
        <f t="shared" si="14"/>
        <v>1.3917761750830069</v>
      </c>
      <c r="F247" s="2">
        <f t="shared" si="15"/>
        <v>9.8413437129506974E-3</v>
      </c>
      <c r="H247" s="2"/>
      <c r="I247" s="2"/>
      <c r="J247" s="2"/>
    </row>
    <row r="248" spans="1:10" x14ac:dyDescent="0.3">
      <c r="A248">
        <v>99.9684677411</v>
      </c>
      <c r="B248">
        <v>101.39151665999999</v>
      </c>
      <c r="C248">
        <f t="shared" si="12"/>
        <v>3.1532258900000443E-2</v>
      </c>
      <c r="D248">
        <f t="shared" si="13"/>
        <v>-1.3915166599999935</v>
      </c>
      <c r="E248">
        <f t="shared" si="14"/>
        <v>1.3918738802092934</v>
      </c>
      <c r="F248" s="2">
        <f t="shared" si="15"/>
        <v>9.8420345925242358E-3</v>
      </c>
      <c r="H248" s="2"/>
      <c r="I248" s="2"/>
      <c r="J248" s="2"/>
    </row>
    <row r="249" spans="1:10" x14ac:dyDescent="0.3">
      <c r="A249">
        <v>99.968567741100003</v>
      </c>
      <c r="B249">
        <v>101.39161666</v>
      </c>
      <c r="C249">
        <f t="shared" si="12"/>
        <v>3.1432258899997123E-2</v>
      </c>
      <c r="D249">
        <f t="shared" si="13"/>
        <v>-1.3916166599999968</v>
      </c>
      <c r="E249">
        <f t="shared" si="14"/>
        <v>1.3919715928455951</v>
      </c>
      <c r="F249" s="2">
        <f t="shared" si="15"/>
        <v>9.8427255252016028E-3</v>
      </c>
      <c r="H249" s="2"/>
      <c r="I249" s="2"/>
      <c r="J249" s="2"/>
    </row>
    <row r="250" spans="1:10" x14ac:dyDescent="0.3">
      <c r="A250">
        <v>99.968667741100006</v>
      </c>
      <c r="B250">
        <v>101.39171666</v>
      </c>
      <c r="C250">
        <f t="shared" si="12"/>
        <v>3.1332258899993803E-2</v>
      </c>
      <c r="D250">
        <f t="shared" si="13"/>
        <v>-1.3917166600000002</v>
      </c>
      <c r="E250">
        <f t="shared" si="14"/>
        <v>1.3920693129903168</v>
      </c>
      <c r="F250" s="2">
        <f t="shared" si="15"/>
        <v>9.843416510971514E-3</v>
      </c>
      <c r="H250" s="2"/>
      <c r="I250" s="2"/>
      <c r="J250" s="2"/>
    </row>
    <row r="251" spans="1:10" x14ac:dyDescent="0.3">
      <c r="A251">
        <v>99.968767741099995</v>
      </c>
      <c r="B251">
        <v>101.39181666</v>
      </c>
      <c r="C251">
        <f t="shared" si="12"/>
        <v>3.1232258900004695E-2</v>
      </c>
      <c r="D251">
        <f t="shared" si="13"/>
        <v>-1.3918166600000035</v>
      </c>
      <c r="E251">
        <f t="shared" si="14"/>
        <v>1.3921670406418774</v>
      </c>
      <c r="F251" s="2">
        <f t="shared" si="15"/>
        <v>9.8441075498227927E-3</v>
      </c>
      <c r="H251" s="2"/>
      <c r="I251" s="2"/>
      <c r="J251" s="2"/>
    </row>
    <row r="252" spans="1:10" x14ac:dyDescent="0.3">
      <c r="A252">
        <v>99.968867741099999</v>
      </c>
      <c r="B252">
        <v>101.39191666000001</v>
      </c>
      <c r="C252">
        <f t="shared" si="12"/>
        <v>3.1132258900001375E-2</v>
      </c>
      <c r="D252">
        <f t="shared" si="13"/>
        <v>-1.3919166600000068</v>
      </c>
      <c r="E252">
        <f t="shared" si="14"/>
        <v>1.3922647757986952</v>
      </c>
      <c r="F252" s="2">
        <f t="shared" si="15"/>
        <v>9.8447986417442568E-3</v>
      </c>
      <c r="H252" s="2"/>
      <c r="I252" s="2"/>
      <c r="J252" s="2"/>
    </row>
    <row r="253" spans="1:10" x14ac:dyDescent="0.3">
      <c r="A253">
        <v>99.968967741100002</v>
      </c>
      <c r="B253">
        <v>101.39201666</v>
      </c>
      <c r="C253">
        <f t="shared" si="12"/>
        <v>3.1032258899998055E-2</v>
      </c>
      <c r="D253">
        <f t="shared" si="13"/>
        <v>-1.3920166599999959</v>
      </c>
      <c r="E253">
        <f t="shared" si="14"/>
        <v>1.3923625184591766</v>
      </c>
      <c r="F253" s="2">
        <f t="shared" si="15"/>
        <v>9.8454897867246323E-3</v>
      </c>
      <c r="H253" s="2"/>
      <c r="I253" s="2"/>
      <c r="J253" s="2"/>
    </row>
    <row r="254" spans="1:10" x14ac:dyDescent="0.3">
      <c r="A254">
        <v>99.969067741100005</v>
      </c>
      <c r="B254">
        <v>101.39211666</v>
      </c>
      <c r="C254">
        <f t="shared" si="12"/>
        <v>3.0932258899994736E-2</v>
      </c>
      <c r="D254">
        <f t="shared" si="13"/>
        <v>-1.3921166599999992</v>
      </c>
      <c r="E254">
        <f t="shared" si="14"/>
        <v>1.3924602686217693</v>
      </c>
      <c r="F254" s="2">
        <f t="shared" si="15"/>
        <v>9.8461809847529454E-3</v>
      </c>
      <c r="H254" s="2"/>
      <c r="I254" s="2"/>
      <c r="J254" s="2"/>
    </row>
    <row r="255" spans="1:10" x14ac:dyDescent="0.3">
      <c r="A255">
        <v>99.969167741099994</v>
      </c>
      <c r="B255">
        <v>101.39221666</v>
      </c>
      <c r="C255">
        <f t="shared" si="12"/>
        <v>3.0832258900005627E-2</v>
      </c>
      <c r="D255">
        <f t="shared" si="13"/>
        <v>-1.3922166600000025</v>
      </c>
      <c r="E255">
        <f t="shared" si="14"/>
        <v>1.3925580262848798</v>
      </c>
      <c r="F255" s="2">
        <f t="shared" si="15"/>
        <v>9.846872235817929E-3</v>
      </c>
      <c r="H255" s="2"/>
      <c r="I255" s="2"/>
      <c r="J255" s="2"/>
    </row>
    <row r="256" spans="1:10" x14ac:dyDescent="0.3">
      <c r="A256">
        <v>99.969267741099998</v>
      </c>
      <c r="B256">
        <v>101.39231666000001</v>
      </c>
      <c r="C256">
        <f t="shared" si="12"/>
        <v>3.0732258900002307E-2</v>
      </c>
      <c r="D256">
        <f t="shared" si="13"/>
        <v>-1.3923166600000059</v>
      </c>
      <c r="E256">
        <f t="shared" si="14"/>
        <v>1.3926557914469277</v>
      </c>
      <c r="F256" s="2">
        <f t="shared" si="15"/>
        <v>9.8475635399084081E-3</v>
      </c>
      <c r="H256" s="2"/>
      <c r="I256" s="2"/>
      <c r="J256" s="2"/>
    </row>
    <row r="257" spans="1:10" x14ac:dyDescent="0.3">
      <c r="A257">
        <v>99.969367741100001</v>
      </c>
      <c r="B257">
        <v>101.39241665999999</v>
      </c>
      <c r="C257">
        <f t="shared" si="12"/>
        <v>3.0632258899998988E-2</v>
      </c>
      <c r="D257">
        <f t="shared" si="13"/>
        <v>-1.392416659999995</v>
      </c>
      <c r="E257">
        <f t="shared" si="14"/>
        <v>1.3927535641063202</v>
      </c>
      <c r="F257" s="2">
        <f t="shared" si="15"/>
        <v>9.848254897013119E-3</v>
      </c>
      <c r="H257" s="2"/>
      <c r="I257" s="2"/>
      <c r="J257" s="2"/>
    </row>
    <row r="258" spans="1:10" x14ac:dyDescent="0.3">
      <c r="A258">
        <v>99.969467741100004</v>
      </c>
      <c r="B258">
        <v>101.39251666</v>
      </c>
      <c r="C258">
        <f t="shared" si="12"/>
        <v>3.0532258899995668E-2</v>
      </c>
      <c r="D258">
        <f t="shared" si="13"/>
        <v>-1.3925166599999983</v>
      </c>
      <c r="E258">
        <f t="shared" si="14"/>
        <v>1.3928513442615071</v>
      </c>
      <c r="F258" s="2">
        <f t="shared" si="15"/>
        <v>9.8489463071211002E-3</v>
      </c>
      <c r="H258" s="2"/>
      <c r="I258" s="2"/>
      <c r="J258" s="2"/>
    </row>
    <row r="259" spans="1:10" x14ac:dyDescent="0.3">
      <c r="A259">
        <v>99.969567741099993</v>
      </c>
      <c r="B259">
        <v>101.39261666</v>
      </c>
      <c r="C259">
        <f t="shared" ref="C259:C322" si="16">100-A259</f>
        <v>3.0432258900006559E-2</v>
      </c>
      <c r="D259">
        <f t="shared" ref="D259:D322" si="17">100-B259</f>
        <v>-1.3926166600000016</v>
      </c>
      <c r="E259">
        <f t="shared" ref="E259:E322" si="18">SQRT((100-A259)^2+(100-B259)^2)</f>
        <v>1.3929491319108955</v>
      </c>
      <c r="F259" s="2">
        <f t="shared" ref="F259:F322" si="19">E259/(SQRT(100^2+100^2))</f>
        <v>9.8496377702210897E-3</v>
      </c>
      <c r="H259" s="2"/>
      <c r="I259" s="2"/>
      <c r="J259" s="2"/>
    </row>
    <row r="260" spans="1:10" x14ac:dyDescent="0.3">
      <c r="A260">
        <v>99.969667741099997</v>
      </c>
      <c r="B260">
        <v>101.39271666</v>
      </c>
      <c r="C260">
        <f t="shared" si="16"/>
        <v>3.0332258900003239E-2</v>
      </c>
      <c r="D260">
        <f t="shared" si="17"/>
        <v>-1.3927166600000049</v>
      </c>
      <c r="E260">
        <f t="shared" si="18"/>
        <v>1.3930469270529067</v>
      </c>
      <c r="F260" s="2">
        <f t="shared" si="19"/>
        <v>9.8503292863019211E-3</v>
      </c>
      <c r="H260" s="2"/>
      <c r="I260" s="2"/>
      <c r="J260" s="2"/>
    </row>
    <row r="261" spans="1:10" x14ac:dyDescent="0.3">
      <c r="A261">
        <v>99.9697677411</v>
      </c>
      <c r="B261">
        <v>101.39281665999999</v>
      </c>
      <c r="C261">
        <f t="shared" si="16"/>
        <v>3.023225889999992E-2</v>
      </c>
      <c r="D261">
        <f t="shared" si="17"/>
        <v>-1.392816659999994</v>
      </c>
      <c r="E261">
        <f t="shared" si="18"/>
        <v>1.3931447296859489</v>
      </c>
      <c r="F261" s="2">
        <f t="shared" si="19"/>
        <v>9.8510208553523413E-3</v>
      </c>
      <c r="H261" s="2"/>
      <c r="I261" s="2"/>
      <c r="J261" s="2"/>
    </row>
    <row r="262" spans="1:10" x14ac:dyDescent="0.3">
      <c r="A262">
        <v>99.969867741100003</v>
      </c>
      <c r="B262">
        <v>101.39291666</v>
      </c>
      <c r="C262">
        <f t="shared" si="16"/>
        <v>3.01322588999966E-2</v>
      </c>
      <c r="D262">
        <f t="shared" si="17"/>
        <v>-1.3929166599999974</v>
      </c>
      <c r="E262">
        <f t="shared" si="18"/>
        <v>1.3932425398084731</v>
      </c>
      <c r="F262" s="2">
        <f t="shared" si="19"/>
        <v>9.8517124773613973E-3</v>
      </c>
      <c r="H262" s="2"/>
      <c r="I262" s="2"/>
      <c r="J262" s="2"/>
    </row>
    <row r="263" spans="1:10" x14ac:dyDescent="0.3">
      <c r="A263">
        <v>99.969967741100007</v>
      </c>
      <c r="B263">
        <v>101.39301666</v>
      </c>
      <c r="C263">
        <f t="shared" si="16"/>
        <v>3.003225889999328E-2</v>
      </c>
      <c r="D263">
        <f t="shared" si="17"/>
        <v>-1.3930166600000007</v>
      </c>
      <c r="E263">
        <f t="shared" si="18"/>
        <v>1.3933403574188878</v>
      </c>
      <c r="F263" s="2">
        <f t="shared" si="19"/>
        <v>9.8524041523178341E-3</v>
      </c>
      <c r="H263" s="2"/>
      <c r="I263" s="2"/>
      <c r="J263" s="2"/>
    </row>
    <row r="264" spans="1:10" x14ac:dyDescent="0.3">
      <c r="A264">
        <v>99.970067741099996</v>
      </c>
      <c r="B264">
        <v>101.39311666</v>
      </c>
      <c r="C264">
        <f t="shared" si="16"/>
        <v>2.9932258900004172E-2</v>
      </c>
      <c r="D264">
        <f t="shared" si="17"/>
        <v>-1.393116660000004</v>
      </c>
      <c r="E264">
        <f t="shared" si="18"/>
        <v>1.3934381825156161</v>
      </c>
      <c r="F264" s="2">
        <f t="shared" si="19"/>
        <v>9.8530958802105027E-3</v>
      </c>
      <c r="H264" s="2"/>
      <c r="I264" s="2"/>
      <c r="J264" s="2"/>
    </row>
    <row r="265" spans="1:10" x14ac:dyDescent="0.3">
      <c r="A265">
        <v>99.970167741099999</v>
      </c>
      <c r="B265">
        <v>101.39321665999999</v>
      </c>
      <c r="C265">
        <f t="shared" si="16"/>
        <v>2.9832258900000852E-2</v>
      </c>
      <c r="D265">
        <f t="shared" si="17"/>
        <v>-1.3932166599999931</v>
      </c>
      <c r="E265">
        <f t="shared" si="18"/>
        <v>1.393536015097067</v>
      </c>
      <c r="F265" s="2">
        <f t="shared" si="19"/>
        <v>9.8537876610281516E-3</v>
      </c>
      <c r="H265" s="2"/>
      <c r="I265" s="2"/>
      <c r="J265" s="2"/>
    </row>
    <row r="266" spans="1:10" x14ac:dyDescent="0.3">
      <c r="A266">
        <v>99.970267741100002</v>
      </c>
      <c r="B266">
        <v>101.39331666</v>
      </c>
      <c r="C266">
        <f t="shared" si="16"/>
        <v>2.9732258899997532E-2</v>
      </c>
      <c r="D266">
        <f t="shared" si="17"/>
        <v>-1.3933166599999964</v>
      </c>
      <c r="E266">
        <f t="shared" si="18"/>
        <v>1.3936338551616927</v>
      </c>
      <c r="F266" s="2">
        <f t="shared" si="19"/>
        <v>9.8544794947598366E-3</v>
      </c>
      <c r="H266" s="2"/>
      <c r="I266" s="2"/>
      <c r="J266" s="2"/>
    </row>
    <row r="267" spans="1:10" x14ac:dyDescent="0.3">
      <c r="A267">
        <v>99.970367741100006</v>
      </c>
      <c r="B267">
        <v>101.39341666</v>
      </c>
      <c r="C267">
        <f t="shared" si="16"/>
        <v>2.9632258899994213E-2</v>
      </c>
      <c r="D267">
        <f t="shared" si="17"/>
        <v>-1.3934166599999998</v>
      </c>
      <c r="E267">
        <f t="shared" si="18"/>
        <v>1.3937317027079033</v>
      </c>
      <c r="F267" s="2">
        <f t="shared" si="19"/>
        <v>9.8551713813943165E-3</v>
      </c>
      <c r="H267" s="2"/>
      <c r="I267" s="2"/>
      <c r="J267" s="2"/>
    </row>
    <row r="268" spans="1:10" x14ac:dyDescent="0.3">
      <c r="A268">
        <v>99.970467741099995</v>
      </c>
      <c r="B268">
        <v>101.39351666</v>
      </c>
      <c r="C268">
        <f t="shared" si="16"/>
        <v>2.9532258900005104E-2</v>
      </c>
      <c r="D268">
        <f t="shared" si="17"/>
        <v>-1.3935166600000031</v>
      </c>
      <c r="E268">
        <f t="shared" si="18"/>
        <v>1.3938295577341231</v>
      </c>
      <c r="F268" s="2">
        <f t="shared" si="19"/>
        <v>9.8558633209204494E-3</v>
      </c>
      <c r="H268" s="2"/>
      <c r="I268" s="2"/>
      <c r="J268" s="2"/>
    </row>
    <row r="269" spans="1:10" x14ac:dyDescent="0.3">
      <c r="A269">
        <v>99.970567741099998</v>
      </c>
      <c r="B269">
        <v>101.39361666000001</v>
      </c>
      <c r="C269">
        <f t="shared" si="16"/>
        <v>2.9432258900001784E-2</v>
      </c>
      <c r="D269">
        <f t="shared" si="17"/>
        <v>-1.3936166600000064</v>
      </c>
      <c r="E269">
        <f t="shared" si="18"/>
        <v>1.3939274202387764</v>
      </c>
      <c r="F269" s="2">
        <f t="shared" si="19"/>
        <v>9.8565553133270912E-3</v>
      </c>
      <c r="H269" s="2"/>
      <c r="I269" s="2"/>
      <c r="J269" s="2"/>
    </row>
    <row r="270" spans="1:10" x14ac:dyDescent="0.3">
      <c r="A270">
        <v>99.970667741100002</v>
      </c>
      <c r="B270">
        <v>101.39371666</v>
      </c>
      <c r="C270">
        <f t="shared" si="16"/>
        <v>2.9332258899998465E-2</v>
      </c>
      <c r="D270">
        <f t="shared" si="17"/>
        <v>-1.3937166599999955</v>
      </c>
      <c r="E270">
        <f t="shared" si="18"/>
        <v>1.3940252902202741</v>
      </c>
      <c r="F270" s="2">
        <f t="shared" si="19"/>
        <v>9.8572473586030079E-3</v>
      </c>
      <c r="H270" s="2"/>
      <c r="I270" s="2"/>
      <c r="J270" s="2"/>
    </row>
    <row r="271" spans="1:10" x14ac:dyDescent="0.3">
      <c r="A271">
        <v>99.970767741100005</v>
      </c>
      <c r="B271">
        <v>101.39381666</v>
      </c>
      <c r="C271">
        <f t="shared" si="16"/>
        <v>2.9232258899995145E-2</v>
      </c>
      <c r="D271">
        <f t="shared" si="17"/>
        <v>-1.3938166599999988</v>
      </c>
      <c r="E271">
        <f t="shared" si="18"/>
        <v>1.3941231676770702</v>
      </c>
      <c r="F271" s="2">
        <f t="shared" si="19"/>
        <v>9.8579394567372657E-3</v>
      </c>
      <c r="H271" s="2"/>
      <c r="I271" s="2"/>
      <c r="J271" s="2"/>
    </row>
    <row r="272" spans="1:10" x14ac:dyDescent="0.3">
      <c r="A272">
        <v>99.970867741099994</v>
      </c>
      <c r="B272">
        <v>101.39391666</v>
      </c>
      <c r="C272">
        <f t="shared" si="16"/>
        <v>2.9132258900006036E-2</v>
      </c>
      <c r="D272">
        <f t="shared" si="17"/>
        <v>-1.3939166600000021</v>
      </c>
      <c r="E272">
        <f t="shared" si="18"/>
        <v>1.3942210526075764</v>
      </c>
      <c r="F272" s="2">
        <f t="shared" si="19"/>
        <v>9.8586316077186355E-3</v>
      </c>
      <c r="H272" s="2"/>
      <c r="I272" s="2"/>
      <c r="J272" s="2"/>
    </row>
    <row r="273" spans="1:10" x14ac:dyDescent="0.3">
      <c r="A273">
        <v>99.970967741099997</v>
      </c>
      <c r="B273">
        <v>101.39401666000001</v>
      </c>
      <c r="C273">
        <f t="shared" si="16"/>
        <v>2.9032258900002716E-2</v>
      </c>
      <c r="D273">
        <f t="shared" si="17"/>
        <v>-1.3940166600000055</v>
      </c>
      <c r="E273">
        <f t="shared" si="18"/>
        <v>1.394318945010218</v>
      </c>
      <c r="F273" s="2">
        <f t="shared" si="19"/>
        <v>9.8593238115359805E-3</v>
      </c>
      <c r="H273" s="2"/>
      <c r="I273" s="2"/>
      <c r="J273" s="2"/>
    </row>
    <row r="274" spans="1:10" x14ac:dyDescent="0.3">
      <c r="A274">
        <v>99.971067741100001</v>
      </c>
      <c r="B274">
        <v>101.39411665999999</v>
      </c>
      <c r="C274">
        <f t="shared" si="16"/>
        <v>2.8932258899999397E-2</v>
      </c>
      <c r="D274">
        <f t="shared" si="17"/>
        <v>-1.3941166599999946</v>
      </c>
      <c r="E274">
        <f t="shared" si="18"/>
        <v>1.3944168448834076</v>
      </c>
      <c r="F274" s="2">
        <f t="shared" si="19"/>
        <v>9.860016068178077E-3</v>
      </c>
      <c r="H274" s="2"/>
      <c r="I274" s="2"/>
      <c r="J274" s="2"/>
    </row>
    <row r="275" spans="1:10" x14ac:dyDescent="0.3">
      <c r="A275">
        <v>99.971167741100004</v>
      </c>
      <c r="B275">
        <v>101.39421666</v>
      </c>
      <c r="C275">
        <f t="shared" si="16"/>
        <v>2.8832258899996077E-2</v>
      </c>
      <c r="D275">
        <f t="shared" si="17"/>
        <v>-1.3942166599999979</v>
      </c>
      <c r="E275">
        <f t="shared" si="18"/>
        <v>1.3945147522255998</v>
      </c>
      <c r="F275" s="2">
        <f t="shared" si="19"/>
        <v>9.860708377633998E-3</v>
      </c>
      <c r="H275" s="2"/>
      <c r="I275" s="2"/>
      <c r="J275" s="2"/>
    </row>
    <row r="276" spans="1:10" x14ac:dyDescent="0.3">
      <c r="A276">
        <v>99.971267741099993</v>
      </c>
      <c r="B276">
        <v>101.39431666</v>
      </c>
      <c r="C276">
        <f t="shared" si="16"/>
        <v>2.8732258900006968E-2</v>
      </c>
      <c r="D276">
        <f t="shared" si="17"/>
        <v>-1.3943166600000012</v>
      </c>
      <c r="E276">
        <f t="shared" si="18"/>
        <v>1.3946126670352079</v>
      </c>
      <c r="F276" s="2">
        <f t="shared" si="19"/>
        <v>9.8614007398925216E-3</v>
      </c>
      <c r="H276" s="2"/>
      <c r="I276" s="2"/>
      <c r="J276" s="2"/>
    </row>
    <row r="277" spans="1:10" x14ac:dyDescent="0.3">
      <c r="A277">
        <v>99.971367741099996</v>
      </c>
      <c r="B277">
        <v>101.39441666</v>
      </c>
      <c r="C277">
        <f t="shared" si="16"/>
        <v>2.8632258900003649E-2</v>
      </c>
      <c r="D277">
        <f t="shared" si="17"/>
        <v>-1.3944166600000045</v>
      </c>
      <c r="E277">
        <f t="shared" si="18"/>
        <v>1.3947105893106588</v>
      </c>
      <c r="F277" s="2">
        <f t="shared" si="19"/>
        <v>9.8620931549425282E-3</v>
      </c>
      <c r="H277" s="2"/>
      <c r="I277" s="2"/>
      <c r="J277" s="2"/>
    </row>
    <row r="278" spans="1:10" x14ac:dyDescent="0.3">
      <c r="A278">
        <v>99.9714677411</v>
      </c>
      <c r="B278">
        <v>101.39451665999999</v>
      </c>
      <c r="C278">
        <f t="shared" si="16"/>
        <v>2.8532258900000329E-2</v>
      </c>
      <c r="D278">
        <f t="shared" si="17"/>
        <v>-1.3945166599999936</v>
      </c>
      <c r="E278">
        <f t="shared" si="18"/>
        <v>1.3948085190503658</v>
      </c>
      <c r="F278" s="2">
        <f t="shared" si="19"/>
        <v>9.8627856227727941E-3</v>
      </c>
      <c r="H278" s="2"/>
      <c r="I278" s="2"/>
      <c r="J278" s="2"/>
    </row>
    <row r="279" spans="1:10" x14ac:dyDescent="0.3">
      <c r="A279">
        <v>99.971567741100003</v>
      </c>
      <c r="B279">
        <v>101.39461666</v>
      </c>
      <c r="C279">
        <f t="shared" si="16"/>
        <v>2.8432258899997009E-2</v>
      </c>
      <c r="D279">
        <f t="shared" si="17"/>
        <v>-1.394616659999997</v>
      </c>
      <c r="E279">
        <f t="shared" si="18"/>
        <v>1.3949064562527853</v>
      </c>
      <c r="F279" s="2">
        <f t="shared" si="19"/>
        <v>9.8634781433724061E-3</v>
      </c>
      <c r="H279" s="2"/>
      <c r="I279" s="2"/>
      <c r="J279" s="2"/>
    </row>
    <row r="280" spans="1:10" x14ac:dyDescent="0.3">
      <c r="A280">
        <v>99.971667741100006</v>
      </c>
      <c r="B280">
        <v>101.39471666</v>
      </c>
      <c r="C280">
        <f t="shared" si="16"/>
        <v>2.833225889999369E-2</v>
      </c>
      <c r="D280">
        <f t="shared" si="17"/>
        <v>-1.3947166600000003</v>
      </c>
      <c r="E280">
        <f t="shared" si="18"/>
        <v>1.3950044009163314</v>
      </c>
      <c r="F280" s="2">
        <f t="shared" si="19"/>
        <v>9.8641707167301512E-3</v>
      </c>
      <c r="H280" s="2"/>
      <c r="I280" s="2"/>
      <c r="J280" s="2"/>
    </row>
    <row r="281" spans="1:10" x14ac:dyDescent="0.3">
      <c r="A281">
        <v>99.971767741099995</v>
      </c>
      <c r="B281">
        <v>101.39481666</v>
      </c>
      <c r="C281">
        <f t="shared" si="16"/>
        <v>2.8232258900004581E-2</v>
      </c>
      <c r="D281">
        <f t="shared" si="17"/>
        <v>-1.3948166600000036</v>
      </c>
      <c r="E281">
        <f t="shared" si="18"/>
        <v>1.3951023530394329</v>
      </c>
      <c r="F281" s="2">
        <f t="shared" si="19"/>
        <v>9.8648633428349182E-3</v>
      </c>
      <c r="H281" s="2"/>
      <c r="I281" s="2"/>
      <c r="J281" s="2"/>
    </row>
    <row r="282" spans="1:10" x14ac:dyDescent="0.3">
      <c r="A282">
        <v>99.971867741099999</v>
      </c>
      <c r="B282">
        <v>101.39491666000001</v>
      </c>
      <c r="C282">
        <f t="shared" si="16"/>
        <v>2.8132258900001261E-2</v>
      </c>
      <c r="D282">
        <f t="shared" si="17"/>
        <v>-1.3949166600000069</v>
      </c>
      <c r="E282">
        <f t="shared" si="18"/>
        <v>1.3952003126205181</v>
      </c>
      <c r="F282" s="2">
        <f t="shared" si="19"/>
        <v>9.8655560216755946E-3</v>
      </c>
      <c r="H282" s="2"/>
      <c r="I282" s="2"/>
      <c r="J282" s="2"/>
    </row>
    <row r="283" spans="1:10" x14ac:dyDescent="0.3">
      <c r="A283">
        <v>99.971967741100002</v>
      </c>
      <c r="B283">
        <v>101.39501666</v>
      </c>
      <c r="C283">
        <f t="shared" si="16"/>
        <v>2.8032258899997942E-2</v>
      </c>
      <c r="D283">
        <f t="shared" si="17"/>
        <v>-1.395016659999996</v>
      </c>
      <c r="E283">
        <f t="shared" si="18"/>
        <v>1.3952982796580025</v>
      </c>
      <c r="F283" s="2">
        <f t="shared" si="19"/>
        <v>9.8662487532409724E-3</v>
      </c>
      <c r="H283" s="2"/>
      <c r="I283" s="2"/>
      <c r="J283" s="2"/>
    </row>
    <row r="284" spans="1:10" x14ac:dyDescent="0.3">
      <c r="A284">
        <v>99.972067741100005</v>
      </c>
      <c r="B284">
        <v>101.39511666</v>
      </c>
      <c r="C284">
        <f t="shared" si="16"/>
        <v>2.7932258899994622E-2</v>
      </c>
      <c r="D284">
        <f t="shared" si="17"/>
        <v>-1.3951166599999993</v>
      </c>
      <c r="E284">
        <f t="shared" si="18"/>
        <v>1.3953962541503435</v>
      </c>
      <c r="F284" s="2">
        <f t="shared" si="19"/>
        <v>9.8669415375201505E-3</v>
      </c>
      <c r="H284" s="2"/>
      <c r="I284" s="2"/>
      <c r="J284" s="2"/>
    </row>
    <row r="285" spans="1:10" x14ac:dyDescent="0.3">
      <c r="A285">
        <v>99.972167741099994</v>
      </c>
      <c r="B285">
        <v>101.39521666</v>
      </c>
      <c r="C285">
        <f t="shared" si="16"/>
        <v>2.7832258900005513E-2</v>
      </c>
      <c r="D285">
        <f t="shared" si="17"/>
        <v>-1.3952166600000027</v>
      </c>
      <c r="E285">
        <f t="shared" si="18"/>
        <v>1.3954942360959575</v>
      </c>
      <c r="F285" s="2">
        <f t="shared" si="19"/>
        <v>9.8676343745019244E-3</v>
      </c>
      <c r="H285" s="2"/>
      <c r="I285" s="2"/>
      <c r="J285" s="2"/>
    </row>
    <row r="286" spans="1:10" x14ac:dyDescent="0.3">
      <c r="A286">
        <v>99.972267741099998</v>
      </c>
      <c r="B286">
        <v>101.39531666000001</v>
      </c>
      <c r="C286">
        <f t="shared" si="16"/>
        <v>2.7732258900002194E-2</v>
      </c>
      <c r="D286">
        <f t="shared" si="17"/>
        <v>-1.395316660000006</v>
      </c>
      <c r="E286">
        <f t="shared" si="18"/>
        <v>1.3955922254932738</v>
      </c>
      <c r="F286" s="2">
        <f t="shared" si="19"/>
        <v>9.8683272641751918E-3</v>
      </c>
      <c r="H286" s="2"/>
      <c r="I286" s="2"/>
      <c r="J286" s="2"/>
    </row>
    <row r="287" spans="1:10" x14ac:dyDescent="0.3">
      <c r="A287">
        <v>99.972367741100001</v>
      </c>
      <c r="B287">
        <v>101.39541666</v>
      </c>
      <c r="C287">
        <f t="shared" si="16"/>
        <v>2.7632258899998874E-2</v>
      </c>
      <c r="D287">
        <f t="shared" si="17"/>
        <v>-1.3954166599999951</v>
      </c>
      <c r="E287">
        <f t="shared" si="18"/>
        <v>1.3956902223407093</v>
      </c>
      <c r="F287" s="2">
        <f t="shared" si="19"/>
        <v>9.8690202065287568E-3</v>
      </c>
      <c r="H287" s="2"/>
      <c r="I287" s="2"/>
      <c r="J287" s="2"/>
    </row>
    <row r="288" spans="1:10" x14ac:dyDescent="0.3">
      <c r="A288">
        <v>99.972467741100004</v>
      </c>
      <c r="B288">
        <v>101.39551666</v>
      </c>
      <c r="C288">
        <f t="shared" si="16"/>
        <v>2.7532258899995554E-2</v>
      </c>
      <c r="D288">
        <f t="shared" si="17"/>
        <v>-1.3955166599999984</v>
      </c>
      <c r="E288">
        <f t="shared" si="18"/>
        <v>1.395788226636723</v>
      </c>
      <c r="F288" s="2">
        <f t="shared" si="19"/>
        <v>9.8697132015517237E-3</v>
      </c>
      <c r="H288" s="2"/>
      <c r="I288" s="2"/>
      <c r="J288" s="2"/>
    </row>
    <row r="289" spans="1:10" x14ac:dyDescent="0.3">
      <c r="A289">
        <v>99.972567741099994</v>
      </c>
      <c r="B289">
        <v>101.39561666</v>
      </c>
      <c r="C289">
        <f t="shared" si="16"/>
        <v>2.7432258900006445E-2</v>
      </c>
      <c r="D289">
        <f t="shared" si="17"/>
        <v>-1.3956166600000017</v>
      </c>
      <c r="E289">
        <f t="shared" si="18"/>
        <v>1.3958862383797317</v>
      </c>
      <c r="F289" s="2">
        <f t="shared" si="19"/>
        <v>9.8704062492328982E-3</v>
      </c>
      <c r="H289" s="2"/>
      <c r="I289" s="2"/>
      <c r="J289" s="2"/>
    </row>
    <row r="290" spans="1:10" x14ac:dyDescent="0.3">
      <c r="A290">
        <v>99.972667741099997</v>
      </c>
      <c r="B290">
        <v>101.39571666000001</v>
      </c>
      <c r="C290">
        <f t="shared" si="16"/>
        <v>2.7332258900003126E-2</v>
      </c>
      <c r="D290">
        <f t="shared" si="17"/>
        <v>-1.395716660000005</v>
      </c>
      <c r="E290">
        <f t="shared" si="18"/>
        <v>1.3959842575681671</v>
      </c>
      <c r="F290" s="2">
        <f t="shared" si="19"/>
        <v>9.8710993495611885E-3</v>
      </c>
      <c r="H290" s="2"/>
      <c r="I290" s="2"/>
      <c r="J290" s="2"/>
    </row>
    <row r="291" spans="1:10" x14ac:dyDescent="0.3">
      <c r="A291">
        <v>99.9727677411</v>
      </c>
      <c r="B291">
        <v>101.39581665999999</v>
      </c>
      <c r="C291">
        <f t="shared" si="16"/>
        <v>2.7232258899999806E-2</v>
      </c>
      <c r="D291">
        <f t="shared" si="17"/>
        <v>-1.3958166599999942</v>
      </c>
      <c r="E291">
        <f t="shared" si="18"/>
        <v>1.3960822842004463</v>
      </c>
      <c r="F291" s="2">
        <f t="shared" si="19"/>
        <v>9.871792502525404E-3</v>
      </c>
      <c r="H291" s="2"/>
      <c r="I291" s="2"/>
      <c r="J291" s="2"/>
    </row>
    <row r="292" spans="1:10" x14ac:dyDescent="0.3">
      <c r="A292">
        <v>99.972867741100004</v>
      </c>
      <c r="B292">
        <v>101.39591666</v>
      </c>
      <c r="C292">
        <f t="shared" si="16"/>
        <v>2.7132258899996486E-2</v>
      </c>
      <c r="D292">
        <f t="shared" si="17"/>
        <v>-1.3959166599999975</v>
      </c>
      <c r="E292">
        <f t="shared" si="18"/>
        <v>1.3961803182750303</v>
      </c>
      <c r="F292" s="2">
        <f t="shared" si="19"/>
        <v>9.8724857081146609E-3</v>
      </c>
      <c r="H292" s="2"/>
      <c r="I292" s="2"/>
      <c r="J292" s="2"/>
    </row>
    <row r="293" spans="1:10" x14ac:dyDescent="0.3">
      <c r="A293">
        <v>99.972967741100007</v>
      </c>
      <c r="B293">
        <v>101.39601666</v>
      </c>
      <c r="C293">
        <f t="shared" si="16"/>
        <v>2.7032258899993167E-2</v>
      </c>
      <c r="D293">
        <f t="shared" si="17"/>
        <v>-1.3960166600000008</v>
      </c>
      <c r="E293">
        <f t="shared" si="18"/>
        <v>1.396278359790337</v>
      </c>
      <c r="F293" s="2">
        <f t="shared" si="19"/>
        <v>9.8731789663177721E-3</v>
      </c>
      <c r="H293" s="2"/>
      <c r="I293" s="2"/>
      <c r="J293" s="2"/>
    </row>
    <row r="294" spans="1:10" x14ac:dyDescent="0.3">
      <c r="A294">
        <v>99.973067741099996</v>
      </c>
      <c r="B294">
        <v>101.39611666</v>
      </c>
      <c r="C294">
        <f t="shared" si="16"/>
        <v>2.6932258900004058E-2</v>
      </c>
      <c r="D294">
        <f t="shared" si="17"/>
        <v>-1.3961166600000041</v>
      </c>
      <c r="E294">
        <f t="shared" si="18"/>
        <v>1.3963764087447996</v>
      </c>
      <c r="F294" s="2">
        <f t="shared" si="19"/>
        <v>9.8738722771236596E-3</v>
      </c>
      <c r="H294" s="2"/>
      <c r="I294" s="2"/>
      <c r="J294" s="2"/>
    </row>
    <row r="295" spans="1:10" x14ac:dyDescent="0.3">
      <c r="A295">
        <v>99.973167741099999</v>
      </c>
      <c r="B295">
        <v>101.39621665999999</v>
      </c>
      <c r="C295">
        <f t="shared" si="16"/>
        <v>2.6832258900000738E-2</v>
      </c>
      <c r="D295">
        <f t="shared" si="17"/>
        <v>-1.3962166599999932</v>
      </c>
      <c r="E295">
        <f t="shared" si="18"/>
        <v>1.3964744651368366</v>
      </c>
      <c r="F295" s="2">
        <f t="shared" si="19"/>
        <v>9.8745656405211414E-3</v>
      </c>
      <c r="H295" s="2"/>
      <c r="I295" s="2"/>
      <c r="J295" s="2"/>
    </row>
    <row r="296" spans="1:10" x14ac:dyDescent="0.3">
      <c r="A296">
        <v>99.973267741100003</v>
      </c>
      <c r="B296">
        <v>101.39631666</v>
      </c>
      <c r="C296">
        <f t="shared" si="16"/>
        <v>2.6732258899997419E-2</v>
      </c>
      <c r="D296">
        <f t="shared" si="17"/>
        <v>-1.3963166599999965</v>
      </c>
      <c r="E296">
        <f t="shared" si="18"/>
        <v>1.3965725289649094</v>
      </c>
      <c r="F296" s="2">
        <f t="shared" si="19"/>
        <v>9.8752590564993338E-3</v>
      </c>
      <c r="H296" s="2"/>
      <c r="I296" s="2"/>
      <c r="J296" s="2"/>
    </row>
    <row r="297" spans="1:10" x14ac:dyDescent="0.3">
      <c r="A297">
        <v>99.973367741100006</v>
      </c>
      <c r="B297">
        <v>101.39641666</v>
      </c>
      <c r="C297">
        <f t="shared" si="16"/>
        <v>2.6632258899994099E-2</v>
      </c>
      <c r="D297">
        <f t="shared" si="17"/>
        <v>-1.3964166599999999</v>
      </c>
      <c r="E297">
        <f t="shared" si="18"/>
        <v>1.3966706002274378</v>
      </c>
      <c r="F297" s="2">
        <f t="shared" si="19"/>
        <v>9.8759525250470687E-3</v>
      </c>
      <c r="H297" s="2"/>
      <c r="I297" s="2"/>
      <c r="J297" s="2"/>
    </row>
    <row r="298" spans="1:10" x14ac:dyDescent="0.3">
      <c r="A298">
        <v>99.973467741099995</v>
      </c>
      <c r="B298">
        <v>101.39651666</v>
      </c>
      <c r="C298">
        <f t="shared" si="16"/>
        <v>2.653225890000499E-2</v>
      </c>
      <c r="D298">
        <f t="shared" si="17"/>
        <v>-1.3965166600000032</v>
      </c>
      <c r="E298">
        <f t="shared" si="18"/>
        <v>1.3967686789228564</v>
      </c>
      <c r="F298" s="2">
        <f t="shared" si="19"/>
        <v>9.8766460461532715E-3</v>
      </c>
      <c r="H298" s="2"/>
      <c r="I298" s="2"/>
      <c r="J298" s="2"/>
    </row>
    <row r="299" spans="1:10" x14ac:dyDescent="0.3">
      <c r="A299">
        <v>99.973567741099998</v>
      </c>
      <c r="B299">
        <v>101.39661666000001</v>
      </c>
      <c r="C299">
        <f t="shared" si="16"/>
        <v>2.6432258900001671E-2</v>
      </c>
      <c r="D299">
        <f t="shared" si="17"/>
        <v>-1.3966166600000065</v>
      </c>
      <c r="E299">
        <f t="shared" si="18"/>
        <v>1.3968667650495985</v>
      </c>
      <c r="F299" s="2">
        <f t="shared" si="19"/>
        <v>9.8773396198068696E-3</v>
      </c>
      <c r="H299" s="2"/>
      <c r="I299" s="2"/>
      <c r="J299" s="2"/>
    </row>
    <row r="300" spans="1:10" x14ac:dyDescent="0.3">
      <c r="A300">
        <v>99.973667741100002</v>
      </c>
      <c r="B300">
        <v>101.39671666</v>
      </c>
      <c r="C300">
        <f t="shared" si="16"/>
        <v>2.6332258899998351E-2</v>
      </c>
      <c r="D300">
        <f t="shared" si="17"/>
        <v>-1.3967166599999956</v>
      </c>
      <c r="E300">
        <f t="shared" si="18"/>
        <v>1.3969648586060852</v>
      </c>
      <c r="F300" s="2">
        <f t="shared" si="19"/>
        <v>9.8780332459966931E-3</v>
      </c>
      <c r="H300" s="2"/>
      <c r="I300" s="2"/>
      <c r="J300" s="2"/>
    </row>
    <row r="301" spans="1:10" x14ac:dyDescent="0.3">
      <c r="A301">
        <v>99.973767741100005</v>
      </c>
      <c r="B301">
        <v>101.39681666</v>
      </c>
      <c r="C301">
        <f t="shared" si="16"/>
        <v>2.6232258899995031E-2</v>
      </c>
      <c r="D301">
        <f t="shared" si="17"/>
        <v>-1.3968166599999989</v>
      </c>
      <c r="E301">
        <f t="shared" si="18"/>
        <v>1.39706295959078</v>
      </c>
      <c r="F301" s="2">
        <f t="shared" si="19"/>
        <v>9.8787269247118809E-3</v>
      </c>
      <c r="H301" s="2"/>
      <c r="I301" s="2"/>
      <c r="J301" s="2"/>
    </row>
    <row r="302" spans="1:10" x14ac:dyDescent="0.3">
      <c r="A302">
        <v>99.973867741099994</v>
      </c>
      <c r="B302">
        <v>101.39691666</v>
      </c>
      <c r="C302">
        <f t="shared" si="16"/>
        <v>2.6132258900005922E-2</v>
      </c>
      <c r="D302">
        <f t="shared" si="17"/>
        <v>-1.3969166600000023</v>
      </c>
      <c r="E302">
        <f t="shared" si="18"/>
        <v>1.3971610680021036</v>
      </c>
      <c r="F302" s="2">
        <f t="shared" si="19"/>
        <v>9.8794206559412647E-3</v>
      </c>
      <c r="H302" s="2"/>
      <c r="I302" s="2"/>
      <c r="J302" s="2"/>
    </row>
    <row r="303" spans="1:10" x14ac:dyDescent="0.3">
      <c r="A303">
        <v>99.973967741099997</v>
      </c>
      <c r="B303">
        <v>101.39701666000001</v>
      </c>
      <c r="C303">
        <f t="shared" si="16"/>
        <v>2.6032258900002603E-2</v>
      </c>
      <c r="D303">
        <f t="shared" si="17"/>
        <v>-1.3970166600000056</v>
      </c>
      <c r="E303">
        <f t="shared" si="18"/>
        <v>1.3972591838384918</v>
      </c>
      <c r="F303" s="2">
        <f t="shared" si="19"/>
        <v>9.8801144396737841E-3</v>
      </c>
      <c r="H303" s="2"/>
      <c r="I303" s="2"/>
      <c r="J303" s="2"/>
    </row>
    <row r="304" spans="1:10" x14ac:dyDescent="0.3">
      <c r="A304">
        <v>99.974067741100001</v>
      </c>
      <c r="B304">
        <v>101.39711665999999</v>
      </c>
      <c r="C304">
        <f t="shared" si="16"/>
        <v>2.5932258899999283E-2</v>
      </c>
      <c r="D304">
        <f t="shared" si="17"/>
        <v>-1.3971166599999947</v>
      </c>
      <c r="E304">
        <f t="shared" si="18"/>
        <v>1.397357307098366</v>
      </c>
      <c r="F304" s="2">
        <f t="shared" si="19"/>
        <v>9.8808082758982761E-3</v>
      </c>
      <c r="H304" s="2"/>
      <c r="I304" s="2"/>
      <c r="J304" s="2"/>
    </row>
    <row r="305" spans="1:10" x14ac:dyDescent="0.3">
      <c r="A305">
        <v>99.974167741100004</v>
      </c>
      <c r="B305">
        <v>101.39721666</v>
      </c>
      <c r="C305">
        <f t="shared" si="16"/>
        <v>2.5832258899995963E-2</v>
      </c>
      <c r="D305">
        <f t="shared" si="17"/>
        <v>-1.397216659999998</v>
      </c>
      <c r="E305">
        <f t="shared" si="18"/>
        <v>1.3974554377801915</v>
      </c>
      <c r="F305" s="2">
        <f t="shared" si="19"/>
        <v>9.8815021646038882E-3</v>
      </c>
      <c r="H305" s="2"/>
      <c r="I305" s="2"/>
      <c r="J305" s="2"/>
    </row>
    <row r="306" spans="1:10" x14ac:dyDescent="0.3">
      <c r="A306">
        <v>99.974267741099993</v>
      </c>
      <c r="B306">
        <v>101.39731666</v>
      </c>
      <c r="C306">
        <f t="shared" si="16"/>
        <v>2.5732258900006855E-2</v>
      </c>
      <c r="D306">
        <f t="shared" si="17"/>
        <v>-1.3973166600000013</v>
      </c>
      <c r="E306">
        <f t="shared" si="18"/>
        <v>1.3975535758823903</v>
      </c>
      <c r="F306" s="2">
        <f t="shared" si="19"/>
        <v>9.8821961057794627E-3</v>
      </c>
      <c r="H306" s="2"/>
      <c r="I306" s="2"/>
      <c r="J306" s="2"/>
    </row>
    <row r="307" spans="1:10" x14ac:dyDescent="0.3">
      <c r="A307">
        <v>99.974367741099996</v>
      </c>
      <c r="B307">
        <v>101.39741666</v>
      </c>
      <c r="C307">
        <f t="shared" si="16"/>
        <v>2.5632258900003535E-2</v>
      </c>
      <c r="D307">
        <f t="shared" si="17"/>
        <v>-1.3974166600000046</v>
      </c>
      <c r="E307">
        <f t="shared" si="18"/>
        <v>1.3976517214033992</v>
      </c>
      <c r="F307" s="2">
        <f t="shared" si="19"/>
        <v>9.8828900994139494E-3</v>
      </c>
      <c r="H307" s="2"/>
      <c r="I307" s="2"/>
      <c r="J307" s="2"/>
    </row>
    <row r="308" spans="1:10" x14ac:dyDescent="0.3">
      <c r="A308">
        <v>99.9744677411</v>
      </c>
      <c r="B308">
        <v>101.39751665999999</v>
      </c>
      <c r="C308">
        <f t="shared" si="16"/>
        <v>2.5532258900000215E-2</v>
      </c>
      <c r="D308">
        <f t="shared" si="17"/>
        <v>-1.3975166599999937</v>
      </c>
      <c r="E308">
        <f t="shared" si="18"/>
        <v>1.3977498743416414</v>
      </c>
      <c r="F308" s="2">
        <f t="shared" si="19"/>
        <v>9.8835841454961923E-3</v>
      </c>
      <c r="H308" s="2"/>
      <c r="I308" s="2"/>
      <c r="J308" s="2"/>
    </row>
    <row r="309" spans="1:10" x14ac:dyDescent="0.3">
      <c r="A309">
        <v>99.974567741100003</v>
      </c>
      <c r="B309">
        <v>101.39761666</v>
      </c>
      <c r="C309">
        <f t="shared" si="16"/>
        <v>2.5432258899996896E-2</v>
      </c>
      <c r="D309">
        <f t="shared" si="17"/>
        <v>-1.3976166599999971</v>
      </c>
      <c r="E309">
        <f t="shared" si="18"/>
        <v>1.3978480346955831</v>
      </c>
      <c r="F309" s="2">
        <f t="shared" si="19"/>
        <v>9.8842782440153511E-3</v>
      </c>
      <c r="H309" s="2"/>
      <c r="I309" s="2"/>
      <c r="J309" s="2"/>
    </row>
    <row r="310" spans="1:10" x14ac:dyDescent="0.3">
      <c r="A310">
        <v>99.974667741100006</v>
      </c>
      <c r="B310">
        <v>101.39771666</v>
      </c>
      <c r="C310">
        <f t="shared" si="16"/>
        <v>2.5332258899993576E-2</v>
      </c>
      <c r="D310">
        <f t="shared" si="17"/>
        <v>-1.3977166600000004</v>
      </c>
      <c r="E310">
        <f t="shared" si="18"/>
        <v>1.3979462024636473</v>
      </c>
      <c r="F310" s="2">
        <f t="shared" si="19"/>
        <v>9.8849723949602734E-3</v>
      </c>
      <c r="H310" s="2"/>
      <c r="I310" s="2"/>
      <c r="J310" s="2"/>
    </row>
    <row r="311" spans="1:10" x14ac:dyDescent="0.3">
      <c r="A311">
        <v>99.974767741099996</v>
      </c>
      <c r="B311">
        <v>101.39781666</v>
      </c>
      <c r="C311">
        <f t="shared" si="16"/>
        <v>2.5232258900004467E-2</v>
      </c>
      <c r="D311">
        <f t="shared" si="17"/>
        <v>-1.3978166600000037</v>
      </c>
      <c r="E311">
        <f t="shared" si="18"/>
        <v>1.398044377644273</v>
      </c>
      <c r="F311" s="2">
        <f t="shared" si="19"/>
        <v>9.8856665983199192E-3</v>
      </c>
      <c r="H311" s="2"/>
      <c r="I311" s="2"/>
      <c r="J311" s="2"/>
    </row>
    <row r="312" spans="1:10" x14ac:dyDescent="0.3">
      <c r="A312">
        <v>99.974867741099999</v>
      </c>
      <c r="B312">
        <v>101.39791666000001</v>
      </c>
      <c r="C312">
        <f t="shared" si="16"/>
        <v>2.5132258900001148E-2</v>
      </c>
      <c r="D312">
        <f t="shared" si="17"/>
        <v>-1.397916660000007</v>
      </c>
      <c r="E312">
        <f t="shared" si="18"/>
        <v>1.3981425602358981</v>
      </c>
      <c r="F312" s="2">
        <f t="shared" si="19"/>
        <v>9.8863608540832454E-3</v>
      </c>
      <c r="H312" s="2"/>
      <c r="I312" s="2"/>
      <c r="J312" s="2"/>
    </row>
    <row r="313" spans="1:10" x14ac:dyDescent="0.3">
      <c r="A313">
        <v>99.974967741100002</v>
      </c>
      <c r="B313">
        <v>101.39801666</v>
      </c>
      <c r="C313">
        <f t="shared" si="16"/>
        <v>2.5032258899997828E-2</v>
      </c>
      <c r="D313">
        <f t="shared" si="17"/>
        <v>-1.3980166599999961</v>
      </c>
      <c r="E313">
        <f t="shared" si="18"/>
        <v>1.3982407502369474</v>
      </c>
      <c r="F313" s="2">
        <f t="shared" si="19"/>
        <v>9.8870551622391115E-3</v>
      </c>
      <c r="H313" s="2"/>
      <c r="I313" s="2"/>
      <c r="J313" s="2"/>
    </row>
    <row r="314" spans="1:10" x14ac:dyDescent="0.3">
      <c r="A314">
        <v>99.975067741100005</v>
      </c>
      <c r="B314">
        <v>101.39811666</v>
      </c>
      <c r="C314">
        <f t="shared" si="16"/>
        <v>2.4932258899994508E-2</v>
      </c>
      <c r="D314">
        <f t="shared" si="17"/>
        <v>-1.3981166599999995</v>
      </c>
      <c r="E314">
        <f t="shared" si="18"/>
        <v>1.3983389476458883</v>
      </c>
      <c r="F314" s="2">
        <f t="shared" si="19"/>
        <v>9.8877495227766826E-3</v>
      </c>
      <c r="H314" s="2"/>
      <c r="I314" s="2"/>
      <c r="J314" s="2"/>
    </row>
    <row r="315" spans="1:10" x14ac:dyDescent="0.3">
      <c r="A315">
        <v>99.975167741099995</v>
      </c>
      <c r="B315">
        <v>101.39821666</v>
      </c>
      <c r="C315">
        <f t="shared" si="16"/>
        <v>2.4832258900005399E-2</v>
      </c>
      <c r="D315">
        <f t="shared" si="17"/>
        <v>-1.3982166600000028</v>
      </c>
      <c r="E315">
        <f t="shared" si="18"/>
        <v>1.3984371524611465</v>
      </c>
      <c r="F315" s="2">
        <f t="shared" si="19"/>
        <v>9.888443935684825E-3</v>
      </c>
      <c r="H315" s="2"/>
      <c r="I315" s="2"/>
      <c r="J315" s="2"/>
    </row>
    <row r="316" spans="1:10" x14ac:dyDescent="0.3">
      <c r="A316">
        <v>99.975267741099998</v>
      </c>
      <c r="B316">
        <v>101.39831666000001</v>
      </c>
      <c r="C316">
        <f t="shared" si="16"/>
        <v>2.473225890000208E-2</v>
      </c>
      <c r="D316">
        <f t="shared" si="17"/>
        <v>-1.3983166600000061</v>
      </c>
      <c r="E316">
        <f t="shared" si="18"/>
        <v>1.3985353646811616</v>
      </c>
      <c r="F316" s="2">
        <f t="shared" si="19"/>
        <v>9.889138400952506E-3</v>
      </c>
      <c r="H316" s="2"/>
      <c r="I316" s="2"/>
      <c r="J316" s="2"/>
    </row>
    <row r="317" spans="1:10" x14ac:dyDescent="0.3">
      <c r="A317">
        <v>99.975367741100001</v>
      </c>
      <c r="B317">
        <v>101.39841666</v>
      </c>
      <c r="C317">
        <f t="shared" si="16"/>
        <v>2.463225889999876E-2</v>
      </c>
      <c r="D317">
        <f t="shared" si="17"/>
        <v>-1.3984166599999952</v>
      </c>
      <c r="E317">
        <f t="shared" si="18"/>
        <v>1.3986335843043591</v>
      </c>
      <c r="F317" s="2">
        <f t="shared" si="19"/>
        <v>9.8898329185685904E-3</v>
      </c>
      <c r="H317" s="2"/>
      <c r="I317" s="2"/>
      <c r="J317" s="2"/>
    </row>
    <row r="318" spans="1:10" x14ac:dyDescent="0.3">
      <c r="A318">
        <v>99.975467741100005</v>
      </c>
      <c r="B318">
        <v>101.39851666</v>
      </c>
      <c r="C318">
        <f t="shared" si="16"/>
        <v>2.4532258899995441E-2</v>
      </c>
      <c r="D318">
        <f t="shared" si="17"/>
        <v>-1.3985166599999985</v>
      </c>
      <c r="E318">
        <f t="shared" si="18"/>
        <v>1.3987318113292082</v>
      </c>
      <c r="F318" s="2">
        <f t="shared" si="19"/>
        <v>9.890527488522257E-3</v>
      </c>
      <c r="H318" s="2"/>
      <c r="I318" s="2"/>
      <c r="J318" s="2"/>
    </row>
    <row r="319" spans="1:10" x14ac:dyDescent="0.3">
      <c r="A319">
        <v>99.975567741099994</v>
      </c>
      <c r="B319">
        <v>101.39861666</v>
      </c>
      <c r="C319">
        <f t="shared" si="16"/>
        <v>2.4432258900006332E-2</v>
      </c>
      <c r="D319">
        <f t="shared" si="17"/>
        <v>-1.3986166600000018</v>
      </c>
      <c r="E319">
        <f t="shared" si="18"/>
        <v>1.3988300457541358</v>
      </c>
      <c r="F319" s="2">
        <f t="shared" si="19"/>
        <v>9.8912221108023793E-3</v>
      </c>
      <c r="H319" s="2"/>
      <c r="I319" s="2"/>
      <c r="J319" s="2"/>
    </row>
    <row r="320" spans="1:10" x14ac:dyDescent="0.3">
      <c r="A320">
        <v>99.975667741099997</v>
      </c>
      <c r="B320">
        <v>101.39871666000001</v>
      </c>
      <c r="C320">
        <f t="shared" si="16"/>
        <v>2.4332258900003012E-2</v>
      </c>
      <c r="D320">
        <f t="shared" si="17"/>
        <v>-1.3987166600000052</v>
      </c>
      <c r="E320">
        <f t="shared" si="18"/>
        <v>1.3989282875775824</v>
      </c>
      <c r="F320" s="2">
        <f t="shared" si="19"/>
        <v>9.8919167853979313E-3</v>
      </c>
      <c r="H320" s="2"/>
      <c r="I320" s="2"/>
      <c r="J320" s="2"/>
    </row>
    <row r="321" spans="1:10" x14ac:dyDescent="0.3">
      <c r="A321">
        <v>99.9757677411</v>
      </c>
      <c r="B321">
        <v>101.39881665999999</v>
      </c>
      <c r="C321">
        <f t="shared" si="16"/>
        <v>2.4232258899999692E-2</v>
      </c>
      <c r="D321">
        <f t="shared" si="17"/>
        <v>-1.3988166599999943</v>
      </c>
      <c r="E321">
        <f t="shared" si="18"/>
        <v>1.3990265367979753</v>
      </c>
      <c r="F321" s="2">
        <f t="shared" si="19"/>
        <v>9.8926115122977918E-3</v>
      </c>
      <c r="H321" s="2"/>
      <c r="I321" s="2"/>
      <c r="J321" s="2"/>
    </row>
    <row r="322" spans="1:10" x14ac:dyDescent="0.3">
      <c r="A322">
        <v>99.975867741100004</v>
      </c>
      <c r="B322">
        <v>101.39891666</v>
      </c>
      <c r="C322">
        <f t="shared" si="16"/>
        <v>2.4132258899996373E-2</v>
      </c>
      <c r="D322">
        <f t="shared" si="17"/>
        <v>-1.3989166599999976</v>
      </c>
      <c r="E322">
        <f t="shared" si="18"/>
        <v>1.3991247934137845</v>
      </c>
      <c r="F322" s="2">
        <f t="shared" si="19"/>
        <v>9.893306291491143E-3</v>
      </c>
      <c r="H322" s="2"/>
      <c r="I322" s="2"/>
      <c r="J322" s="2"/>
    </row>
    <row r="323" spans="1:10" x14ac:dyDescent="0.3">
      <c r="A323">
        <v>99.975967741100007</v>
      </c>
      <c r="B323">
        <v>101.39901666</v>
      </c>
      <c r="C323">
        <f t="shared" ref="C323:C386" si="20">100-A323</f>
        <v>2.4032258899993053E-2</v>
      </c>
      <c r="D323">
        <f t="shared" ref="D323:D386" si="21">100-B323</f>
        <v>-1.3990166600000009</v>
      </c>
      <c r="E323">
        <f t="shared" ref="E323:E386" si="22">SQRT((100-A323)^2+(100-B323)^2)</f>
        <v>1.3992230574234383</v>
      </c>
      <c r="F323" s="2">
        <f t="shared" ref="F323:F386" si="23">E323/(SQRT(100^2+100^2))</f>
        <v>9.8940011229668723E-3</v>
      </c>
      <c r="H323" s="2"/>
      <c r="I323" s="2"/>
      <c r="J323" s="2"/>
    </row>
    <row r="324" spans="1:10" x14ac:dyDescent="0.3">
      <c r="A324">
        <v>99.976067741099996</v>
      </c>
      <c r="B324">
        <v>101.39911666</v>
      </c>
      <c r="C324">
        <f t="shared" si="20"/>
        <v>2.3932258900003944E-2</v>
      </c>
      <c r="D324">
        <f t="shared" si="21"/>
        <v>-1.3991166600000042</v>
      </c>
      <c r="E324">
        <f t="shared" si="22"/>
        <v>1.399321328825379</v>
      </c>
      <c r="F324" s="2">
        <f t="shared" si="23"/>
        <v>9.8946960067139607E-3</v>
      </c>
      <c r="H324" s="2"/>
      <c r="I324" s="2"/>
      <c r="J324" s="2"/>
    </row>
    <row r="325" spans="1:10" x14ac:dyDescent="0.3">
      <c r="A325">
        <v>99.976167741099999</v>
      </c>
      <c r="B325">
        <v>101.39921665999999</v>
      </c>
      <c r="C325">
        <f t="shared" si="20"/>
        <v>2.3832258900000625E-2</v>
      </c>
      <c r="D325">
        <f t="shared" si="21"/>
        <v>-1.3992166599999933</v>
      </c>
      <c r="E325">
        <f t="shared" si="22"/>
        <v>1.3994196076180345</v>
      </c>
      <c r="F325" s="2">
        <f t="shared" si="23"/>
        <v>9.8953909427212973E-3</v>
      </c>
      <c r="H325" s="2"/>
      <c r="I325" s="2"/>
      <c r="J325" s="2"/>
    </row>
    <row r="326" spans="1:10" x14ac:dyDescent="0.3">
      <c r="A326">
        <v>99.976267741100003</v>
      </c>
      <c r="B326">
        <v>101.39931666</v>
      </c>
      <c r="C326">
        <f t="shared" si="20"/>
        <v>2.3732258899997305E-2</v>
      </c>
      <c r="D326">
        <f t="shared" si="21"/>
        <v>-1.3993166599999967</v>
      </c>
      <c r="E326">
        <f t="shared" si="22"/>
        <v>1.3995178937998767</v>
      </c>
      <c r="F326" s="2">
        <f t="shared" si="23"/>
        <v>9.8960859309780713E-3</v>
      </c>
      <c r="H326" s="2"/>
      <c r="I326" s="2"/>
      <c r="J326" s="2"/>
    </row>
    <row r="327" spans="1:10" x14ac:dyDescent="0.3">
      <c r="A327">
        <v>99.976367741100006</v>
      </c>
      <c r="B327">
        <v>101.39941666</v>
      </c>
      <c r="C327">
        <f t="shared" si="20"/>
        <v>2.3632258899993985E-2</v>
      </c>
      <c r="D327">
        <f t="shared" si="21"/>
        <v>-1.39941666</v>
      </c>
      <c r="E327">
        <f t="shared" si="22"/>
        <v>1.3996161873693345</v>
      </c>
      <c r="F327" s="2">
        <f t="shared" si="23"/>
        <v>9.8967809714731788E-3</v>
      </c>
      <c r="H327" s="2"/>
      <c r="I327" s="2"/>
      <c r="J327" s="2"/>
    </row>
    <row r="328" spans="1:10" x14ac:dyDescent="0.3">
      <c r="A328">
        <v>99.976467741099995</v>
      </c>
      <c r="B328">
        <v>101.39951666</v>
      </c>
      <c r="C328">
        <f t="shared" si="20"/>
        <v>2.3532258900004877E-2</v>
      </c>
      <c r="D328">
        <f t="shared" si="21"/>
        <v>-1.3995166600000033</v>
      </c>
      <c r="E328">
        <f t="shared" si="22"/>
        <v>1.3997144883248518</v>
      </c>
      <c r="F328" s="2">
        <f t="shared" si="23"/>
        <v>9.8974760641956129E-3</v>
      </c>
      <c r="H328" s="2"/>
      <c r="I328" s="2"/>
      <c r="J328" s="2"/>
    </row>
    <row r="329" spans="1:10" x14ac:dyDescent="0.3">
      <c r="A329">
        <v>99.976567741099998</v>
      </c>
      <c r="B329">
        <v>101.39961666000001</v>
      </c>
      <c r="C329">
        <f t="shared" si="20"/>
        <v>2.3432258900001557E-2</v>
      </c>
      <c r="D329">
        <f t="shared" si="21"/>
        <v>-1.3996166600000066</v>
      </c>
      <c r="E329">
        <f t="shared" si="22"/>
        <v>1.3998127966648721</v>
      </c>
      <c r="F329" s="2">
        <f t="shared" si="23"/>
        <v>9.8981712091343686E-3</v>
      </c>
      <c r="H329" s="2"/>
      <c r="I329" s="2"/>
      <c r="J329" s="2"/>
    </row>
    <row r="330" spans="1:10" x14ac:dyDescent="0.3">
      <c r="A330">
        <v>99.976667741100002</v>
      </c>
      <c r="B330">
        <v>101.39971666</v>
      </c>
      <c r="C330">
        <f t="shared" si="20"/>
        <v>2.3332258899998237E-2</v>
      </c>
      <c r="D330">
        <f t="shared" si="21"/>
        <v>-1.3997166599999957</v>
      </c>
      <c r="E330">
        <f t="shared" si="22"/>
        <v>1.3999111123878258</v>
      </c>
      <c r="F330" s="2">
        <f t="shared" si="23"/>
        <v>9.898866406278347E-3</v>
      </c>
      <c r="H330" s="2"/>
      <c r="I330" s="2"/>
      <c r="J330" s="2"/>
    </row>
    <row r="331" spans="1:10" x14ac:dyDescent="0.3">
      <c r="A331">
        <v>99.976767741100005</v>
      </c>
      <c r="B331">
        <v>101.39981666</v>
      </c>
      <c r="C331">
        <f t="shared" si="20"/>
        <v>2.3232258899994918E-2</v>
      </c>
      <c r="D331">
        <f t="shared" si="21"/>
        <v>-1.399816659999999</v>
      </c>
      <c r="E331">
        <f t="shared" si="22"/>
        <v>1.4000094354921859</v>
      </c>
      <c r="F331" s="2">
        <f t="shared" si="23"/>
        <v>9.8995616556167496E-3</v>
      </c>
      <c r="H331" s="2"/>
      <c r="I331" s="2"/>
      <c r="J331" s="2"/>
    </row>
    <row r="332" spans="1:10" x14ac:dyDescent="0.3">
      <c r="A332">
        <v>99.976867741099994</v>
      </c>
      <c r="B332">
        <v>101.39991666</v>
      </c>
      <c r="C332">
        <f t="shared" si="20"/>
        <v>2.3132258900005809E-2</v>
      </c>
      <c r="D332">
        <f t="shared" si="21"/>
        <v>-1.3999166600000024</v>
      </c>
      <c r="E332">
        <f t="shared" si="22"/>
        <v>1.4001077659763834</v>
      </c>
      <c r="F332" s="2">
        <f t="shared" si="23"/>
        <v>9.9002569571384844E-3</v>
      </c>
      <c r="H332" s="2"/>
      <c r="I332" s="2"/>
      <c r="J332" s="2"/>
    </row>
    <row r="333" spans="1:10" x14ac:dyDescent="0.3">
      <c r="A333">
        <v>99.976967741099998</v>
      </c>
      <c r="B333">
        <v>101.40001666000001</v>
      </c>
      <c r="C333">
        <f t="shared" si="20"/>
        <v>2.3032258900002489E-2</v>
      </c>
      <c r="D333">
        <f t="shared" si="21"/>
        <v>-1.4000166600000057</v>
      </c>
      <c r="E333">
        <f t="shared" si="22"/>
        <v>1.4002061038388629</v>
      </c>
      <c r="F333" s="2">
        <f t="shared" si="23"/>
        <v>9.90095231083255E-3</v>
      </c>
      <c r="H333" s="2"/>
      <c r="I333" s="2"/>
      <c r="J333" s="2"/>
    </row>
    <row r="334" spans="1:10" x14ac:dyDescent="0.3">
      <c r="A334">
        <v>99.977067741100001</v>
      </c>
      <c r="B334">
        <v>101.40011665999999</v>
      </c>
      <c r="C334">
        <f t="shared" si="20"/>
        <v>2.2932258899999169E-2</v>
      </c>
      <c r="D334">
        <f t="shared" si="21"/>
        <v>-1.4001166599999948</v>
      </c>
      <c r="E334">
        <f t="shared" si="22"/>
        <v>1.4003044490780558</v>
      </c>
      <c r="F334" s="2">
        <f t="shared" si="23"/>
        <v>9.9016477166878579E-3</v>
      </c>
      <c r="H334" s="2"/>
      <c r="I334" s="2"/>
      <c r="J334" s="2"/>
    </row>
    <row r="335" spans="1:10" x14ac:dyDescent="0.3">
      <c r="A335">
        <v>99.977167741100004</v>
      </c>
      <c r="B335">
        <v>101.40021666</v>
      </c>
      <c r="C335">
        <f t="shared" si="20"/>
        <v>2.283225889999585E-2</v>
      </c>
      <c r="D335">
        <f t="shared" si="21"/>
        <v>-1.4002166599999981</v>
      </c>
      <c r="E335">
        <f t="shared" si="22"/>
        <v>1.400402801692437</v>
      </c>
      <c r="F335" s="2">
        <f t="shared" si="23"/>
        <v>9.9023431746936216E-3</v>
      </c>
      <c r="H335" s="2"/>
      <c r="I335" s="2"/>
      <c r="J335" s="2"/>
    </row>
    <row r="336" spans="1:10" x14ac:dyDescent="0.3">
      <c r="A336">
        <v>99.977267741099993</v>
      </c>
      <c r="B336">
        <v>101.40031666</v>
      </c>
      <c r="C336">
        <f t="shared" si="20"/>
        <v>2.2732258900006741E-2</v>
      </c>
      <c r="D336">
        <f t="shared" si="21"/>
        <v>-1.4003166600000014</v>
      </c>
      <c r="E336">
        <f t="shared" si="22"/>
        <v>1.4005011616804381</v>
      </c>
      <c r="F336" s="2">
        <f t="shared" si="23"/>
        <v>9.9030386848387511E-3</v>
      </c>
      <c r="H336" s="2"/>
      <c r="I336" s="2"/>
      <c r="J336" s="2"/>
    </row>
    <row r="337" spans="1:10" x14ac:dyDescent="0.3">
      <c r="A337">
        <v>99.977367741099997</v>
      </c>
      <c r="B337">
        <v>101.40041666</v>
      </c>
      <c r="C337">
        <f t="shared" si="20"/>
        <v>2.2632258900003421E-2</v>
      </c>
      <c r="D337">
        <f t="shared" si="21"/>
        <v>-1.4004166600000048</v>
      </c>
      <c r="E337">
        <f t="shared" si="22"/>
        <v>1.4005995290405053</v>
      </c>
      <c r="F337" s="2">
        <f t="shared" si="23"/>
        <v>9.9037342471122603E-3</v>
      </c>
      <c r="H337" s="2"/>
      <c r="I337" s="2"/>
      <c r="J337" s="2"/>
    </row>
    <row r="338" spans="1:10" x14ac:dyDescent="0.3">
      <c r="A338">
        <v>99.9774677411</v>
      </c>
      <c r="B338">
        <v>101.40051665999999</v>
      </c>
      <c r="C338">
        <f t="shared" si="20"/>
        <v>2.2532258900000102E-2</v>
      </c>
      <c r="D338">
        <f t="shared" si="21"/>
        <v>-1.4005166599999939</v>
      </c>
      <c r="E338">
        <f t="shared" si="22"/>
        <v>1.4006979037710718</v>
      </c>
      <c r="F338" s="2">
        <f t="shared" si="23"/>
        <v>9.9044298615030713E-3</v>
      </c>
      <c r="H338" s="2"/>
      <c r="I338" s="2"/>
      <c r="J338" s="2"/>
    </row>
    <row r="339" spans="1:10" x14ac:dyDescent="0.3">
      <c r="A339">
        <v>99.977567741100003</v>
      </c>
      <c r="B339">
        <v>101.40061666</v>
      </c>
      <c r="C339">
        <f t="shared" si="20"/>
        <v>2.2432258899996782E-2</v>
      </c>
      <c r="D339">
        <f t="shared" si="21"/>
        <v>-1.4006166599999972</v>
      </c>
      <c r="E339">
        <f t="shared" si="22"/>
        <v>1.4007962858706131</v>
      </c>
      <c r="F339" s="2">
        <f t="shared" si="23"/>
        <v>9.9051255280004011E-3</v>
      </c>
      <c r="H339" s="2"/>
      <c r="I339" s="2"/>
      <c r="J339" s="2"/>
    </row>
    <row r="340" spans="1:10" x14ac:dyDescent="0.3">
      <c r="A340">
        <v>99.977667741100007</v>
      </c>
      <c r="B340">
        <v>101.40071666</v>
      </c>
      <c r="C340">
        <f t="shared" si="20"/>
        <v>2.2332258899993462E-2</v>
      </c>
      <c r="D340">
        <f t="shared" si="21"/>
        <v>-1.4007166600000005</v>
      </c>
      <c r="E340">
        <f t="shared" si="22"/>
        <v>1.400894675337562</v>
      </c>
      <c r="F340" s="2">
        <f t="shared" si="23"/>
        <v>9.9058212465931699E-3</v>
      </c>
      <c r="H340" s="2"/>
      <c r="I340" s="2"/>
      <c r="J340" s="2"/>
    </row>
    <row r="341" spans="1:10" x14ac:dyDescent="0.3">
      <c r="A341">
        <v>99.977767741099996</v>
      </c>
      <c r="B341">
        <v>101.40081666</v>
      </c>
      <c r="C341">
        <f t="shared" si="20"/>
        <v>2.2232258900004354E-2</v>
      </c>
      <c r="D341">
        <f t="shared" si="21"/>
        <v>-1.4008166600000038</v>
      </c>
      <c r="E341">
        <f t="shared" si="22"/>
        <v>1.4009930721703669</v>
      </c>
      <c r="F341" s="2">
        <f t="shared" si="23"/>
        <v>9.9065170172704057E-3</v>
      </c>
      <c r="H341" s="2"/>
      <c r="I341" s="2"/>
      <c r="J341" s="2"/>
    </row>
    <row r="342" spans="1:10" x14ac:dyDescent="0.3">
      <c r="A342">
        <v>99.977867741099999</v>
      </c>
      <c r="B342">
        <v>101.40091665999999</v>
      </c>
      <c r="C342">
        <f t="shared" si="20"/>
        <v>2.2132258900001034E-2</v>
      </c>
      <c r="D342">
        <f t="shared" si="21"/>
        <v>-1.4009166599999929</v>
      </c>
      <c r="E342">
        <f t="shared" si="22"/>
        <v>1.4010914763674613</v>
      </c>
      <c r="F342" s="2">
        <f t="shared" si="23"/>
        <v>9.9072128400210322E-3</v>
      </c>
      <c r="H342" s="2"/>
      <c r="I342" s="2"/>
      <c r="J342" s="2"/>
    </row>
    <row r="343" spans="1:10" x14ac:dyDescent="0.3">
      <c r="A343">
        <v>99.977967741100002</v>
      </c>
      <c r="B343">
        <v>101.40101666</v>
      </c>
      <c r="C343">
        <f t="shared" si="20"/>
        <v>2.2032258899997714E-2</v>
      </c>
      <c r="D343">
        <f t="shared" si="21"/>
        <v>-1.4010166599999963</v>
      </c>
      <c r="E343">
        <f t="shared" si="22"/>
        <v>1.4011898879273221</v>
      </c>
      <c r="F343" s="2">
        <f t="shared" si="23"/>
        <v>9.9079087148342803E-3</v>
      </c>
      <c r="H343" s="2"/>
      <c r="I343" s="2"/>
      <c r="J343" s="2"/>
    </row>
    <row r="344" spans="1:10" x14ac:dyDescent="0.3">
      <c r="A344">
        <v>99.978067741100006</v>
      </c>
      <c r="B344">
        <v>101.40111666</v>
      </c>
      <c r="C344">
        <f t="shared" si="20"/>
        <v>2.1932258899994395E-2</v>
      </c>
      <c r="D344">
        <f t="shared" si="21"/>
        <v>-1.4011166599999996</v>
      </c>
      <c r="E344">
        <f t="shared" si="22"/>
        <v>1.4012883068483839</v>
      </c>
      <c r="F344" s="2">
        <f t="shared" si="23"/>
        <v>9.908604641699079E-3</v>
      </c>
      <c r="H344" s="2"/>
      <c r="I344" s="2"/>
      <c r="J344" s="2"/>
    </row>
    <row r="345" spans="1:10" x14ac:dyDescent="0.3">
      <c r="A345">
        <v>99.978167741099995</v>
      </c>
      <c r="B345">
        <v>101.40121666</v>
      </c>
      <c r="C345">
        <f t="shared" si="20"/>
        <v>2.1832258900005286E-2</v>
      </c>
      <c r="D345">
        <f t="shared" si="21"/>
        <v>-1.4012166600000029</v>
      </c>
      <c r="E345">
        <f t="shared" si="22"/>
        <v>1.4013867331290961</v>
      </c>
      <c r="F345" s="2">
        <f t="shared" si="23"/>
        <v>9.9093006206044647E-3</v>
      </c>
      <c r="H345" s="2"/>
      <c r="I345" s="2"/>
      <c r="J345" s="2"/>
    </row>
    <row r="346" spans="1:10" x14ac:dyDescent="0.3">
      <c r="A346">
        <v>99.978267741099998</v>
      </c>
      <c r="B346">
        <v>101.40131666000001</v>
      </c>
      <c r="C346">
        <f t="shared" si="20"/>
        <v>2.1732258900001966E-2</v>
      </c>
      <c r="D346">
        <f t="shared" si="21"/>
        <v>-1.4013166600000062</v>
      </c>
      <c r="E346">
        <f t="shared" si="22"/>
        <v>1.4014851667679076</v>
      </c>
      <c r="F346" s="2">
        <f t="shared" si="23"/>
        <v>9.909996651539469E-3</v>
      </c>
      <c r="H346" s="2"/>
      <c r="I346" s="2"/>
      <c r="J346" s="2"/>
    </row>
    <row r="347" spans="1:10" x14ac:dyDescent="0.3">
      <c r="A347">
        <v>99.978367741100001</v>
      </c>
      <c r="B347">
        <v>101.40141666</v>
      </c>
      <c r="C347">
        <f t="shared" si="20"/>
        <v>2.1632258899998646E-2</v>
      </c>
      <c r="D347">
        <f t="shared" si="21"/>
        <v>-1.4014166599999953</v>
      </c>
      <c r="E347">
        <f t="shared" si="22"/>
        <v>1.401583607763254</v>
      </c>
      <c r="F347" s="2">
        <f t="shared" si="23"/>
        <v>9.9106927344930311E-3</v>
      </c>
      <c r="H347" s="2"/>
      <c r="I347" s="2"/>
      <c r="J347" s="2"/>
    </row>
    <row r="348" spans="1:10" x14ac:dyDescent="0.3">
      <c r="A348">
        <v>99.978467741100005</v>
      </c>
      <c r="B348">
        <v>101.40151666</v>
      </c>
      <c r="C348">
        <f t="shared" si="20"/>
        <v>2.1532258899995327E-2</v>
      </c>
      <c r="D348">
        <f t="shared" si="21"/>
        <v>-1.4015166599999986</v>
      </c>
      <c r="E348">
        <f t="shared" si="22"/>
        <v>1.4016820561136139</v>
      </c>
      <c r="F348" s="2">
        <f t="shared" si="23"/>
        <v>9.9113888694543906E-3</v>
      </c>
      <c r="H348" s="2"/>
      <c r="I348" s="2"/>
      <c r="J348" s="2"/>
    </row>
    <row r="349" spans="1:10" x14ac:dyDescent="0.3">
      <c r="A349">
        <v>99.978567741099994</v>
      </c>
      <c r="B349">
        <v>101.40161666</v>
      </c>
      <c r="C349">
        <f t="shared" si="20"/>
        <v>2.1432258900006218E-2</v>
      </c>
      <c r="D349">
        <f t="shared" si="21"/>
        <v>-1.401616660000002</v>
      </c>
      <c r="E349">
        <f t="shared" si="22"/>
        <v>1.4017805118174236</v>
      </c>
      <c r="F349" s="2">
        <f t="shared" si="23"/>
        <v>9.9120850564124955E-3</v>
      </c>
      <c r="H349" s="2"/>
      <c r="I349" s="2"/>
      <c r="J349" s="2"/>
    </row>
    <row r="350" spans="1:10" x14ac:dyDescent="0.3">
      <c r="A350">
        <v>99.978667741099997</v>
      </c>
      <c r="B350">
        <v>101.40171666000001</v>
      </c>
      <c r="C350">
        <f t="shared" si="20"/>
        <v>2.1332258900002898E-2</v>
      </c>
      <c r="D350">
        <f t="shared" si="21"/>
        <v>-1.4017166600000053</v>
      </c>
      <c r="E350">
        <f t="shared" si="22"/>
        <v>1.4018789748731333</v>
      </c>
      <c r="F350" s="2">
        <f t="shared" si="23"/>
        <v>9.9127812953563824E-3</v>
      </c>
      <c r="H350" s="2"/>
      <c r="I350" s="2"/>
      <c r="J350" s="2"/>
    </row>
    <row r="351" spans="1:10" x14ac:dyDescent="0.3">
      <c r="A351">
        <v>99.9787677411</v>
      </c>
      <c r="B351">
        <v>101.40181665999999</v>
      </c>
      <c r="C351">
        <f t="shared" si="20"/>
        <v>2.1232258899999579E-2</v>
      </c>
      <c r="D351">
        <f t="shared" si="21"/>
        <v>-1.4018166599999944</v>
      </c>
      <c r="E351">
        <f t="shared" si="22"/>
        <v>1.40197744527918</v>
      </c>
      <c r="F351" s="2">
        <f t="shared" si="23"/>
        <v>9.9134775862749994E-3</v>
      </c>
      <c r="H351" s="2"/>
      <c r="I351" s="2"/>
      <c r="J351" s="2"/>
    </row>
    <row r="352" spans="1:10" x14ac:dyDescent="0.3">
      <c r="A352">
        <v>99.978867741100004</v>
      </c>
      <c r="B352">
        <v>101.40191666</v>
      </c>
      <c r="C352">
        <f t="shared" si="20"/>
        <v>2.1132258899996259E-2</v>
      </c>
      <c r="D352">
        <f t="shared" si="21"/>
        <v>-1.4019166599999977</v>
      </c>
      <c r="E352">
        <f t="shared" si="22"/>
        <v>1.4020759230340436</v>
      </c>
      <c r="F352" s="2">
        <f t="shared" si="23"/>
        <v>9.9141739291576016E-3</v>
      </c>
      <c r="H352" s="2"/>
      <c r="I352" s="2"/>
      <c r="J352" s="2"/>
    </row>
    <row r="353" spans="1:10" x14ac:dyDescent="0.3">
      <c r="A353">
        <v>99.978967741100007</v>
      </c>
      <c r="B353">
        <v>101.40201666</v>
      </c>
      <c r="C353">
        <f t="shared" si="20"/>
        <v>2.1032258899992939E-2</v>
      </c>
      <c r="D353">
        <f t="shared" si="21"/>
        <v>-1.402016660000001</v>
      </c>
      <c r="E353">
        <f t="shared" si="22"/>
        <v>1.4021744081361616</v>
      </c>
      <c r="F353" s="2">
        <f t="shared" si="23"/>
        <v>9.9148703239931354E-3</v>
      </c>
      <c r="H353" s="2"/>
      <c r="I353" s="2"/>
      <c r="J353" s="2"/>
    </row>
    <row r="354" spans="1:10" x14ac:dyDescent="0.3">
      <c r="A354">
        <v>99.979067741099996</v>
      </c>
      <c r="B354">
        <v>101.40211666</v>
      </c>
      <c r="C354">
        <f t="shared" si="20"/>
        <v>2.0932258900003831E-2</v>
      </c>
      <c r="D354">
        <f t="shared" si="21"/>
        <v>-1.4021166600000043</v>
      </c>
      <c r="E354">
        <f t="shared" si="22"/>
        <v>1.4022729005839856</v>
      </c>
      <c r="F354" s="2">
        <f t="shared" si="23"/>
        <v>9.9155667707706563E-3</v>
      </c>
      <c r="H354" s="2"/>
      <c r="I354" s="2"/>
      <c r="J354" s="2"/>
    </row>
    <row r="355" spans="1:10" x14ac:dyDescent="0.3">
      <c r="A355">
        <v>99.979167741099999</v>
      </c>
      <c r="B355">
        <v>101.40221665999999</v>
      </c>
      <c r="C355">
        <f t="shared" si="20"/>
        <v>2.0832258900000511E-2</v>
      </c>
      <c r="D355">
        <f t="shared" si="21"/>
        <v>-1.4022166599999935</v>
      </c>
      <c r="E355">
        <f t="shared" si="22"/>
        <v>1.4023714003759538</v>
      </c>
      <c r="F355" s="2">
        <f t="shared" si="23"/>
        <v>9.9162632694791177E-3</v>
      </c>
      <c r="H355" s="2"/>
      <c r="I355" s="2"/>
      <c r="J355" s="2"/>
    </row>
    <row r="356" spans="1:10" x14ac:dyDescent="0.3">
      <c r="A356">
        <v>99.979267741100003</v>
      </c>
      <c r="B356">
        <v>101.40231666</v>
      </c>
      <c r="C356">
        <f t="shared" si="20"/>
        <v>2.0732258899997191E-2</v>
      </c>
      <c r="D356">
        <f t="shared" si="21"/>
        <v>-1.4023166599999968</v>
      </c>
      <c r="E356">
        <f t="shared" si="22"/>
        <v>1.4024699075105473</v>
      </c>
      <c r="F356" s="2">
        <f t="shared" si="23"/>
        <v>9.9169598201077815E-3</v>
      </c>
      <c r="H356" s="2"/>
      <c r="I356" s="2"/>
      <c r="J356" s="2"/>
    </row>
    <row r="357" spans="1:10" x14ac:dyDescent="0.3">
      <c r="A357">
        <v>99.979367741100006</v>
      </c>
      <c r="B357">
        <v>101.40241666</v>
      </c>
      <c r="C357">
        <f t="shared" si="20"/>
        <v>2.0632258899993872E-2</v>
      </c>
      <c r="D357">
        <f t="shared" si="21"/>
        <v>-1.4024166600000001</v>
      </c>
      <c r="E357">
        <f t="shared" si="22"/>
        <v>1.4025684219862047</v>
      </c>
      <c r="F357" s="2">
        <f t="shared" si="23"/>
        <v>9.9176564226456047E-3</v>
      </c>
      <c r="H357" s="2"/>
      <c r="I357" s="2"/>
      <c r="J357" s="2"/>
    </row>
    <row r="358" spans="1:10" x14ac:dyDescent="0.3">
      <c r="A358">
        <v>99.979467741099995</v>
      </c>
      <c r="B358">
        <v>101.40251666</v>
      </c>
      <c r="C358">
        <f t="shared" si="20"/>
        <v>2.0532258900004763E-2</v>
      </c>
      <c r="D358">
        <f t="shared" si="21"/>
        <v>-1.4025166600000034</v>
      </c>
      <c r="E358">
        <f t="shared" si="22"/>
        <v>1.4026669438013795</v>
      </c>
      <c r="F358" s="2">
        <f t="shared" si="23"/>
        <v>9.9183530770816531E-3</v>
      </c>
      <c r="H358" s="2"/>
      <c r="I358" s="2"/>
      <c r="J358" s="2"/>
    </row>
    <row r="359" spans="1:10" x14ac:dyDescent="0.3">
      <c r="A359">
        <v>99.979567741099999</v>
      </c>
      <c r="B359">
        <v>101.40261666000001</v>
      </c>
      <c r="C359">
        <f t="shared" si="20"/>
        <v>2.0432258900001443E-2</v>
      </c>
      <c r="D359">
        <f t="shared" si="21"/>
        <v>-1.4026166600000067</v>
      </c>
      <c r="E359">
        <f t="shared" si="22"/>
        <v>1.4027654729545247</v>
      </c>
      <c r="F359" s="2">
        <f t="shared" si="23"/>
        <v>9.9190497834049894E-3</v>
      </c>
      <c r="H359" s="2"/>
      <c r="I359" s="2"/>
      <c r="J359" s="2"/>
    </row>
    <row r="360" spans="1:10" x14ac:dyDescent="0.3">
      <c r="A360">
        <v>99.979667741100002</v>
      </c>
      <c r="B360">
        <v>101.40271666</v>
      </c>
      <c r="C360">
        <f t="shared" si="20"/>
        <v>2.0332258899998124E-2</v>
      </c>
      <c r="D360">
        <f t="shared" si="21"/>
        <v>-1.4027166599999958</v>
      </c>
      <c r="E360">
        <f t="shared" si="22"/>
        <v>1.4028640094440803</v>
      </c>
      <c r="F360" s="2">
        <f t="shared" si="23"/>
        <v>9.9197465416045807E-3</v>
      </c>
      <c r="H360" s="2"/>
      <c r="I360" s="2"/>
      <c r="J360" s="2"/>
    </row>
    <row r="361" spans="1:10" x14ac:dyDescent="0.3">
      <c r="A361">
        <v>99.979767741100005</v>
      </c>
      <c r="B361">
        <v>101.40281666</v>
      </c>
      <c r="C361">
        <f t="shared" si="20"/>
        <v>2.0232258899994804E-2</v>
      </c>
      <c r="D361">
        <f t="shared" si="21"/>
        <v>-1.4028166599999992</v>
      </c>
      <c r="E361">
        <f t="shared" si="22"/>
        <v>1.4029625532685288</v>
      </c>
      <c r="F361" s="2">
        <f t="shared" si="23"/>
        <v>9.9204433516696961E-3</v>
      </c>
      <c r="H361" s="2"/>
      <c r="I361" s="2"/>
      <c r="J361" s="2"/>
    </row>
    <row r="362" spans="1:10" x14ac:dyDescent="0.3">
      <c r="A362">
        <v>99.979867741099994</v>
      </c>
      <c r="B362">
        <v>101.40291666</v>
      </c>
      <c r="C362">
        <f t="shared" si="20"/>
        <v>2.0132258900005695E-2</v>
      </c>
      <c r="D362">
        <f t="shared" si="21"/>
        <v>-1.4029166600000025</v>
      </c>
      <c r="E362">
        <f t="shared" si="22"/>
        <v>1.403061104426311</v>
      </c>
      <c r="F362" s="2">
        <f t="shared" si="23"/>
        <v>9.9211402135893113E-3</v>
      </c>
      <c r="H362" s="2"/>
      <c r="I362" s="2"/>
      <c r="J362" s="2"/>
    </row>
    <row r="363" spans="1:10" x14ac:dyDescent="0.3">
      <c r="A363">
        <v>99.979967741099998</v>
      </c>
      <c r="B363">
        <v>101.40301666000001</v>
      </c>
      <c r="C363">
        <f t="shared" si="20"/>
        <v>2.0032258900002375E-2</v>
      </c>
      <c r="D363">
        <f t="shared" si="21"/>
        <v>-1.4030166600000058</v>
      </c>
      <c r="E363">
        <f t="shared" si="22"/>
        <v>1.4031596629158809</v>
      </c>
      <c r="F363" s="2">
        <f t="shared" si="23"/>
        <v>9.9218371273524959E-3</v>
      </c>
      <c r="H363" s="2"/>
      <c r="I363" s="2"/>
      <c r="J363" s="2"/>
    </row>
    <row r="364" spans="1:10" x14ac:dyDescent="0.3">
      <c r="A364">
        <v>99.980067741100001</v>
      </c>
      <c r="B364">
        <v>101.40311665999999</v>
      </c>
      <c r="C364">
        <f t="shared" si="20"/>
        <v>1.9932258899999056E-2</v>
      </c>
      <c r="D364">
        <f t="shared" si="21"/>
        <v>-1.4031166599999949</v>
      </c>
      <c r="E364">
        <f t="shared" si="22"/>
        <v>1.4032582287356798</v>
      </c>
      <c r="F364" s="2">
        <f t="shared" si="23"/>
        <v>9.9225340929482257E-3</v>
      </c>
      <c r="H364" s="2"/>
      <c r="I364" s="2"/>
      <c r="J364" s="2"/>
    </row>
    <row r="365" spans="1:10" x14ac:dyDescent="0.3">
      <c r="A365">
        <v>99.980167741100004</v>
      </c>
      <c r="B365">
        <v>101.40321666</v>
      </c>
      <c r="C365">
        <f t="shared" si="20"/>
        <v>1.9832258899995736E-2</v>
      </c>
      <c r="D365">
        <f t="shared" si="21"/>
        <v>-1.4032166599999982</v>
      </c>
      <c r="E365">
        <f t="shared" si="22"/>
        <v>1.403356801884192</v>
      </c>
      <c r="F365" s="2">
        <f t="shared" si="23"/>
        <v>9.9232311103657836E-3</v>
      </c>
      <c r="H365" s="2"/>
      <c r="I365" s="2"/>
      <c r="J365" s="2"/>
    </row>
    <row r="366" spans="1:10" x14ac:dyDescent="0.3">
      <c r="A366">
        <v>99.980267741099993</v>
      </c>
      <c r="B366">
        <v>101.40331666</v>
      </c>
      <c r="C366">
        <f t="shared" si="20"/>
        <v>1.9732258900006627E-2</v>
      </c>
      <c r="D366">
        <f t="shared" si="21"/>
        <v>-1.4033166600000015</v>
      </c>
      <c r="E366">
        <f t="shared" si="22"/>
        <v>1.4034553823598586</v>
      </c>
      <c r="F366" s="2">
        <f t="shared" si="23"/>
        <v>9.9239281795941488E-3</v>
      </c>
      <c r="H366" s="2"/>
      <c r="I366" s="2"/>
      <c r="J366" s="2"/>
    </row>
    <row r="367" spans="1:10" x14ac:dyDescent="0.3">
      <c r="A367">
        <v>99.980367741099997</v>
      </c>
      <c r="B367">
        <v>101.40341666</v>
      </c>
      <c r="C367">
        <f t="shared" si="20"/>
        <v>1.9632258900003308E-2</v>
      </c>
      <c r="D367">
        <f t="shared" si="21"/>
        <v>-1.4034166600000049</v>
      </c>
      <c r="E367">
        <f t="shared" si="22"/>
        <v>1.4035539701611357</v>
      </c>
      <c r="F367" s="2">
        <f t="shared" si="23"/>
        <v>9.9246253006224014E-3</v>
      </c>
      <c r="H367" s="2"/>
      <c r="I367" s="2"/>
      <c r="J367" s="2"/>
    </row>
    <row r="368" spans="1:10" x14ac:dyDescent="0.3">
      <c r="A368">
        <v>99.9804677411</v>
      </c>
      <c r="B368">
        <v>101.40351665999999</v>
      </c>
      <c r="C368">
        <f t="shared" si="20"/>
        <v>1.9532258899999988E-2</v>
      </c>
      <c r="D368">
        <f t="shared" si="21"/>
        <v>-1.403516659999994</v>
      </c>
      <c r="E368">
        <f t="shared" si="22"/>
        <v>1.4036525652864655</v>
      </c>
      <c r="F368" s="2">
        <f t="shared" si="23"/>
        <v>9.9253224734395292E-3</v>
      </c>
      <c r="H368" s="2"/>
      <c r="I368" s="2"/>
      <c r="J368" s="2"/>
    </row>
    <row r="369" spans="1:10" x14ac:dyDescent="0.3">
      <c r="A369">
        <v>99.980567741100003</v>
      </c>
      <c r="B369">
        <v>101.40361666</v>
      </c>
      <c r="C369">
        <f t="shared" si="20"/>
        <v>1.9432258899996668E-2</v>
      </c>
      <c r="D369">
        <f t="shared" si="21"/>
        <v>-1.4036166599999973</v>
      </c>
      <c r="E369">
        <f t="shared" si="22"/>
        <v>1.4037511677343333</v>
      </c>
      <c r="F369" s="2">
        <f t="shared" si="23"/>
        <v>9.9260196980348169E-3</v>
      </c>
      <c r="H369" s="2"/>
      <c r="I369" s="2"/>
      <c r="J369" s="2"/>
    </row>
    <row r="370" spans="1:10" x14ac:dyDescent="0.3">
      <c r="A370">
        <v>99.980667741100007</v>
      </c>
      <c r="B370">
        <v>101.40371666</v>
      </c>
      <c r="C370">
        <f t="shared" si="20"/>
        <v>1.9332258899993349E-2</v>
      </c>
      <c r="D370">
        <f t="shared" si="21"/>
        <v>-1.4037166600000006</v>
      </c>
      <c r="E370">
        <f t="shared" si="22"/>
        <v>1.403849777503182</v>
      </c>
      <c r="F370" s="2">
        <f t="shared" si="23"/>
        <v>9.9267169743972594E-3</v>
      </c>
      <c r="H370" s="2"/>
      <c r="I370" s="2"/>
      <c r="J370" s="2"/>
    </row>
    <row r="371" spans="1:10" x14ac:dyDescent="0.3">
      <c r="A371">
        <v>99.980767741099996</v>
      </c>
      <c r="B371">
        <v>101.40381666</v>
      </c>
      <c r="C371">
        <f t="shared" si="20"/>
        <v>1.923225890000424E-2</v>
      </c>
      <c r="D371">
        <f t="shared" si="21"/>
        <v>-1.4038166600000039</v>
      </c>
      <c r="E371">
        <f t="shared" si="22"/>
        <v>1.403948394591469</v>
      </c>
      <c r="F371" s="2">
        <f t="shared" si="23"/>
        <v>9.9274143025159453E-3</v>
      </c>
      <c r="H371" s="2"/>
      <c r="I371" s="2"/>
      <c r="J371" s="2"/>
    </row>
    <row r="372" spans="1:10" x14ac:dyDescent="0.3">
      <c r="A372">
        <v>99.980867741099999</v>
      </c>
      <c r="B372">
        <v>101.40391665999999</v>
      </c>
      <c r="C372">
        <f t="shared" si="20"/>
        <v>1.913225890000092E-2</v>
      </c>
      <c r="D372">
        <f t="shared" si="21"/>
        <v>-1.403916659999993</v>
      </c>
      <c r="E372">
        <f t="shared" si="22"/>
        <v>1.4040470189976377</v>
      </c>
      <c r="F372" s="2">
        <f t="shared" si="23"/>
        <v>9.9281116823798695E-3</v>
      </c>
      <c r="H372" s="2"/>
      <c r="I372" s="2"/>
      <c r="J372" s="2"/>
    </row>
    <row r="373" spans="1:10" x14ac:dyDescent="0.3">
      <c r="A373">
        <v>99.980967741100002</v>
      </c>
      <c r="B373">
        <v>101.40401666</v>
      </c>
      <c r="C373">
        <f t="shared" si="20"/>
        <v>1.9032258899997601E-2</v>
      </c>
      <c r="D373">
        <f t="shared" si="21"/>
        <v>-1.4040166599999964</v>
      </c>
      <c r="E373">
        <f t="shared" si="22"/>
        <v>1.4041456507201744</v>
      </c>
      <c r="F373" s="2">
        <f t="shared" si="23"/>
        <v>9.928809113978327E-3</v>
      </c>
      <c r="H373" s="2"/>
      <c r="I373" s="2"/>
      <c r="J373" s="2"/>
    </row>
    <row r="374" spans="1:10" x14ac:dyDescent="0.3">
      <c r="A374">
        <v>99.981067741100006</v>
      </c>
      <c r="B374">
        <v>101.40411666</v>
      </c>
      <c r="C374">
        <f t="shared" si="20"/>
        <v>1.8932258899994281E-2</v>
      </c>
      <c r="D374">
        <f t="shared" si="21"/>
        <v>-1.4041166599999997</v>
      </c>
      <c r="E374">
        <f t="shared" si="22"/>
        <v>1.4042442897575234</v>
      </c>
      <c r="F374" s="2">
        <f t="shared" si="23"/>
        <v>9.929506597300318E-3</v>
      </c>
      <c r="H374" s="2"/>
      <c r="I374" s="2"/>
      <c r="J374" s="2"/>
    </row>
    <row r="375" spans="1:10" x14ac:dyDescent="0.3">
      <c r="A375">
        <v>99.981167741099995</v>
      </c>
      <c r="B375">
        <v>101.40421666</v>
      </c>
      <c r="C375">
        <f t="shared" si="20"/>
        <v>1.8832258900005172E-2</v>
      </c>
      <c r="D375">
        <f t="shared" si="21"/>
        <v>-1.404216660000003</v>
      </c>
      <c r="E375">
        <f t="shared" si="22"/>
        <v>1.4043429361081434</v>
      </c>
      <c r="F375" s="2">
        <f t="shared" si="23"/>
        <v>9.9302041323349466E-3</v>
      </c>
      <c r="H375" s="2"/>
      <c r="I375" s="2"/>
      <c r="J375" s="2"/>
    </row>
    <row r="376" spans="1:10" x14ac:dyDescent="0.3">
      <c r="A376">
        <v>99.981267741099998</v>
      </c>
      <c r="B376">
        <v>101.40431666000001</v>
      </c>
      <c r="C376">
        <f t="shared" si="20"/>
        <v>1.8732258900001852E-2</v>
      </c>
      <c r="D376">
        <f t="shared" si="21"/>
        <v>-1.4043166600000063</v>
      </c>
      <c r="E376">
        <f t="shared" si="22"/>
        <v>1.4044415897704932</v>
      </c>
      <c r="F376" s="2">
        <f t="shared" si="23"/>
        <v>9.9309017190713101E-3</v>
      </c>
      <c r="H376" s="2"/>
      <c r="I376" s="2"/>
      <c r="J376" s="2"/>
    </row>
    <row r="377" spans="1:10" x14ac:dyDescent="0.3">
      <c r="A377">
        <v>99.981367741100001</v>
      </c>
      <c r="B377">
        <v>101.40441666</v>
      </c>
      <c r="C377">
        <f t="shared" si="20"/>
        <v>1.8632258899998533E-2</v>
      </c>
      <c r="D377">
        <f t="shared" si="21"/>
        <v>-1.4044166599999954</v>
      </c>
      <c r="E377">
        <f t="shared" si="22"/>
        <v>1.4045402507430178</v>
      </c>
      <c r="F377" s="2">
        <f t="shared" si="23"/>
        <v>9.9315993574984173E-3</v>
      </c>
      <c r="H377" s="2"/>
      <c r="I377" s="2"/>
      <c r="J377" s="2"/>
    </row>
    <row r="378" spans="1:10" x14ac:dyDescent="0.3">
      <c r="A378">
        <v>99.981467741100005</v>
      </c>
      <c r="B378">
        <v>101.40451666</v>
      </c>
      <c r="C378">
        <f t="shared" si="20"/>
        <v>1.8532258899995213E-2</v>
      </c>
      <c r="D378">
        <f t="shared" si="21"/>
        <v>-1.4045166599999988</v>
      </c>
      <c r="E378">
        <f t="shared" si="22"/>
        <v>1.4046389190242055</v>
      </c>
      <c r="F378" s="2">
        <f t="shared" si="23"/>
        <v>9.9322970476055754E-3</v>
      </c>
      <c r="H378" s="2"/>
      <c r="I378" s="2"/>
      <c r="J378" s="2"/>
    </row>
    <row r="379" spans="1:10" x14ac:dyDescent="0.3">
      <c r="A379">
        <v>99.981567741099994</v>
      </c>
      <c r="B379">
        <v>101.40461666</v>
      </c>
      <c r="C379">
        <f t="shared" si="20"/>
        <v>1.8432258900006104E-2</v>
      </c>
      <c r="D379">
        <f t="shared" si="21"/>
        <v>-1.4046166600000021</v>
      </c>
      <c r="E379">
        <f t="shared" si="22"/>
        <v>1.404737594612502</v>
      </c>
      <c r="F379" s="2">
        <f t="shared" si="23"/>
        <v>9.9329947893817949E-3</v>
      </c>
      <c r="H379" s="2"/>
      <c r="I379" s="2"/>
      <c r="J379" s="2"/>
    </row>
    <row r="380" spans="1:10" x14ac:dyDescent="0.3">
      <c r="A380">
        <v>99.981667741099997</v>
      </c>
      <c r="B380">
        <v>101.40471666000001</v>
      </c>
      <c r="C380">
        <f t="shared" si="20"/>
        <v>1.8332258900002785E-2</v>
      </c>
      <c r="D380">
        <f t="shared" si="21"/>
        <v>-1.4047166600000054</v>
      </c>
      <c r="E380">
        <f t="shared" si="22"/>
        <v>1.4048362775063674</v>
      </c>
      <c r="F380" s="2">
        <f t="shared" si="23"/>
        <v>9.9336925828161886E-3</v>
      </c>
      <c r="H380" s="2"/>
      <c r="I380" s="2"/>
      <c r="J380" s="2"/>
    </row>
    <row r="381" spans="1:10" x14ac:dyDescent="0.3">
      <c r="A381">
        <v>99.981767741100001</v>
      </c>
      <c r="B381">
        <v>101.40481665999999</v>
      </c>
      <c r="C381">
        <f t="shared" si="20"/>
        <v>1.8232258899999465E-2</v>
      </c>
      <c r="D381">
        <f t="shared" si="21"/>
        <v>-1.4048166599999945</v>
      </c>
      <c r="E381">
        <f t="shared" si="22"/>
        <v>1.4049349677042482</v>
      </c>
      <c r="F381" s="2">
        <f t="shared" si="23"/>
        <v>9.9343904278977706E-3</v>
      </c>
      <c r="H381" s="2"/>
      <c r="I381" s="2"/>
      <c r="J381" s="2"/>
    </row>
    <row r="382" spans="1:10" x14ac:dyDescent="0.3">
      <c r="A382">
        <v>99.981867741100004</v>
      </c>
      <c r="B382">
        <v>101.40491666</v>
      </c>
      <c r="C382">
        <f t="shared" si="20"/>
        <v>1.8132258899996145E-2</v>
      </c>
      <c r="D382">
        <f t="shared" si="21"/>
        <v>-1.4049166599999978</v>
      </c>
      <c r="E382">
        <f t="shared" si="22"/>
        <v>1.4050336652046336</v>
      </c>
      <c r="F382" s="2">
        <f t="shared" si="23"/>
        <v>9.9350883246158567E-3</v>
      </c>
      <c r="H382" s="2"/>
      <c r="I382" s="2"/>
      <c r="J382" s="2"/>
    </row>
    <row r="383" spans="1:10" x14ac:dyDescent="0.3">
      <c r="A383">
        <v>99.981967741099993</v>
      </c>
      <c r="B383">
        <v>101.40501666</v>
      </c>
      <c r="C383">
        <f t="shared" si="20"/>
        <v>1.8032258900007037E-2</v>
      </c>
      <c r="D383">
        <f t="shared" si="21"/>
        <v>-1.4050166600000011</v>
      </c>
      <c r="E383">
        <f t="shared" si="22"/>
        <v>1.4051323700059706</v>
      </c>
      <c r="F383" s="2">
        <f t="shared" si="23"/>
        <v>9.9357862729594678E-3</v>
      </c>
      <c r="H383" s="2"/>
      <c r="I383" s="2"/>
      <c r="J383" s="2"/>
    </row>
    <row r="384" spans="1:10" x14ac:dyDescent="0.3">
      <c r="A384">
        <v>99.982067741099996</v>
      </c>
      <c r="B384">
        <v>101.40511666</v>
      </c>
      <c r="C384">
        <f t="shared" si="20"/>
        <v>1.7932258900003717E-2</v>
      </c>
      <c r="D384">
        <f t="shared" si="21"/>
        <v>-1.4051166600000045</v>
      </c>
      <c r="E384">
        <f t="shared" si="22"/>
        <v>1.4052310821067207</v>
      </c>
      <c r="F384" s="2">
        <f t="shared" si="23"/>
        <v>9.936484272917722E-3</v>
      </c>
      <c r="H384" s="2"/>
      <c r="I384" s="2"/>
      <c r="J384" s="2"/>
    </row>
    <row r="385" spans="1:10" x14ac:dyDescent="0.3">
      <c r="A385">
        <v>99.9821677411</v>
      </c>
      <c r="B385">
        <v>101.40521665999999</v>
      </c>
      <c r="C385">
        <f t="shared" si="20"/>
        <v>1.7832258900000397E-2</v>
      </c>
      <c r="D385">
        <f t="shared" si="21"/>
        <v>-1.4052166599999936</v>
      </c>
      <c r="E385">
        <f t="shared" si="22"/>
        <v>1.4053298015053315</v>
      </c>
      <c r="F385" s="2">
        <f t="shared" si="23"/>
        <v>9.9371823244796473E-3</v>
      </c>
      <c r="H385" s="2"/>
      <c r="I385" s="2"/>
      <c r="J385" s="2"/>
    </row>
    <row r="386" spans="1:10" x14ac:dyDescent="0.3">
      <c r="A386">
        <v>99.982267741100003</v>
      </c>
      <c r="B386">
        <v>101.40531666</v>
      </c>
      <c r="C386">
        <f t="shared" si="20"/>
        <v>1.7732258899997078E-2</v>
      </c>
      <c r="D386">
        <f t="shared" si="21"/>
        <v>-1.4053166599999969</v>
      </c>
      <c r="E386">
        <f t="shared" si="22"/>
        <v>1.4054285282002936</v>
      </c>
      <c r="F386" s="2">
        <f t="shared" si="23"/>
        <v>9.9378804276345645E-3</v>
      </c>
      <c r="H386" s="2"/>
      <c r="I386" s="2"/>
      <c r="J386" s="2"/>
    </row>
    <row r="387" spans="1:10" x14ac:dyDescent="0.3">
      <c r="A387">
        <v>99.982367741100006</v>
      </c>
      <c r="B387">
        <v>101.40541666</v>
      </c>
      <c r="C387">
        <f t="shared" ref="C387:C450" si="24">100-A387</f>
        <v>1.7632258899993758E-2</v>
      </c>
      <c r="D387">
        <f t="shared" ref="D387:D450" si="25">100-B387</f>
        <v>-1.4054166600000002</v>
      </c>
      <c r="E387">
        <f t="shared" ref="E387:E450" si="26">SQRT((100-A387)^2+(100-B387)^2)</f>
        <v>1.4055272621900554</v>
      </c>
      <c r="F387" s="2">
        <f t="shared" ref="F387:F450" si="27">E387/(SQRT(100^2+100^2))</f>
        <v>9.9385785823715069E-3</v>
      </c>
      <c r="H387" s="2"/>
      <c r="I387" s="2"/>
      <c r="J387" s="2"/>
    </row>
    <row r="388" spans="1:10" x14ac:dyDescent="0.3">
      <c r="A388">
        <v>99.982467741099995</v>
      </c>
      <c r="B388">
        <v>101.40551666</v>
      </c>
      <c r="C388">
        <f t="shared" si="24"/>
        <v>1.7532258900004649E-2</v>
      </c>
      <c r="D388">
        <f t="shared" si="25"/>
        <v>-1.4055166600000035</v>
      </c>
      <c r="E388">
        <f t="shared" si="26"/>
        <v>1.4056260034730796</v>
      </c>
      <c r="F388" s="2">
        <f t="shared" si="27"/>
        <v>9.9392767886796012E-3</v>
      </c>
      <c r="H388" s="2"/>
      <c r="I388" s="2"/>
      <c r="J388" s="2"/>
    </row>
    <row r="389" spans="1:10" x14ac:dyDescent="0.3">
      <c r="A389">
        <v>99.982567741099999</v>
      </c>
      <c r="B389">
        <v>101.40561666000001</v>
      </c>
      <c r="C389">
        <f t="shared" si="24"/>
        <v>1.7432258900001329E-2</v>
      </c>
      <c r="D389">
        <f t="shared" si="25"/>
        <v>-1.4056166600000068</v>
      </c>
      <c r="E389">
        <f t="shared" si="26"/>
        <v>1.4057247520478293</v>
      </c>
      <c r="F389" s="2">
        <f t="shared" si="27"/>
        <v>9.9399750465479827E-3</v>
      </c>
      <c r="H389" s="2"/>
      <c r="I389" s="2"/>
      <c r="J389" s="2"/>
    </row>
    <row r="390" spans="1:10" x14ac:dyDescent="0.3">
      <c r="A390">
        <v>99.982667741100002</v>
      </c>
      <c r="B390">
        <v>101.40571666</v>
      </c>
      <c r="C390">
        <f t="shared" si="24"/>
        <v>1.733225889999801E-2</v>
      </c>
      <c r="D390">
        <f t="shared" si="25"/>
        <v>-1.405716659999996</v>
      </c>
      <c r="E390">
        <f t="shared" si="26"/>
        <v>1.4058235079127539</v>
      </c>
      <c r="F390" s="2">
        <f t="shared" si="27"/>
        <v>9.9406733559656828E-3</v>
      </c>
      <c r="H390" s="2"/>
      <c r="I390" s="2"/>
      <c r="J390" s="2"/>
    </row>
    <row r="391" spans="1:10" x14ac:dyDescent="0.3">
      <c r="A391">
        <v>99.982767741100005</v>
      </c>
      <c r="B391">
        <v>101.40581666</v>
      </c>
      <c r="C391">
        <f t="shared" si="24"/>
        <v>1.723225889999469E-2</v>
      </c>
      <c r="D391">
        <f t="shared" si="25"/>
        <v>-1.4058166599999993</v>
      </c>
      <c r="E391">
        <f t="shared" si="26"/>
        <v>1.4059222710663453</v>
      </c>
      <c r="F391" s="2">
        <f t="shared" si="27"/>
        <v>9.9413717169220418E-3</v>
      </c>
      <c r="H391" s="2"/>
      <c r="I391" s="2"/>
      <c r="J391" s="2"/>
    </row>
    <row r="392" spans="1:10" x14ac:dyDescent="0.3">
      <c r="A392">
        <v>99.982867741099994</v>
      </c>
      <c r="B392">
        <v>101.40591666</v>
      </c>
      <c r="C392">
        <f t="shared" si="24"/>
        <v>1.7132258900005581E-2</v>
      </c>
      <c r="D392">
        <f t="shared" si="25"/>
        <v>-1.4059166600000026</v>
      </c>
      <c r="E392">
        <f t="shared" si="26"/>
        <v>1.4060210415070535</v>
      </c>
      <c r="F392" s="2">
        <f t="shared" si="27"/>
        <v>9.9420701294060977E-3</v>
      </c>
      <c r="H392" s="2"/>
      <c r="I392" s="2"/>
      <c r="J392" s="2"/>
    </row>
    <row r="393" spans="1:10" x14ac:dyDescent="0.3">
      <c r="A393">
        <v>99.982967741099998</v>
      </c>
      <c r="B393">
        <v>101.40601666000001</v>
      </c>
      <c r="C393">
        <f t="shared" si="24"/>
        <v>1.7032258900002262E-2</v>
      </c>
      <c r="D393">
        <f t="shared" si="25"/>
        <v>-1.4060166600000059</v>
      </c>
      <c r="E393">
        <f t="shared" si="26"/>
        <v>1.4061198192333428</v>
      </c>
      <c r="F393" s="2">
        <f t="shared" si="27"/>
        <v>9.9427685934069913E-3</v>
      </c>
      <c r="H393" s="2"/>
      <c r="I393" s="2"/>
      <c r="J393" s="2"/>
    </row>
    <row r="394" spans="1:10" x14ac:dyDescent="0.3">
      <c r="A394">
        <v>99.983067741100001</v>
      </c>
      <c r="B394">
        <v>101.40611666</v>
      </c>
      <c r="C394">
        <f t="shared" si="24"/>
        <v>1.6932258899998942E-2</v>
      </c>
      <c r="D394">
        <f t="shared" si="25"/>
        <v>-1.406116659999995</v>
      </c>
      <c r="E394">
        <f t="shared" si="26"/>
        <v>1.406218604243664</v>
      </c>
      <c r="F394" s="2">
        <f t="shared" si="27"/>
        <v>9.9434671089137679E-3</v>
      </c>
      <c r="H394" s="2"/>
      <c r="I394" s="2"/>
      <c r="J394" s="2"/>
    </row>
    <row r="395" spans="1:10" x14ac:dyDescent="0.3">
      <c r="A395">
        <v>99.983167741100004</v>
      </c>
      <c r="B395">
        <v>101.40621666</v>
      </c>
      <c r="C395">
        <f t="shared" si="24"/>
        <v>1.6832258899995622E-2</v>
      </c>
      <c r="D395">
        <f t="shared" si="25"/>
        <v>-1.4062166599999983</v>
      </c>
      <c r="E395">
        <f t="shared" si="26"/>
        <v>1.4063173965365099</v>
      </c>
      <c r="F395" s="2">
        <f t="shared" si="27"/>
        <v>9.9441656759157709E-3</v>
      </c>
      <c r="H395" s="2"/>
      <c r="I395" s="2"/>
      <c r="J395" s="2"/>
    </row>
    <row r="396" spans="1:10" x14ac:dyDescent="0.3">
      <c r="A396">
        <v>99.983267741099993</v>
      </c>
      <c r="B396">
        <v>101.40631666</v>
      </c>
      <c r="C396">
        <f t="shared" si="24"/>
        <v>1.6732258900006514E-2</v>
      </c>
      <c r="D396">
        <f t="shared" si="25"/>
        <v>-1.4063166600000017</v>
      </c>
      <c r="E396">
        <f t="shared" si="26"/>
        <v>1.4064161961103325</v>
      </c>
      <c r="F396" s="2">
        <f t="shared" si="27"/>
        <v>9.9448642944020543E-3</v>
      </c>
      <c r="H396" s="2"/>
      <c r="I396" s="2"/>
      <c r="J396" s="2"/>
    </row>
    <row r="397" spans="1:10" x14ac:dyDescent="0.3">
      <c r="A397">
        <v>99.983367741099997</v>
      </c>
      <c r="B397">
        <v>101.40641666</v>
      </c>
      <c r="C397">
        <f t="shared" si="24"/>
        <v>1.6632258900003194E-2</v>
      </c>
      <c r="D397">
        <f t="shared" si="25"/>
        <v>-1.406416660000005</v>
      </c>
      <c r="E397">
        <f t="shared" si="26"/>
        <v>1.4065150029635967</v>
      </c>
      <c r="F397" s="2">
        <f t="shared" si="27"/>
        <v>9.9455629643617621E-3</v>
      </c>
      <c r="H397" s="2"/>
      <c r="I397" s="2"/>
      <c r="J397" s="2"/>
    </row>
    <row r="398" spans="1:10" x14ac:dyDescent="0.3">
      <c r="A398">
        <v>99.9834677411</v>
      </c>
      <c r="B398">
        <v>101.40651665999999</v>
      </c>
      <c r="C398">
        <f t="shared" si="24"/>
        <v>1.6532258899999874E-2</v>
      </c>
      <c r="D398">
        <f t="shared" si="25"/>
        <v>-1.4065166599999941</v>
      </c>
      <c r="E398">
        <f t="shared" si="26"/>
        <v>1.4066138170947546</v>
      </c>
      <c r="F398" s="2">
        <f t="shared" si="27"/>
        <v>9.9462616857839501E-3</v>
      </c>
      <c r="H398" s="2"/>
      <c r="I398" s="2"/>
      <c r="J398" s="2"/>
    </row>
    <row r="399" spans="1:10" x14ac:dyDescent="0.3">
      <c r="A399">
        <v>99.983567741100003</v>
      </c>
      <c r="B399">
        <v>101.40661666</v>
      </c>
      <c r="C399">
        <f t="shared" si="24"/>
        <v>1.6432258899996555E-2</v>
      </c>
      <c r="D399">
        <f t="shared" si="25"/>
        <v>-1.4066166599999974</v>
      </c>
      <c r="E399">
        <f t="shared" si="26"/>
        <v>1.4067126385023008</v>
      </c>
      <c r="F399" s="2">
        <f t="shared" si="27"/>
        <v>9.9469604586579722E-3</v>
      </c>
      <c r="H399" s="2"/>
      <c r="I399" s="2"/>
      <c r="J399" s="2"/>
    </row>
    <row r="400" spans="1:10" x14ac:dyDescent="0.3">
      <c r="A400">
        <v>99.983667741100007</v>
      </c>
      <c r="B400">
        <v>101.40671666</v>
      </c>
      <c r="C400">
        <f t="shared" si="24"/>
        <v>1.6332258899993235E-2</v>
      </c>
      <c r="D400">
        <f t="shared" si="25"/>
        <v>-1.4067166600000007</v>
      </c>
      <c r="E400">
        <f t="shared" si="26"/>
        <v>1.4068114671846879</v>
      </c>
      <c r="F400" s="2">
        <f t="shared" si="27"/>
        <v>9.9476592829728892E-3</v>
      </c>
      <c r="H400" s="2"/>
      <c r="I400" s="2"/>
      <c r="J400" s="2"/>
    </row>
    <row r="401" spans="1:10" x14ac:dyDescent="0.3">
      <c r="A401">
        <v>99.983767741099996</v>
      </c>
      <c r="B401">
        <v>101.40681666</v>
      </c>
      <c r="C401">
        <f t="shared" si="24"/>
        <v>1.6232258900004126E-2</v>
      </c>
      <c r="D401">
        <f t="shared" si="25"/>
        <v>-1.406816660000004</v>
      </c>
      <c r="E401">
        <f t="shared" si="26"/>
        <v>1.4069103031403827</v>
      </c>
      <c r="F401" s="2">
        <f t="shared" si="27"/>
        <v>9.9483581587178575E-3</v>
      </c>
      <c r="H401" s="2"/>
      <c r="I401" s="2"/>
      <c r="J401" s="2"/>
    </row>
    <row r="402" spans="1:10" x14ac:dyDescent="0.3">
      <c r="A402">
        <v>99.983867741099999</v>
      </c>
      <c r="B402">
        <v>101.40691665999999</v>
      </c>
      <c r="C402">
        <f t="shared" si="24"/>
        <v>1.6132258900000807E-2</v>
      </c>
      <c r="D402">
        <f t="shared" si="25"/>
        <v>-1.4069166599999932</v>
      </c>
      <c r="E402">
        <f t="shared" si="26"/>
        <v>1.4070091463678382</v>
      </c>
      <c r="F402" s="2">
        <f t="shared" si="27"/>
        <v>9.9490570858819394E-3</v>
      </c>
      <c r="H402" s="2"/>
      <c r="I402" s="2"/>
      <c r="J402" s="2"/>
    </row>
    <row r="403" spans="1:10" x14ac:dyDescent="0.3">
      <c r="A403">
        <v>99.983967741100003</v>
      </c>
      <c r="B403">
        <v>101.40701666</v>
      </c>
      <c r="C403">
        <f t="shared" si="24"/>
        <v>1.6032258899997487E-2</v>
      </c>
      <c r="D403">
        <f t="shared" si="25"/>
        <v>-1.4070166599999965</v>
      </c>
      <c r="E403">
        <f t="shared" si="26"/>
        <v>1.4071079968655504</v>
      </c>
      <c r="F403" s="2">
        <f t="shared" si="27"/>
        <v>9.9497560644544996E-3</v>
      </c>
      <c r="H403" s="2"/>
      <c r="I403" s="2"/>
      <c r="J403" s="2"/>
    </row>
    <row r="404" spans="1:10" x14ac:dyDescent="0.3">
      <c r="A404">
        <v>99.984067741100006</v>
      </c>
      <c r="B404">
        <v>101.40711666</v>
      </c>
      <c r="C404">
        <f t="shared" si="24"/>
        <v>1.5932258899994167E-2</v>
      </c>
      <c r="D404">
        <f t="shared" si="25"/>
        <v>-1.4071166599999998</v>
      </c>
      <c r="E404">
        <f t="shared" si="26"/>
        <v>1.4072068546319734</v>
      </c>
      <c r="F404" s="2">
        <f t="shared" si="27"/>
        <v>9.9504550944246057E-3</v>
      </c>
      <c r="H404" s="2"/>
      <c r="I404" s="2"/>
      <c r="J404" s="2"/>
    </row>
    <row r="405" spans="1:10" x14ac:dyDescent="0.3">
      <c r="A405">
        <v>99.984167741099995</v>
      </c>
      <c r="B405">
        <v>101.40721666</v>
      </c>
      <c r="C405">
        <f t="shared" si="24"/>
        <v>1.5832258900005058E-2</v>
      </c>
      <c r="D405">
        <f t="shared" si="25"/>
        <v>-1.4072166600000031</v>
      </c>
      <c r="E405">
        <f t="shared" si="26"/>
        <v>1.4073057196655747</v>
      </c>
      <c r="F405" s="2">
        <f t="shared" si="27"/>
        <v>9.9511541757814227E-3</v>
      </c>
      <c r="H405" s="2"/>
      <c r="I405" s="2"/>
      <c r="J405" s="2"/>
    </row>
    <row r="406" spans="1:10" x14ac:dyDescent="0.3">
      <c r="A406">
        <v>99.984267741099998</v>
      </c>
      <c r="B406">
        <v>101.40731666000001</v>
      </c>
      <c r="C406">
        <f t="shared" si="24"/>
        <v>1.5732258900001739E-2</v>
      </c>
      <c r="D406">
        <f t="shared" si="25"/>
        <v>-1.4073166600000064</v>
      </c>
      <c r="E406">
        <f t="shared" si="26"/>
        <v>1.4074045919648233</v>
      </c>
      <c r="F406" s="2">
        <f t="shared" si="27"/>
        <v>9.9518533085141241E-3</v>
      </c>
      <c r="H406" s="2"/>
      <c r="I406" s="2"/>
      <c r="J406" s="2"/>
    </row>
    <row r="407" spans="1:10" x14ac:dyDescent="0.3">
      <c r="A407">
        <v>99.984367741100002</v>
      </c>
      <c r="B407">
        <v>101.40741666</v>
      </c>
      <c r="C407">
        <f t="shared" si="24"/>
        <v>1.5632258899998419E-2</v>
      </c>
      <c r="D407">
        <f t="shared" si="25"/>
        <v>-1.4074166599999955</v>
      </c>
      <c r="E407">
        <f t="shared" si="26"/>
        <v>1.4075034715281733</v>
      </c>
      <c r="F407" s="2">
        <f t="shared" si="27"/>
        <v>9.9525524926117812E-3</v>
      </c>
      <c r="H407" s="2"/>
      <c r="I407" s="2"/>
      <c r="J407" s="2"/>
    </row>
    <row r="408" spans="1:10" x14ac:dyDescent="0.3">
      <c r="A408">
        <v>99.984467741100005</v>
      </c>
      <c r="B408">
        <v>101.40751666</v>
      </c>
      <c r="C408">
        <f t="shared" si="24"/>
        <v>1.5532258899995099E-2</v>
      </c>
      <c r="D408">
        <f t="shared" si="25"/>
        <v>-1.4075166599999989</v>
      </c>
      <c r="E408">
        <f t="shared" si="26"/>
        <v>1.4076023583541231</v>
      </c>
      <c r="F408" s="2">
        <f t="shared" si="27"/>
        <v>9.9532517280637705E-3</v>
      </c>
      <c r="H408" s="2"/>
      <c r="I408" s="2"/>
      <c r="J408" s="2"/>
    </row>
    <row r="409" spans="1:10" x14ac:dyDescent="0.3">
      <c r="A409">
        <v>99.984567741099994</v>
      </c>
      <c r="B409">
        <v>101.40761666</v>
      </c>
      <c r="C409">
        <f t="shared" si="24"/>
        <v>1.5432258900005991E-2</v>
      </c>
      <c r="D409">
        <f t="shared" si="25"/>
        <v>-1.4076166600000022</v>
      </c>
      <c r="E409">
        <f t="shared" si="26"/>
        <v>1.4077012524411274</v>
      </c>
      <c r="F409" s="2">
        <f t="shared" si="27"/>
        <v>9.953951014859172E-3</v>
      </c>
      <c r="H409" s="2"/>
      <c r="I409" s="2"/>
      <c r="J409" s="2"/>
    </row>
    <row r="410" spans="1:10" x14ac:dyDescent="0.3">
      <c r="A410">
        <v>99.984667741099997</v>
      </c>
      <c r="B410">
        <v>101.40771666000001</v>
      </c>
      <c r="C410">
        <f t="shared" si="24"/>
        <v>1.5332258900002671E-2</v>
      </c>
      <c r="D410">
        <f t="shared" si="25"/>
        <v>-1.4077166600000055</v>
      </c>
      <c r="E410">
        <f t="shared" si="26"/>
        <v>1.4078001537876559</v>
      </c>
      <c r="F410" s="2">
        <f t="shared" si="27"/>
        <v>9.9546503529871593E-3</v>
      </c>
      <c r="H410" s="2"/>
      <c r="I410" s="2"/>
      <c r="J410" s="2"/>
    </row>
    <row r="411" spans="1:10" x14ac:dyDescent="0.3">
      <c r="A411">
        <v>99.984767741100001</v>
      </c>
      <c r="B411">
        <v>101.40781665999999</v>
      </c>
      <c r="C411">
        <f t="shared" si="24"/>
        <v>1.5232258899999351E-2</v>
      </c>
      <c r="D411">
        <f t="shared" si="25"/>
        <v>-1.4078166599999946</v>
      </c>
      <c r="E411">
        <f t="shared" si="26"/>
        <v>1.4078990623921648</v>
      </c>
      <c r="F411" s="2">
        <f t="shared" si="27"/>
        <v>9.9553497424368191E-3</v>
      </c>
      <c r="H411" s="2"/>
      <c r="I411" s="2"/>
      <c r="J411" s="2"/>
    </row>
    <row r="412" spans="1:10" x14ac:dyDescent="0.3">
      <c r="A412">
        <v>99.984867741100004</v>
      </c>
      <c r="B412">
        <v>101.40791666</v>
      </c>
      <c r="C412">
        <f t="shared" si="24"/>
        <v>1.5132258899996032E-2</v>
      </c>
      <c r="D412">
        <f t="shared" si="25"/>
        <v>-1.4079166599999979</v>
      </c>
      <c r="E412">
        <f t="shared" si="26"/>
        <v>1.4079979782531531</v>
      </c>
      <c r="F412" s="2">
        <f t="shared" si="27"/>
        <v>9.9560491831975351E-3</v>
      </c>
      <c r="H412" s="2"/>
      <c r="I412" s="2"/>
      <c r="J412" s="2"/>
    </row>
    <row r="413" spans="1:10" x14ac:dyDescent="0.3">
      <c r="A413">
        <v>99.984967741099993</v>
      </c>
      <c r="B413">
        <v>101.40801666</v>
      </c>
      <c r="C413">
        <f t="shared" si="24"/>
        <v>1.5032258900006923E-2</v>
      </c>
      <c r="D413">
        <f t="shared" si="25"/>
        <v>-1.4080166600000013</v>
      </c>
      <c r="E413">
        <f t="shared" si="26"/>
        <v>1.4080969013690769</v>
      </c>
      <c r="F413" s="2">
        <f t="shared" si="27"/>
        <v>9.956748675258394E-3</v>
      </c>
      <c r="H413" s="2"/>
      <c r="I413" s="2"/>
      <c r="J413" s="2"/>
    </row>
    <row r="414" spans="1:10" x14ac:dyDescent="0.3">
      <c r="A414">
        <v>99.985067741099996</v>
      </c>
      <c r="B414">
        <v>101.40811666</v>
      </c>
      <c r="C414">
        <f t="shared" si="24"/>
        <v>1.4932258900003603E-2</v>
      </c>
      <c r="D414">
        <f t="shared" si="25"/>
        <v>-1.4081166600000046</v>
      </c>
      <c r="E414">
        <f t="shared" si="26"/>
        <v>1.4081958317384073</v>
      </c>
      <c r="F414" s="2">
        <f t="shared" si="27"/>
        <v>9.9574482186085833E-3</v>
      </c>
      <c r="H414" s="2"/>
      <c r="I414" s="2"/>
      <c r="J414" s="2"/>
    </row>
    <row r="415" spans="1:10" x14ac:dyDescent="0.3">
      <c r="A415">
        <v>99.9851677411</v>
      </c>
      <c r="B415">
        <v>101.40821665999999</v>
      </c>
      <c r="C415">
        <f t="shared" si="24"/>
        <v>1.4832258900000284E-2</v>
      </c>
      <c r="D415">
        <f t="shared" si="25"/>
        <v>-1.4082166599999937</v>
      </c>
      <c r="E415">
        <f t="shared" si="26"/>
        <v>1.408294769359602</v>
      </c>
      <c r="F415" s="2">
        <f t="shared" si="27"/>
        <v>9.9581478132371951E-3</v>
      </c>
      <c r="H415" s="2"/>
      <c r="I415" s="2"/>
      <c r="J415" s="2"/>
    </row>
    <row r="416" spans="1:10" x14ac:dyDescent="0.3">
      <c r="A416">
        <v>99.985267741100003</v>
      </c>
      <c r="B416">
        <v>101.40831666</v>
      </c>
      <c r="C416">
        <f t="shared" si="24"/>
        <v>1.4732258899996964E-2</v>
      </c>
      <c r="D416">
        <f t="shared" si="25"/>
        <v>-1.408316659999997</v>
      </c>
      <c r="E416">
        <f t="shared" si="26"/>
        <v>1.4083937142311604</v>
      </c>
      <c r="F416" s="2">
        <f t="shared" si="27"/>
        <v>9.9588474591336216E-3</v>
      </c>
      <c r="H416" s="2"/>
      <c r="I416" s="2"/>
      <c r="J416" s="2"/>
    </row>
    <row r="417" spans="1:10" x14ac:dyDescent="0.3">
      <c r="A417">
        <v>99.985367741100006</v>
      </c>
      <c r="B417">
        <v>101.40841666</v>
      </c>
      <c r="C417">
        <f t="shared" si="24"/>
        <v>1.4632258899993644E-2</v>
      </c>
      <c r="D417">
        <f t="shared" si="25"/>
        <v>-1.4084166600000003</v>
      </c>
      <c r="E417">
        <f t="shared" si="26"/>
        <v>1.4084926663515409</v>
      </c>
      <c r="F417" s="2">
        <f t="shared" si="27"/>
        <v>9.9595471562869582E-3</v>
      </c>
      <c r="H417" s="2"/>
      <c r="I417" s="2"/>
      <c r="J417" s="2"/>
    </row>
    <row r="418" spans="1:10" x14ac:dyDescent="0.3">
      <c r="A418">
        <v>99.985467741099995</v>
      </c>
      <c r="B418">
        <v>101.40851666</v>
      </c>
      <c r="C418">
        <f t="shared" si="24"/>
        <v>1.4532258900004535E-2</v>
      </c>
      <c r="D418">
        <f t="shared" si="25"/>
        <v>-1.4085166600000036</v>
      </c>
      <c r="E418">
        <f t="shared" si="26"/>
        <v>1.4085916257192155</v>
      </c>
      <c r="F418" s="2">
        <f t="shared" si="27"/>
        <v>9.9602469046864046E-3</v>
      </c>
      <c r="H418" s="2"/>
      <c r="I418" s="2"/>
      <c r="J418" s="2"/>
    </row>
    <row r="419" spans="1:10" x14ac:dyDescent="0.3">
      <c r="A419">
        <v>99.985567741099999</v>
      </c>
      <c r="B419">
        <v>101.40861666000001</v>
      </c>
      <c r="C419">
        <f t="shared" si="24"/>
        <v>1.4432258900001216E-2</v>
      </c>
      <c r="D419">
        <f t="shared" si="25"/>
        <v>-1.408616660000007</v>
      </c>
      <c r="E419">
        <f t="shared" si="26"/>
        <v>1.4086905923326569</v>
      </c>
      <c r="F419" s="2">
        <f t="shared" si="27"/>
        <v>9.9609467043211605E-3</v>
      </c>
      <c r="H419" s="2"/>
      <c r="I419" s="2"/>
      <c r="J419" s="2"/>
    </row>
    <row r="420" spans="1:10" x14ac:dyDescent="0.3">
      <c r="A420">
        <v>99.985667741100002</v>
      </c>
      <c r="B420">
        <v>101.40871666</v>
      </c>
      <c r="C420">
        <f t="shared" si="24"/>
        <v>1.4332258899997896E-2</v>
      </c>
      <c r="D420">
        <f t="shared" si="25"/>
        <v>-1.4087166599999961</v>
      </c>
      <c r="E420">
        <f t="shared" si="26"/>
        <v>1.4087895661903238</v>
      </c>
      <c r="F420" s="2">
        <f t="shared" si="27"/>
        <v>9.9616465551803247E-3</v>
      </c>
      <c r="H420" s="2"/>
      <c r="I420" s="2"/>
      <c r="J420" s="2"/>
    </row>
    <row r="421" spans="1:10" x14ac:dyDescent="0.3">
      <c r="A421">
        <v>99.985767741100005</v>
      </c>
      <c r="B421">
        <v>101.40881666</v>
      </c>
      <c r="C421">
        <f t="shared" si="24"/>
        <v>1.4232258899994576E-2</v>
      </c>
      <c r="D421">
        <f t="shared" si="25"/>
        <v>-1.4088166599999994</v>
      </c>
      <c r="E421">
        <f t="shared" si="26"/>
        <v>1.4088885472907182</v>
      </c>
      <c r="F421" s="2">
        <f t="shared" si="27"/>
        <v>9.9623464572533068E-3</v>
      </c>
      <c r="H421" s="2"/>
      <c r="I421" s="2"/>
      <c r="J421" s="2"/>
    </row>
    <row r="422" spans="1:10" x14ac:dyDescent="0.3">
      <c r="A422">
        <v>99.985867741099995</v>
      </c>
      <c r="B422">
        <v>101.40891666</v>
      </c>
      <c r="C422">
        <f t="shared" si="24"/>
        <v>1.4132258900005468E-2</v>
      </c>
      <c r="D422">
        <f t="shared" si="25"/>
        <v>-1.4089166600000027</v>
      </c>
      <c r="E422">
        <f t="shared" si="26"/>
        <v>1.4089875356322994</v>
      </c>
      <c r="F422" s="2">
        <f t="shared" si="27"/>
        <v>9.963046410529211E-3</v>
      </c>
      <c r="H422" s="2"/>
      <c r="I422" s="2"/>
      <c r="J422" s="2"/>
    </row>
    <row r="423" spans="1:10" x14ac:dyDescent="0.3">
      <c r="A423">
        <v>99.985967741099998</v>
      </c>
      <c r="B423">
        <v>101.40901666000001</v>
      </c>
      <c r="C423">
        <f t="shared" si="24"/>
        <v>1.4032258900002148E-2</v>
      </c>
      <c r="D423">
        <f t="shared" si="25"/>
        <v>-1.409016660000006</v>
      </c>
      <c r="E423">
        <f t="shared" si="26"/>
        <v>1.409086531213541</v>
      </c>
      <c r="F423" s="2">
        <f t="shared" si="27"/>
        <v>9.9637464149972457E-3</v>
      </c>
      <c r="H423" s="2"/>
      <c r="I423" s="2"/>
      <c r="J423" s="2"/>
    </row>
    <row r="424" spans="1:10" x14ac:dyDescent="0.3">
      <c r="A424">
        <v>99.986067741100001</v>
      </c>
      <c r="B424">
        <v>101.40911666</v>
      </c>
      <c r="C424">
        <f t="shared" si="24"/>
        <v>1.3932258899998828E-2</v>
      </c>
      <c r="D424">
        <f t="shared" si="25"/>
        <v>-1.4091166599999951</v>
      </c>
      <c r="E424">
        <f t="shared" si="26"/>
        <v>1.4091855340329031</v>
      </c>
      <c r="F424" s="2">
        <f t="shared" si="27"/>
        <v>9.9644464706465218E-3</v>
      </c>
      <c r="H424" s="2"/>
      <c r="I424" s="2"/>
      <c r="J424" s="2"/>
    </row>
    <row r="425" spans="1:10" x14ac:dyDescent="0.3">
      <c r="A425">
        <v>99.986167741100004</v>
      </c>
      <c r="B425">
        <v>101.40921666</v>
      </c>
      <c r="C425">
        <f t="shared" si="24"/>
        <v>1.3832258899995509E-2</v>
      </c>
      <c r="D425">
        <f t="shared" si="25"/>
        <v>-1.4092166599999985</v>
      </c>
      <c r="E425">
        <f t="shared" si="26"/>
        <v>1.409284544088889</v>
      </c>
      <c r="F425" s="2">
        <f t="shared" si="27"/>
        <v>9.9651465774664542E-3</v>
      </c>
      <c r="H425" s="2"/>
      <c r="I425" s="2"/>
      <c r="J425" s="2"/>
    </row>
    <row r="426" spans="1:10" x14ac:dyDescent="0.3">
      <c r="A426">
        <v>99.986267741099994</v>
      </c>
      <c r="B426">
        <v>101.40931666</v>
      </c>
      <c r="C426">
        <f t="shared" si="24"/>
        <v>1.37322589000064E-2</v>
      </c>
      <c r="D426">
        <f t="shared" si="25"/>
        <v>-1.4093166600000018</v>
      </c>
      <c r="E426">
        <f t="shared" si="26"/>
        <v>1.4093835613799592</v>
      </c>
      <c r="F426" s="2">
        <f t="shared" si="27"/>
        <v>9.9658467354461593E-3</v>
      </c>
      <c r="H426" s="2"/>
      <c r="I426" s="2"/>
      <c r="J426" s="2"/>
    </row>
    <row r="427" spans="1:10" x14ac:dyDescent="0.3">
      <c r="A427">
        <v>99.986367741099997</v>
      </c>
      <c r="B427">
        <v>101.40941666000001</v>
      </c>
      <c r="C427">
        <f t="shared" si="24"/>
        <v>1.363225890000308E-2</v>
      </c>
      <c r="D427">
        <f t="shared" si="25"/>
        <v>-1.4094166600000051</v>
      </c>
      <c r="E427">
        <f t="shared" si="26"/>
        <v>1.409482585904589</v>
      </c>
      <c r="F427" s="2">
        <f t="shared" si="27"/>
        <v>9.9665469445748538E-3</v>
      </c>
      <c r="H427" s="2"/>
      <c r="I427" s="2"/>
      <c r="J427" s="2"/>
    </row>
    <row r="428" spans="1:10" x14ac:dyDescent="0.3">
      <c r="A428">
        <v>99.9864677411</v>
      </c>
      <c r="B428">
        <v>101.40951665999999</v>
      </c>
      <c r="C428">
        <f t="shared" si="24"/>
        <v>1.3532258899999761E-2</v>
      </c>
      <c r="D428">
        <f t="shared" si="25"/>
        <v>-1.4095166599999942</v>
      </c>
      <c r="E428">
        <f t="shared" si="26"/>
        <v>1.4095816176612392</v>
      </c>
      <c r="F428" s="2">
        <f t="shared" si="27"/>
        <v>9.967247204841656E-3</v>
      </c>
      <c r="H428" s="2"/>
      <c r="I428" s="2"/>
      <c r="J428" s="2"/>
    </row>
    <row r="429" spans="1:10" x14ac:dyDescent="0.3">
      <c r="A429">
        <v>99.986567741100004</v>
      </c>
      <c r="B429">
        <v>101.40961666</v>
      </c>
      <c r="C429">
        <f t="shared" si="24"/>
        <v>1.3432258899996441E-2</v>
      </c>
      <c r="D429">
        <f t="shared" si="25"/>
        <v>-1.4096166599999975</v>
      </c>
      <c r="E429">
        <f t="shared" si="26"/>
        <v>1.4096806566484146</v>
      </c>
      <c r="F429" s="2">
        <f t="shared" si="27"/>
        <v>9.967947516235991E-3</v>
      </c>
      <c r="H429" s="2"/>
      <c r="I429" s="2"/>
      <c r="J429" s="2"/>
    </row>
    <row r="430" spans="1:10" x14ac:dyDescent="0.3">
      <c r="A430">
        <v>99.986667741100007</v>
      </c>
      <c r="B430">
        <v>101.40971666</v>
      </c>
      <c r="C430">
        <f t="shared" si="24"/>
        <v>1.3332258899993121E-2</v>
      </c>
      <c r="D430">
        <f t="shared" si="25"/>
        <v>-1.4097166600000008</v>
      </c>
      <c r="E430">
        <f t="shared" si="26"/>
        <v>1.4097797028645769</v>
      </c>
      <c r="F430" s="2">
        <f t="shared" si="27"/>
        <v>9.9686478787469838E-3</v>
      </c>
      <c r="H430" s="2"/>
      <c r="I430" s="2"/>
      <c r="J430" s="2"/>
    </row>
    <row r="431" spans="1:10" x14ac:dyDescent="0.3">
      <c r="A431">
        <v>100.69960345200001</v>
      </c>
      <c r="B431">
        <v>101.405085305</v>
      </c>
      <c r="C431">
        <f t="shared" si="24"/>
        <v>-0.69960345200000518</v>
      </c>
      <c r="D431">
        <f t="shared" si="25"/>
        <v>-1.4050853050000001</v>
      </c>
      <c r="E431">
        <f t="shared" si="26"/>
        <v>1.5696208791862023</v>
      </c>
      <c r="F431" s="2">
        <f t="shared" si="27"/>
        <v>1.1098895675645542E-2</v>
      </c>
      <c r="H431" s="2"/>
      <c r="I431" s="2"/>
      <c r="J431" s="2"/>
    </row>
    <row r="432" spans="1:10" x14ac:dyDescent="0.3">
      <c r="A432">
        <v>101.321526181</v>
      </c>
      <c r="B432">
        <v>101.753308276</v>
      </c>
      <c r="C432">
        <f t="shared" si="24"/>
        <v>-1.3215261809999959</v>
      </c>
      <c r="D432">
        <f t="shared" si="25"/>
        <v>-1.7533082759999985</v>
      </c>
      <c r="E432">
        <f t="shared" si="26"/>
        <v>2.1955685727752892</v>
      </c>
      <c r="F432" s="2">
        <f t="shared" si="27"/>
        <v>1.5525014263694768E-2</v>
      </c>
      <c r="H432" s="2"/>
      <c r="I432" s="2"/>
      <c r="J432" s="2"/>
    </row>
    <row r="433" spans="1:10" x14ac:dyDescent="0.3">
      <c r="A433">
        <v>101.321626181</v>
      </c>
      <c r="B433">
        <v>101.753408276</v>
      </c>
      <c r="C433">
        <f t="shared" si="24"/>
        <v>-1.3216261809999992</v>
      </c>
      <c r="D433">
        <f t="shared" si="25"/>
        <v>-1.7534082760000018</v>
      </c>
      <c r="E433">
        <f t="shared" si="26"/>
        <v>2.1957086201611409</v>
      </c>
      <c r="F433" s="2">
        <f t="shared" si="27"/>
        <v>1.5526004548257E-2</v>
      </c>
      <c r="H433" s="2"/>
      <c r="I433" s="2"/>
      <c r="J433" s="2"/>
    </row>
    <row r="434" spans="1:10" x14ac:dyDescent="0.3">
      <c r="A434">
        <v>101.321726181</v>
      </c>
      <c r="B434">
        <v>101.75350827600001</v>
      </c>
      <c r="C434">
        <f t="shared" si="24"/>
        <v>-1.3217261810000025</v>
      </c>
      <c r="D434">
        <f t="shared" si="25"/>
        <v>-1.7535082760000051</v>
      </c>
      <c r="E434">
        <f t="shared" si="26"/>
        <v>2.1958486677231113</v>
      </c>
      <c r="F434" s="2">
        <f t="shared" si="27"/>
        <v>1.5526994834064578E-2</v>
      </c>
      <c r="H434" s="2"/>
      <c r="I434" s="2"/>
      <c r="J434" s="2"/>
    </row>
    <row r="435" spans="1:10" x14ac:dyDescent="0.3">
      <c r="A435">
        <v>101.32182618100001</v>
      </c>
      <c r="B435">
        <v>101.75360827599999</v>
      </c>
      <c r="C435">
        <f t="shared" si="24"/>
        <v>-1.3218261810000058</v>
      </c>
      <c r="D435">
        <f t="shared" si="25"/>
        <v>-1.7536082759999942</v>
      </c>
      <c r="E435">
        <f t="shared" si="26"/>
        <v>2.1959887154611546</v>
      </c>
      <c r="F435" s="2">
        <f t="shared" si="27"/>
        <v>1.5527985121117182E-2</v>
      </c>
      <c r="H435" s="2"/>
      <c r="I435" s="2"/>
      <c r="J435" s="2"/>
    </row>
    <row r="436" spans="1:10" x14ac:dyDescent="0.3">
      <c r="A436">
        <v>101.32192618099999</v>
      </c>
      <c r="B436">
        <v>101.753708276</v>
      </c>
      <c r="C436">
        <f t="shared" si="24"/>
        <v>-1.3219261809999949</v>
      </c>
      <c r="D436">
        <f t="shared" si="25"/>
        <v>-1.7537082759999976</v>
      </c>
      <c r="E436">
        <f t="shared" si="26"/>
        <v>2.1961287633752522</v>
      </c>
      <c r="F436" s="2">
        <f t="shared" si="27"/>
        <v>1.5528975409414676E-2</v>
      </c>
      <c r="H436" s="2"/>
      <c r="I436" s="2"/>
      <c r="J436" s="2"/>
    </row>
    <row r="437" spans="1:10" x14ac:dyDescent="0.3">
      <c r="A437">
        <v>100.538044511</v>
      </c>
      <c r="B437">
        <v>101.69598133700001</v>
      </c>
      <c r="C437">
        <f t="shared" si="24"/>
        <v>-0.5380445109999954</v>
      </c>
      <c r="D437">
        <f t="shared" si="25"/>
        <v>-1.6959813370000063</v>
      </c>
      <c r="E437">
        <f t="shared" si="26"/>
        <v>1.7792820437664045</v>
      </c>
      <c r="F437" s="2">
        <f t="shared" si="27"/>
        <v>1.2581423987906841E-2</v>
      </c>
      <c r="H437" s="2"/>
      <c r="I437" s="2"/>
      <c r="J437" s="2"/>
    </row>
    <row r="438" spans="1:10" x14ac:dyDescent="0.3">
      <c r="A438">
        <v>100.538144511</v>
      </c>
      <c r="B438">
        <v>101.696081337</v>
      </c>
      <c r="C438">
        <f t="shared" si="24"/>
        <v>-0.53814451099999872</v>
      </c>
      <c r="D438">
        <f t="shared" si="25"/>
        <v>-1.6960813369999954</v>
      </c>
      <c r="E438">
        <f t="shared" si="26"/>
        <v>1.7794076026698098</v>
      </c>
      <c r="F438" s="2">
        <f t="shared" si="27"/>
        <v>1.2582311823427202E-2</v>
      </c>
      <c r="H438" s="2"/>
      <c r="I438" s="2"/>
      <c r="J438" s="2"/>
    </row>
    <row r="439" spans="1:10" x14ac:dyDescent="0.3">
      <c r="A439">
        <v>100.538244511</v>
      </c>
      <c r="B439">
        <v>101.696181337</v>
      </c>
      <c r="C439">
        <f t="shared" si="24"/>
        <v>-0.53824451100000203</v>
      </c>
      <c r="D439">
        <f t="shared" si="25"/>
        <v>-1.6961813369999987</v>
      </c>
      <c r="E439">
        <f t="shared" si="26"/>
        <v>1.7795331639530449</v>
      </c>
      <c r="F439" s="2">
        <f t="shared" si="27"/>
        <v>1.2583199675775503E-2</v>
      </c>
      <c r="H439" s="2"/>
      <c r="I439" s="2"/>
      <c r="J439" s="2"/>
    </row>
    <row r="440" spans="1:10" x14ac:dyDescent="0.3">
      <c r="A440">
        <v>100.53834451100001</v>
      </c>
      <c r="B440">
        <v>101.696281337</v>
      </c>
      <c r="C440">
        <f t="shared" si="24"/>
        <v>-0.53834451100000535</v>
      </c>
      <c r="D440">
        <f t="shared" si="25"/>
        <v>-1.6962813370000021</v>
      </c>
      <c r="E440">
        <f t="shared" si="26"/>
        <v>1.7796587276155924</v>
      </c>
      <c r="F440" s="2">
        <f t="shared" si="27"/>
        <v>1.2584087544948082E-2</v>
      </c>
      <c r="H440" s="2"/>
      <c r="I440" s="2"/>
      <c r="J440" s="2"/>
    </row>
    <row r="441" spans="1:10" x14ac:dyDescent="0.3">
      <c r="A441">
        <v>100.53844451099999</v>
      </c>
      <c r="B441">
        <v>101.69638133700001</v>
      </c>
      <c r="C441">
        <f t="shared" si="24"/>
        <v>-0.53844451099999446</v>
      </c>
      <c r="D441">
        <f t="shared" si="25"/>
        <v>-1.6963813370000054</v>
      </c>
      <c r="E441">
        <f t="shared" si="26"/>
        <v>1.7797842936569446</v>
      </c>
      <c r="F441" s="2">
        <f t="shared" si="27"/>
        <v>1.258497543094135E-2</v>
      </c>
      <c r="H441" s="2"/>
      <c r="I441" s="2"/>
      <c r="J441" s="2"/>
    </row>
    <row r="442" spans="1:10" x14ac:dyDescent="0.3">
      <c r="A442">
        <v>100.538544511</v>
      </c>
      <c r="B442">
        <v>101.69648133699999</v>
      </c>
      <c r="C442">
        <f t="shared" si="24"/>
        <v>-0.53854451099999778</v>
      </c>
      <c r="D442">
        <f t="shared" si="25"/>
        <v>-1.6964813369999945</v>
      </c>
      <c r="E442">
        <f t="shared" si="26"/>
        <v>1.7799098620765927</v>
      </c>
      <c r="F442" s="2">
        <f t="shared" si="27"/>
        <v>1.2585863333751711E-2</v>
      </c>
      <c r="H442" s="2"/>
      <c r="I442" s="2"/>
      <c r="J442" s="2"/>
    </row>
    <row r="443" spans="1:10" x14ac:dyDescent="0.3">
      <c r="A443">
        <v>100.538644511</v>
      </c>
      <c r="B443">
        <v>101.696581337</v>
      </c>
      <c r="C443">
        <f t="shared" si="24"/>
        <v>-0.5386445110000011</v>
      </c>
      <c r="D443">
        <f t="shared" si="25"/>
        <v>-1.6965813369999978</v>
      </c>
      <c r="E443">
        <f t="shared" si="26"/>
        <v>1.7800354328740566</v>
      </c>
      <c r="F443" s="2">
        <f t="shared" si="27"/>
        <v>1.2586751253375768E-2</v>
      </c>
      <c r="H443" s="2"/>
      <c r="I443" s="2"/>
      <c r="J443" s="2"/>
    </row>
    <row r="444" spans="1:10" x14ac:dyDescent="0.3">
      <c r="A444">
        <v>100.538744511</v>
      </c>
      <c r="B444">
        <v>101.696681337</v>
      </c>
      <c r="C444">
        <f t="shared" si="24"/>
        <v>-0.53874451100000442</v>
      </c>
      <c r="D444">
        <f t="shared" si="25"/>
        <v>-1.6966813370000011</v>
      </c>
      <c r="E444">
        <f t="shared" si="26"/>
        <v>1.7801610060488195</v>
      </c>
      <c r="F444" s="2">
        <f t="shared" si="27"/>
        <v>1.2587639189809869E-2</v>
      </c>
      <c r="H444" s="2"/>
      <c r="I444" s="2"/>
      <c r="J444" s="2"/>
    </row>
    <row r="445" spans="1:10" x14ac:dyDescent="0.3">
      <c r="A445">
        <v>100.53884451099999</v>
      </c>
      <c r="B445">
        <v>101.696781337</v>
      </c>
      <c r="C445">
        <f t="shared" si="24"/>
        <v>-0.53884451099999353</v>
      </c>
      <c r="D445">
        <f t="shared" si="25"/>
        <v>-1.6967813370000044</v>
      </c>
      <c r="E445">
        <f t="shared" si="26"/>
        <v>1.7802865816003739</v>
      </c>
      <c r="F445" s="2">
        <f t="shared" si="27"/>
        <v>1.2588527143050423E-2</v>
      </c>
      <c r="H445" s="2"/>
      <c r="I445" s="2"/>
      <c r="J445" s="2"/>
    </row>
    <row r="446" spans="1:10" x14ac:dyDescent="0.3">
      <c r="A446">
        <v>100.538944511</v>
      </c>
      <c r="B446">
        <v>101.69688133699999</v>
      </c>
      <c r="C446">
        <f t="shared" si="24"/>
        <v>-0.53894451099999685</v>
      </c>
      <c r="D446">
        <f t="shared" si="25"/>
        <v>-1.6968813369999936</v>
      </c>
      <c r="E446">
        <f t="shared" si="26"/>
        <v>1.7804121595282121</v>
      </c>
      <c r="F446" s="2">
        <f t="shared" si="27"/>
        <v>1.2589415113093839E-2</v>
      </c>
      <c r="H446" s="2"/>
      <c r="I446" s="2"/>
      <c r="J446" s="2"/>
    </row>
    <row r="447" spans="1:10" x14ac:dyDescent="0.3">
      <c r="A447">
        <v>99.972173192599996</v>
      </c>
      <c r="B447">
        <v>101.50962844999999</v>
      </c>
      <c r="C447">
        <f t="shared" si="24"/>
        <v>2.7826807400003872E-2</v>
      </c>
      <c r="D447">
        <f t="shared" si="25"/>
        <v>-1.5096284499999939</v>
      </c>
      <c r="E447">
        <f t="shared" si="26"/>
        <v>1.5098848923873174</v>
      </c>
      <c r="F447" s="2">
        <f t="shared" si="27"/>
        <v>1.0676498462181926E-2</v>
      </c>
      <c r="H447" s="2"/>
      <c r="I447" s="2"/>
      <c r="J447" s="2"/>
    </row>
    <row r="448" spans="1:10" x14ac:dyDescent="0.3">
      <c r="A448">
        <v>99.972273192599999</v>
      </c>
      <c r="B448">
        <v>101.50972845</v>
      </c>
      <c r="C448">
        <f t="shared" si="24"/>
        <v>2.7726807400000553E-2</v>
      </c>
      <c r="D448">
        <f t="shared" si="25"/>
        <v>-1.5097284499999972</v>
      </c>
      <c r="E448">
        <f t="shared" si="26"/>
        <v>1.5099830358609962</v>
      </c>
      <c r="F448" s="2">
        <f t="shared" si="27"/>
        <v>1.0677192441339602E-2</v>
      </c>
      <c r="H448" s="2"/>
      <c r="I448" s="2"/>
      <c r="J448" s="2"/>
    </row>
    <row r="449" spans="1:10" x14ac:dyDescent="0.3">
      <c r="A449">
        <v>99.972373192600003</v>
      </c>
      <c r="B449">
        <v>101.50982845</v>
      </c>
      <c r="C449">
        <f t="shared" si="24"/>
        <v>2.7626807399997233E-2</v>
      </c>
      <c r="D449">
        <f t="shared" si="25"/>
        <v>-1.5098284500000005</v>
      </c>
      <c r="E449">
        <f t="shared" si="26"/>
        <v>1.5100811862004375</v>
      </c>
      <c r="F449" s="2">
        <f t="shared" si="27"/>
        <v>1.0677886469045548E-2</v>
      </c>
      <c r="H449" s="2"/>
      <c r="I449" s="2"/>
      <c r="J449" s="2"/>
    </row>
    <row r="450" spans="1:10" x14ac:dyDescent="0.3">
      <c r="A450">
        <v>99.972473192600006</v>
      </c>
      <c r="B450">
        <v>101.50992845</v>
      </c>
      <c r="C450">
        <f t="shared" si="24"/>
        <v>2.7526807399993913E-2</v>
      </c>
      <c r="D450">
        <f t="shared" si="25"/>
        <v>-1.5099284500000039</v>
      </c>
      <c r="E450">
        <f t="shared" si="26"/>
        <v>1.5101793434043027</v>
      </c>
      <c r="F450" s="2">
        <f t="shared" si="27"/>
        <v>1.0678580545290303E-2</v>
      </c>
      <c r="H450" s="2"/>
      <c r="I450" s="2"/>
      <c r="J450" s="2"/>
    </row>
    <row r="451" spans="1:10" x14ac:dyDescent="0.3">
      <c r="A451">
        <v>99.972573192599995</v>
      </c>
      <c r="B451">
        <v>101.51002844999999</v>
      </c>
      <c r="C451">
        <f t="shared" ref="C451:C514" si="28">100-A451</f>
        <v>2.7426807400004805E-2</v>
      </c>
      <c r="D451">
        <f t="shared" ref="D451:D514" si="29">100-B451</f>
        <v>-1.510028449999993</v>
      </c>
      <c r="E451">
        <f t="shared" ref="E451:E514" si="30">SQRT((100-A451)^2+(100-B451)^2)</f>
        <v>1.5102775074712389</v>
      </c>
      <c r="F451" s="2">
        <f t="shared" ref="F451:F514" si="31">E451/(SQRT(100^2+100^2))</f>
        <v>1.0679274670064296E-2</v>
      </c>
      <c r="H451" s="2"/>
      <c r="I451" s="2"/>
      <c r="J451" s="2"/>
    </row>
    <row r="452" spans="1:10" x14ac:dyDescent="0.3">
      <c r="A452">
        <v>99.972673192599999</v>
      </c>
      <c r="B452">
        <v>101.51012845</v>
      </c>
      <c r="C452">
        <f t="shared" si="28"/>
        <v>2.7326807400001485E-2</v>
      </c>
      <c r="D452">
        <f t="shared" si="29"/>
        <v>-1.5101284499999963</v>
      </c>
      <c r="E452">
        <f t="shared" si="30"/>
        <v>1.5103756783999363</v>
      </c>
      <c r="F452" s="2">
        <f t="shared" si="31"/>
        <v>1.067996884335827E-2</v>
      </c>
      <c r="H452" s="2"/>
      <c r="I452" s="2"/>
      <c r="J452" s="2"/>
    </row>
    <row r="453" spans="1:10" x14ac:dyDescent="0.3">
      <c r="A453">
        <v>99.972773192600002</v>
      </c>
      <c r="B453">
        <v>101.51022845</v>
      </c>
      <c r="C453">
        <f t="shared" si="28"/>
        <v>2.7226807399998165E-2</v>
      </c>
      <c r="D453">
        <f t="shared" si="29"/>
        <v>-1.5102284499999996</v>
      </c>
      <c r="E453">
        <f t="shared" si="30"/>
        <v>1.5104738561890432</v>
      </c>
      <c r="F453" s="2">
        <f t="shared" si="31"/>
        <v>1.0680663065162663E-2</v>
      </c>
      <c r="H453" s="2"/>
      <c r="I453" s="2"/>
      <c r="J453" s="2"/>
    </row>
    <row r="454" spans="1:10" x14ac:dyDescent="0.3">
      <c r="A454">
        <v>99.972873192600005</v>
      </c>
      <c r="B454">
        <v>101.51032845</v>
      </c>
      <c r="C454">
        <f t="shared" si="28"/>
        <v>2.7126807399994846E-2</v>
      </c>
      <c r="D454">
        <f t="shared" si="29"/>
        <v>-1.5103284500000029</v>
      </c>
      <c r="E454">
        <f t="shared" si="30"/>
        <v>1.5105720408372212</v>
      </c>
      <c r="F454" s="2">
        <f t="shared" si="31"/>
        <v>1.0681357335468015E-2</v>
      </c>
      <c r="H454" s="2"/>
      <c r="I454" s="2"/>
      <c r="J454" s="2"/>
    </row>
    <row r="455" spans="1:10" x14ac:dyDescent="0.3">
      <c r="A455">
        <v>99.972973192599994</v>
      </c>
      <c r="B455">
        <v>101.51042845000001</v>
      </c>
      <c r="C455">
        <f t="shared" si="28"/>
        <v>2.7026807400005737E-2</v>
      </c>
      <c r="D455">
        <f t="shared" si="29"/>
        <v>-1.5104284500000063</v>
      </c>
      <c r="E455">
        <f t="shared" si="30"/>
        <v>1.510670232343134</v>
      </c>
      <c r="F455" s="2">
        <f t="shared" si="31"/>
        <v>1.0682051654264873E-2</v>
      </c>
      <c r="H455" s="2"/>
      <c r="I455" s="2"/>
      <c r="J455" s="2"/>
    </row>
    <row r="456" spans="1:10" x14ac:dyDescent="0.3">
      <c r="A456">
        <v>99.973073192599998</v>
      </c>
      <c r="B456">
        <v>101.51052845</v>
      </c>
      <c r="C456">
        <f t="shared" si="28"/>
        <v>2.6926807400002417E-2</v>
      </c>
      <c r="D456">
        <f t="shared" si="29"/>
        <v>-1.5105284499999954</v>
      </c>
      <c r="E456">
        <f t="shared" si="30"/>
        <v>1.5107684307054292</v>
      </c>
      <c r="F456" s="2">
        <f t="shared" si="31"/>
        <v>1.0682746021543676E-2</v>
      </c>
      <c r="H456" s="2"/>
      <c r="I456" s="2"/>
      <c r="J456" s="2"/>
    </row>
    <row r="457" spans="1:10" x14ac:dyDescent="0.3">
      <c r="A457">
        <v>99.973173192600001</v>
      </c>
      <c r="B457">
        <v>101.51062845</v>
      </c>
      <c r="C457">
        <f t="shared" si="28"/>
        <v>2.6826807399999097E-2</v>
      </c>
      <c r="D457">
        <f t="shared" si="29"/>
        <v>-1.5106284499999987</v>
      </c>
      <c r="E457">
        <f t="shared" si="30"/>
        <v>1.5108666359227989</v>
      </c>
      <c r="F457" s="2">
        <f t="shared" si="31"/>
        <v>1.0683440437295176E-2</v>
      </c>
      <c r="H457" s="2"/>
      <c r="I457" s="2"/>
      <c r="J457" s="2"/>
    </row>
    <row r="458" spans="1:10" x14ac:dyDescent="0.3">
      <c r="A458">
        <v>99.973273192600004</v>
      </c>
      <c r="B458">
        <v>101.51072845</v>
      </c>
      <c r="C458">
        <f t="shared" si="28"/>
        <v>2.6726807399995778E-2</v>
      </c>
      <c r="D458">
        <f t="shared" si="29"/>
        <v>-1.510728450000002</v>
      </c>
      <c r="E458">
        <f t="shared" si="30"/>
        <v>1.510964847993892</v>
      </c>
      <c r="F458" s="2">
        <f t="shared" si="31"/>
        <v>1.068413490150982E-2</v>
      </c>
      <c r="H458" s="2"/>
      <c r="I458" s="2"/>
      <c r="J458" s="2"/>
    </row>
    <row r="459" spans="1:10" x14ac:dyDescent="0.3">
      <c r="A459">
        <v>99.973373192599993</v>
      </c>
      <c r="B459">
        <v>101.51082845000001</v>
      </c>
      <c r="C459">
        <f t="shared" si="28"/>
        <v>2.6626807400006669E-2</v>
      </c>
      <c r="D459">
        <f t="shared" si="29"/>
        <v>-1.5108284500000053</v>
      </c>
      <c r="E459">
        <f t="shared" si="30"/>
        <v>1.5110630669173724</v>
      </c>
      <c r="F459" s="2">
        <f t="shared" si="31"/>
        <v>1.0684829414178159E-2</v>
      </c>
      <c r="H459" s="2"/>
      <c r="I459" s="2"/>
      <c r="J459" s="2"/>
    </row>
    <row r="460" spans="1:10" x14ac:dyDescent="0.3">
      <c r="A460">
        <v>99.973473192599997</v>
      </c>
      <c r="B460">
        <v>101.51092844999999</v>
      </c>
      <c r="C460">
        <f t="shared" si="28"/>
        <v>2.6526807400003349E-2</v>
      </c>
      <c r="D460">
        <f t="shared" si="29"/>
        <v>-1.5109284499999944</v>
      </c>
      <c r="E460">
        <f t="shared" si="30"/>
        <v>1.5111612926918896</v>
      </c>
      <c r="F460" s="2">
        <f t="shared" si="31"/>
        <v>1.0685523975290642E-2</v>
      </c>
      <c r="H460" s="2"/>
      <c r="I460" s="2"/>
      <c r="J460" s="2"/>
    </row>
    <row r="461" spans="1:10" x14ac:dyDescent="0.3">
      <c r="A461">
        <v>99.9735731926</v>
      </c>
      <c r="B461">
        <v>101.51102845</v>
      </c>
      <c r="C461">
        <f t="shared" si="28"/>
        <v>2.642680740000003E-2</v>
      </c>
      <c r="D461">
        <f t="shared" si="29"/>
        <v>-1.5110284499999977</v>
      </c>
      <c r="E461">
        <f t="shared" si="30"/>
        <v>1.5112595253161361</v>
      </c>
      <c r="F461" s="2">
        <f t="shared" si="31"/>
        <v>1.0686218584838026E-2</v>
      </c>
      <c r="H461" s="2"/>
      <c r="I461" s="2"/>
      <c r="J461" s="2"/>
    </row>
    <row r="462" spans="1:10" x14ac:dyDescent="0.3">
      <c r="A462">
        <v>99.973673192600003</v>
      </c>
      <c r="B462">
        <v>101.51112845</v>
      </c>
      <c r="C462">
        <f t="shared" si="28"/>
        <v>2.632680739999671E-2</v>
      </c>
      <c r="D462">
        <f t="shared" si="29"/>
        <v>-1.5111284500000011</v>
      </c>
      <c r="E462">
        <f t="shared" si="30"/>
        <v>1.5113577647887617</v>
      </c>
      <c r="F462" s="2">
        <f t="shared" si="31"/>
        <v>1.0686913242810764E-2</v>
      </c>
      <c r="H462" s="2"/>
      <c r="I462" s="2"/>
      <c r="J462" s="2"/>
    </row>
    <row r="463" spans="1:10" x14ac:dyDescent="0.3">
      <c r="A463">
        <v>99.973773192600007</v>
      </c>
      <c r="B463">
        <v>101.51122845</v>
      </c>
      <c r="C463">
        <f t="shared" si="28"/>
        <v>2.622680739999339E-2</v>
      </c>
      <c r="D463">
        <f t="shared" si="29"/>
        <v>-1.5112284500000044</v>
      </c>
      <c r="E463">
        <f t="shared" si="30"/>
        <v>1.5114560111084321</v>
      </c>
      <c r="F463" s="2">
        <f t="shared" si="31"/>
        <v>1.068760794919942E-2</v>
      </c>
      <c r="H463" s="2"/>
      <c r="I463" s="2"/>
      <c r="J463" s="2"/>
    </row>
    <row r="464" spans="1:10" x14ac:dyDescent="0.3">
      <c r="A464">
        <v>99.973873192599996</v>
      </c>
      <c r="B464">
        <v>101.51132844999999</v>
      </c>
      <c r="C464">
        <f t="shared" si="28"/>
        <v>2.6126807400004282E-2</v>
      </c>
      <c r="D464">
        <f t="shared" si="29"/>
        <v>-1.5113284499999935</v>
      </c>
      <c r="E464">
        <f t="shared" si="30"/>
        <v>1.5115542642737971</v>
      </c>
      <c r="F464" s="2">
        <f t="shared" si="31"/>
        <v>1.0688302703994446E-2</v>
      </c>
      <c r="H464" s="2"/>
      <c r="I464" s="2"/>
      <c r="J464" s="2"/>
    </row>
    <row r="465" spans="1:10" x14ac:dyDescent="0.3">
      <c r="A465">
        <v>99.973973192599999</v>
      </c>
      <c r="B465">
        <v>101.51142845</v>
      </c>
      <c r="C465">
        <f t="shared" si="28"/>
        <v>2.6026807400000962E-2</v>
      </c>
      <c r="D465">
        <f t="shared" si="29"/>
        <v>-1.5114284499999968</v>
      </c>
      <c r="E465">
        <f t="shared" si="30"/>
        <v>1.5116525242835503</v>
      </c>
      <c r="F465" s="2">
        <f t="shared" si="31"/>
        <v>1.0688997507186606E-2</v>
      </c>
      <c r="H465" s="2"/>
      <c r="I465" s="2"/>
      <c r="J465" s="2"/>
    </row>
    <row r="466" spans="1:10" x14ac:dyDescent="0.3">
      <c r="A466">
        <v>99.974073192600002</v>
      </c>
      <c r="B466">
        <v>101.51152845</v>
      </c>
      <c r="C466">
        <f t="shared" si="28"/>
        <v>2.5926807399997642E-2</v>
      </c>
      <c r="D466">
        <f t="shared" si="29"/>
        <v>-1.5115284500000001</v>
      </c>
      <c r="E466">
        <f t="shared" si="30"/>
        <v>1.511750791136343</v>
      </c>
      <c r="F466" s="2">
        <f t="shared" si="31"/>
        <v>1.0689692358766361E-2</v>
      </c>
      <c r="H466" s="2"/>
      <c r="I466" s="2"/>
      <c r="J466" s="2"/>
    </row>
    <row r="467" spans="1:10" x14ac:dyDescent="0.3">
      <c r="A467">
        <v>99.974173192600006</v>
      </c>
      <c r="B467">
        <v>101.51162845</v>
      </c>
      <c r="C467">
        <f t="shared" si="28"/>
        <v>2.5826807399994323E-2</v>
      </c>
      <c r="D467">
        <f t="shared" si="29"/>
        <v>-1.5116284500000035</v>
      </c>
      <c r="E467">
        <f t="shared" si="30"/>
        <v>1.5118490648308411</v>
      </c>
      <c r="F467" s="2">
        <f t="shared" si="31"/>
        <v>1.0690387258724281E-2</v>
      </c>
      <c r="H467" s="2"/>
      <c r="I467" s="2"/>
      <c r="J467" s="2"/>
    </row>
    <row r="468" spans="1:10" x14ac:dyDescent="0.3">
      <c r="A468">
        <v>99.974273192599995</v>
      </c>
      <c r="B468">
        <v>101.51172845000001</v>
      </c>
      <c r="C468">
        <f t="shared" si="28"/>
        <v>2.5726807400005214E-2</v>
      </c>
      <c r="D468">
        <f t="shared" si="29"/>
        <v>-1.5117284500000068</v>
      </c>
      <c r="E468">
        <f t="shared" si="30"/>
        <v>1.5119473453657106</v>
      </c>
      <c r="F468" s="2">
        <f t="shared" si="31"/>
        <v>1.069108220705093E-2</v>
      </c>
      <c r="H468" s="2"/>
      <c r="I468" s="2"/>
      <c r="J468" s="2"/>
    </row>
    <row r="469" spans="1:10" x14ac:dyDescent="0.3">
      <c r="A469">
        <v>99.974373192599998</v>
      </c>
      <c r="B469">
        <v>101.51182845</v>
      </c>
      <c r="C469">
        <f t="shared" si="28"/>
        <v>2.5626807400001894E-2</v>
      </c>
      <c r="D469">
        <f t="shared" si="29"/>
        <v>-1.5118284499999959</v>
      </c>
      <c r="E469">
        <f t="shared" si="30"/>
        <v>1.5120456327396032</v>
      </c>
      <c r="F469" s="2">
        <f t="shared" si="31"/>
        <v>1.0691777203736774E-2</v>
      </c>
      <c r="H469" s="2"/>
      <c r="I469" s="2"/>
      <c r="J469" s="2"/>
    </row>
    <row r="470" spans="1:10" x14ac:dyDescent="0.3">
      <c r="A470">
        <v>99.960558233300006</v>
      </c>
      <c r="B470">
        <v>101.478824093</v>
      </c>
      <c r="C470">
        <f t="shared" si="28"/>
        <v>3.9441766699994218E-2</v>
      </c>
      <c r="D470">
        <f t="shared" si="29"/>
        <v>-1.4788240930000001</v>
      </c>
      <c r="E470">
        <f t="shared" si="30"/>
        <v>1.4793499758331998</v>
      </c>
      <c r="F470" s="2">
        <f t="shared" si="31"/>
        <v>1.0460583996598107E-2</v>
      </c>
      <c r="H470" s="2"/>
      <c r="I470" s="2"/>
      <c r="J470" s="2"/>
    </row>
    <row r="471" spans="1:10" x14ac:dyDescent="0.3">
      <c r="A471">
        <v>100.947937634</v>
      </c>
      <c r="B471">
        <v>101.41226287000001</v>
      </c>
      <c r="C471">
        <f t="shared" si="28"/>
        <v>-0.94793763399999875</v>
      </c>
      <c r="D471">
        <f t="shared" si="29"/>
        <v>-1.4122628700000064</v>
      </c>
      <c r="E471">
        <f t="shared" si="30"/>
        <v>1.7009033399738418</v>
      </c>
      <c r="F471" s="2">
        <f t="shared" si="31"/>
        <v>1.2027202858383511E-2</v>
      </c>
      <c r="H471" s="2"/>
      <c r="I471" s="2"/>
      <c r="J471" s="2"/>
    </row>
    <row r="472" spans="1:10" x14ac:dyDescent="0.3">
      <c r="A472">
        <v>100.948037634</v>
      </c>
      <c r="B472">
        <v>101.41236287</v>
      </c>
      <c r="C472">
        <f t="shared" si="28"/>
        <v>-0.94803763400000207</v>
      </c>
      <c r="D472">
        <f t="shared" si="29"/>
        <v>-1.4123628699999955</v>
      </c>
      <c r="E472">
        <f t="shared" si="30"/>
        <v>1.7010421017820063</v>
      </c>
      <c r="F472" s="2">
        <f t="shared" si="31"/>
        <v>1.202818405253874E-2</v>
      </c>
      <c r="H472" s="2"/>
      <c r="I472" s="2"/>
      <c r="J472" s="2"/>
    </row>
    <row r="473" spans="1:10" x14ac:dyDescent="0.3">
      <c r="A473">
        <v>100.94813763400001</v>
      </c>
      <c r="B473">
        <v>101.41246287</v>
      </c>
      <c r="C473">
        <f t="shared" si="28"/>
        <v>-0.94813763400000539</v>
      </c>
      <c r="D473">
        <f t="shared" si="29"/>
        <v>-1.4124628699999988</v>
      </c>
      <c r="E473">
        <f t="shared" si="30"/>
        <v>1.7011808640282085</v>
      </c>
      <c r="F473" s="2">
        <f t="shared" si="31"/>
        <v>1.2029165249791363E-2</v>
      </c>
      <c r="H473" s="2"/>
      <c r="I473" s="2"/>
      <c r="J473" s="2"/>
    </row>
    <row r="474" spans="1:10" x14ac:dyDescent="0.3">
      <c r="A474">
        <v>100.94823763399999</v>
      </c>
      <c r="B474">
        <v>101.41256287</v>
      </c>
      <c r="C474">
        <f t="shared" si="28"/>
        <v>-0.9482376339999945</v>
      </c>
      <c r="D474">
        <f t="shared" si="29"/>
        <v>-1.4125628700000021</v>
      </c>
      <c r="E474">
        <f t="shared" si="30"/>
        <v>1.7013196267123207</v>
      </c>
      <c r="F474" s="2">
        <f t="shared" si="31"/>
        <v>1.2030146450140477E-2</v>
      </c>
      <c r="H474" s="2"/>
      <c r="I474" s="2"/>
      <c r="J474" s="2"/>
    </row>
    <row r="475" spans="1:10" x14ac:dyDescent="0.3">
      <c r="A475">
        <v>100.948337634</v>
      </c>
      <c r="B475">
        <v>101.41266287000001</v>
      </c>
      <c r="C475">
        <f t="shared" si="28"/>
        <v>-0.94833763399999782</v>
      </c>
      <c r="D475">
        <f t="shared" si="29"/>
        <v>-1.4126628700000055</v>
      </c>
      <c r="E475">
        <f t="shared" si="30"/>
        <v>1.7014583898342521</v>
      </c>
      <c r="F475" s="2">
        <f t="shared" si="31"/>
        <v>1.203112765358544E-2</v>
      </c>
      <c r="H475" s="2"/>
      <c r="I475" s="2"/>
      <c r="J475" s="2"/>
    </row>
    <row r="476" spans="1:10" x14ac:dyDescent="0.3">
      <c r="A476">
        <v>100.948437634</v>
      </c>
      <c r="B476">
        <v>101.41276286999999</v>
      </c>
      <c r="C476">
        <f t="shared" si="28"/>
        <v>-0.94843763400000114</v>
      </c>
      <c r="D476">
        <f t="shared" si="29"/>
        <v>-1.4127628699999946</v>
      </c>
      <c r="E476">
        <f t="shared" si="30"/>
        <v>1.7015971533938758</v>
      </c>
      <c r="F476" s="2">
        <f t="shared" si="31"/>
        <v>1.2032108860125354E-2</v>
      </c>
      <c r="H476" s="2"/>
      <c r="I476" s="2"/>
      <c r="J476" s="2"/>
    </row>
    <row r="477" spans="1:10" x14ac:dyDescent="0.3">
      <c r="A477">
        <v>100.948537634</v>
      </c>
      <c r="B477">
        <v>101.41286287</v>
      </c>
      <c r="C477">
        <f t="shared" si="28"/>
        <v>-0.94853763400000446</v>
      </c>
      <c r="D477">
        <f t="shared" si="29"/>
        <v>-1.4128628699999979</v>
      </c>
      <c r="E477">
        <f t="shared" si="30"/>
        <v>1.7017359173911084</v>
      </c>
      <c r="F477" s="2">
        <f t="shared" si="31"/>
        <v>1.2033090069759632E-2</v>
      </c>
      <c r="H477" s="2"/>
      <c r="I477" s="2"/>
      <c r="J477" s="2"/>
    </row>
    <row r="478" spans="1:10" x14ac:dyDescent="0.3">
      <c r="A478">
        <v>100.94863763399999</v>
      </c>
      <c r="B478">
        <v>101.41296287</v>
      </c>
      <c r="C478">
        <f t="shared" si="28"/>
        <v>-0.94863763399999357</v>
      </c>
      <c r="D478">
        <f t="shared" si="29"/>
        <v>-1.4129628700000012</v>
      </c>
      <c r="E478">
        <f t="shared" si="30"/>
        <v>1.701874681825823</v>
      </c>
      <c r="F478" s="2">
        <f t="shared" si="31"/>
        <v>1.2034071282487374E-2</v>
      </c>
      <c r="H478" s="2"/>
      <c r="I478" s="2"/>
      <c r="J478" s="2"/>
    </row>
    <row r="479" spans="1:10" x14ac:dyDescent="0.3">
      <c r="A479">
        <v>99.413537913799999</v>
      </c>
      <c r="B479">
        <v>101.40763947799999</v>
      </c>
      <c r="C479">
        <f t="shared" si="28"/>
        <v>0.58646208620000095</v>
      </c>
      <c r="D479">
        <f t="shared" si="29"/>
        <v>-1.407639477999993</v>
      </c>
      <c r="E479">
        <f t="shared" si="30"/>
        <v>1.5249218598256602</v>
      </c>
      <c r="F479" s="2">
        <f t="shared" si="31"/>
        <v>1.0782825878623262E-2</v>
      </c>
      <c r="H479" s="2"/>
      <c r="I479" s="2"/>
      <c r="J479" s="2"/>
    </row>
    <row r="480" spans="1:10" x14ac:dyDescent="0.3">
      <c r="A480">
        <v>99.413637913800002</v>
      </c>
      <c r="B480">
        <v>101.407739478</v>
      </c>
      <c r="C480">
        <f t="shared" si="28"/>
        <v>0.58636208619999763</v>
      </c>
      <c r="D480">
        <f t="shared" si="29"/>
        <v>-1.4077394779999963</v>
      </c>
      <c r="E480">
        <f t="shared" si="30"/>
        <v>1.5249757158894419</v>
      </c>
      <c r="F480" s="2">
        <f t="shared" si="31"/>
        <v>1.0783206698502343E-2</v>
      </c>
      <c r="H480" s="2"/>
      <c r="I480" s="2"/>
      <c r="J480" s="2"/>
    </row>
    <row r="481" spans="1:10" x14ac:dyDescent="0.3">
      <c r="A481">
        <v>99.413737913800006</v>
      </c>
      <c r="B481">
        <v>101.407839478</v>
      </c>
      <c r="C481">
        <f t="shared" si="28"/>
        <v>0.58626208619999431</v>
      </c>
      <c r="D481">
        <f t="shared" si="29"/>
        <v>-1.4078394779999996</v>
      </c>
      <c r="E481">
        <f t="shared" si="30"/>
        <v>1.5250295831658089</v>
      </c>
      <c r="F481" s="2">
        <f t="shared" si="31"/>
        <v>1.0783587597666374E-2</v>
      </c>
      <c r="H481" s="2"/>
      <c r="I481" s="2"/>
      <c r="J481" s="2"/>
    </row>
    <row r="482" spans="1:10" x14ac:dyDescent="0.3">
      <c r="A482">
        <v>99.413837913799995</v>
      </c>
      <c r="B482">
        <v>101.407939478</v>
      </c>
      <c r="C482">
        <f t="shared" si="28"/>
        <v>0.58616208620000521</v>
      </c>
      <c r="D482">
        <f t="shared" si="29"/>
        <v>-1.407939478000003</v>
      </c>
      <c r="E482">
        <f t="shared" si="30"/>
        <v>1.5250834616535789</v>
      </c>
      <c r="F482" s="2">
        <f t="shared" si="31"/>
        <v>1.0783968576106997E-2</v>
      </c>
      <c r="H482" s="2"/>
      <c r="I482" s="2"/>
      <c r="J482" s="2"/>
    </row>
    <row r="483" spans="1:10" x14ac:dyDescent="0.3">
      <c r="A483">
        <v>99.413937913799998</v>
      </c>
      <c r="B483">
        <v>101.40803947800001</v>
      </c>
      <c r="C483">
        <f t="shared" si="28"/>
        <v>0.58606208620000189</v>
      </c>
      <c r="D483">
        <f t="shared" si="29"/>
        <v>-1.4080394780000063</v>
      </c>
      <c r="E483">
        <f t="shared" si="30"/>
        <v>1.5251373513515525</v>
      </c>
      <c r="F483" s="2">
        <f t="shared" si="31"/>
        <v>1.0784349633815728E-2</v>
      </c>
      <c r="H483" s="2"/>
      <c r="I483" s="2"/>
      <c r="J483" s="2"/>
    </row>
    <row r="484" spans="1:10" x14ac:dyDescent="0.3">
      <c r="A484">
        <v>99.414037913800001</v>
      </c>
      <c r="B484">
        <v>101.408139478</v>
      </c>
      <c r="C484">
        <f t="shared" si="28"/>
        <v>0.58596208619999857</v>
      </c>
      <c r="D484">
        <f t="shared" si="29"/>
        <v>-1.4081394779999954</v>
      </c>
      <c r="E484">
        <f t="shared" si="30"/>
        <v>1.5251912522585336</v>
      </c>
      <c r="F484" s="2">
        <f t="shared" si="31"/>
        <v>1.0784730770784113E-2</v>
      </c>
      <c r="H484" s="2"/>
      <c r="I484" s="2"/>
      <c r="J484" s="2"/>
    </row>
    <row r="485" spans="1:10" x14ac:dyDescent="0.3">
      <c r="A485">
        <v>99.414137913800005</v>
      </c>
      <c r="B485">
        <v>101.408239478</v>
      </c>
      <c r="C485">
        <f t="shared" si="28"/>
        <v>0.58586208619999525</v>
      </c>
      <c r="D485">
        <f t="shared" si="29"/>
        <v>-1.4082394779999987</v>
      </c>
      <c r="E485">
        <f t="shared" si="30"/>
        <v>1.5252451643733604</v>
      </c>
      <c r="F485" s="2">
        <f t="shared" si="31"/>
        <v>1.0785111987003935E-2</v>
      </c>
      <c r="H485" s="2"/>
      <c r="I485" s="2"/>
      <c r="J485" s="2"/>
    </row>
    <row r="486" spans="1:10" x14ac:dyDescent="0.3">
      <c r="A486">
        <v>99.414237913799994</v>
      </c>
      <c r="B486">
        <v>101.408339478</v>
      </c>
      <c r="C486">
        <f t="shared" si="28"/>
        <v>0.58576208620000614</v>
      </c>
      <c r="D486">
        <f t="shared" si="29"/>
        <v>-1.408339478000002</v>
      </c>
      <c r="E486">
        <f t="shared" si="30"/>
        <v>1.5252990876948369</v>
      </c>
      <c r="F486" s="2">
        <f t="shared" si="31"/>
        <v>1.0785493282466736E-2</v>
      </c>
      <c r="H486" s="2"/>
      <c r="I486" s="2"/>
      <c r="J486" s="2"/>
    </row>
    <row r="487" spans="1:10" x14ac:dyDescent="0.3">
      <c r="A487">
        <v>99.414337913799997</v>
      </c>
      <c r="B487">
        <v>101.40843947800001</v>
      </c>
      <c r="C487">
        <f t="shared" si="28"/>
        <v>0.58566208620000282</v>
      </c>
      <c r="D487">
        <f t="shared" si="29"/>
        <v>-1.4084394780000054</v>
      </c>
      <c r="E487">
        <f t="shared" si="30"/>
        <v>1.5253530222217633</v>
      </c>
      <c r="F487" s="2">
        <f t="shared" si="31"/>
        <v>1.0785874657164032E-2</v>
      </c>
      <c r="H487" s="2"/>
      <c r="I487" s="2"/>
      <c r="J487" s="2"/>
    </row>
    <row r="488" spans="1:10" x14ac:dyDescent="0.3">
      <c r="A488">
        <v>99.414437913800001</v>
      </c>
      <c r="B488">
        <v>101.40853947799999</v>
      </c>
      <c r="C488">
        <f t="shared" si="28"/>
        <v>0.5855620861999995</v>
      </c>
      <c r="D488">
        <f t="shared" si="29"/>
        <v>-1.4085394779999945</v>
      </c>
      <c r="E488">
        <f t="shared" si="30"/>
        <v>1.5254069679529434</v>
      </c>
      <c r="F488" s="2">
        <f t="shared" si="31"/>
        <v>1.0786256111087368E-2</v>
      </c>
      <c r="H488" s="2"/>
      <c r="I488" s="2"/>
      <c r="J488" s="2"/>
    </row>
    <row r="489" spans="1:10" x14ac:dyDescent="0.3">
      <c r="A489">
        <v>99.414537913800004</v>
      </c>
      <c r="B489">
        <v>101.408639478</v>
      </c>
      <c r="C489">
        <f t="shared" si="28"/>
        <v>0.58546208619999618</v>
      </c>
      <c r="D489">
        <f t="shared" si="29"/>
        <v>-1.4086394779999978</v>
      </c>
      <c r="E489">
        <f t="shared" si="30"/>
        <v>1.5254609248872153</v>
      </c>
      <c r="F489" s="2">
        <f t="shared" si="31"/>
        <v>1.0786637644228525E-2</v>
      </c>
      <c r="H489" s="2"/>
      <c r="I489" s="2"/>
      <c r="J489" s="2"/>
    </row>
    <row r="490" spans="1:10" x14ac:dyDescent="0.3">
      <c r="A490">
        <v>99.414637913799993</v>
      </c>
      <c r="B490">
        <v>101.408739478</v>
      </c>
      <c r="C490">
        <f t="shared" si="28"/>
        <v>0.58536208620000707</v>
      </c>
      <c r="D490">
        <f t="shared" si="29"/>
        <v>-1.4087394780000011</v>
      </c>
      <c r="E490">
        <f t="shared" si="30"/>
        <v>1.5255148930233817</v>
      </c>
      <c r="F490" s="2">
        <f t="shared" si="31"/>
        <v>1.0787019256579038E-2</v>
      </c>
      <c r="H490" s="2"/>
      <c r="I490" s="2"/>
      <c r="J490" s="2"/>
    </row>
    <row r="491" spans="1:10" x14ac:dyDescent="0.3">
      <c r="A491">
        <v>99.414737913799996</v>
      </c>
      <c r="B491">
        <v>101.408839478</v>
      </c>
      <c r="C491">
        <f t="shared" si="28"/>
        <v>0.58526208620000375</v>
      </c>
      <c r="D491">
        <f t="shared" si="29"/>
        <v>-1.4088394780000044</v>
      </c>
      <c r="E491">
        <f t="shared" si="30"/>
        <v>1.5255688723602436</v>
      </c>
      <c r="F491" s="2">
        <f t="shared" si="31"/>
        <v>1.0787400948130427E-2</v>
      </c>
      <c r="H491" s="2"/>
      <c r="I491" s="2"/>
      <c r="J491" s="2"/>
    </row>
    <row r="492" spans="1:10" x14ac:dyDescent="0.3">
      <c r="A492">
        <v>99.4148379138</v>
      </c>
      <c r="B492">
        <v>101.40893947799999</v>
      </c>
      <c r="C492">
        <f t="shared" si="28"/>
        <v>0.58516208620000043</v>
      </c>
      <c r="D492">
        <f t="shared" si="29"/>
        <v>-1.4089394779999935</v>
      </c>
      <c r="E492">
        <f t="shared" si="30"/>
        <v>1.5256228628966044</v>
      </c>
      <c r="F492" s="2">
        <f t="shared" si="31"/>
        <v>1.0787782718874234E-2</v>
      </c>
      <c r="H492" s="2"/>
      <c r="I492" s="2"/>
      <c r="J492" s="2"/>
    </row>
    <row r="493" spans="1:10" x14ac:dyDescent="0.3">
      <c r="A493">
        <v>99.414937913800003</v>
      </c>
      <c r="B493">
        <v>101.409039478</v>
      </c>
      <c r="C493">
        <f t="shared" si="28"/>
        <v>0.58506208619999711</v>
      </c>
      <c r="D493">
        <f t="shared" si="29"/>
        <v>-1.4090394779999968</v>
      </c>
      <c r="E493">
        <f t="shared" si="30"/>
        <v>1.5256768646313008</v>
      </c>
      <c r="F493" s="2">
        <f t="shared" si="31"/>
        <v>1.078816456880223E-2</v>
      </c>
      <c r="H493" s="2"/>
      <c r="I493" s="2"/>
      <c r="J493" s="2"/>
    </row>
    <row r="494" spans="1:10" x14ac:dyDescent="0.3">
      <c r="A494">
        <v>99.415037913800006</v>
      </c>
      <c r="B494">
        <v>101.409139478</v>
      </c>
      <c r="C494">
        <f t="shared" si="28"/>
        <v>0.58496208619999379</v>
      </c>
      <c r="D494">
        <f t="shared" si="29"/>
        <v>-1.4091394780000002</v>
      </c>
      <c r="E494">
        <f t="shared" si="30"/>
        <v>1.5257308775631309</v>
      </c>
      <c r="F494" s="2">
        <f t="shared" si="31"/>
        <v>1.0788546497905919E-2</v>
      </c>
      <c r="H494" s="2"/>
      <c r="I494" s="2"/>
      <c r="J494" s="2"/>
    </row>
    <row r="495" spans="1:10" x14ac:dyDescent="0.3">
      <c r="A495">
        <v>99.415137913799995</v>
      </c>
      <c r="B495">
        <v>101.409239478</v>
      </c>
      <c r="C495">
        <f t="shared" si="28"/>
        <v>0.58486208620000468</v>
      </c>
      <c r="D495">
        <f t="shared" si="29"/>
        <v>-1.4092394780000035</v>
      </c>
      <c r="E495">
        <f t="shared" si="30"/>
        <v>1.5257849016909113</v>
      </c>
      <c r="F495" s="2">
        <f t="shared" si="31"/>
        <v>1.0788928506176932E-2</v>
      </c>
      <c r="H495" s="2"/>
      <c r="I495" s="2"/>
      <c r="J495" s="2"/>
    </row>
    <row r="496" spans="1:10" x14ac:dyDescent="0.3">
      <c r="A496">
        <v>99.415237913799999</v>
      </c>
      <c r="B496">
        <v>101.40933947800001</v>
      </c>
      <c r="C496">
        <f t="shared" si="28"/>
        <v>0.58476208620000136</v>
      </c>
      <c r="D496">
        <f t="shared" si="29"/>
        <v>-1.4093394780000068</v>
      </c>
      <c r="E496">
        <f t="shared" si="30"/>
        <v>1.5258389370134415</v>
      </c>
      <c r="F496" s="2">
        <f t="shared" si="31"/>
        <v>1.0789310593606778E-2</v>
      </c>
      <c r="H496" s="2"/>
      <c r="I496" s="2"/>
      <c r="J496" s="2"/>
    </row>
    <row r="497" spans="1:10" x14ac:dyDescent="0.3">
      <c r="A497">
        <v>99.415337913800002</v>
      </c>
      <c r="B497">
        <v>101.409439478</v>
      </c>
      <c r="C497">
        <f t="shared" si="28"/>
        <v>0.58466208619999804</v>
      </c>
      <c r="D497">
        <f t="shared" si="29"/>
        <v>-1.4094394779999959</v>
      </c>
      <c r="E497">
        <f t="shared" si="30"/>
        <v>1.5258929835295247</v>
      </c>
      <c r="F497" s="2">
        <f t="shared" si="31"/>
        <v>1.0789692760186998E-2</v>
      </c>
      <c r="H497" s="2"/>
      <c r="I497" s="2"/>
      <c r="J497" s="2"/>
    </row>
    <row r="498" spans="1:10" x14ac:dyDescent="0.3">
      <c r="A498">
        <v>99.415437913800005</v>
      </c>
      <c r="B498">
        <v>101.409539478</v>
      </c>
      <c r="C498">
        <f t="shared" si="28"/>
        <v>0.58456208619999472</v>
      </c>
      <c r="D498">
        <f t="shared" si="29"/>
        <v>-1.4095394779999992</v>
      </c>
      <c r="E498">
        <f t="shared" si="30"/>
        <v>1.5259470412379978</v>
      </c>
      <c r="F498" s="2">
        <f t="shared" si="31"/>
        <v>1.0790075005909365E-2</v>
      </c>
      <c r="H498" s="2"/>
      <c r="I498" s="2"/>
      <c r="J498" s="2"/>
    </row>
    <row r="499" spans="1:10" x14ac:dyDescent="0.3">
      <c r="A499">
        <v>99.415537913799994</v>
      </c>
      <c r="B499">
        <v>101.409639478</v>
      </c>
      <c r="C499">
        <f t="shared" si="28"/>
        <v>0.58446208620000561</v>
      </c>
      <c r="D499">
        <f t="shared" si="29"/>
        <v>-1.4096394780000026</v>
      </c>
      <c r="E499">
        <f t="shared" si="30"/>
        <v>1.5260011101376638</v>
      </c>
      <c r="F499" s="2">
        <f t="shared" si="31"/>
        <v>1.0790457330765417E-2</v>
      </c>
      <c r="H499" s="2"/>
      <c r="I499" s="2"/>
      <c r="J499" s="2"/>
    </row>
    <row r="500" spans="1:10" x14ac:dyDescent="0.3">
      <c r="A500">
        <v>99.415637913799998</v>
      </c>
      <c r="B500">
        <v>101.40973947800001</v>
      </c>
      <c r="C500">
        <f t="shared" si="28"/>
        <v>0.5843620862000023</v>
      </c>
      <c r="D500">
        <f t="shared" si="29"/>
        <v>-1.4097394780000059</v>
      </c>
      <c r="E500">
        <f t="shared" si="30"/>
        <v>1.5260551902273218</v>
      </c>
      <c r="F500" s="2">
        <f t="shared" si="31"/>
        <v>1.0790839734746659E-2</v>
      </c>
      <c r="H500" s="2"/>
      <c r="I500" s="2"/>
      <c r="J500" s="2"/>
    </row>
    <row r="501" spans="1:10" x14ac:dyDescent="0.3">
      <c r="A501">
        <v>99.415737913800001</v>
      </c>
      <c r="B501">
        <v>101.40983947799999</v>
      </c>
      <c r="C501">
        <f t="shared" si="28"/>
        <v>0.58426208619999898</v>
      </c>
      <c r="D501">
        <f t="shared" si="29"/>
        <v>-1.409839477999995</v>
      </c>
      <c r="E501">
        <f t="shared" si="30"/>
        <v>1.5261092815057753</v>
      </c>
      <c r="F501" s="2">
        <f t="shared" si="31"/>
        <v>1.0791222217844634E-2</v>
      </c>
      <c r="H501" s="2"/>
      <c r="I501" s="2"/>
      <c r="J501" s="2"/>
    </row>
    <row r="502" spans="1:10" x14ac:dyDescent="0.3">
      <c r="A502">
        <v>99.415837913800004</v>
      </c>
      <c r="B502">
        <v>101.409939478</v>
      </c>
      <c r="C502">
        <f t="shared" si="28"/>
        <v>0.58416208619999566</v>
      </c>
      <c r="D502">
        <f t="shared" si="29"/>
        <v>-1.4099394779999983</v>
      </c>
      <c r="E502">
        <f t="shared" si="30"/>
        <v>1.52616338397186</v>
      </c>
      <c r="F502" s="2">
        <f t="shared" si="31"/>
        <v>1.0791604780051109E-2</v>
      </c>
      <c r="H502" s="2"/>
      <c r="I502" s="2"/>
      <c r="J502" s="2"/>
    </row>
    <row r="503" spans="1:10" x14ac:dyDescent="0.3">
      <c r="A503">
        <v>99.415937913799993</v>
      </c>
      <c r="B503">
        <v>101.410039478</v>
      </c>
      <c r="C503">
        <f t="shared" si="28"/>
        <v>0.58406208620000655</v>
      </c>
      <c r="D503">
        <f t="shared" si="29"/>
        <v>-1.4100394780000016</v>
      </c>
      <c r="E503">
        <f t="shared" si="30"/>
        <v>1.5262174976243787</v>
      </c>
      <c r="F503" s="2">
        <f t="shared" si="31"/>
        <v>1.0791987421357617E-2</v>
      </c>
      <c r="H503" s="2"/>
      <c r="I503" s="2"/>
      <c r="J503" s="2"/>
    </row>
    <row r="504" spans="1:10" x14ac:dyDescent="0.3">
      <c r="A504">
        <v>99.416037913799997</v>
      </c>
      <c r="B504">
        <v>101.410139478</v>
      </c>
      <c r="C504">
        <f t="shared" si="28"/>
        <v>0.58396208620000323</v>
      </c>
      <c r="D504">
        <f t="shared" si="29"/>
        <v>-1.4101394780000049</v>
      </c>
      <c r="E504">
        <f t="shared" si="30"/>
        <v>1.5262716224621313</v>
      </c>
      <c r="F504" s="2">
        <f t="shared" si="31"/>
        <v>1.079237014175567E-2</v>
      </c>
      <c r="H504" s="2"/>
      <c r="I504" s="2"/>
      <c r="J504" s="2"/>
    </row>
    <row r="505" spans="1:10" x14ac:dyDescent="0.3">
      <c r="A505">
        <v>99.4161379138</v>
      </c>
      <c r="B505">
        <v>101.41023947799999</v>
      </c>
      <c r="C505">
        <f t="shared" si="28"/>
        <v>0.58386208619999991</v>
      </c>
      <c r="D505">
        <f t="shared" si="29"/>
        <v>-1.4102394779999941</v>
      </c>
      <c r="E505">
        <f t="shared" si="30"/>
        <v>1.5263257584839194</v>
      </c>
      <c r="F505" s="2">
        <f t="shared" si="31"/>
        <v>1.07927529412368E-2</v>
      </c>
      <c r="H505" s="2"/>
      <c r="I505" s="2"/>
      <c r="J505" s="2"/>
    </row>
    <row r="506" spans="1:10" x14ac:dyDescent="0.3">
      <c r="A506">
        <v>99.416237913800003</v>
      </c>
      <c r="B506">
        <v>101.410339478</v>
      </c>
      <c r="C506">
        <f t="shared" si="28"/>
        <v>0.58376208619999659</v>
      </c>
      <c r="D506">
        <f t="shared" si="29"/>
        <v>-1.4103394779999974</v>
      </c>
      <c r="E506">
        <f t="shared" si="30"/>
        <v>1.5263799056885796</v>
      </c>
      <c r="F506" s="2">
        <f t="shared" si="31"/>
        <v>1.0793135819792774E-2</v>
      </c>
      <c r="H506" s="2"/>
      <c r="I506" s="2"/>
      <c r="J506" s="2"/>
    </row>
    <row r="507" spans="1:10" x14ac:dyDescent="0.3">
      <c r="A507">
        <v>99.416337913800007</v>
      </c>
      <c r="B507">
        <v>101.410439478</v>
      </c>
      <c r="C507">
        <f t="shared" si="28"/>
        <v>0.58366208619999327</v>
      </c>
      <c r="D507">
        <f t="shared" si="29"/>
        <v>-1.4104394780000007</v>
      </c>
      <c r="E507">
        <f t="shared" si="30"/>
        <v>1.5264340640749088</v>
      </c>
      <c r="F507" s="2">
        <f t="shared" si="31"/>
        <v>1.0793518777415089E-2</v>
      </c>
      <c r="H507" s="2"/>
      <c r="I507" s="2"/>
      <c r="J507" s="2"/>
    </row>
    <row r="508" spans="1:10" x14ac:dyDescent="0.3">
      <c r="A508">
        <v>99.416437913799996</v>
      </c>
      <c r="B508">
        <v>101.410539478</v>
      </c>
      <c r="C508">
        <f t="shared" si="28"/>
        <v>0.58356208620000416</v>
      </c>
      <c r="D508">
        <f t="shared" si="29"/>
        <v>-1.410539478000004</v>
      </c>
      <c r="E508">
        <f t="shared" si="30"/>
        <v>1.5264882336417223</v>
      </c>
      <c r="F508" s="2">
        <f t="shared" si="31"/>
        <v>1.0793901814095367E-2</v>
      </c>
      <c r="H508" s="2"/>
      <c r="I508" s="2"/>
      <c r="J508" s="2"/>
    </row>
    <row r="509" spans="1:10" x14ac:dyDescent="0.3">
      <c r="A509">
        <v>99.416537913799999</v>
      </c>
      <c r="B509">
        <v>101.41063947799999</v>
      </c>
      <c r="C509">
        <f t="shared" si="28"/>
        <v>0.58346208620000084</v>
      </c>
      <c r="D509">
        <f t="shared" si="29"/>
        <v>-1.4106394779999931</v>
      </c>
      <c r="E509">
        <f t="shared" si="30"/>
        <v>1.5265424143878055</v>
      </c>
      <c r="F509" s="2">
        <f t="shared" si="31"/>
        <v>1.0794284929825019E-2</v>
      </c>
      <c r="H509" s="2"/>
      <c r="I509" s="2"/>
      <c r="J509" s="2"/>
    </row>
    <row r="510" spans="1:10" x14ac:dyDescent="0.3">
      <c r="A510">
        <v>99.416637913800002</v>
      </c>
      <c r="B510">
        <v>101.410739478</v>
      </c>
      <c r="C510">
        <f t="shared" si="28"/>
        <v>0.58336208619999752</v>
      </c>
      <c r="D510">
        <f t="shared" si="29"/>
        <v>-1.4107394779999964</v>
      </c>
      <c r="E510">
        <f t="shared" si="30"/>
        <v>1.526596606312</v>
      </c>
      <c r="F510" s="2">
        <f t="shared" si="31"/>
        <v>1.0794668124595853E-2</v>
      </c>
      <c r="H510" s="2"/>
      <c r="I510" s="2"/>
      <c r="J510" s="2"/>
    </row>
    <row r="511" spans="1:10" x14ac:dyDescent="0.3">
      <c r="A511">
        <v>99.416737913800006</v>
      </c>
      <c r="B511">
        <v>101.410839478</v>
      </c>
      <c r="C511">
        <f t="shared" si="28"/>
        <v>0.5832620861999942</v>
      </c>
      <c r="D511">
        <f t="shared" si="29"/>
        <v>-1.4108394779999998</v>
      </c>
      <c r="E511">
        <f t="shared" si="30"/>
        <v>1.5266508094131026</v>
      </c>
      <c r="F511" s="2">
        <f t="shared" si="31"/>
        <v>1.0795051398399364E-2</v>
      </c>
      <c r="H511" s="2"/>
      <c r="I511" s="2"/>
      <c r="J511" s="2"/>
    </row>
    <row r="512" spans="1:10" x14ac:dyDescent="0.3">
      <c r="A512">
        <v>99.416837913799995</v>
      </c>
      <c r="B512">
        <v>101.410939478</v>
      </c>
      <c r="C512">
        <f t="shared" si="28"/>
        <v>0.58316208620000509</v>
      </c>
      <c r="D512">
        <f t="shared" si="29"/>
        <v>-1.4109394780000031</v>
      </c>
      <c r="E512">
        <f t="shared" si="30"/>
        <v>1.526705023689928</v>
      </c>
      <c r="F512" s="2">
        <f t="shared" si="31"/>
        <v>1.0795434751227167E-2</v>
      </c>
      <c r="H512" s="2"/>
      <c r="I512" s="2"/>
      <c r="J512" s="2"/>
    </row>
    <row r="513" spans="1:10" x14ac:dyDescent="0.3">
      <c r="A513">
        <v>99.416937913799998</v>
      </c>
      <c r="B513">
        <v>101.41103947800001</v>
      </c>
      <c r="C513">
        <f t="shared" si="28"/>
        <v>0.58306208620000177</v>
      </c>
      <c r="D513">
        <f t="shared" si="29"/>
        <v>-1.4110394780000064</v>
      </c>
      <c r="E513">
        <f t="shared" si="30"/>
        <v>1.5267592491412747</v>
      </c>
      <c r="F513" s="2">
        <f t="shared" si="31"/>
        <v>1.0795818183070769E-2</v>
      </c>
      <c r="H513" s="2"/>
      <c r="I513" s="2"/>
      <c r="J513" s="2"/>
    </row>
    <row r="514" spans="1:10" x14ac:dyDescent="0.3">
      <c r="A514">
        <v>99.417037913800002</v>
      </c>
      <c r="B514">
        <v>101.411139478</v>
      </c>
      <c r="C514">
        <f t="shared" si="28"/>
        <v>0.58296208619999845</v>
      </c>
      <c r="D514">
        <f t="shared" si="29"/>
        <v>-1.4111394779999955</v>
      </c>
      <c r="E514">
        <f t="shared" si="30"/>
        <v>1.5268134857659446</v>
      </c>
      <c r="F514" s="2">
        <f t="shared" si="31"/>
        <v>1.0796201693921696E-2</v>
      </c>
      <c r="H514" s="2"/>
      <c r="I514" s="2"/>
      <c r="J514" s="2"/>
    </row>
    <row r="515" spans="1:10" x14ac:dyDescent="0.3">
      <c r="A515">
        <v>99.417137913800005</v>
      </c>
      <c r="B515">
        <v>101.411239478</v>
      </c>
      <c r="C515">
        <f t="shared" ref="C515:C577" si="32">100-A515</f>
        <v>0.58286208619999513</v>
      </c>
      <c r="D515">
        <f t="shared" ref="D515:D577" si="33">100-B515</f>
        <v>-1.4112394779999988</v>
      </c>
      <c r="E515">
        <f t="shared" ref="E515:E577" si="34">SQRT((100-A515)^2+(100-B515)^2)</f>
        <v>1.5268677335627732</v>
      </c>
      <c r="F515" s="2">
        <f t="shared" ref="F515:F577" si="35">E515/(SQRT(100^2+100^2))</f>
        <v>1.0796585283771715E-2</v>
      </c>
      <c r="H515" s="2"/>
      <c r="I515" s="2"/>
      <c r="J515" s="2"/>
    </row>
    <row r="516" spans="1:10" x14ac:dyDescent="0.3">
      <c r="A516">
        <v>99.417237913799994</v>
      </c>
      <c r="B516">
        <v>101.411339478</v>
      </c>
      <c r="C516">
        <f t="shared" si="32"/>
        <v>0.58276208620000602</v>
      </c>
      <c r="D516">
        <f t="shared" si="33"/>
        <v>-1.4113394780000021</v>
      </c>
      <c r="E516">
        <f t="shared" si="34"/>
        <v>1.5269219925305622</v>
      </c>
      <c r="F516" s="2">
        <f t="shared" si="35"/>
        <v>1.0796968952612354E-2</v>
      </c>
      <c r="H516" s="2"/>
      <c r="I516" s="2"/>
      <c r="J516" s="2"/>
    </row>
    <row r="517" spans="1:10" x14ac:dyDescent="0.3">
      <c r="A517">
        <v>99.417337913799997</v>
      </c>
      <c r="B517">
        <v>101.41143947800001</v>
      </c>
      <c r="C517">
        <f t="shared" si="32"/>
        <v>0.5826620862000027</v>
      </c>
      <c r="D517">
        <f t="shared" si="33"/>
        <v>-1.4114394780000055</v>
      </c>
      <c r="E517">
        <f t="shared" si="34"/>
        <v>1.5269762626681096</v>
      </c>
      <c r="F517" s="2">
        <f t="shared" si="35"/>
        <v>1.0797352700435111E-2</v>
      </c>
      <c r="H517" s="2"/>
      <c r="I517" s="2"/>
      <c r="J517" s="2"/>
    </row>
    <row r="518" spans="1:10" x14ac:dyDescent="0.3">
      <c r="A518">
        <v>99.417437913800001</v>
      </c>
      <c r="B518">
        <v>101.41153947799999</v>
      </c>
      <c r="C518">
        <f t="shared" si="32"/>
        <v>0.58256208619999938</v>
      </c>
      <c r="D518">
        <f t="shared" si="33"/>
        <v>-1.4115394779999946</v>
      </c>
      <c r="E518">
        <f t="shared" si="34"/>
        <v>1.5270305439742169</v>
      </c>
      <c r="F518" s="2">
        <f t="shared" si="35"/>
        <v>1.0797736527231512E-2</v>
      </c>
      <c r="H518" s="2"/>
      <c r="I518" s="2"/>
      <c r="J518" s="2"/>
    </row>
    <row r="519" spans="1:10" x14ac:dyDescent="0.3">
      <c r="A519">
        <v>99.417537913800004</v>
      </c>
      <c r="B519">
        <v>101.411639478</v>
      </c>
      <c r="C519">
        <f t="shared" si="32"/>
        <v>0.58246208619999607</v>
      </c>
      <c r="D519">
        <f t="shared" si="33"/>
        <v>-1.4116394779999979</v>
      </c>
      <c r="E519">
        <f t="shared" si="34"/>
        <v>1.5270848364477194</v>
      </c>
      <c r="F519" s="2">
        <f t="shared" si="35"/>
        <v>1.0798120432993321E-2</v>
      </c>
      <c r="H519" s="2"/>
      <c r="I519" s="2"/>
      <c r="J519" s="2"/>
    </row>
    <row r="520" spans="1:10" x14ac:dyDescent="0.3">
      <c r="A520">
        <v>99.417637913799993</v>
      </c>
      <c r="B520">
        <v>101.411739478</v>
      </c>
      <c r="C520">
        <f t="shared" si="32"/>
        <v>0.58236208620000696</v>
      </c>
      <c r="D520">
        <f t="shared" si="33"/>
        <v>-1.4117394780000012</v>
      </c>
      <c r="E520">
        <f t="shared" si="34"/>
        <v>1.5271391400874186</v>
      </c>
      <c r="F520" s="2">
        <f t="shared" si="35"/>
        <v>1.0798504417712067E-2</v>
      </c>
      <c r="H520" s="2"/>
      <c r="I520" s="2"/>
      <c r="J520" s="2"/>
    </row>
    <row r="521" spans="1:10" x14ac:dyDescent="0.3">
      <c r="A521">
        <v>99.417737913799996</v>
      </c>
      <c r="B521">
        <v>101.411839478</v>
      </c>
      <c r="C521">
        <f t="shared" si="32"/>
        <v>0.58226208620000364</v>
      </c>
      <c r="D521">
        <f t="shared" si="33"/>
        <v>-1.4118394780000045</v>
      </c>
      <c r="E521">
        <f t="shared" si="34"/>
        <v>1.527193454892112</v>
      </c>
      <c r="F521" s="2">
        <f t="shared" si="35"/>
        <v>1.0798888481379242E-2</v>
      </c>
      <c r="H521" s="2"/>
      <c r="I521" s="2"/>
      <c r="J521" s="2"/>
    </row>
    <row r="522" spans="1:10" x14ac:dyDescent="0.3">
      <c r="A522">
        <v>99.4178379138</v>
      </c>
      <c r="B522">
        <v>101.41193947799999</v>
      </c>
      <c r="C522">
        <f t="shared" si="32"/>
        <v>0.58216208620000032</v>
      </c>
      <c r="D522">
        <f t="shared" si="33"/>
        <v>-1.4119394779999936</v>
      </c>
      <c r="E522">
        <f t="shared" si="34"/>
        <v>1.5272477808606013</v>
      </c>
      <c r="F522" s="2">
        <f t="shared" si="35"/>
        <v>1.0799272623986375E-2</v>
      </c>
      <c r="H522" s="2"/>
      <c r="I522" s="2"/>
      <c r="J522" s="2"/>
    </row>
    <row r="523" spans="1:10" x14ac:dyDescent="0.3">
      <c r="A523">
        <v>99.417937913800003</v>
      </c>
      <c r="B523">
        <v>101.412039478</v>
      </c>
      <c r="C523">
        <f t="shared" si="32"/>
        <v>0.582062086199997</v>
      </c>
      <c r="D523">
        <f t="shared" si="33"/>
        <v>-1.412039477999997</v>
      </c>
      <c r="E523">
        <f t="shared" si="34"/>
        <v>1.527302117991721</v>
      </c>
      <c r="F523" s="2">
        <f t="shared" si="35"/>
        <v>1.0799656845525224E-2</v>
      </c>
      <c r="H523" s="2"/>
      <c r="I523" s="2"/>
      <c r="J523" s="2"/>
    </row>
    <row r="524" spans="1:10" x14ac:dyDescent="0.3">
      <c r="A524">
        <v>99.418037913800006</v>
      </c>
      <c r="B524">
        <v>101.412139478</v>
      </c>
      <c r="C524">
        <f t="shared" si="32"/>
        <v>0.58196208619999368</v>
      </c>
      <c r="D524">
        <f t="shared" si="33"/>
        <v>-1.4121394780000003</v>
      </c>
      <c r="E524">
        <f t="shared" si="34"/>
        <v>1.5273564662842667</v>
      </c>
      <c r="F524" s="2">
        <f t="shared" si="35"/>
        <v>1.0800041145987274E-2</v>
      </c>
      <c r="H524" s="2"/>
      <c r="I524" s="2"/>
      <c r="J524" s="2"/>
    </row>
    <row r="525" spans="1:10" x14ac:dyDescent="0.3">
      <c r="A525">
        <v>99.418137913799995</v>
      </c>
      <c r="B525">
        <v>101.412239478</v>
      </c>
      <c r="C525">
        <f t="shared" si="32"/>
        <v>0.58186208620000457</v>
      </c>
      <c r="D525">
        <f t="shared" si="33"/>
        <v>-1.4122394780000036</v>
      </c>
      <c r="E525">
        <f t="shared" si="34"/>
        <v>1.5274108257370522</v>
      </c>
      <c r="F525" s="2">
        <f t="shared" si="35"/>
        <v>1.0800425525364137E-2</v>
      </c>
      <c r="H525" s="2"/>
      <c r="I525" s="2"/>
      <c r="J525" s="2"/>
    </row>
    <row r="526" spans="1:10" x14ac:dyDescent="0.3">
      <c r="A526">
        <v>99.418237913799999</v>
      </c>
      <c r="B526">
        <v>101.41233947800001</v>
      </c>
      <c r="C526">
        <f t="shared" si="32"/>
        <v>0.58176208620000125</v>
      </c>
      <c r="D526">
        <f t="shared" si="33"/>
        <v>-1.4123394780000069</v>
      </c>
      <c r="E526">
        <f t="shared" si="34"/>
        <v>1.5274651963488759</v>
      </c>
      <c r="F526" s="2">
        <f t="shared" si="35"/>
        <v>1.0800809983647314E-2</v>
      </c>
      <c r="H526" s="2"/>
      <c r="I526" s="2"/>
      <c r="J526" s="2"/>
    </row>
    <row r="527" spans="1:10" x14ac:dyDescent="0.3">
      <c r="A527">
        <v>99.418337913800002</v>
      </c>
      <c r="B527">
        <v>101.412439478</v>
      </c>
      <c r="C527">
        <f t="shared" si="32"/>
        <v>0.58166208619999793</v>
      </c>
      <c r="D527">
        <f t="shared" si="33"/>
        <v>-1.412439477999996</v>
      </c>
      <c r="E527">
        <f t="shared" si="34"/>
        <v>1.5275195781185376</v>
      </c>
      <c r="F527" s="2">
        <f t="shared" si="35"/>
        <v>1.0801194520828322E-2</v>
      </c>
      <c r="H527" s="2"/>
      <c r="I527" s="2"/>
      <c r="J527" s="2"/>
    </row>
    <row r="528" spans="1:10" x14ac:dyDescent="0.3">
      <c r="A528">
        <v>99.418437913800005</v>
      </c>
      <c r="B528">
        <v>101.412539478</v>
      </c>
      <c r="C528">
        <f t="shared" si="32"/>
        <v>0.58156208619999461</v>
      </c>
      <c r="D528">
        <f t="shared" si="33"/>
        <v>-1.4125394779999993</v>
      </c>
      <c r="E528">
        <f t="shared" si="34"/>
        <v>1.5275739710448724</v>
      </c>
      <c r="F528" s="2">
        <f t="shared" si="35"/>
        <v>1.080157913689892E-2</v>
      </c>
      <c r="H528" s="2"/>
      <c r="I528" s="2"/>
      <c r="J528" s="2"/>
    </row>
    <row r="529" spans="1:10" x14ac:dyDescent="0.3">
      <c r="A529">
        <v>99.418537913799994</v>
      </c>
      <c r="B529">
        <v>101.412639478</v>
      </c>
      <c r="C529">
        <f t="shared" si="32"/>
        <v>0.5814620862000055</v>
      </c>
      <c r="D529">
        <f t="shared" si="33"/>
        <v>-1.4126394780000027</v>
      </c>
      <c r="E529">
        <f t="shared" si="34"/>
        <v>1.5276283751266806</v>
      </c>
      <c r="F529" s="2">
        <f t="shared" si="35"/>
        <v>1.0801963831850628E-2</v>
      </c>
      <c r="H529" s="2"/>
      <c r="I529" s="2"/>
      <c r="J529" s="2"/>
    </row>
    <row r="530" spans="1:10" x14ac:dyDescent="0.3">
      <c r="A530">
        <v>99.418637913799998</v>
      </c>
      <c r="B530">
        <v>101.41273947800001</v>
      </c>
      <c r="C530">
        <f t="shared" si="32"/>
        <v>0.58136208620000218</v>
      </c>
      <c r="D530">
        <f t="shared" si="33"/>
        <v>-1.412739478000006</v>
      </c>
      <c r="E530">
        <f t="shared" si="34"/>
        <v>1.5276827903627599</v>
      </c>
      <c r="F530" s="2">
        <f t="shared" si="35"/>
        <v>1.0802348605674944E-2</v>
      </c>
      <c r="H530" s="2"/>
      <c r="I530" s="2"/>
      <c r="J530" s="2"/>
    </row>
    <row r="531" spans="1:10" x14ac:dyDescent="0.3">
      <c r="A531">
        <v>99.418737913800001</v>
      </c>
      <c r="B531">
        <v>101.412839478</v>
      </c>
      <c r="C531">
        <f t="shared" si="32"/>
        <v>0.58126208619999886</v>
      </c>
      <c r="D531">
        <f t="shared" si="33"/>
        <v>-1.4128394779999951</v>
      </c>
      <c r="E531">
        <f t="shared" si="34"/>
        <v>1.5277372167519103</v>
      </c>
      <c r="F531" s="2">
        <f t="shared" si="35"/>
        <v>1.0802733458363382E-2</v>
      </c>
      <c r="H531" s="2"/>
      <c r="I531" s="2"/>
      <c r="J531" s="2"/>
    </row>
    <row r="532" spans="1:10" x14ac:dyDescent="0.3">
      <c r="A532">
        <v>99.418837913800004</v>
      </c>
      <c r="B532">
        <v>101.412939478</v>
      </c>
      <c r="C532">
        <f t="shared" si="32"/>
        <v>0.58116208619999554</v>
      </c>
      <c r="D532">
        <f t="shared" si="33"/>
        <v>-1.4129394779999984</v>
      </c>
      <c r="E532">
        <f t="shared" si="34"/>
        <v>1.5277916542929666</v>
      </c>
      <c r="F532" s="2">
        <f t="shared" si="35"/>
        <v>1.0803118389907702E-2</v>
      </c>
      <c r="H532" s="2"/>
      <c r="I532" s="2"/>
      <c r="J532" s="2"/>
    </row>
    <row r="533" spans="1:10" x14ac:dyDescent="0.3">
      <c r="A533">
        <v>99.418937913799994</v>
      </c>
      <c r="B533">
        <v>101.413039478</v>
      </c>
      <c r="C533">
        <f t="shared" si="32"/>
        <v>0.58106208620000643</v>
      </c>
      <c r="D533">
        <f t="shared" si="33"/>
        <v>-1.4130394780000017</v>
      </c>
      <c r="E533">
        <f t="shared" si="34"/>
        <v>1.5278461029847283</v>
      </c>
      <c r="F533" s="2">
        <f t="shared" si="35"/>
        <v>1.0803503400299416E-2</v>
      </c>
      <c r="H533" s="2"/>
      <c r="I533" s="2"/>
      <c r="J533" s="2"/>
    </row>
    <row r="534" spans="1:10" x14ac:dyDescent="0.3">
      <c r="A534">
        <v>99.419037913799997</v>
      </c>
      <c r="B534">
        <v>101.41313947800001</v>
      </c>
      <c r="C534">
        <f t="shared" si="32"/>
        <v>0.58096208620000311</v>
      </c>
      <c r="D534">
        <f t="shared" si="33"/>
        <v>-1.4131394780000051</v>
      </c>
      <c r="E534">
        <f t="shared" si="34"/>
        <v>1.527900562825993</v>
      </c>
      <c r="F534" s="2">
        <f t="shared" si="35"/>
        <v>1.0803888489530022E-2</v>
      </c>
      <c r="H534" s="2"/>
      <c r="I534" s="2"/>
      <c r="J534" s="2"/>
    </row>
    <row r="535" spans="1:10" x14ac:dyDescent="0.3">
      <c r="A535">
        <v>99.4191379138</v>
      </c>
      <c r="B535">
        <v>101.41323947799999</v>
      </c>
      <c r="C535">
        <f t="shared" si="32"/>
        <v>0.58086208619999979</v>
      </c>
      <c r="D535">
        <f t="shared" si="33"/>
        <v>-1.4132394779999942</v>
      </c>
      <c r="E535">
        <f t="shared" si="34"/>
        <v>1.527955033815561</v>
      </c>
      <c r="F535" s="2">
        <f t="shared" si="35"/>
        <v>1.0804273657591037E-2</v>
      </c>
      <c r="H535" s="2"/>
      <c r="I535" s="2"/>
      <c r="J535" s="2"/>
    </row>
    <row r="536" spans="1:10" x14ac:dyDescent="0.3">
      <c r="A536">
        <v>99.419237913800004</v>
      </c>
      <c r="B536">
        <v>101.413339478</v>
      </c>
      <c r="C536">
        <f t="shared" si="32"/>
        <v>0.58076208619999647</v>
      </c>
      <c r="D536">
        <f t="shared" si="33"/>
        <v>-1.4133394779999975</v>
      </c>
      <c r="E536">
        <f t="shared" si="34"/>
        <v>1.5280095159522658</v>
      </c>
      <c r="F536" s="2">
        <f t="shared" si="35"/>
        <v>1.0804658904474211E-2</v>
      </c>
      <c r="H536" s="2"/>
      <c r="I536" s="2"/>
      <c r="J536" s="2"/>
    </row>
    <row r="537" spans="1:10" x14ac:dyDescent="0.3">
      <c r="A537">
        <v>99.419337913800007</v>
      </c>
      <c r="B537">
        <v>101.413439478</v>
      </c>
      <c r="C537">
        <f t="shared" si="32"/>
        <v>0.58066208619999315</v>
      </c>
      <c r="D537">
        <f t="shared" si="33"/>
        <v>-1.4134394780000008</v>
      </c>
      <c r="E537">
        <f t="shared" si="34"/>
        <v>1.528064009234902</v>
      </c>
      <c r="F537" s="2">
        <f t="shared" si="35"/>
        <v>1.0805044230171024E-2</v>
      </c>
      <c r="H537" s="2"/>
      <c r="I537" s="2"/>
      <c r="J537" s="2"/>
    </row>
    <row r="538" spans="1:10" x14ac:dyDescent="0.3">
      <c r="A538">
        <v>99.419437913799996</v>
      </c>
      <c r="B538">
        <v>101.413539478</v>
      </c>
      <c r="C538">
        <f t="shared" si="32"/>
        <v>0.58056208620000405</v>
      </c>
      <c r="D538">
        <f t="shared" si="33"/>
        <v>-1.4135394780000041</v>
      </c>
      <c r="E538">
        <f t="shared" si="34"/>
        <v>1.528118513662283</v>
      </c>
      <c r="F538" s="2">
        <f t="shared" si="35"/>
        <v>1.0805429634673082E-2</v>
      </c>
      <c r="H538" s="2"/>
      <c r="I538" s="2"/>
      <c r="J538" s="2"/>
    </row>
    <row r="539" spans="1:10" x14ac:dyDescent="0.3">
      <c r="A539">
        <v>99.419537913799999</v>
      </c>
      <c r="B539">
        <v>101.41363947799999</v>
      </c>
      <c r="C539">
        <f t="shared" si="32"/>
        <v>0.58046208620000073</v>
      </c>
      <c r="D539">
        <f t="shared" si="33"/>
        <v>-1.4136394779999932</v>
      </c>
      <c r="E539">
        <f t="shared" si="34"/>
        <v>1.5281730292331921</v>
      </c>
      <c r="F539" s="2">
        <f t="shared" si="35"/>
        <v>1.0805815117971782E-2</v>
      </c>
      <c r="H539" s="2"/>
      <c r="I539" s="2"/>
      <c r="J539" s="2"/>
    </row>
    <row r="540" spans="1:10" x14ac:dyDescent="0.3">
      <c r="A540">
        <v>99.419637913800003</v>
      </c>
      <c r="B540">
        <v>101.413739478</v>
      </c>
      <c r="C540">
        <f t="shared" si="32"/>
        <v>0.58036208619999741</v>
      </c>
      <c r="D540">
        <f t="shared" si="33"/>
        <v>-1.4137394779999966</v>
      </c>
      <c r="E540">
        <f t="shared" si="34"/>
        <v>1.5282275559464684</v>
      </c>
      <c r="F540" s="2">
        <f t="shared" si="35"/>
        <v>1.0806200680058917E-2</v>
      </c>
      <c r="H540" s="2"/>
      <c r="I540" s="2"/>
      <c r="J540" s="2"/>
    </row>
    <row r="541" spans="1:10" x14ac:dyDescent="0.3">
      <c r="A541">
        <v>99.419737913800006</v>
      </c>
      <c r="B541">
        <v>101.413839478</v>
      </c>
      <c r="C541">
        <f t="shared" si="32"/>
        <v>0.58026208619999409</v>
      </c>
      <c r="D541">
        <f t="shared" si="33"/>
        <v>-1.4138394779999999</v>
      </c>
      <c r="E541">
        <f t="shared" si="34"/>
        <v>1.5282820938009061</v>
      </c>
      <c r="F541" s="2">
        <f t="shared" si="35"/>
        <v>1.0806586320925959E-2</v>
      </c>
      <c r="H541" s="2"/>
      <c r="I541" s="2"/>
      <c r="J541" s="2"/>
    </row>
    <row r="542" spans="1:10" x14ac:dyDescent="0.3">
      <c r="A542">
        <v>99.419837913799995</v>
      </c>
      <c r="B542">
        <v>101.413939478</v>
      </c>
      <c r="C542">
        <f t="shared" si="32"/>
        <v>0.58016208620000498</v>
      </c>
      <c r="D542">
        <f t="shared" si="33"/>
        <v>-1.4139394780000032</v>
      </c>
      <c r="E542">
        <f t="shared" si="34"/>
        <v>1.528336642795318</v>
      </c>
      <c r="F542" s="2">
        <f t="shared" si="35"/>
        <v>1.0806972040564515E-2</v>
      </c>
      <c r="H542" s="2"/>
      <c r="I542" s="2"/>
      <c r="J542" s="2"/>
    </row>
    <row r="543" spans="1:10" x14ac:dyDescent="0.3">
      <c r="A543">
        <v>99.419937913799998</v>
      </c>
      <c r="B543">
        <v>101.41403947800001</v>
      </c>
      <c r="C543">
        <f t="shared" si="32"/>
        <v>0.58006208620000166</v>
      </c>
      <c r="D543">
        <f t="shared" si="33"/>
        <v>-1.4140394780000065</v>
      </c>
      <c r="E543">
        <f t="shared" si="34"/>
        <v>1.5283912029285005</v>
      </c>
      <c r="F543" s="2">
        <f t="shared" si="35"/>
        <v>1.0807357838966074E-2</v>
      </c>
      <c r="H543" s="2"/>
      <c r="I543" s="2"/>
      <c r="J543" s="2"/>
    </row>
    <row r="544" spans="1:10" x14ac:dyDescent="0.3">
      <c r="A544">
        <v>99.420037913800002</v>
      </c>
      <c r="B544">
        <v>101.414139478</v>
      </c>
      <c r="C544">
        <f t="shared" si="32"/>
        <v>0.57996208619999834</v>
      </c>
      <c r="D544">
        <f t="shared" si="33"/>
        <v>-1.4141394779999956</v>
      </c>
      <c r="E544">
        <f t="shared" si="34"/>
        <v>1.5284457741992532</v>
      </c>
      <c r="F544" s="2">
        <f t="shared" si="35"/>
        <v>1.0807743716122146E-2</v>
      </c>
      <c r="H544" s="2"/>
      <c r="I544" s="2"/>
      <c r="J544" s="2"/>
    </row>
    <row r="545" spans="1:10" x14ac:dyDescent="0.3">
      <c r="A545">
        <v>99.420137913800005</v>
      </c>
      <c r="B545">
        <v>101.414239478</v>
      </c>
      <c r="C545">
        <f t="shared" si="32"/>
        <v>0.57986208619999502</v>
      </c>
      <c r="D545">
        <f t="shared" si="33"/>
        <v>-1.4142394779999989</v>
      </c>
      <c r="E545">
        <f t="shared" si="34"/>
        <v>1.5285003566064093</v>
      </c>
      <c r="F545" s="2">
        <f t="shared" si="35"/>
        <v>1.0808129672024481E-2</v>
      </c>
      <c r="H545" s="2"/>
      <c r="I545" s="2"/>
      <c r="J545" s="2"/>
    </row>
    <row r="546" spans="1:10" x14ac:dyDescent="0.3">
      <c r="A546">
        <v>99.420237913799994</v>
      </c>
      <c r="B546">
        <v>101.414339478</v>
      </c>
      <c r="C546">
        <f t="shared" si="32"/>
        <v>0.57976208620000591</v>
      </c>
      <c r="D546">
        <f t="shared" si="33"/>
        <v>-1.4143394780000023</v>
      </c>
      <c r="E546">
        <f t="shared" si="34"/>
        <v>1.5285549501487679</v>
      </c>
      <c r="F546" s="2">
        <f t="shared" si="35"/>
        <v>1.0808515706664587E-2</v>
      </c>
      <c r="H546" s="2"/>
      <c r="I546" s="2"/>
      <c r="J546" s="2"/>
    </row>
    <row r="547" spans="1:10" x14ac:dyDescent="0.3">
      <c r="A547">
        <v>99.420337913799997</v>
      </c>
      <c r="B547">
        <v>101.41443947800001</v>
      </c>
      <c r="C547">
        <f t="shared" si="32"/>
        <v>0.57966208620000259</v>
      </c>
      <c r="D547">
        <f t="shared" si="33"/>
        <v>-1.4144394780000056</v>
      </c>
      <c r="E547">
        <f t="shared" si="34"/>
        <v>1.5286095548251251</v>
      </c>
      <c r="F547" s="2">
        <f t="shared" si="35"/>
        <v>1.0808901820033955E-2</v>
      </c>
      <c r="H547" s="2"/>
      <c r="I547" s="2"/>
      <c r="J547" s="2"/>
    </row>
    <row r="548" spans="1:10" x14ac:dyDescent="0.3">
      <c r="A548">
        <v>99.420437913800001</v>
      </c>
      <c r="B548">
        <v>101.41453947799999</v>
      </c>
      <c r="C548">
        <f t="shared" si="32"/>
        <v>0.57956208619999927</v>
      </c>
      <c r="D548">
        <f t="shared" si="33"/>
        <v>-1.4145394779999947</v>
      </c>
      <c r="E548">
        <f t="shared" si="34"/>
        <v>1.5286641706342805</v>
      </c>
      <c r="F548" s="2">
        <f t="shared" si="35"/>
        <v>1.0809288012124094E-2</v>
      </c>
      <c r="H548" s="2"/>
      <c r="I548" s="2"/>
      <c r="J548" s="2"/>
    </row>
    <row r="549" spans="1:10" x14ac:dyDescent="0.3">
      <c r="A549">
        <v>99.420537913800004</v>
      </c>
      <c r="B549">
        <v>101.414639478</v>
      </c>
      <c r="C549">
        <f t="shared" si="32"/>
        <v>0.57946208619999595</v>
      </c>
      <c r="D549">
        <f t="shared" si="33"/>
        <v>-1.414639477999998</v>
      </c>
      <c r="E549">
        <f t="shared" si="34"/>
        <v>1.5287187975750669</v>
      </c>
      <c r="F549" s="2">
        <f t="shared" si="35"/>
        <v>1.0809674282926748E-2</v>
      </c>
      <c r="H549" s="2"/>
      <c r="I549" s="2"/>
      <c r="J549" s="2"/>
    </row>
    <row r="550" spans="1:10" x14ac:dyDescent="0.3">
      <c r="A550">
        <v>99.420637913799993</v>
      </c>
      <c r="B550">
        <v>101.414739478</v>
      </c>
      <c r="C550">
        <f t="shared" si="32"/>
        <v>0.57936208620000684</v>
      </c>
      <c r="D550">
        <f t="shared" si="33"/>
        <v>-1.4147394780000013</v>
      </c>
      <c r="E550">
        <f t="shared" si="34"/>
        <v>1.5287734356462832</v>
      </c>
      <c r="F550" s="2">
        <f t="shared" si="35"/>
        <v>1.0810060632433428E-2</v>
      </c>
      <c r="H550" s="2"/>
      <c r="I550" s="2"/>
      <c r="J550" s="2"/>
    </row>
    <row r="551" spans="1:10" x14ac:dyDescent="0.3">
      <c r="A551">
        <v>99.420737913799996</v>
      </c>
      <c r="B551">
        <v>101.414839478</v>
      </c>
      <c r="C551">
        <f t="shared" si="32"/>
        <v>0.57926208620000352</v>
      </c>
      <c r="D551">
        <f t="shared" si="33"/>
        <v>-1.4148394780000046</v>
      </c>
      <c r="E551">
        <f t="shared" si="34"/>
        <v>1.5288280848467253</v>
      </c>
      <c r="F551" s="2">
        <f t="shared" si="35"/>
        <v>1.0810447060635619E-2</v>
      </c>
      <c r="H551" s="2"/>
      <c r="I551" s="2"/>
      <c r="J551" s="2"/>
    </row>
    <row r="552" spans="1:10" x14ac:dyDescent="0.3">
      <c r="A552">
        <v>99.4208379138</v>
      </c>
      <c r="B552">
        <v>101.41493947799999</v>
      </c>
      <c r="C552">
        <f t="shared" si="32"/>
        <v>0.5791620862000002</v>
      </c>
      <c r="D552">
        <f t="shared" si="33"/>
        <v>-1.4149394779999938</v>
      </c>
      <c r="E552">
        <f t="shared" si="34"/>
        <v>1.5288827451751921</v>
      </c>
      <c r="F552" s="2">
        <f t="shared" si="35"/>
        <v>1.0810833567524826E-2</v>
      </c>
      <c r="H552" s="2"/>
      <c r="I552" s="2"/>
      <c r="J552" s="2"/>
    </row>
    <row r="553" spans="1:10" x14ac:dyDescent="0.3">
      <c r="A553">
        <v>99.420937913800003</v>
      </c>
      <c r="B553">
        <v>101.415039478</v>
      </c>
      <c r="C553">
        <f t="shared" si="32"/>
        <v>0.57906208619999688</v>
      </c>
      <c r="D553">
        <f t="shared" si="33"/>
        <v>-1.4150394779999971</v>
      </c>
      <c r="E553">
        <f t="shared" si="34"/>
        <v>1.5289374166305163</v>
      </c>
      <c r="F553" s="2">
        <f t="shared" si="35"/>
        <v>1.0811220153092797E-2</v>
      </c>
      <c r="H553" s="2"/>
      <c r="I553" s="2"/>
      <c r="J553" s="2"/>
    </row>
    <row r="554" spans="1:10" x14ac:dyDescent="0.3">
      <c r="A554">
        <v>99.421037913800006</v>
      </c>
      <c r="B554">
        <v>101.415139478</v>
      </c>
      <c r="C554">
        <f t="shared" si="32"/>
        <v>0.57896208619999356</v>
      </c>
      <c r="D554">
        <f t="shared" si="33"/>
        <v>-1.4151394780000004</v>
      </c>
      <c r="E554">
        <f t="shared" si="34"/>
        <v>1.5289920992114909</v>
      </c>
      <c r="F554" s="2">
        <f t="shared" si="35"/>
        <v>1.0811606817330996E-2</v>
      </c>
      <c r="H554" s="2"/>
      <c r="I554" s="2"/>
      <c r="J554" s="2"/>
    </row>
    <row r="555" spans="1:10" x14ac:dyDescent="0.3">
      <c r="A555">
        <v>99.421137913799996</v>
      </c>
      <c r="B555">
        <v>101.415239478</v>
      </c>
      <c r="C555">
        <f t="shared" si="32"/>
        <v>0.57886208620000446</v>
      </c>
      <c r="D555">
        <f t="shared" si="33"/>
        <v>-1.4152394780000037</v>
      </c>
      <c r="E555">
        <f t="shared" si="34"/>
        <v>1.5290467929169285</v>
      </c>
      <c r="F555" s="2">
        <f t="shared" si="35"/>
        <v>1.0811993560231027E-2</v>
      </c>
      <c r="H555" s="2"/>
      <c r="I555" s="2"/>
      <c r="J555" s="2"/>
    </row>
    <row r="556" spans="1:10" x14ac:dyDescent="0.3">
      <c r="A556">
        <v>99.421237913799999</v>
      </c>
      <c r="B556">
        <v>101.41533947800001</v>
      </c>
      <c r="C556">
        <f t="shared" si="32"/>
        <v>0.57876208620000114</v>
      </c>
      <c r="D556">
        <f t="shared" si="33"/>
        <v>-1.415339478000007</v>
      </c>
      <c r="E556">
        <f t="shared" si="34"/>
        <v>1.5291014977456239</v>
      </c>
      <c r="F556" s="2">
        <f t="shared" si="35"/>
        <v>1.081238038178437E-2</v>
      </c>
      <c r="H556" s="2"/>
      <c r="I556" s="2"/>
      <c r="J556" s="2"/>
    </row>
    <row r="557" spans="1:10" x14ac:dyDescent="0.3">
      <c r="A557">
        <v>99.421337913800002</v>
      </c>
      <c r="B557">
        <v>101.415439478</v>
      </c>
      <c r="C557">
        <f t="shared" si="32"/>
        <v>0.57866208619999782</v>
      </c>
      <c r="D557">
        <f t="shared" si="33"/>
        <v>-1.4154394779999961</v>
      </c>
      <c r="E557">
        <f t="shared" si="34"/>
        <v>1.5291562136963754</v>
      </c>
      <c r="F557" s="2">
        <f t="shared" si="35"/>
        <v>1.0812767281982525E-2</v>
      </c>
      <c r="H557" s="2"/>
      <c r="I557" s="2"/>
      <c r="J557" s="2"/>
    </row>
    <row r="558" spans="1:10" x14ac:dyDescent="0.3">
      <c r="A558">
        <v>99.421437913800006</v>
      </c>
      <c r="B558">
        <v>101.415539478</v>
      </c>
      <c r="C558">
        <f t="shared" si="32"/>
        <v>0.5785620861999945</v>
      </c>
      <c r="D558">
        <f t="shared" si="33"/>
        <v>-1.4155394779999995</v>
      </c>
      <c r="E558">
        <f t="shared" si="34"/>
        <v>1.5292109407680161</v>
      </c>
      <c r="F558" s="2">
        <f t="shared" si="35"/>
        <v>1.081315426081724E-2</v>
      </c>
      <c r="H558" s="2"/>
      <c r="I558" s="2"/>
      <c r="J558" s="2"/>
    </row>
    <row r="559" spans="1:10" x14ac:dyDescent="0.3">
      <c r="A559">
        <v>99.421537913799995</v>
      </c>
      <c r="B559">
        <v>101.415639478</v>
      </c>
      <c r="C559">
        <f t="shared" si="32"/>
        <v>0.57846208620000539</v>
      </c>
      <c r="D559">
        <f t="shared" si="33"/>
        <v>-1.4156394780000028</v>
      </c>
      <c r="E559">
        <f t="shared" si="34"/>
        <v>1.529265678959344</v>
      </c>
      <c r="F559" s="2">
        <f t="shared" si="35"/>
        <v>1.0813541318280018E-2</v>
      </c>
      <c r="H559" s="2"/>
      <c r="I559" s="2"/>
      <c r="J559" s="2"/>
    </row>
    <row r="560" spans="1:10" x14ac:dyDescent="0.3">
      <c r="A560">
        <v>99.421637913799998</v>
      </c>
      <c r="B560">
        <v>101.41573947800001</v>
      </c>
      <c r="C560">
        <f t="shared" si="32"/>
        <v>0.57836208620000207</v>
      </c>
      <c r="D560">
        <f t="shared" si="33"/>
        <v>-1.4157394780000061</v>
      </c>
      <c r="E560">
        <f t="shared" si="34"/>
        <v>1.5293204282691539</v>
      </c>
      <c r="F560" s="2">
        <f t="shared" si="35"/>
        <v>1.0813928454362338E-2</v>
      </c>
      <c r="H560" s="2"/>
      <c r="I560" s="2"/>
      <c r="J560" s="2"/>
    </row>
    <row r="561" spans="1:10" x14ac:dyDescent="0.3">
      <c r="A561">
        <v>99.421737913800001</v>
      </c>
      <c r="B561">
        <v>101.415839478</v>
      </c>
      <c r="C561">
        <f t="shared" si="32"/>
        <v>0.57826208619999875</v>
      </c>
      <c r="D561">
        <f t="shared" si="33"/>
        <v>-1.4158394779999952</v>
      </c>
      <c r="E561">
        <f t="shared" si="34"/>
        <v>1.5293751886962446</v>
      </c>
      <c r="F561" s="2">
        <f t="shared" si="35"/>
        <v>1.0814315669055701E-2</v>
      </c>
      <c r="H561" s="2"/>
      <c r="I561" s="2"/>
      <c r="J561" s="2"/>
    </row>
    <row r="562" spans="1:10" x14ac:dyDescent="0.3">
      <c r="A562">
        <v>99.421837913800005</v>
      </c>
      <c r="B562">
        <v>101.415939478</v>
      </c>
      <c r="C562">
        <f t="shared" si="32"/>
        <v>0.57816208619999543</v>
      </c>
      <c r="D562">
        <f t="shared" si="33"/>
        <v>-1.4159394779999985</v>
      </c>
      <c r="E562">
        <f t="shared" si="34"/>
        <v>1.5294299602394479</v>
      </c>
      <c r="F562" s="2">
        <f t="shared" si="35"/>
        <v>1.0814702962351853E-2</v>
      </c>
      <c r="H562" s="2"/>
      <c r="I562" s="2"/>
      <c r="J562" s="2"/>
    </row>
    <row r="563" spans="1:10" x14ac:dyDescent="0.3">
      <c r="A563">
        <v>99.421937913799994</v>
      </c>
      <c r="B563">
        <v>101.416039478</v>
      </c>
      <c r="C563">
        <f t="shared" si="32"/>
        <v>0.57806208620000632</v>
      </c>
      <c r="D563">
        <f t="shared" si="33"/>
        <v>-1.4160394780000018</v>
      </c>
      <c r="E563">
        <f t="shared" si="34"/>
        <v>1.529484742897562</v>
      </c>
      <c r="F563" s="2">
        <f t="shared" si="35"/>
        <v>1.0815090334242293E-2</v>
      </c>
      <c r="H563" s="2"/>
      <c r="I563" s="2"/>
      <c r="J563" s="2"/>
    </row>
    <row r="564" spans="1:10" x14ac:dyDescent="0.3">
      <c r="A564">
        <v>99.422037913799997</v>
      </c>
      <c r="B564">
        <v>101.41613947800001</v>
      </c>
      <c r="C564">
        <f t="shared" si="32"/>
        <v>0.577962086200003</v>
      </c>
      <c r="D564">
        <f t="shared" si="33"/>
        <v>-1.4161394780000052</v>
      </c>
      <c r="E564">
        <f t="shared" si="34"/>
        <v>1.5295395366693818</v>
      </c>
      <c r="F564" s="2">
        <f t="shared" si="35"/>
        <v>1.0815477784718497E-2</v>
      </c>
      <c r="H564" s="2"/>
      <c r="I564" s="2"/>
      <c r="J564" s="2"/>
    </row>
    <row r="565" spans="1:10" x14ac:dyDescent="0.3">
      <c r="A565">
        <v>99.4221379138</v>
      </c>
      <c r="B565">
        <v>101.41623947799999</v>
      </c>
      <c r="C565">
        <f t="shared" si="32"/>
        <v>0.57786208619999968</v>
      </c>
      <c r="D565">
        <f t="shared" si="33"/>
        <v>-1.4162394779999943</v>
      </c>
      <c r="E565">
        <f t="shared" si="34"/>
        <v>1.529594341553705</v>
      </c>
      <c r="F565" s="2">
        <f t="shared" si="35"/>
        <v>1.0815865313771969E-2</v>
      </c>
      <c r="H565" s="2"/>
      <c r="I565" s="2"/>
      <c r="J565" s="2"/>
    </row>
    <row r="566" spans="1:10" x14ac:dyDescent="0.3">
      <c r="A566">
        <v>99.422237913800004</v>
      </c>
      <c r="B566">
        <v>101.416339478</v>
      </c>
      <c r="C566">
        <f t="shared" si="32"/>
        <v>0.57776208619999636</v>
      </c>
      <c r="D566">
        <f t="shared" si="33"/>
        <v>-1.4163394779999976</v>
      </c>
      <c r="E566">
        <f t="shared" si="34"/>
        <v>1.5296491575493636</v>
      </c>
      <c r="F566" s="2">
        <f t="shared" si="35"/>
        <v>1.0816252921394445E-2</v>
      </c>
      <c r="H566" s="2"/>
      <c r="I566" s="2"/>
      <c r="J566" s="2"/>
    </row>
    <row r="567" spans="1:10" x14ac:dyDescent="0.3">
      <c r="A567">
        <v>99.422337913800007</v>
      </c>
      <c r="B567">
        <v>101.416439478</v>
      </c>
      <c r="C567">
        <f t="shared" si="32"/>
        <v>0.57766208619999304</v>
      </c>
      <c r="D567">
        <f t="shared" si="33"/>
        <v>-1.4164394780000009</v>
      </c>
      <c r="E567">
        <f t="shared" si="34"/>
        <v>1.5297039846551499</v>
      </c>
      <c r="F567" s="2">
        <f t="shared" si="35"/>
        <v>1.0816640607577388E-2</v>
      </c>
      <c r="H567" s="2"/>
      <c r="I567" s="2"/>
      <c r="J567" s="2"/>
    </row>
    <row r="568" spans="1:10" x14ac:dyDescent="0.3">
      <c r="A568">
        <v>99.422437913799996</v>
      </c>
      <c r="B568">
        <v>101.416539478</v>
      </c>
      <c r="C568">
        <f t="shared" si="32"/>
        <v>0.57756208620000393</v>
      </c>
      <c r="D568">
        <f t="shared" si="33"/>
        <v>-1.4165394780000042</v>
      </c>
      <c r="E568">
        <f t="shared" si="34"/>
        <v>1.5297588228698749</v>
      </c>
      <c r="F568" s="2">
        <f t="shared" si="35"/>
        <v>1.081702837231239E-2</v>
      </c>
      <c r="H568" s="2"/>
      <c r="I568" s="2"/>
      <c r="J568" s="2"/>
    </row>
    <row r="569" spans="1:10" x14ac:dyDescent="0.3">
      <c r="A569">
        <v>99.422537913799999</v>
      </c>
      <c r="B569">
        <v>101.41663947799999</v>
      </c>
      <c r="C569">
        <f t="shared" si="32"/>
        <v>0.57746208620000061</v>
      </c>
      <c r="D569">
        <f t="shared" si="33"/>
        <v>-1.4166394779999933</v>
      </c>
      <c r="E569">
        <f t="shared" si="34"/>
        <v>1.5298136721923199</v>
      </c>
      <c r="F569" s="2">
        <f t="shared" si="35"/>
        <v>1.0817416215590835E-2</v>
      </c>
      <c r="H569" s="2"/>
      <c r="I569" s="2"/>
      <c r="J569" s="2"/>
    </row>
    <row r="570" spans="1:10" x14ac:dyDescent="0.3">
      <c r="A570">
        <v>99.422637913800003</v>
      </c>
      <c r="B570">
        <v>101.416739478</v>
      </c>
      <c r="C570">
        <f t="shared" si="32"/>
        <v>0.57736208619999729</v>
      </c>
      <c r="D570">
        <f t="shared" si="33"/>
        <v>-1.4167394779999967</v>
      </c>
      <c r="E570">
        <f t="shared" si="34"/>
        <v>1.5298685326213217</v>
      </c>
      <c r="F570" s="2">
        <f t="shared" si="35"/>
        <v>1.0817804137404494E-2</v>
      </c>
      <c r="H570" s="2"/>
      <c r="I570" s="2"/>
      <c r="J570" s="2"/>
    </row>
    <row r="571" spans="1:10" x14ac:dyDescent="0.3">
      <c r="A571">
        <v>99.422737913800006</v>
      </c>
      <c r="B571">
        <v>101.416839478</v>
      </c>
      <c r="C571">
        <f t="shared" si="32"/>
        <v>0.57726208619999397</v>
      </c>
      <c r="D571">
        <f t="shared" si="33"/>
        <v>-1.416839478</v>
      </c>
      <c r="E571">
        <f t="shared" si="34"/>
        <v>1.5299234041556726</v>
      </c>
      <c r="F571" s="2">
        <f t="shared" si="35"/>
        <v>1.081819213774483E-2</v>
      </c>
      <c r="H571" s="2"/>
      <c r="I571" s="2"/>
      <c r="J571" s="2"/>
    </row>
    <row r="572" spans="1:10" x14ac:dyDescent="0.3">
      <c r="A572">
        <v>99.422837913799995</v>
      </c>
      <c r="B572">
        <v>101.416939478</v>
      </c>
      <c r="C572">
        <f t="shared" si="32"/>
        <v>0.57716208620000486</v>
      </c>
      <c r="D572">
        <f t="shared" si="33"/>
        <v>-1.4169394780000033</v>
      </c>
      <c r="E572">
        <f t="shared" si="34"/>
        <v>1.5299782867941831</v>
      </c>
      <c r="F572" s="2">
        <f t="shared" si="35"/>
        <v>1.0818580216603433E-2</v>
      </c>
      <c r="H572" s="2"/>
      <c r="I572" s="2"/>
      <c r="J572" s="2"/>
    </row>
    <row r="573" spans="1:10" x14ac:dyDescent="0.3">
      <c r="A573">
        <v>99.422937913799998</v>
      </c>
      <c r="B573">
        <v>101.41703947800001</v>
      </c>
      <c r="C573">
        <f t="shared" si="32"/>
        <v>0.57706208620000154</v>
      </c>
      <c r="D573">
        <f t="shared" si="33"/>
        <v>-1.4170394780000066</v>
      </c>
      <c r="E573">
        <f t="shared" si="34"/>
        <v>1.5300331805356475</v>
      </c>
      <c r="F573" s="2">
        <f t="shared" si="35"/>
        <v>1.0818968373971774E-2</v>
      </c>
      <c r="H573" s="2"/>
      <c r="I573" s="2"/>
      <c r="J573" s="2"/>
    </row>
    <row r="574" spans="1:10" x14ac:dyDescent="0.3">
      <c r="A574">
        <v>99.423037913800002</v>
      </c>
      <c r="B574">
        <v>101.417139478</v>
      </c>
      <c r="C574">
        <f t="shared" si="32"/>
        <v>0.57696208619999823</v>
      </c>
      <c r="D574">
        <f t="shared" si="33"/>
        <v>-1.4171394779999957</v>
      </c>
      <c r="E574">
        <f t="shared" si="34"/>
        <v>1.530088085378863</v>
      </c>
      <c r="F574" s="2">
        <f t="shared" si="35"/>
        <v>1.0819356609841351E-2</v>
      </c>
      <c r="H574" s="2"/>
      <c r="I574" s="2"/>
      <c r="J574" s="2"/>
    </row>
    <row r="575" spans="1:10" x14ac:dyDescent="0.3">
      <c r="A575">
        <v>99.423137913800005</v>
      </c>
      <c r="B575">
        <v>101.417239478</v>
      </c>
      <c r="C575">
        <f t="shared" si="32"/>
        <v>0.57686208619999491</v>
      </c>
      <c r="D575">
        <f t="shared" si="33"/>
        <v>-1.4172394779999991</v>
      </c>
      <c r="E575">
        <f t="shared" si="34"/>
        <v>1.5301430013226607</v>
      </c>
      <c r="F575" s="2">
        <f t="shared" si="35"/>
        <v>1.0819744924203897E-2</v>
      </c>
      <c r="H575" s="2"/>
      <c r="I575" s="2"/>
      <c r="J575" s="2"/>
    </row>
    <row r="576" spans="1:10" x14ac:dyDescent="0.3">
      <c r="A576">
        <v>99.423237913799994</v>
      </c>
      <c r="B576">
        <v>101.417339478</v>
      </c>
      <c r="C576">
        <f t="shared" si="32"/>
        <v>0.5767620862000058</v>
      </c>
      <c r="D576">
        <f t="shared" si="33"/>
        <v>-1.4173394780000024</v>
      </c>
      <c r="E576">
        <f t="shared" si="34"/>
        <v>1.530197928365838</v>
      </c>
      <c r="F576" s="2">
        <f t="shared" si="35"/>
        <v>1.0820133317050909E-2</v>
      </c>
      <c r="H576" s="2"/>
      <c r="I576" s="2"/>
      <c r="J576" s="2"/>
    </row>
    <row r="577" spans="1:10" x14ac:dyDescent="0.3">
      <c r="A577">
        <v>99.423337913799998</v>
      </c>
      <c r="B577">
        <v>101.41743947800001</v>
      </c>
      <c r="C577">
        <f t="shared" si="32"/>
        <v>0.57666208620000248</v>
      </c>
      <c r="D577">
        <f t="shared" si="33"/>
        <v>-1.4174394780000057</v>
      </c>
      <c r="E577">
        <f t="shared" si="34"/>
        <v>1.5302528665071886</v>
      </c>
      <c r="F577" s="2">
        <f t="shared" si="35"/>
        <v>1.0820521788373857E-2</v>
      </c>
      <c r="H577" s="2"/>
      <c r="I577" s="2"/>
      <c r="J577" s="2"/>
    </row>
    <row r="578" spans="1:10" x14ac:dyDescent="0.3">
      <c r="A578">
        <v>99.423437913800001</v>
      </c>
      <c r="B578">
        <v>101.41753947799999</v>
      </c>
      <c r="H578" s="2"/>
      <c r="I578" s="2"/>
      <c r="J578" s="2"/>
    </row>
    <row r="579" spans="1:10" x14ac:dyDescent="0.3">
      <c r="A579">
        <v>99.423537913800004</v>
      </c>
      <c r="B579">
        <v>101.417639478</v>
      </c>
      <c r="H579" s="2"/>
      <c r="I579" s="2"/>
      <c r="J579" s="2"/>
    </row>
    <row r="580" spans="1:10" x14ac:dyDescent="0.3">
      <c r="A580">
        <v>99.423637913799993</v>
      </c>
      <c r="B580">
        <v>101.417739478</v>
      </c>
      <c r="H580" s="2"/>
      <c r="I580" s="2"/>
      <c r="J580" s="2"/>
    </row>
    <row r="581" spans="1:10" x14ac:dyDescent="0.3">
      <c r="A581">
        <v>99.423737913799997</v>
      </c>
      <c r="B581">
        <v>101.417839478</v>
      </c>
      <c r="H581" s="2"/>
      <c r="I581" s="2"/>
      <c r="J581" s="2"/>
    </row>
    <row r="582" spans="1:10" x14ac:dyDescent="0.3">
      <c r="A582">
        <v>99.4238379138</v>
      </c>
      <c r="B582">
        <v>101.41793947799999</v>
      </c>
      <c r="H582" s="2"/>
      <c r="I582" s="2"/>
      <c r="J582" s="2"/>
    </row>
    <row r="583" spans="1:10" x14ac:dyDescent="0.3">
      <c r="A583">
        <v>99.423937913800003</v>
      </c>
      <c r="B583">
        <v>101.418039478</v>
      </c>
      <c r="H583" s="2"/>
      <c r="I583" s="2"/>
      <c r="J583" s="2"/>
    </row>
    <row r="584" spans="1:10" x14ac:dyDescent="0.3">
      <c r="A584">
        <v>99.424037913800007</v>
      </c>
      <c r="B584">
        <v>101.418139478</v>
      </c>
      <c r="H584" s="2"/>
      <c r="I584" s="2"/>
      <c r="J584" s="2"/>
    </row>
    <row r="585" spans="1:10" x14ac:dyDescent="0.3">
      <c r="A585">
        <v>99.424137913799996</v>
      </c>
      <c r="B585">
        <v>101.418239478</v>
      </c>
      <c r="H585" s="2"/>
      <c r="I585" s="2"/>
      <c r="J585" s="2"/>
    </row>
    <row r="586" spans="1:10" x14ac:dyDescent="0.3">
      <c r="A586">
        <v>99.424237913799999</v>
      </c>
      <c r="B586">
        <v>101.41833947799999</v>
      </c>
      <c r="H586" s="2"/>
      <c r="I586" s="2"/>
      <c r="J586" s="2"/>
    </row>
    <row r="587" spans="1:10" x14ac:dyDescent="0.3">
      <c r="A587">
        <v>99.424337913800002</v>
      </c>
      <c r="B587">
        <v>101.418439478</v>
      </c>
      <c r="H587" s="2"/>
      <c r="I587" s="2"/>
      <c r="J587" s="2"/>
    </row>
    <row r="588" spans="1:10" x14ac:dyDescent="0.3">
      <c r="A588">
        <v>99.424437913800006</v>
      </c>
      <c r="B588">
        <v>101.418539478</v>
      </c>
      <c r="H588" s="2"/>
      <c r="I588" s="2"/>
      <c r="J588" s="2"/>
    </row>
    <row r="589" spans="1:10" x14ac:dyDescent="0.3">
      <c r="A589">
        <v>99.424537913799995</v>
      </c>
      <c r="B589">
        <v>101.418639478</v>
      </c>
      <c r="H589" s="2"/>
      <c r="I589" s="2"/>
      <c r="J589" s="2"/>
    </row>
    <row r="590" spans="1:10" x14ac:dyDescent="0.3">
      <c r="A590">
        <v>99.424637913799998</v>
      </c>
      <c r="B590">
        <v>101.41873947800001</v>
      </c>
      <c r="H590" s="2"/>
      <c r="I590" s="2"/>
      <c r="J590" s="2"/>
    </row>
    <row r="591" spans="1:10" x14ac:dyDescent="0.3">
      <c r="A591">
        <v>99.424737913800001</v>
      </c>
      <c r="B591">
        <v>101.418839478</v>
      </c>
      <c r="H591" s="2"/>
      <c r="I591" s="2"/>
      <c r="J591" s="2"/>
    </row>
    <row r="592" spans="1:10" x14ac:dyDescent="0.3">
      <c r="A592">
        <v>99.424837913800005</v>
      </c>
      <c r="B592">
        <v>101.418939478</v>
      </c>
      <c r="H592" s="2"/>
      <c r="I592" s="2"/>
      <c r="J592" s="2"/>
    </row>
    <row r="593" spans="1:10" x14ac:dyDescent="0.3">
      <c r="A593">
        <v>99.424937913799994</v>
      </c>
      <c r="B593">
        <v>101.419039478</v>
      </c>
      <c r="H593" s="2"/>
      <c r="I593" s="2"/>
      <c r="J593" s="2"/>
    </row>
    <row r="594" spans="1:10" x14ac:dyDescent="0.3">
      <c r="A594">
        <v>99.425037913799997</v>
      </c>
      <c r="B594">
        <v>101.41913947800001</v>
      </c>
      <c r="H594" s="2"/>
      <c r="I594" s="2"/>
      <c r="J594" s="2"/>
    </row>
    <row r="595" spans="1:10" x14ac:dyDescent="0.3">
      <c r="A595">
        <v>99.4251379138</v>
      </c>
      <c r="B595">
        <v>101.41923947799999</v>
      </c>
      <c r="H595" s="2"/>
      <c r="I595" s="2"/>
      <c r="J595" s="2"/>
    </row>
    <row r="596" spans="1:10" x14ac:dyDescent="0.3">
      <c r="A596">
        <v>99.425237913800004</v>
      </c>
      <c r="B596">
        <v>101.419339478</v>
      </c>
      <c r="H596" s="2"/>
      <c r="I596" s="2"/>
      <c r="J596" s="2"/>
    </row>
    <row r="597" spans="1:10" x14ac:dyDescent="0.3">
      <c r="A597">
        <v>99.425337913800007</v>
      </c>
      <c r="B597">
        <v>101.419439478</v>
      </c>
      <c r="H597" s="2"/>
      <c r="I597" s="2"/>
      <c r="J597" s="2"/>
    </row>
    <row r="598" spans="1:10" x14ac:dyDescent="0.3">
      <c r="A598">
        <v>99.425437913799996</v>
      </c>
      <c r="B598">
        <v>101.419539478</v>
      </c>
      <c r="H598" s="2"/>
      <c r="I598" s="2"/>
      <c r="J598" s="2"/>
    </row>
    <row r="599" spans="1:10" x14ac:dyDescent="0.3">
      <c r="A599">
        <v>99.4255379138</v>
      </c>
      <c r="B599">
        <v>101.41963947799999</v>
      </c>
      <c r="H599" s="2"/>
      <c r="I599" s="2"/>
      <c r="J599" s="2"/>
    </row>
    <row r="600" spans="1:10" x14ac:dyDescent="0.3">
      <c r="A600">
        <v>99.425637913800003</v>
      </c>
      <c r="B600">
        <v>101.419739478</v>
      </c>
      <c r="H600" s="2"/>
      <c r="I600" s="2"/>
      <c r="J600" s="2"/>
    </row>
    <row r="601" spans="1:10" x14ac:dyDescent="0.3">
      <c r="A601">
        <v>99.425737913800006</v>
      </c>
      <c r="B601">
        <v>101.419839478</v>
      </c>
      <c r="H601" s="2"/>
      <c r="I601" s="2"/>
      <c r="J601" s="2"/>
    </row>
    <row r="602" spans="1:10" x14ac:dyDescent="0.3">
      <c r="A602">
        <v>99.425837913799995</v>
      </c>
      <c r="B602">
        <v>101.419939478</v>
      </c>
      <c r="H602" s="2"/>
      <c r="I602" s="2"/>
      <c r="J602" s="2"/>
    </row>
    <row r="603" spans="1:10" x14ac:dyDescent="0.3">
      <c r="A603">
        <v>99.425937913799999</v>
      </c>
      <c r="B603">
        <v>101.42003947800001</v>
      </c>
      <c r="H603" s="2"/>
      <c r="I603" s="2"/>
      <c r="J603" s="2"/>
    </row>
    <row r="604" spans="1:10" x14ac:dyDescent="0.3">
      <c r="A604">
        <v>99.426037913800002</v>
      </c>
      <c r="B604">
        <v>101.420139478</v>
      </c>
      <c r="H604" s="2"/>
      <c r="I604" s="2"/>
      <c r="J604" s="2"/>
    </row>
    <row r="605" spans="1:10" x14ac:dyDescent="0.3">
      <c r="H605" s="2"/>
      <c r="I605" s="2"/>
      <c r="J605" s="2"/>
    </row>
    <row r="606" spans="1:10" x14ac:dyDescent="0.3">
      <c r="H606" s="2"/>
      <c r="I606" s="2"/>
      <c r="J606" s="2"/>
    </row>
    <row r="607" spans="1:10" x14ac:dyDescent="0.3">
      <c r="H607" s="2"/>
      <c r="I607" s="2"/>
      <c r="J607" s="2"/>
    </row>
    <row r="608" spans="1:10" x14ac:dyDescent="0.3">
      <c r="H608" s="2"/>
      <c r="I608" s="2"/>
      <c r="J608" s="2"/>
    </row>
    <row r="609" spans="8:10" x14ac:dyDescent="0.3">
      <c r="H609" s="2"/>
      <c r="I609" s="2"/>
      <c r="J609" s="2"/>
    </row>
    <row r="610" spans="8:10" x14ac:dyDescent="0.3">
      <c r="H610" s="2"/>
      <c r="I610" s="2"/>
      <c r="J610" s="2"/>
    </row>
    <row r="611" spans="8:10" x14ac:dyDescent="0.3">
      <c r="H611" s="2"/>
      <c r="I611" s="2"/>
      <c r="J611" s="2"/>
    </row>
    <row r="612" spans="8:10" x14ac:dyDescent="0.3">
      <c r="H612" s="2"/>
      <c r="I612" s="2"/>
      <c r="J612" s="2"/>
    </row>
    <row r="613" spans="8:10" x14ac:dyDescent="0.3">
      <c r="H613" s="2"/>
      <c r="I613" s="2"/>
      <c r="J613" s="2"/>
    </row>
    <row r="614" spans="8:10" x14ac:dyDescent="0.3">
      <c r="H614" s="2"/>
      <c r="I614" s="2"/>
      <c r="J614" s="2"/>
    </row>
    <row r="615" spans="8:10" x14ac:dyDescent="0.3">
      <c r="H615" s="2"/>
      <c r="I615" s="2"/>
      <c r="J615" s="2"/>
    </row>
    <row r="616" spans="8:10" x14ac:dyDescent="0.3">
      <c r="H616" s="2"/>
      <c r="I616" s="2"/>
      <c r="J616" s="2"/>
    </row>
    <row r="617" spans="8:10" x14ac:dyDescent="0.3">
      <c r="H617" s="2"/>
      <c r="I617" s="2"/>
      <c r="J617" s="2"/>
    </row>
    <row r="618" spans="8:10" x14ac:dyDescent="0.3">
      <c r="H618" s="2"/>
      <c r="I618" s="2"/>
      <c r="J618" s="2"/>
    </row>
    <row r="619" spans="8:10" x14ac:dyDescent="0.3">
      <c r="H619" s="2"/>
      <c r="I619" s="2"/>
      <c r="J619" s="2"/>
    </row>
    <row r="620" spans="8:10" x14ac:dyDescent="0.3">
      <c r="H620" s="2"/>
      <c r="I620" s="2"/>
      <c r="J620" s="2"/>
    </row>
    <row r="621" spans="8:10" x14ac:dyDescent="0.3">
      <c r="H621" s="2"/>
      <c r="I621" s="2"/>
      <c r="J621" s="2"/>
    </row>
    <row r="622" spans="8:10" x14ac:dyDescent="0.3">
      <c r="H622" s="2"/>
      <c r="I622" s="2"/>
      <c r="J622" s="2"/>
    </row>
    <row r="623" spans="8:10" x14ac:dyDescent="0.3">
      <c r="H623" s="2"/>
      <c r="I623" s="2"/>
      <c r="J623" s="2"/>
    </row>
    <row r="624" spans="8:10" x14ac:dyDescent="0.3">
      <c r="H624" s="2"/>
      <c r="I624" s="2"/>
      <c r="J624" s="2"/>
    </row>
    <row r="625" spans="8:10" x14ac:dyDescent="0.3">
      <c r="H625" s="2"/>
      <c r="I625" s="2"/>
      <c r="J625" s="2"/>
    </row>
    <row r="626" spans="8:10" x14ac:dyDescent="0.3">
      <c r="H626" s="2"/>
      <c r="I626" s="2"/>
      <c r="J626" s="2"/>
    </row>
    <row r="627" spans="8:10" x14ac:dyDescent="0.3">
      <c r="H627" s="2"/>
      <c r="I627" s="2"/>
      <c r="J627" s="2"/>
    </row>
    <row r="628" spans="8:10" x14ac:dyDescent="0.3">
      <c r="H628" s="2"/>
      <c r="I628" s="2"/>
      <c r="J628" s="2"/>
    </row>
    <row r="629" spans="8:10" x14ac:dyDescent="0.3">
      <c r="H629" s="2"/>
      <c r="I629" s="2"/>
      <c r="J629" s="2"/>
    </row>
    <row r="630" spans="8:10" x14ac:dyDescent="0.3">
      <c r="H630" s="2"/>
      <c r="I630" s="2"/>
      <c r="J630" s="2"/>
    </row>
    <row r="631" spans="8:10" x14ac:dyDescent="0.3">
      <c r="H631" s="2"/>
      <c r="I631" s="2"/>
      <c r="J631" s="2"/>
    </row>
    <row r="632" spans="8:10" x14ac:dyDescent="0.3">
      <c r="H632" s="2"/>
      <c r="I632" s="2"/>
      <c r="J632" s="2"/>
    </row>
    <row r="633" spans="8:10" x14ac:dyDescent="0.3">
      <c r="H633" s="2"/>
      <c r="I633" s="2"/>
      <c r="J633" s="2"/>
    </row>
    <row r="634" spans="8:10" x14ac:dyDescent="0.3">
      <c r="H634" s="2"/>
      <c r="I634" s="2"/>
      <c r="J634" s="2"/>
    </row>
    <row r="635" spans="8:10" x14ac:dyDescent="0.3">
      <c r="H635" s="2"/>
      <c r="I635" s="2"/>
      <c r="J635" s="2"/>
    </row>
    <row r="636" spans="8:10" x14ac:dyDescent="0.3">
      <c r="H636" s="2"/>
      <c r="I636" s="2"/>
      <c r="J636" s="2"/>
    </row>
    <row r="637" spans="8:10" x14ac:dyDescent="0.3">
      <c r="H637" s="2"/>
      <c r="I637" s="2"/>
      <c r="J637" s="2"/>
    </row>
    <row r="638" spans="8:10" x14ac:dyDescent="0.3">
      <c r="H638" s="2"/>
      <c r="I638" s="2"/>
      <c r="J638" s="2"/>
    </row>
    <row r="639" spans="8:10" x14ac:dyDescent="0.3">
      <c r="H639" s="2"/>
      <c r="I639" s="2"/>
      <c r="J639" s="2"/>
    </row>
    <row r="640" spans="8:10" x14ac:dyDescent="0.3">
      <c r="H640" s="2"/>
      <c r="I640" s="2"/>
      <c r="J640" s="2"/>
    </row>
    <row r="641" spans="8:10" x14ac:dyDescent="0.3">
      <c r="H641" s="2"/>
      <c r="I641" s="2"/>
      <c r="J641" s="2"/>
    </row>
    <row r="642" spans="8:10" x14ac:dyDescent="0.3">
      <c r="H642" s="2"/>
      <c r="I642" s="2"/>
      <c r="J642" s="2"/>
    </row>
    <row r="643" spans="8:10" x14ac:dyDescent="0.3">
      <c r="H643" s="2"/>
      <c r="I643" s="2"/>
      <c r="J643" s="2"/>
    </row>
    <row r="644" spans="8:10" x14ac:dyDescent="0.3">
      <c r="H644" s="2"/>
      <c r="I644" s="2"/>
      <c r="J644" s="2"/>
    </row>
    <row r="645" spans="8:10" x14ac:dyDescent="0.3">
      <c r="H645" s="2"/>
      <c r="I645" s="2"/>
      <c r="J645" s="2"/>
    </row>
    <row r="646" spans="8:10" x14ac:dyDescent="0.3">
      <c r="H646" s="2"/>
      <c r="I646" s="2"/>
      <c r="J646" s="2"/>
    </row>
    <row r="647" spans="8:10" x14ac:dyDescent="0.3">
      <c r="H647" s="2"/>
      <c r="I647" s="2"/>
      <c r="J647" s="2"/>
    </row>
    <row r="648" spans="8:10" x14ac:dyDescent="0.3">
      <c r="H648" s="2"/>
      <c r="I648" s="2"/>
      <c r="J648" s="2"/>
    </row>
    <row r="649" spans="8:10" x14ac:dyDescent="0.3">
      <c r="H649" s="2"/>
      <c r="I649" s="2"/>
      <c r="J649" s="2"/>
    </row>
    <row r="650" spans="8:10" x14ac:dyDescent="0.3">
      <c r="H650" s="2"/>
      <c r="I650" s="2"/>
      <c r="J650" s="2"/>
    </row>
    <row r="651" spans="8:10" x14ac:dyDescent="0.3">
      <c r="H651" s="2"/>
      <c r="I651" s="2"/>
      <c r="J651" s="2"/>
    </row>
    <row r="652" spans="8:10" x14ac:dyDescent="0.3">
      <c r="H652" s="2"/>
      <c r="I652" s="2"/>
      <c r="J652" s="2"/>
    </row>
    <row r="653" spans="8:10" x14ac:dyDescent="0.3">
      <c r="H653" s="2"/>
      <c r="I653" s="2"/>
      <c r="J653" s="2"/>
    </row>
    <row r="654" spans="8:10" x14ac:dyDescent="0.3">
      <c r="H654" s="2"/>
      <c r="I654" s="2"/>
      <c r="J654" s="2"/>
    </row>
    <row r="655" spans="8:10" x14ac:dyDescent="0.3">
      <c r="H655" s="2"/>
      <c r="I655" s="2"/>
      <c r="J655" s="2"/>
    </row>
    <row r="656" spans="8:10" x14ac:dyDescent="0.3">
      <c r="H656" s="2"/>
      <c r="I656" s="2"/>
      <c r="J656" s="2"/>
    </row>
    <row r="657" spans="8:10" x14ac:dyDescent="0.3">
      <c r="H657" s="2"/>
      <c r="I657" s="2"/>
      <c r="J657" s="2"/>
    </row>
    <row r="658" spans="8:10" x14ac:dyDescent="0.3">
      <c r="H658" s="2"/>
      <c r="I658" s="2"/>
      <c r="J658" s="2"/>
    </row>
    <row r="659" spans="8:10" x14ac:dyDescent="0.3">
      <c r="H659" s="2"/>
      <c r="I659" s="2"/>
      <c r="J659" s="2"/>
    </row>
    <row r="660" spans="8:10" x14ac:dyDescent="0.3">
      <c r="H660" s="2"/>
      <c r="I660" s="2"/>
      <c r="J660" s="2"/>
    </row>
    <row r="661" spans="8:10" x14ac:dyDescent="0.3">
      <c r="H661" s="2"/>
      <c r="I661" s="2"/>
      <c r="J661" s="2"/>
    </row>
    <row r="662" spans="8:10" x14ac:dyDescent="0.3">
      <c r="H662" s="2"/>
      <c r="I662" s="2"/>
      <c r="J662" s="2"/>
    </row>
    <row r="663" spans="8:10" x14ac:dyDescent="0.3">
      <c r="H663" s="2"/>
      <c r="I663" s="2"/>
      <c r="J663" s="2"/>
    </row>
    <row r="664" spans="8:10" x14ac:dyDescent="0.3">
      <c r="H664" s="2"/>
      <c r="I664" s="2"/>
      <c r="J664" s="2"/>
    </row>
    <row r="665" spans="8:10" x14ac:dyDescent="0.3">
      <c r="H665" s="2"/>
      <c r="I665" s="2"/>
      <c r="J665" s="2"/>
    </row>
    <row r="666" spans="8:10" x14ac:dyDescent="0.3">
      <c r="H666" s="2"/>
      <c r="I666" s="2"/>
      <c r="J666" s="2"/>
    </row>
    <row r="667" spans="8:10" x14ac:dyDescent="0.3">
      <c r="H667" s="2"/>
      <c r="I667" s="2"/>
      <c r="J667" s="2"/>
    </row>
    <row r="668" spans="8:10" x14ac:dyDescent="0.3">
      <c r="H668" s="2"/>
      <c r="I668" s="2"/>
      <c r="J668" s="2"/>
    </row>
    <row r="669" spans="8:10" x14ac:dyDescent="0.3">
      <c r="H669" s="2"/>
      <c r="I669" s="2"/>
      <c r="J669" s="2"/>
    </row>
    <row r="670" spans="8:10" x14ac:dyDescent="0.3">
      <c r="H670" s="2"/>
      <c r="I670" s="2"/>
      <c r="J670" s="2"/>
    </row>
    <row r="671" spans="8:10" x14ac:dyDescent="0.3">
      <c r="H671" s="2"/>
      <c r="I671" s="2"/>
      <c r="J671" s="2"/>
    </row>
    <row r="672" spans="8:10" x14ac:dyDescent="0.3">
      <c r="H672" s="2"/>
      <c r="I672" s="2"/>
      <c r="J672" s="2"/>
    </row>
    <row r="673" spans="8:10" x14ac:dyDescent="0.3">
      <c r="H673" s="2"/>
      <c r="I673" s="2"/>
      <c r="J673" s="2"/>
    </row>
    <row r="674" spans="8:10" x14ac:dyDescent="0.3">
      <c r="H674" s="2"/>
      <c r="I674" s="2"/>
      <c r="J674" s="2"/>
    </row>
    <row r="675" spans="8:10" x14ac:dyDescent="0.3">
      <c r="H675" s="2"/>
      <c r="I675" s="2"/>
      <c r="J675" s="2"/>
    </row>
    <row r="676" spans="8:10" x14ac:dyDescent="0.3">
      <c r="H676" s="2"/>
      <c r="I676" s="2"/>
      <c r="J676" s="2"/>
    </row>
    <row r="677" spans="8:10" x14ac:dyDescent="0.3">
      <c r="H677" s="2"/>
      <c r="I677" s="2"/>
      <c r="J677" s="2"/>
    </row>
    <row r="678" spans="8:10" x14ac:dyDescent="0.3">
      <c r="H678" s="2"/>
      <c r="I678" s="2"/>
      <c r="J678" s="2"/>
    </row>
    <row r="679" spans="8:10" x14ac:dyDescent="0.3">
      <c r="H679" s="2"/>
      <c r="I679" s="2"/>
      <c r="J679" s="2"/>
    </row>
    <row r="680" spans="8:10" x14ac:dyDescent="0.3">
      <c r="H680" s="2"/>
      <c r="I680" s="2"/>
      <c r="J680" s="2"/>
    </row>
    <row r="681" spans="8:10" x14ac:dyDescent="0.3">
      <c r="H681" s="2"/>
      <c r="I681" s="2"/>
      <c r="J681" s="2"/>
    </row>
    <row r="682" spans="8:10" x14ac:dyDescent="0.3">
      <c r="H682" s="2"/>
      <c r="I682" s="2"/>
      <c r="J682" s="2"/>
    </row>
    <row r="683" spans="8:10" x14ac:dyDescent="0.3">
      <c r="H683" s="2"/>
      <c r="I683" s="2"/>
      <c r="J683" s="2"/>
    </row>
    <row r="684" spans="8:10" x14ac:dyDescent="0.3">
      <c r="H684" s="2"/>
      <c r="I684" s="2"/>
      <c r="J684" s="2"/>
    </row>
    <row r="685" spans="8:10" x14ac:dyDescent="0.3">
      <c r="H685" s="2"/>
      <c r="I685" s="2"/>
      <c r="J685" s="2"/>
    </row>
    <row r="686" spans="8:10" x14ac:dyDescent="0.3">
      <c r="H686" s="2"/>
      <c r="I686" s="2"/>
      <c r="J686" s="2"/>
    </row>
    <row r="687" spans="8:10" x14ac:dyDescent="0.3">
      <c r="H687" s="2"/>
      <c r="I687" s="2"/>
      <c r="J687" s="2"/>
    </row>
    <row r="688" spans="8:10" x14ac:dyDescent="0.3">
      <c r="H688" s="2"/>
      <c r="I688" s="2"/>
      <c r="J688" s="2"/>
    </row>
    <row r="689" spans="8:10" x14ac:dyDescent="0.3">
      <c r="H689" s="2"/>
      <c r="I689" s="2"/>
      <c r="J689" s="2"/>
    </row>
    <row r="690" spans="8:10" x14ac:dyDescent="0.3">
      <c r="H690" s="2"/>
      <c r="I690" s="2"/>
      <c r="J690" s="2"/>
    </row>
    <row r="691" spans="8:10" x14ac:dyDescent="0.3">
      <c r="H691" s="2"/>
      <c r="I691" s="2"/>
      <c r="J691" s="2"/>
    </row>
    <row r="692" spans="8:10" x14ac:dyDescent="0.3">
      <c r="H692" s="2"/>
      <c r="I692" s="2"/>
      <c r="J692" s="2"/>
    </row>
    <row r="693" spans="8:10" x14ac:dyDescent="0.3">
      <c r="H693" s="2"/>
      <c r="I693" s="2"/>
      <c r="J693" s="2"/>
    </row>
    <row r="694" spans="8:10" x14ac:dyDescent="0.3">
      <c r="H694" s="2"/>
      <c r="I694" s="2"/>
      <c r="J694" s="2"/>
    </row>
    <row r="695" spans="8:10" x14ac:dyDescent="0.3">
      <c r="H695" s="2"/>
      <c r="I695" s="2"/>
      <c r="J695" s="2"/>
    </row>
    <row r="696" spans="8:10" x14ac:dyDescent="0.3">
      <c r="H696" s="2"/>
      <c r="I696" s="2"/>
      <c r="J696" s="2"/>
    </row>
    <row r="697" spans="8:10" x14ac:dyDescent="0.3">
      <c r="H697" s="2"/>
      <c r="I697" s="2"/>
      <c r="J697" s="2"/>
    </row>
    <row r="698" spans="8:10" x14ac:dyDescent="0.3">
      <c r="H698" s="2"/>
      <c r="I698" s="2"/>
      <c r="J698" s="2"/>
    </row>
    <row r="699" spans="8:10" x14ac:dyDescent="0.3">
      <c r="H699" s="2"/>
      <c r="I699" s="2"/>
      <c r="J699" s="2"/>
    </row>
    <row r="700" spans="8:10" x14ac:dyDescent="0.3">
      <c r="H700" s="2"/>
      <c r="I700" s="2"/>
      <c r="J700" s="2"/>
    </row>
    <row r="701" spans="8:10" x14ac:dyDescent="0.3">
      <c r="H701" s="2"/>
      <c r="I701" s="2"/>
      <c r="J701" s="2"/>
    </row>
    <row r="702" spans="8:10" x14ac:dyDescent="0.3">
      <c r="H702" s="2"/>
      <c r="I702" s="2"/>
      <c r="J702" s="2"/>
    </row>
    <row r="703" spans="8:10" x14ac:dyDescent="0.3">
      <c r="H703" s="2"/>
      <c r="I703" s="2"/>
      <c r="J703" s="2"/>
    </row>
    <row r="704" spans="8:10" x14ac:dyDescent="0.3">
      <c r="H704" s="2"/>
      <c r="I704" s="2"/>
      <c r="J704" s="2"/>
    </row>
    <row r="705" spans="8:10" x14ac:dyDescent="0.3">
      <c r="H705" s="2"/>
      <c r="I705" s="2"/>
      <c r="J705" s="2"/>
    </row>
    <row r="706" spans="8:10" x14ac:dyDescent="0.3">
      <c r="H706" s="2"/>
      <c r="I706" s="2"/>
      <c r="J706" s="2"/>
    </row>
    <row r="707" spans="8:10" x14ac:dyDescent="0.3">
      <c r="H707" s="2"/>
      <c r="I707" s="2"/>
      <c r="J707" s="2"/>
    </row>
    <row r="708" spans="8:10" x14ac:dyDescent="0.3">
      <c r="H708" s="2"/>
      <c r="I708" s="2"/>
      <c r="J708" s="2"/>
    </row>
    <row r="709" spans="8:10" x14ac:dyDescent="0.3">
      <c r="H709" s="2"/>
      <c r="I709" s="2"/>
      <c r="J709" s="2"/>
    </row>
    <row r="710" spans="8:10" x14ac:dyDescent="0.3">
      <c r="H710" s="2"/>
      <c r="I710" s="2"/>
      <c r="J710" s="2"/>
    </row>
    <row r="711" spans="8:10" x14ac:dyDescent="0.3">
      <c r="H711" s="2"/>
      <c r="I711" s="2"/>
      <c r="J711" s="2"/>
    </row>
    <row r="712" spans="8:10" x14ac:dyDescent="0.3">
      <c r="H712" s="2"/>
      <c r="I712" s="2"/>
      <c r="J712" s="2"/>
    </row>
    <row r="713" spans="8:10" x14ac:dyDescent="0.3">
      <c r="H713" s="2"/>
      <c r="I713" s="2"/>
      <c r="J713" s="2"/>
    </row>
    <row r="714" spans="8:10" x14ac:dyDescent="0.3">
      <c r="H714" s="2"/>
      <c r="I714" s="2"/>
      <c r="J714" s="2"/>
    </row>
    <row r="715" spans="8:10" x14ac:dyDescent="0.3">
      <c r="H715" s="2"/>
      <c r="I715" s="2"/>
      <c r="J715" s="2"/>
    </row>
    <row r="716" spans="8:10" x14ac:dyDescent="0.3">
      <c r="H716" s="2"/>
      <c r="I716" s="2"/>
      <c r="J716" s="2"/>
    </row>
    <row r="717" spans="8:10" x14ac:dyDescent="0.3">
      <c r="H717" s="2"/>
      <c r="I717" s="2"/>
      <c r="J717" s="2"/>
    </row>
    <row r="718" spans="8:10" x14ac:dyDescent="0.3">
      <c r="H718" s="2"/>
      <c r="I718" s="2"/>
      <c r="J718" s="2"/>
    </row>
    <row r="719" spans="8:10" x14ac:dyDescent="0.3">
      <c r="H719" s="2"/>
      <c r="I719" s="2"/>
      <c r="J719" s="2"/>
    </row>
    <row r="720" spans="8:10" x14ac:dyDescent="0.3">
      <c r="H720" s="2"/>
      <c r="I720" s="2"/>
      <c r="J720" s="2"/>
    </row>
    <row r="721" spans="8:10" x14ac:dyDescent="0.3">
      <c r="H721" s="2"/>
      <c r="I721" s="2"/>
      <c r="J721" s="2"/>
    </row>
    <row r="722" spans="8:10" x14ac:dyDescent="0.3">
      <c r="H722" s="2"/>
      <c r="I722" s="2"/>
      <c r="J722" s="2"/>
    </row>
    <row r="723" spans="8:10" x14ac:dyDescent="0.3">
      <c r="H723" s="2"/>
      <c r="I723" s="2"/>
      <c r="J723" s="2"/>
    </row>
    <row r="724" spans="8:10" x14ac:dyDescent="0.3">
      <c r="H724" s="2"/>
      <c r="I724" s="2"/>
      <c r="J724" s="2"/>
    </row>
    <row r="725" spans="8:10" x14ac:dyDescent="0.3">
      <c r="H725" s="2"/>
      <c r="I725" s="2"/>
      <c r="J725" s="2"/>
    </row>
    <row r="726" spans="8:10" x14ac:dyDescent="0.3">
      <c r="H726" s="2"/>
      <c r="I726" s="2"/>
      <c r="J726" s="2"/>
    </row>
    <row r="727" spans="8:10" x14ac:dyDescent="0.3">
      <c r="H727" s="2"/>
      <c r="I727" s="2"/>
      <c r="J727" s="2"/>
    </row>
    <row r="728" spans="8:10" x14ac:dyDescent="0.3">
      <c r="H728" s="2"/>
      <c r="I728" s="2"/>
      <c r="J728" s="2"/>
    </row>
    <row r="729" spans="8:10" x14ac:dyDescent="0.3">
      <c r="H729" s="2"/>
      <c r="I729" s="2"/>
      <c r="J729" s="2"/>
    </row>
    <row r="730" spans="8:10" x14ac:dyDescent="0.3">
      <c r="H730" s="2"/>
      <c r="I730" s="2"/>
      <c r="J730" s="2"/>
    </row>
    <row r="731" spans="8:10" x14ac:dyDescent="0.3">
      <c r="H731" s="2"/>
      <c r="I731" s="2"/>
      <c r="J731" s="2"/>
    </row>
    <row r="732" spans="8:10" x14ac:dyDescent="0.3">
      <c r="H732" s="2"/>
      <c r="I732" s="2"/>
      <c r="J732" s="2"/>
    </row>
    <row r="733" spans="8:10" x14ac:dyDescent="0.3">
      <c r="H733" s="2"/>
      <c r="I733" s="2"/>
      <c r="J733" s="2"/>
    </row>
    <row r="734" spans="8:10" x14ac:dyDescent="0.3">
      <c r="H734" s="2"/>
      <c r="I734" s="2"/>
      <c r="J734" s="2"/>
    </row>
    <row r="735" spans="8:10" x14ac:dyDescent="0.3">
      <c r="H735" s="2"/>
      <c r="I735" s="2"/>
      <c r="J735" s="2"/>
    </row>
    <row r="736" spans="8:10" x14ac:dyDescent="0.3">
      <c r="H736" s="2"/>
      <c r="I736" s="2"/>
      <c r="J736" s="2"/>
    </row>
    <row r="737" spans="8:10" x14ac:dyDescent="0.3">
      <c r="H737" s="2"/>
      <c r="I737" s="2"/>
      <c r="J737" s="2"/>
    </row>
    <row r="738" spans="8:10" x14ac:dyDescent="0.3">
      <c r="H738" s="2"/>
      <c r="I738" s="2"/>
      <c r="J738" s="2"/>
    </row>
    <row r="739" spans="8:10" x14ac:dyDescent="0.3">
      <c r="H739" s="2"/>
      <c r="I739" s="2"/>
      <c r="J739" s="2"/>
    </row>
    <row r="740" spans="8:10" x14ac:dyDescent="0.3">
      <c r="H740" s="2"/>
      <c r="I740" s="2"/>
      <c r="J740" s="2"/>
    </row>
    <row r="741" spans="8:10" x14ac:dyDescent="0.3">
      <c r="H741" s="2"/>
      <c r="I741" s="2"/>
      <c r="J741" s="2"/>
    </row>
    <row r="742" spans="8:10" x14ac:dyDescent="0.3">
      <c r="H742" s="2"/>
      <c r="I742" s="2"/>
      <c r="J742" s="2"/>
    </row>
    <row r="743" spans="8:10" x14ac:dyDescent="0.3">
      <c r="H743" s="2"/>
      <c r="I743" s="2"/>
      <c r="J743" s="2"/>
    </row>
    <row r="744" spans="8:10" x14ac:dyDescent="0.3">
      <c r="H744" s="2"/>
      <c r="I744" s="2"/>
      <c r="J744" s="2"/>
    </row>
    <row r="745" spans="8:10" x14ac:dyDescent="0.3">
      <c r="H745" s="2"/>
      <c r="I745" s="2"/>
      <c r="J745" s="2"/>
    </row>
    <row r="746" spans="8:10" x14ac:dyDescent="0.3">
      <c r="H746" s="2"/>
      <c r="I746" s="2"/>
      <c r="J746" s="2"/>
    </row>
    <row r="747" spans="8:10" x14ac:dyDescent="0.3">
      <c r="H747" s="2"/>
      <c r="I747" s="2"/>
      <c r="J747" s="2"/>
    </row>
    <row r="748" spans="8:10" x14ac:dyDescent="0.3">
      <c r="H748" s="2"/>
      <c r="I748" s="2"/>
      <c r="J748" s="2"/>
    </row>
    <row r="749" spans="8:10" x14ac:dyDescent="0.3">
      <c r="H749" s="2"/>
      <c r="I749" s="2"/>
      <c r="J749" s="2"/>
    </row>
    <row r="750" spans="8:10" x14ac:dyDescent="0.3">
      <c r="H750" s="2"/>
      <c r="I750" s="2"/>
      <c r="J750" s="2"/>
    </row>
    <row r="751" spans="8:10" x14ac:dyDescent="0.3">
      <c r="H751" s="2"/>
      <c r="I751" s="2"/>
      <c r="J751" s="2"/>
    </row>
    <row r="752" spans="8:10" x14ac:dyDescent="0.3">
      <c r="H752" s="2"/>
      <c r="I752" s="2"/>
      <c r="J752" s="2"/>
    </row>
    <row r="753" spans="8:10" x14ac:dyDescent="0.3">
      <c r="H753" s="2"/>
      <c r="I753" s="2"/>
      <c r="J753" s="2"/>
    </row>
    <row r="754" spans="8:10" x14ac:dyDescent="0.3">
      <c r="H754" s="2"/>
      <c r="I754" s="2"/>
      <c r="J754" s="2"/>
    </row>
    <row r="755" spans="8:10" x14ac:dyDescent="0.3">
      <c r="H755" s="2"/>
      <c r="I755" s="2"/>
      <c r="J755" s="2"/>
    </row>
    <row r="756" spans="8:10" x14ac:dyDescent="0.3">
      <c r="H756" s="2"/>
      <c r="I756" s="2"/>
      <c r="J756" s="2"/>
    </row>
    <row r="757" spans="8:10" x14ac:dyDescent="0.3">
      <c r="H757" s="2"/>
      <c r="I757" s="2"/>
      <c r="J757" s="2"/>
    </row>
    <row r="758" spans="8:10" x14ac:dyDescent="0.3">
      <c r="H758" s="2"/>
      <c r="I758" s="2"/>
      <c r="J758" s="2"/>
    </row>
    <row r="759" spans="8:10" x14ac:dyDescent="0.3">
      <c r="H759" s="2"/>
      <c r="I759" s="2"/>
      <c r="J759" s="2"/>
    </row>
    <row r="760" spans="8:10" x14ac:dyDescent="0.3">
      <c r="H760" s="2"/>
      <c r="I760" s="2"/>
      <c r="J760" s="2"/>
    </row>
    <row r="761" spans="8:10" x14ac:dyDescent="0.3">
      <c r="H761" s="2"/>
      <c r="I761" s="2"/>
      <c r="J761" s="2"/>
    </row>
    <row r="762" spans="8:10" x14ac:dyDescent="0.3">
      <c r="H762" s="2"/>
      <c r="I762" s="2"/>
      <c r="J762" s="2"/>
    </row>
    <row r="763" spans="8:10" x14ac:dyDescent="0.3">
      <c r="H763" s="2"/>
      <c r="I763" s="2"/>
      <c r="J763" s="2"/>
    </row>
    <row r="764" spans="8:10" x14ac:dyDescent="0.3">
      <c r="H764" s="2"/>
      <c r="I764" s="2"/>
      <c r="J764" s="2"/>
    </row>
    <row r="765" spans="8:10" x14ac:dyDescent="0.3">
      <c r="H765" s="2"/>
      <c r="I765" s="2"/>
      <c r="J765" s="2"/>
    </row>
    <row r="766" spans="8:10" x14ac:dyDescent="0.3">
      <c r="H766" s="2"/>
      <c r="I766" s="2"/>
      <c r="J766" s="2"/>
    </row>
    <row r="767" spans="8:10" x14ac:dyDescent="0.3">
      <c r="H767" s="2"/>
      <c r="I767" s="2"/>
      <c r="J767" s="2"/>
    </row>
    <row r="768" spans="8:10" x14ac:dyDescent="0.3">
      <c r="H768" s="2"/>
      <c r="I768" s="2"/>
      <c r="J768" s="2"/>
    </row>
    <row r="769" spans="8:10" x14ac:dyDescent="0.3">
      <c r="H769" s="2"/>
      <c r="I769" s="2"/>
      <c r="J769" s="2"/>
    </row>
    <row r="770" spans="8:10" x14ac:dyDescent="0.3">
      <c r="H770" s="2"/>
      <c r="I770" s="2"/>
      <c r="J770" s="2"/>
    </row>
    <row r="771" spans="8:10" x14ac:dyDescent="0.3">
      <c r="H771" s="2"/>
      <c r="I771" s="2"/>
      <c r="J771" s="2"/>
    </row>
    <row r="772" spans="8:10" x14ac:dyDescent="0.3">
      <c r="H772" s="2"/>
      <c r="I772" s="2"/>
      <c r="J772" s="2"/>
    </row>
    <row r="773" spans="8:10" x14ac:dyDescent="0.3">
      <c r="H773" s="2"/>
      <c r="I773" s="2"/>
      <c r="J773" s="2"/>
    </row>
    <row r="774" spans="8:10" x14ac:dyDescent="0.3">
      <c r="H774" s="2"/>
      <c r="I774" s="2"/>
      <c r="J774" s="2"/>
    </row>
    <row r="775" spans="8:10" x14ac:dyDescent="0.3">
      <c r="H775" s="2"/>
      <c r="I775" s="2"/>
      <c r="J775" s="2"/>
    </row>
    <row r="776" spans="8:10" x14ac:dyDescent="0.3">
      <c r="H776" s="2"/>
      <c r="I776" s="2"/>
      <c r="J776" s="2"/>
    </row>
    <row r="777" spans="8:10" x14ac:dyDescent="0.3">
      <c r="H777" s="2"/>
      <c r="I777" s="2"/>
      <c r="J777" s="2"/>
    </row>
    <row r="778" spans="8:10" x14ac:dyDescent="0.3">
      <c r="H778" s="2"/>
      <c r="I778" s="2"/>
      <c r="J778" s="2"/>
    </row>
    <row r="779" spans="8:10" x14ac:dyDescent="0.3">
      <c r="H779" s="2"/>
      <c r="I779" s="2"/>
      <c r="J779" s="2"/>
    </row>
    <row r="780" spans="8:10" x14ac:dyDescent="0.3">
      <c r="H780" s="2"/>
      <c r="I780" s="2"/>
      <c r="J780" s="2"/>
    </row>
    <row r="781" spans="8:10" x14ac:dyDescent="0.3">
      <c r="H781" s="2"/>
      <c r="I781" s="2"/>
      <c r="J781" s="2"/>
    </row>
    <row r="782" spans="8:10" x14ac:dyDescent="0.3">
      <c r="H782" s="2"/>
      <c r="I782" s="2"/>
      <c r="J782" s="2"/>
    </row>
    <row r="783" spans="8:10" x14ac:dyDescent="0.3">
      <c r="H783" s="2"/>
      <c r="I783" s="2"/>
      <c r="J783" s="2"/>
    </row>
    <row r="784" spans="8:10" x14ac:dyDescent="0.3">
      <c r="H784" s="2"/>
      <c r="I784" s="2"/>
      <c r="J784" s="2"/>
    </row>
    <row r="785" spans="8:10" x14ac:dyDescent="0.3">
      <c r="H785" s="2"/>
      <c r="I785" s="2"/>
      <c r="J785" s="2"/>
    </row>
    <row r="786" spans="8:10" x14ac:dyDescent="0.3">
      <c r="H786" s="2"/>
      <c r="I786" s="2"/>
      <c r="J786" s="2"/>
    </row>
    <row r="787" spans="8:10" x14ac:dyDescent="0.3">
      <c r="H787" s="2"/>
      <c r="I787" s="2"/>
      <c r="J787" s="2"/>
    </row>
    <row r="788" spans="8:10" x14ac:dyDescent="0.3">
      <c r="H788" s="2"/>
      <c r="I788" s="2"/>
      <c r="J788" s="2"/>
    </row>
    <row r="789" spans="8:10" x14ac:dyDescent="0.3">
      <c r="H789" s="2"/>
      <c r="I789" s="2"/>
      <c r="J789" s="2"/>
    </row>
    <row r="790" spans="8:10" x14ac:dyDescent="0.3">
      <c r="H790" s="2"/>
      <c r="I790" s="2"/>
      <c r="J790" s="2"/>
    </row>
    <row r="791" spans="8:10" x14ac:dyDescent="0.3">
      <c r="H791" s="2"/>
      <c r="I791" s="2"/>
      <c r="J791" s="2"/>
    </row>
    <row r="792" spans="8:10" x14ac:dyDescent="0.3">
      <c r="H792" s="2"/>
      <c r="I792" s="2"/>
      <c r="J792" s="2"/>
    </row>
    <row r="793" spans="8:10" x14ac:dyDescent="0.3">
      <c r="H793" s="2"/>
      <c r="I793" s="2"/>
      <c r="J793" s="2"/>
    </row>
    <row r="794" spans="8:10" x14ac:dyDescent="0.3">
      <c r="H794" s="2"/>
      <c r="I794" s="2"/>
      <c r="J794" s="2"/>
    </row>
    <row r="795" spans="8:10" x14ac:dyDescent="0.3">
      <c r="H795" s="2"/>
      <c r="I795" s="2"/>
      <c r="J795" s="2"/>
    </row>
    <row r="796" spans="8:10" x14ac:dyDescent="0.3">
      <c r="H796" s="2"/>
      <c r="I796" s="2"/>
      <c r="J796" s="2"/>
    </row>
    <row r="797" spans="8:10" x14ac:dyDescent="0.3">
      <c r="H797" s="2"/>
      <c r="I797" s="2"/>
      <c r="J797" s="2"/>
    </row>
    <row r="798" spans="8:10" x14ac:dyDescent="0.3">
      <c r="H798" s="2"/>
      <c r="I798" s="2"/>
      <c r="J798" s="2"/>
    </row>
    <row r="799" spans="8:10" x14ac:dyDescent="0.3">
      <c r="H799" s="2"/>
      <c r="I799" s="2"/>
      <c r="J799" s="2"/>
    </row>
    <row r="800" spans="8:10" x14ac:dyDescent="0.3">
      <c r="H800" s="2"/>
      <c r="I800" s="2"/>
      <c r="J800" s="2"/>
    </row>
    <row r="801" spans="8:10" x14ac:dyDescent="0.3">
      <c r="H801" s="2"/>
      <c r="I801" s="2"/>
      <c r="J801" s="2"/>
    </row>
    <row r="802" spans="8:10" x14ac:dyDescent="0.3">
      <c r="H802" s="2"/>
      <c r="I802" s="2"/>
      <c r="J802" s="2"/>
    </row>
    <row r="803" spans="8:10" x14ac:dyDescent="0.3">
      <c r="H803" s="2"/>
      <c r="I803" s="2"/>
      <c r="J803" s="2"/>
    </row>
    <row r="804" spans="8:10" x14ac:dyDescent="0.3">
      <c r="H804" s="2"/>
      <c r="I804" s="2"/>
      <c r="J804" s="2"/>
    </row>
    <row r="805" spans="8:10" x14ac:dyDescent="0.3">
      <c r="H805" s="2"/>
      <c r="I805" s="2"/>
      <c r="J805" s="2"/>
    </row>
    <row r="806" spans="8:10" x14ac:dyDescent="0.3">
      <c r="H806" s="2"/>
      <c r="I806" s="2"/>
      <c r="J806" s="2"/>
    </row>
    <row r="807" spans="8:10" x14ac:dyDescent="0.3">
      <c r="H807" s="2"/>
      <c r="I807" s="2"/>
      <c r="J807" s="2"/>
    </row>
    <row r="808" spans="8:10" x14ac:dyDescent="0.3">
      <c r="H808" s="2"/>
      <c r="I808" s="2"/>
      <c r="J808" s="2"/>
    </row>
    <row r="809" spans="8:10" x14ac:dyDescent="0.3">
      <c r="H809" s="2"/>
      <c r="I809" s="2"/>
      <c r="J809" s="2"/>
    </row>
    <row r="810" spans="8:10" x14ac:dyDescent="0.3">
      <c r="H810" s="2"/>
      <c r="I810" s="2"/>
      <c r="J810" s="2"/>
    </row>
    <row r="811" spans="8:10" x14ac:dyDescent="0.3">
      <c r="H811" s="2"/>
      <c r="I811" s="2"/>
      <c r="J811" s="2"/>
    </row>
    <row r="812" spans="8:10" x14ac:dyDescent="0.3">
      <c r="H812" s="2"/>
      <c r="I812" s="2"/>
      <c r="J812" s="2"/>
    </row>
    <row r="813" spans="8:10" x14ac:dyDescent="0.3">
      <c r="H813" s="2"/>
      <c r="I813" s="2"/>
      <c r="J813" s="2"/>
    </row>
    <row r="814" spans="8:10" x14ac:dyDescent="0.3">
      <c r="H814" s="2"/>
      <c r="I814" s="2"/>
      <c r="J814" s="2"/>
    </row>
    <row r="815" spans="8:10" x14ac:dyDescent="0.3">
      <c r="H815" s="2"/>
      <c r="I815" s="2"/>
      <c r="J815" s="2"/>
    </row>
    <row r="816" spans="8:10" x14ac:dyDescent="0.3">
      <c r="H816" s="2"/>
      <c r="I816" s="2"/>
      <c r="J816" s="2"/>
    </row>
    <row r="817" spans="8:10" x14ac:dyDescent="0.3">
      <c r="H817" s="2"/>
      <c r="I817" s="2"/>
      <c r="J817" s="2"/>
    </row>
    <row r="818" spans="8:10" x14ac:dyDescent="0.3">
      <c r="H818" s="2"/>
      <c r="I818" s="2"/>
      <c r="J818" s="2"/>
    </row>
    <row r="819" spans="8:10" x14ac:dyDescent="0.3">
      <c r="H819" s="2"/>
      <c r="I819" s="2"/>
      <c r="J819" s="2"/>
    </row>
    <row r="820" spans="8:10" x14ac:dyDescent="0.3">
      <c r="H820" s="2"/>
      <c r="I820" s="2"/>
      <c r="J820" s="2"/>
    </row>
    <row r="821" spans="8:10" x14ac:dyDescent="0.3">
      <c r="H821" s="2"/>
      <c r="I821" s="2"/>
      <c r="J821" s="2"/>
    </row>
    <row r="822" spans="8:10" x14ac:dyDescent="0.3">
      <c r="H822" s="2"/>
      <c r="I822" s="2"/>
      <c r="J822" s="2"/>
    </row>
    <row r="823" spans="8:10" x14ac:dyDescent="0.3">
      <c r="H823" s="2"/>
      <c r="I823" s="2"/>
      <c r="J823" s="2"/>
    </row>
    <row r="824" spans="8:10" x14ac:dyDescent="0.3">
      <c r="H824" s="2"/>
      <c r="I824" s="2"/>
      <c r="J824" s="2"/>
    </row>
    <row r="825" spans="8:10" x14ac:dyDescent="0.3">
      <c r="H825" s="2"/>
      <c r="I825" s="2"/>
      <c r="J825" s="2"/>
    </row>
    <row r="826" spans="8:10" x14ac:dyDescent="0.3">
      <c r="H826" s="2"/>
      <c r="I826" s="2"/>
      <c r="J826" s="2"/>
    </row>
    <row r="827" spans="8:10" x14ac:dyDescent="0.3">
      <c r="H827" s="2"/>
      <c r="I827" s="2"/>
      <c r="J827" s="2"/>
    </row>
    <row r="828" spans="8:10" x14ac:dyDescent="0.3">
      <c r="H828" s="2"/>
      <c r="I828" s="2"/>
      <c r="J828" s="2"/>
    </row>
    <row r="829" spans="8:10" x14ac:dyDescent="0.3">
      <c r="H829" s="2"/>
      <c r="I829" s="2"/>
      <c r="J829" s="2"/>
    </row>
    <row r="830" spans="8:10" x14ac:dyDescent="0.3">
      <c r="H830" s="2"/>
      <c r="I830" s="2"/>
      <c r="J830" s="2"/>
    </row>
    <row r="831" spans="8:10" x14ac:dyDescent="0.3">
      <c r="H831" s="2"/>
      <c r="I831" s="2"/>
      <c r="J831" s="2"/>
    </row>
    <row r="832" spans="8:10" x14ac:dyDescent="0.3">
      <c r="H832" s="2"/>
      <c r="I832" s="2"/>
      <c r="J832" s="2"/>
    </row>
    <row r="833" spans="8:10" x14ac:dyDescent="0.3">
      <c r="H833" s="2"/>
      <c r="I833" s="2"/>
      <c r="J833" s="2"/>
    </row>
    <row r="834" spans="8:10" x14ac:dyDescent="0.3">
      <c r="H834" s="2"/>
      <c r="I834" s="2"/>
      <c r="J834" s="2"/>
    </row>
    <row r="835" spans="8:10" x14ac:dyDescent="0.3">
      <c r="H835" s="2"/>
      <c r="I835" s="2"/>
      <c r="J835" s="2"/>
    </row>
    <row r="836" spans="8:10" x14ac:dyDescent="0.3">
      <c r="H836" s="2"/>
      <c r="I836" s="2"/>
      <c r="J836" s="2"/>
    </row>
    <row r="837" spans="8:10" x14ac:dyDescent="0.3">
      <c r="H837" s="2"/>
      <c r="I837" s="2"/>
      <c r="J837" s="2"/>
    </row>
    <row r="838" spans="8:10" x14ac:dyDescent="0.3">
      <c r="H838" s="2"/>
      <c r="I838" s="2"/>
      <c r="J838" s="2"/>
    </row>
    <row r="839" spans="8:10" x14ac:dyDescent="0.3">
      <c r="H839" s="2"/>
      <c r="I839" s="2"/>
      <c r="J839" s="2"/>
    </row>
    <row r="840" spans="8:10" x14ac:dyDescent="0.3">
      <c r="H840" s="2"/>
      <c r="I840" s="2"/>
      <c r="J840" s="2"/>
    </row>
    <row r="841" spans="8:10" x14ac:dyDescent="0.3">
      <c r="H841" s="2"/>
      <c r="I841" s="2"/>
      <c r="J841" s="2"/>
    </row>
    <row r="842" spans="8:10" x14ac:dyDescent="0.3">
      <c r="H842" s="2"/>
      <c r="I842" s="2"/>
      <c r="J842" s="2"/>
    </row>
  </sheetData>
  <mergeCells count="2">
    <mergeCell ref="H15:I15"/>
    <mergeCell ref="J15:K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2"/>
  <sheetViews>
    <sheetView workbookViewId="0">
      <selection activeCell="O15" sqref="O15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9" max="9" width="12" customWidth="1"/>
    <col min="10" max="10" width="18.109375" bestFit="1" customWidth="1"/>
    <col min="11" max="11" width="12" customWidth="1"/>
  </cols>
  <sheetData>
    <row r="1" spans="1:11" ht="15" thickBot="1" x14ac:dyDescent="0.35">
      <c r="A1" s="5" t="s">
        <v>23</v>
      </c>
      <c r="B1" s="5" t="s">
        <v>1</v>
      </c>
      <c r="C1" s="5" t="s">
        <v>2</v>
      </c>
      <c r="D1" s="5" t="s">
        <v>3</v>
      </c>
      <c r="E1" s="5" t="s">
        <v>24</v>
      </c>
      <c r="F1" s="5" t="s">
        <v>4</v>
      </c>
      <c r="H1" t="s">
        <v>17</v>
      </c>
      <c r="I1" s="6"/>
      <c r="J1" s="6"/>
      <c r="K1" s="1"/>
    </row>
    <row r="2" spans="1:11" ht="15" thickBot="1" x14ac:dyDescent="0.35">
      <c r="A2">
        <v>124.40501761599999</v>
      </c>
      <c r="B2">
        <v>20.962053185199998</v>
      </c>
      <c r="C2">
        <f>125-A2</f>
        <v>0.59498238400000503</v>
      </c>
      <c r="D2">
        <f>25-B2</f>
        <v>4.0379468148000015</v>
      </c>
      <c r="E2">
        <f>SQRT((125-A2)^2+(25-B2)^2)</f>
        <v>4.0815460938746986</v>
      </c>
      <c r="F2" s="2">
        <f>E2/(SQRT(125^2+25^2))</f>
        <v>3.2018281812762305E-2</v>
      </c>
      <c r="H2" s="14" t="s">
        <v>16</v>
      </c>
      <c r="I2" s="15"/>
      <c r="J2" s="17" t="s">
        <v>4</v>
      </c>
      <c r="K2" s="15"/>
    </row>
    <row r="3" spans="1:11" x14ac:dyDescent="0.3">
      <c r="A3">
        <v>124.38879511099999</v>
      </c>
      <c r="B3">
        <v>21.1701300446</v>
      </c>
      <c r="C3">
        <f t="shared" ref="C3:C66" si="0">125-A3</f>
        <v>0.6112048890000068</v>
      </c>
      <c r="D3">
        <f t="shared" ref="D3:D66" si="1">25-B3</f>
        <v>3.8298699553999995</v>
      </c>
      <c r="E3">
        <f t="shared" ref="E3:E66" si="2">SQRT((125-A3)^2+(25-B3)^2)</f>
        <v>3.878334087158184</v>
      </c>
      <c r="F3" s="2">
        <f t="shared" ref="F3:F66" si="3">E3/(SQRT(125^2+25^2))</f>
        <v>3.0424155677925599E-2</v>
      </c>
      <c r="H3" s="12"/>
      <c r="I3" s="7"/>
      <c r="J3" s="29"/>
      <c r="K3" s="30"/>
    </row>
    <row r="4" spans="1:11" x14ac:dyDescent="0.3">
      <c r="A4">
        <v>124.556275813</v>
      </c>
      <c r="B4">
        <v>21.335337168500001</v>
      </c>
      <c r="C4">
        <f t="shared" si="0"/>
        <v>0.44372418700000082</v>
      </c>
      <c r="D4">
        <f t="shared" si="1"/>
        <v>3.6646628314999994</v>
      </c>
      <c r="E4">
        <f t="shared" si="2"/>
        <v>3.6914285612356639</v>
      </c>
      <c r="F4" s="2">
        <f t="shared" si="3"/>
        <v>2.8957948102729829E-2</v>
      </c>
      <c r="H4" s="16" t="s">
        <v>5</v>
      </c>
      <c r="I4" s="58">
        <f>AVERAGE(E2:E800)</f>
        <v>3.4836369360966928</v>
      </c>
      <c r="J4" s="31" t="s">
        <v>5</v>
      </c>
      <c r="K4" s="56">
        <f>AVERAGE(F2:F800)</f>
        <v>2.7327896485276323E-2</v>
      </c>
    </row>
    <row r="5" spans="1:11" x14ac:dyDescent="0.3">
      <c r="A5">
        <v>124.556375813</v>
      </c>
      <c r="B5">
        <v>21.3354371685</v>
      </c>
      <c r="C5">
        <f t="shared" si="0"/>
        <v>0.44362418699999751</v>
      </c>
      <c r="D5">
        <f t="shared" si="1"/>
        <v>3.6645628314999996</v>
      </c>
      <c r="E5">
        <f t="shared" si="2"/>
        <v>3.6913172669526393</v>
      </c>
      <c r="F5" s="2">
        <f t="shared" si="3"/>
        <v>2.8957075038543837E-2</v>
      </c>
      <c r="H5" s="12" t="s">
        <v>7</v>
      </c>
      <c r="I5" s="59">
        <f>_xlfn.STDEV.S(E2:E800)</f>
        <v>0.13153715403578728</v>
      </c>
      <c r="J5" s="31" t="s">
        <v>7</v>
      </c>
      <c r="K5" s="55">
        <f>_xlfn.STDEV.S(F2:F800)</f>
        <v>1.0318623310629829E-3</v>
      </c>
    </row>
    <row r="6" spans="1:11" x14ac:dyDescent="0.3">
      <c r="A6">
        <v>124.72607229</v>
      </c>
      <c r="B6">
        <v>21.496613333399999</v>
      </c>
      <c r="C6">
        <f t="shared" si="0"/>
        <v>0.27392770999999527</v>
      </c>
      <c r="D6">
        <f t="shared" si="1"/>
        <v>3.5033866666000009</v>
      </c>
      <c r="E6">
        <f t="shared" si="2"/>
        <v>3.5140794706461191</v>
      </c>
      <c r="F6" s="2">
        <f t="shared" si="3"/>
        <v>2.75667073740621E-2</v>
      </c>
      <c r="H6" s="12" t="s">
        <v>8</v>
      </c>
      <c r="I6" s="59">
        <f>_xlfn.VAR.S(E2:E800)</f>
        <v>1.7302022891834429E-2</v>
      </c>
      <c r="J6" s="31" t="s">
        <v>8</v>
      </c>
      <c r="K6" s="55">
        <f>_xlfn.VAR.S(F2:F800)</f>
        <v>1.0647398702667332E-6</v>
      </c>
    </row>
    <row r="7" spans="1:11" x14ac:dyDescent="0.3">
      <c r="A7">
        <v>124.404567348</v>
      </c>
      <c r="B7">
        <v>21.408783754400002</v>
      </c>
      <c r="C7">
        <f t="shared" si="0"/>
        <v>0.59543265199999951</v>
      </c>
      <c r="D7">
        <f t="shared" si="1"/>
        <v>3.5912162455999983</v>
      </c>
      <c r="E7">
        <f t="shared" si="2"/>
        <v>3.6402436959260158</v>
      </c>
      <c r="F7" s="2">
        <f t="shared" si="3"/>
        <v>2.8556420984245962E-2</v>
      </c>
      <c r="H7" s="12" t="s">
        <v>9</v>
      </c>
      <c r="I7" s="59">
        <f>KURT(E2:E800)</f>
        <v>4.6403775198251287</v>
      </c>
      <c r="J7" s="31" t="s">
        <v>9</v>
      </c>
      <c r="K7" s="55">
        <f>KURT(F2:F800)</f>
        <v>4.6403775198252113</v>
      </c>
    </row>
    <row r="8" spans="1:11" x14ac:dyDescent="0.3">
      <c r="A8">
        <v>124.404667348</v>
      </c>
      <c r="B8">
        <v>21.408883754400001</v>
      </c>
      <c r="C8">
        <f t="shared" si="0"/>
        <v>0.59533265199999619</v>
      </c>
      <c r="D8">
        <f t="shared" si="1"/>
        <v>3.5911162455999985</v>
      </c>
      <c r="E8">
        <f t="shared" si="2"/>
        <v>3.6401286867292999</v>
      </c>
      <c r="F8" s="2">
        <f t="shared" si="3"/>
        <v>2.855551877787935E-2</v>
      </c>
      <c r="H8" s="12" t="s">
        <v>10</v>
      </c>
      <c r="I8" s="59">
        <f>SKEW(E2:E800)</f>
        <v>1.5929601050632272</v>
      </c>
      <c r="J8" s="31" t="s">
        <v>10</v>
      </c>
      <c r="K8" s="55">
        <f>SKEW(F2:F800)</f>
        <v>1.5929601050632625</v>
      </c>
    </row>
    <row r="9" spans="1:11" x14ac:dyDescent="0.3">
      <c r="A9">
        <v>124.40476735999999</v>
      </c>
      <c r="B9">
        <v>21.408983749899999</v>
      </c>
      <c r="C9">
        <f t="shared" si="0"/>
        <v>0.59523264000000609</v>
      </c>
      <c r="D9">
        <f t="shared" si="1"/>
        <v>3.5910162501000009</v>
      </c>
      <c r="E9">
        <f t="shared" si="2"/>
        <v>3.6400136818703923</v>
      </c>
      <c r="F9" s="2">
        <f t="shared" si="3"/>
        <v>2.8554616605541306E-2</v>
      </c>
      <c r="H9" s="12" t="s">
        <v>11</v>
      </c>
      <c r="I9" s="59">
        <f>I11-I10</f>
        <v>1.0595847554680344</v>
      </c>
      <c r="J9" s="31" t="s">
        <v>11</v>
      </c>
      <c r="K9" s="55">
        <f>K11-K10</f>
        <v>8.3120666837491509E-3</v>
      </c>
    </row>
    <row r="10" spans="1:11" x14ac:dyDescent="0.3">
      <c r="A10">
        <v>124.40486736</v>
      </c>
      <c r="B10">
        <v>21.409083749899999</v>
      </c>
      <c r="C10">
        <f t="shared" si="0"/>
        <v>0.59513264000000277</v>
      </c>
      <c r="D10">
        <f t="shared" si="1"/>
        <v>3.5909162501000012</v>
      </c>
      <c r="E10">
        <f t="shared" si="2"/>
        <v>3.6398986763954881</v>
      </c>
      <c r="F10" s="2">
        <f t="shared" si="3"/>
        <v>2.8553714428370989E-2</v>
      </c>
      <c r="H10" s="12" t="s">
        <v>12</v>
      </c>
      <c r="I10" s="59">
        <f>MIN(E2:E800)</f>
        <v>3.1829956956944341</v>
      </c>
      <c r="J10" s="31" t="s">
        <v>12</v>
      </c>
      <c r="K10" s="55">
        <f>MIN(F2:F800)</f>
        <v>2.496947256004271E-2</v>
      </c>
    </row>
    <row r="11" spans="1:11" x14ac:dyDescent="0.3">
      <c r="A11">
        <v>124.062703364</v>
      </c>
      <c r="B11">
        <v>21.4578054403</v>
      </c>
      <c r="C11">
        <f t="shared" si="0"/>
        <v>0.93729663599999924</v>
      </c>
      <c r="D11">
        <f t="shared" si="1"/>
        <v>3.5421945597000004</v>
      </c>
      <c r="E11">
        <f t="shared" si="2"/>
        <v>3.6641052499382702</v>
      </c>
      <c r="F11" s="2">
        <f t="shared" si="3"/>
        <v>2.8743606414296935E-2</v>
      </c>
      <c r="H11" s="12" t="s">
        <v>13</v>
      </c>
      <c r="I11" s="59">
        <f>MAX(E2:E800)</f>
        <v>4.2425804511624685</v>
      </c>
      <c r="J11" s="31" t="s">
        <v>13</v>
      </c>
      <c r="K11" s="55">
        <f>MAX(F2:F800)</f>
        <v>3.3281539243791861E-2</v>
      </c>
    </row>
    <row r="12" spans="1:11" x14ac:dyDescent="0.3">
      <c r="A12">
        <v>123.99410886</v>
      </c>
      <c r="B12">
        <v>21.6121684632</v>
      </c>
      <c r="C12">
        <f t="shared" si="0"/>
        <v>1.0058911400000028</v>
      </c>
      <c r="D12">
        <f t="shared" si="1"/>
        <v>3.3878315368000003</v>
      </c>
      <c r="E12">
        <f t="shared" si="2"/>
        <v>3.5340089851706882</v>
      </c>
      <c r="F12" s="2">
        <f t="shared" si="3"/>
        <v>2.7723047348611651E-2</v>
      </c>
      <c r="H12" s="12" t="s">
        <v>14</v>
      </c>
      <c r="I12" s="59">
        <f>SUM(E2:E800)</f>
        <v>2017.0257859999851</v>
      </c>
      <c r="J12" s="31" t="s">
        <v>14</v>
      </c>
      <c r="K12" s="55">
        <f>SUM(F2:F800)</f>
        <v>15.822852064974992</v>
      </c>
    </row>
    <row r="13" spans="1:11" ht="15" thickBot="1" x14ac:dyDescent="0.35">
      <c r="A13">
        <v>123.99420886</v>
      </c>
      <c r="B13">
        <v>21.6122684632</v>
      </c>
      <c r="C13">
        <f t="shared" si="0"/>
        <v>1.0057911399999995</v>
      </c>
      <c r="D13">
        <f t="shared" si="1"/>
        <v>3.3877315368000005</v>
      </c>
      <c r="E13">
        <f t="shared" si="2"/>
        <v>3.5338846589457034</v>
      </c>
      <c r="F13" s="2">
        <f t="shared" si="3"/>
        <v>2.7722072053462037E-2</v>
      </c>
      <c r="H13" s="13" t="s">
        <v>15</v>
      </c>
      <c r="I13" s="60">
        <f>COUNT(E2:E800)</f>
        <v>579</v>
      </c>
      <c r="J13" s="32" t="s">
        <v>15</v>
      </c>
      <c r="K13" s="8">
        <f>COUNT(F2:F800)</f>
        <v>579</v>
      </c>
    </row>
    <row r="14" spans="1:11" ht="15" thickBot="1" x14ac:dyDescent="0.35">
      <c r="A14">
        <v>123.99430886</v>
      </c>
      <c r="B14">
        <v>21.612368463199999</v>
      </c>
      <c r="C14">
        <f t="shared" si="0"/>
        <v>1.0056911399999962</v>
      </c>
      <c r="D14">
        <f t="shared" si="1"/>
        <v>3.3876315368000007</v>
      </c>
      <c r="E14">
        <f t="shared" si="2"/>
        <v>3.5337603340063155</v>
      </c>
      <c r="F14" s="2">
        <f t="shared" si="3"/>
        <v>2.7721096768397475E-2</v>
      </c>
    </row>
    <row r="15" spans="1:11" ht="15" thickBot="1" x14ac:dyDescent="0.35">
      <c r="A15">
        <v>123.99440885999999</v>
      </c>
      <c r="B15">
        <v>21.612468463199999</v>
      </c>
      <c r="C15">
        <f t="shared" si="0"/>
        <v>1.005591140000007</v>
      </c>
      <c r="D15">
        <f t="shared" si="1"/>
        <v>3.387531536800001</v>
      </c>
      <c r="E15">
        <f t="shared" si="2"/>
        <v>3.5336360103526636</v>
      </c>
      <c r="F15" s="2">
        <f t="shared" si="3"/>
        <v>2.7720121493419059E-2</v>
      </c>
      <c r="H15" s="92" t="s">
        <v>2</v>
      </c>
      <c r="I15" s="93"/>
      <c r="J15" s="92" t="s">
        <v>3</v>
      </c>
      <c r="K15" s="93"/>
    </row>
    <row r="16" spans="1:11" x14ac:dyDescent="0.3">
      <c r="A16">
        <v>123.99450886</v>
      </c>
      <c r="B16">
        <v>21.612568463199999</v>
      </c>
      <c r="C16">
        <f t="shared" si="0"/>
        <v>1.0054911400000037</v>
      </c>
      <c r="D16">
        <f t="shared" si="1"/>
        <v>3.3874315368000012</v>
      </c>
      <c r="E16">
        <f t="shared" si="2"/>
        <v>3.5335116879848756</v>
      </c>
      <c r="F16" s="2">
        <f t="shared" si="3"/>
        <v>2.7719146228527784E-2</v>
      </c>
      <c r="H16" s="12"/>
      <c r="I16" s="7"/>
      <c r="J16" s="12"/>
      <c r="K16" s="7"/>
    </row>
    <row r="17" spans="1:11" x14ac:dyDescent="0.3">
      <c r="A17">
        <v>123.99460886</v>
      </c>
      <c r="B17">
        <v>21.612668463199999</v>
      </c>
      <c r="C17">
        <f t="shared" si="0"/>
        <v>1.0053911400000004</v>
      </c>
      <c r="D17">
        <f t="shared" si="1"/>
        <v>3.3873315368000014</v>
      </c>
      <c r="E17">
        <f t="shared" si="2"/>
        <v>3.5333873669030913</v>
      </c>
      <c r="F17" s="2">
        <f t="shared" si="3"/>
        <v>2.7718170973724757E-2</v>
      </c>
      <c r="H17" s="16" t="s">
        <v>5</v>
      </c>
      <c r="I17" s="58">
        <f>AVERAGE(C2:C800)</f>
        <v>0.74868988650777346</v>
      </c>
      <c r="J17" s="16" t="s">
        <v>5</v>
      </c>
      <c r="K17" s="58">
        <f>AVERAGE(D2:D800)</f>
        <v>3.3945986657537111</v>
      </c>
    </row>
    <row r="18" spans="1:11" x14ac:dyDescent="0.3">
      <c r="A18">
        <v>123.99470886</v>
      </c>
      <c r="B18">
        <v>21.612768463199998</v>
      </c>
      <c r="C18">
        <f t="shared" si="0"/>
        <v>1.0052911399999971</v>
      </c>
      <c r="D18">
        <f t="shared" si="1"/>
        <v>3.3872315368000017</v>
      </c>
      <c r="E18">
        <f t="shared" si="2"/>
        <v>3.5332630471074458</v>
      </c>
      <c r="F18" s="2">
        <f t="shared" si="3"/>
        <v>2.7717195729011029E-2</v>
      </c>
      <c r="H18" s="12" t="s">
        <v>7</v>
      </c>
      <c r="I18" s="59">
        <f>_xlfn.STDEV.S(C2:C800)</f>
        <v>0.22509718146029903</v>
      </c>
      <c r="J18" s="12" t="s">
        <v>7</v>
      </c>
      <c r="K18" s="59">
        <f>_xlfn.STDEV.S(D2:D800)</f>
        <v>0.13642841024159377</v>
      </c>
    </row>
    <row r="19" spans="1:11" x14ac:dyDescent="0.3">
      <c r="A19">
        <v>123.99480886000001</v>
      </c>
      <c r="B19">
        <v>21.612868463200002</v>
      </c>
      <c r="C19">
        <f t="shared" si="0"/>
        <v>1.0051911399999938</v>
      </c>
      <c r="D19">
        <f t="shared" si="1"/>
        <v>3.3871315367999983</v>
      </c>
      <c r="E19">
        <f t="shared" si="2"/>
        <v>3.5331387285980727</v>
      </c>
      <c r="F19" s="2">
        <f t="shared" si="3"/>
        <v>2.7716220494387652E-2</v>
      </c>
      <c r="H19" s="12" t="s">
        <v>8</v>
      </c>
      <c r="I19" s="59">
        <f>_xlfn.VAR.S(C2:C800)</f>
        <v>5.066874110137079E-2</v>
      </c>
      <c r="J19" s="12" t="s">
        <v>8</v>
      </c>
      <c r="K19" s="59">
        <f>_xlfn.VAR.S(D2:D800)</f>
        <v>1.8612711121048609E-2</v>
      </c>
    </row>
    <row r="20" spans="1:11" x14ac:dyDescent="0.3">
      <c r="A20">
        <v>123.99490886</v>
      </c>
      <c r="B20">
        <v>21.612968463200001</v>
      </c>
      <c r="C20">
        <f t="shared" si="0"/>
        <v>1.0050911400000047</v>
      </c>
      <c r="D20">
        <f t="shared" si="1"/>
        <v>3.3870315367999986</v>
      </c>
      <c r="E20">
        <f t="shared" si="2"/>
        <v>3.5330144113751176</v>
      </c>
      <c r="F20" s="2">
        <f t="shared" si="3"/>
        <v>2.7715245269855773E-2</v>
      </c>
      <c r="H20" s="12" t="s">
        <v>9</v>
      </c>
      <c r="I20" s="59">
        <f>KURT(C2:C800)</f>
        <v>-0.44571010443876391</v>
      </c>
      <c r="J20" s="12" t="s">
        <v>9</v>
      </c>
      <c r="K20" s="59">
        <f>KURT(D2:D800)</f>
        <v>4.7974062069188692</v>
      </c>
    </row>
    <row r="21" spans="1:11" x14ac:dyDescent="0.3">
      <c r="A21">
        <v>123.99500886</v>
      </c>
      <c r="B21">
        <v>21.613068463200001</v>
      </c>
      <c r="C21">
        <f t="shared" si="0"/>
        <v>1.0049911400000013</v>
      </c>
      <c r="D21">
        <f t="shared" si="1"/>
        <v>3.3869315367999988</v>
      </c>
      <c r="E21">
        <f t="shared" si="2"/>
        <v>3.532890095438705</v>
      </c>
      <c r="F21" s="2">
        <f t="shared" si="3"/>
        <v>2.7714270055416358E-2</v>
      </c>
      <c r="H21" s="12" t="s">
        <v>10</v>
      </c>
      <c r="I21" s="59">
        <f>SKEW(C2:C800)</f>
        <v>-0.19448795403694635</v>
      </c>
      <c r="J21" s="12" t="s">
        <v>10</v>
      </c>
      <c r="K21" s="59">
        <f>SKEW(D2:D800)</f>
        <v>1.6131439803213379</v>
      </c>
    </row>
    <row r="22" spans="1:11" x14ac:dyDescent="0.3">
      <c r="A22">
        <v>123.99510886</v>
      </c>
      <c r="B22">
        <v>21.613168463200001</v>
      </c>
      <c r="C22">
        <f t="shared" si="0"/>
        <v>1.004891139999998</v>
      </c>
      <c r="D22">
        <f t="shared" si="1"/>
        <v>3.386831536799999</v>
      </c>
      <c r="E22">
        <f t="shared" si="2"/>
        <v>3.5327657807889752</v>
      </c>
      <c r="F22" s="2">
        <f t="shared" si="3"/>
        <v>2.7713294851070516E-2</v>
      </c>
      <c r="H22" s="12" t="s">
        <v>11</v>
      </c>
      <c r="I22" s="59">
        <f>I24-I23</f>
        <v>1.1921822350000042</v>
      </c>
      <c r="J22" s="12" t="s">
        <v>11</v>
      </c>
      <c r="K22" s="59">
        <f>K24-K23</f>
        <v>1.0012500389000003</v>
      </c>
    </row>
    <row r="23" spans="1:11" x14ac:dyDescent="0.3">
      <c r="A23">
        <v>123.995208873</v>
      </c>
      <c r="B23">
        <v>21.613268461600001</v>
      </c>
      <c r="C23">
        <f t="shared" si="0"/>
        <v>1.0047911270000043</v>
      </c>
      <c r="D23">
        <f t="shared" si="1"/>
        <v>3.3867315383999994</v>
      </c>
      <c r="E23">
        <f t="shared" si="2"/>
        <v>3.5326414652623845</v>
      </c>
      <c r="F23" s="2">
        <f t="shared" si="3"/>
        <v>2.7712319639846009E-2</v>
      </c>
      <c r="H23" s="12" t="s">
        <v>12</v>
      </c>
      <c r="I23" s="59">
        <f>MIN(C2:C800)</f>
        <v>-1.4262641000001963E-2</v>
      </c>
      <c r="J23" s="12" t="s">
        <v>12</v>
      </c>
      <c r="K23" s="59">
        <f>MIN(D2:D800)</f>
        <v>3.1711165667000003</v>
      </c>
    </row>
    <row r="24" spans="1:11" x14ac:dyDescent="0.3">
      <c r="A24">
        <v>124.34675059</v>
      </c>
      <c r="B24">
        <v>21.316485020399998</v>
      </c>
      <c r="C24">
        <f t="shared" si="0"/>
        <v>0.65324941000000081</v>
      </c>
      <c r="D24">
        <f t="shared" si="1"/>
        <v>3.6835149796000017</v>
      </c>
      <c r="E24">
        <f t="shared" si="2"/>
        <v>3.7409914991353497</v>
      </c>
      <c r="F24" s="2">
        <f t="shared" si="3"/>
        <v>2.9346751775809036E-2</v>
      </c>
      <c r="H24" s="12" t="s">
        <v>13</v>
      </c>
      <c r="I24" s="59">
        <f>MAX(C2:C800)</f>
        <v>1.1779195940000022</v>
      </c>
      <c r="J24" s="12" t="s">
        <v>13</v>
      </c>
      <c r="K24" s="59">
        <f>MAX(D2:D800)</f>
        <v>4.1723666056000006</v>
      </c>
    </row>
    <row r="25" spans="1:11" x14ac:dyDescent="0.3">
      <c r="A25">
        <v>124.22650416499999</v>
      </c>
      <c r="B25">
        <v>21.390779623099998</v>
      </c>
      <c r="C25">
        <f t="shared" si="0"/>
        <v>0.77349583500000563</v>
      </c>
      <c r="D25">
        <f t="shared" si="1"/>
        <v>3.6092203769000015</v>
      </c>
      <c r="E25">
        <f t="shared" si="2"/>
        <v>3.6911742759984318</v>
      </c>
      <c r="F25" s="2">
        <f t="shared" si="3"/>
        <v>2.8955953325211881E-2</v>
      </c>
      <c r="H25" s="12" t="s">
        <v>14</v>
      </c>
      <c r="I25" s="59">
        <f>SUM(C2:C800)</f>
        <v>433.49144428800082</v>
      </c>
      <c r="J25" s="12" t="s">
        <v>14</v>
      </c>
      <c r="K25" s="59">
        <f>SUM(D2:D800)</f>
        <v>1965.4726274713987</v>
      </c>
    </row>
    <row r="26" spans="1:11" ht="15" thickBot="1" x14ac:dyDescent="0.35">
      <c r="A26">
        <v>124.226604165</v>
      </c>
      <c r="B26">
        <v>21.390879623099998</v>
      </c>
      <c r="C26">
        <f t="shared" si="0"/>
        <v>0.77339583500000231</v>
      </c>
      <c r="D26">
        <f t="shared" si="1"/>
        <v>3.6091203769000018</v>
      </c>
      <c r="E26">
        <f t="shared" si="2"/>
        <v>3.6910555417861381</v>
      </c>
      <c r="F26" s="2">
        <f t="shared" si="3"/>
        <v>2.8955021897418935E-2</v>
      </c>
      <c r="H26" s="13" t="s">
        <v>15</v>
      </c>
      <c r="I26" s="60">
        <f>COUNT(C2:C800)</f>
        <v>579</v>
      </c>
      <c r="J26" s="13" t="s">
        <v>15</v>
      </c>
      <c r="K26" s="60">
        <f>COUNT(D2:D800)</f>
        <v>579</v>
      </c>
    </row>
    <row r="27" spans="1:11" x14ac:dyDescent="0.3">
      <c r="A27">
        <v>124.26802793500001</v>
      </c>
      <c r="B27">
        <v>21.488315891999999</v>
      </c>
      <c r="C27">
        <f t="shared" si="0"/>
        <v>0.73197206499999368</v>
      </c>
      <c r="D27">
        <f t="shared" si="1"/>
        <v>3.5116841080000007</v>
      </c>
      <c r="E27">
        <f t="shared" si="2"/>
        <v>3.5871588169915363</v>
      </c>
      <c r="F27" s="2">
        <f t="shared" si="3"/>
        <v>2.8139988932609619E-2</v>
      </c>
      <c r="H27" s="57"/>
      <c r="I27" s="57"/>
      <c r="J27" s="57"/>
      <c r="K27" s="57"/>
    </row>
    <row r="28" spans="1:11" x14ac:dyDescent="0.3">
      <c r="A28">
        <v>124.268127935</v>
      </c>
      <c r="B28">
        <v>21.488415891999999</v>
      </c>
      <c r="C28">
        <f t="shared" si="0"/>
        <v>0.73187206500000457</v>
      </c>
      <c r="D28">
        <f t="shared" si="1"/>
        <v>3.511584108000001</v>
      </c>
      <c r="E28">
        <f t="shared" si="2"/>
        <v>3.587040516510168</v>
      </c>
      <c r="F28" s="2">
        <f t="shared" si="3"/>
        <v>2.8139060907281983E-2</v>
      </c>
    </row>
    <row r="29" spans="1:11" x14ac:dyDescent="0.3">
      <c r="A29">
        <v>124.268227935</v>
      </c>
      <c r="B29">
        <v>21.488515891999999</v>
      </c>
      <c r="C29">
        <f t="shared" si="0"/>
        <v>0.73177206500000125</v>
      </c>
      <c r="D29">
        <f t="shared" si="1"/>
        <v>3.5114841080000012</v>
      </c>
      <c r="E29">
        <f t="shared" si="2"/>
        <v>3.5869222177029334</v>
      </c>
      <c r="F29" s="2">
        <f t="shared" si="3"/>
        <v>2.813813289508733E-2</v>
      </c>
    </row>
    <row r="30" spans="1:11" x14ac:dyDescent="0.3">
      <c r="A30">
        <v>124.17135008299999</v>
      </c>
      <c r="B30">
        <v>21.6330443427</v>
      </c>
      <c r="C30">
        <f t="shared" si="0"/>
        <v>0.82864991700000701</v>
      </c>
      <c r="D30">
        <f t="shared" si="1"/>
        <v>3.3669556573000001</v>
      </c>
      <c r="E30">
        <f t="shared" si="2"/>
        <v>3.4674271561445376</v>
      </c>
      <c r="F30" s="2">
        <f t="shared" si="3"/>
        <v>2.7200736509450051E-2</v>
      </c>
      <c r="H30" s="2"/>
      <c r="I30" s="2"/>
      <c r="J30" s="2"/>
    </row>
    <row r="31" spans="1:11" x14ac:dyDescent="0.3">
      <c r="A31">
        <v>124.171450083</v>
      </c>
      <c r="B31">
        <v>21.6331443427</v>
      </c>
      <c r="C31">
        <f t="shared" si="0"/>
        <v>0.82854991700000369</v>
      </c>
      <c r="D31">
        <f t="shared" si="1"/>
        <v>3.3668556573000004</v>
      </c>
      <c r="E31">
        <f t="shared" si="2"/>
        <v>3.4673061563775605</v>
      </c>
      <c r="F31" s="2">
        <f t="shared" si="3"/>
        <v>2.7199787309183963E-2</v>
      </c>
      <c r="H31" s="2"/>
      <c r="I31" s="2"/>
      <c r="J31" s="2"/>
    </row>
    <row r="32" spans="1:11" x14ac:dyDescent="0.3">
      <c r="A32">
        <v>124.171550083</v>
      </c>
      <c r="B32">
        <v>21.633244342699999</v>
      </c>
      <c r="C32">
        <f t="shared" si="0"/>
        <v>0.82844991700000037</v>
      </c>
      <c r="D32">
        <f t="shared" si="1"/>
        <v>3.3667556573000006</v>
      </c>
      <c r="E32">
        <f t="shared" si="2"/>
        <v>3.4671851581562336</v>
      </c>
      <c r="F32" s="2">
        <f t="shared" si="3"/>
        <v>2.7198838121042956E-2</v>
      </c>
      <c r="H32" s="2"/>
      <c r="I32" s="2"/>
      <c r="J32" s="2"/>
    </row>
    <row r="33" spans="1:10" x14ac:dyDescent="0.3">
      <c r="A33">
        <v>124.171650083</v>
      </c>
      <c r="B33">
        <v>21.633344342699999</v>
      </c>
      <c r="C33">
        <f t="shared" si="0"/>
        <v>0.82834991699999705</v>
      </c>
      <c r="D33">
        <f t="shared" si="1"/>
        <v>3.3666556573000008</v>
      </c>
      <c r="E33">
        <f t="shared" si="2"/>
        <v>3.4670641614807196</v>
      </c>
      <c r="F33" s="2">
        <f t="shared" si="3"/>
        <v>2.7197888945028302E-2</v>
      </c>
      <c r="H33" s="2"/>
      <c r="I33" s="2"/>
      <c r="J33" s="2"/>
    </row>
    <row r="34" spans="1:10" x14ac:dyDescent="0.3">
      <c r="A34">
        <v>124.17175008300001</v>
      </c>
      <c r="B34">
        <v>21.633444342699999</v>
      </c>
      <c r="C34">
        <f t="shared" si="0"/>
        <v>0.82824991699999373</v>
      </c>
      <c r="D34">
        <f t="shared" si="1"/>
        <v>3.3665556573000011</v>
      </c>
      <c r="E34">
        <f t="shared" si="2"/>
        <v>3.4669431663511792</v>
      </c>
      <c r="F34" s="2">
        <f t="shared" si="3"/>
        <v>2.7196939781141259E-2</v>
      </c>
      <c r="H34" s="2"/>
      <c r="I34" s="2"/>
      <c r="J34" s="2"/>
    </row>
    <row r="35" spans="1:10" x14ac:dyDescent="0.3">
      <c r="A35">
        <v>124.171850083</v>
      </c>
      <c r="B35">
        <v>21.633544342699999</v>
      </c>
      <c r="C35">
        <f t="shared" si="0"/>
        <v>0.82814991700000462</v>
      </c>
      <c r="D35">
        <f t="shared" si="1"/>
        <v>3.3664556573000013</v>
      </c>
      <c r="E35">
        <f t="shared" si="2"/>
        <v>3.4668221727677779</v>
      </c>
      <c r="F35" s="2">
        <f t="shared" si="3"/>
        <v>2.7195990629383132E-2</v>
      </c>
      <c r="H35" s="2"/>
      <c r="I35" s="2"/>
      <c r="J35" s="2"/>
    </row>
    <row r="36" spans="1:10" x14ac:dyDescent="0.3">
      <c r="A36">
        <v>124.171950083</v>
      </c>
      <c r="B36">
        <v>21.633644342699998</v>
      </c>
      <c r="C36">
        <f t="shared" si="0"/>
        <v>0.8280499170000013</v>
      </c>
      <c r="D36">
        <f t="shared" si="1"/>
        <v>3.3663556573000015</v>
      </c>
      <c r="E36">
        <f t="shared" si="2"/>
        <v>3.4667011807306718</v>
      </c>
      <c r="F36" s="2">
        <f t="shared" si="3"/>
        <v>2.7195041489755142E-2</v>
      </c>
      <c r="H36" s="2"/>
      <c r="I36" s="2"/>
      <c r="J36" s="2"/>
    </row>
    <row r="37" spans="1:10" x14ac:dyDescent="0.3">
      <c r="A37">
        <v>124.172050083</v>
      </c>
      <c r="B37">
        <v>21.633744342699998</v>
      </c>
      <c r="C37">
        <f t="shared" si="0"/>
        <v>0.82794991699999798</v>
      </c>
      <c r="D37">
        <f t="shared" si="1"/>
        <v>3.3662556573000018</v>
      </c>
      <c r="E37">
        <f t="shared" si="2"/>
        <v>3.4665801902400255</v>
      </c>
      <c r="F37" s="2">
        <f t="shared" si="3"/>
        <v>2.719409236225858E-2</v>
      </c>
      <c r="H37" s="2"/>
      <c r="I37" s="2"/>
      <c r="J37" s="2"/>
    </row>
    <row r="38" spans="1:10" x14ac:dyDescent="0.3">
      <c r="A38">
        <v>124.17215008300001</v>
      </c>
      <c r="B38">
        <v>21.633844342700002</v>
      </c>
      <c r="C38">
        <f t="shared" si="0"/>
        <v>0.82784991699999466</v>
      </c>
      <c r="D38">
        <f t="shared" si="1"/>
        <v>3.3661556572999984</v>
      </c>
      <c r="E38">
        <f t="shared" si="2"/>
        <v>3.4664592012959972</v>
      </c>
      <c r="F38" s="2">
        <f t="shared" si="3"/>
        <v>2.7193143246894692E-2</v>
      </c>
      <c r="H38" s="2"/>
      <c r="I38" s="2"/>
      <c r="J38" s="2"/>
    </row>
    <row r="39" spans="1:10" x14ac:dyDescent="0.3">
      <c r="A39">
        <v>124.17225008299999</v>
      </c>
      <c r="B39">
        <v>21.633944342700001</v>
      </c>
      <c r="C39">
        <f t="shared" si="0"/>
        <v>0.82774991700000555</v>
      </c>
      <c r="D39">
        <f t="shared" si="1"/>
        <v>3.3660556572999987</v>
      </c>
      <c r="E39">
        <f t="shared" si="2"/>
        <v>3.4663382138987595</v>
      </c>
      <c r="F39" s="2">
        <f t="shared" si="3"/>
        <v>2.7192194143664822E-2</v>
      </c>
      <c r="H39" s="2"/>
      <c r="I39" s="2"/>
      <c r="J39" s="2"/>
    </row>
    <row r="40" spans="1:10" x14ac:dyDescent="0.3">
      <c r="A40">
        <v>124.172350083</v>
      </c>
      <c r="B40">
        <v>21.634044342700001</v>
      </c>
      <c r="C40">
        <f t="shared" si="0"/>
        <v>0.82764991700000223</v>
      </c>
      <c r="D40">
        <f t="shared" si="1"/>
        <v>3.3659556572999989</v>
      </c>
      <c r="E40">
        <f t="shared" si="2"/>
        <v>3.466217228048464</v>
      </c>
      <c r="F40" s="2">
        <f t="shared" si="3"/>
        <v>2.719124505257017E-2</v>
      </c>
      <c r="H40" s="2"/>
      <c r="I40" s="2"/>
      <c r="J40" s="2"/>
    </row>
    <row r="41" spans="1:10" x14ac:dyDescent="0.3">
      <c r="A41">
        <v>124.172450083</v>
      </c>
      <c r="B41">
        <v>21.634144342700001</v>
      </c>
      <c r="C41">
        <f t="shared" si="0"/>
        <v>0.82754991699999891</v>
      </c>
      <c r="D41">
        <f t="shared" si="1"/>
        <v>3.3658556572999991</v>
      </c>
      <c r="E41">
        <f t="shared" si="2"/>
        <v>3.4660962437452763</v>
      </c>
      <c r="F41" s="2">
        <f t="shared" si="3"/>
        <v>2.7190295973612028E-2</v>
      </c>
      <c r="H41" s="2"/>
      <c r="I41" s="2"/>
      <c r="J41" s="2"/>
    </row>
    <row r="42" spans="1:10" x14ac:dyDescent="0.3">
      <c r="A42">
        <v>124.172550083</v>
      </c>
      <c r="B42">
        <v>21.634244342700001</v>
      </c>
      <c r="C42">
        <f t="shared" si="0"/>
        <v>0.82744991699999559</v>
      </c>
      <c r="D42">
        <f t="shared" si="1"/>
        <v>3.3657556572999994</v>
      </c>
      <c r="E42">
        <f t="shared" si="2"/>
        <v>3.4659752609893584</v>
      </c>
      <c r="F42" s="2">
        <f t="shared" si="3"/>
        <v>2.7189346906791666E-2</v>
      </c>
      <c r="H42" s="2"/>
      <c r="I42" s="2"/>
      <c r="J42" s="2"/>
    </row>
    <row r="43" spans="1:10" x14ac:dyDescent="0.3">
      <c r="A43">
        <v>124.17265008299999</v>
      </c>
      <c r="B43">
        <v>21.6343443427</v>
      </c>
      <c r="C43">
        <f t="shared" si="0"/>
        <v>0.82734991700000649</v>
      </c>
      <c r="D43">
        <f t="shared" si="1"/>
        <v>3.3656556572999996</v>
      </c>
      <c r="E43">
        <f t="shared" si="2"/>
        <v>3.4658542797808751</v>
      </c>
      <c r="F43" s="2">
        <f t="shared" si="3"/>
        <v>2.7188397852110385E-2</v>
      </c>
      <c r="H43" s="2"/>
      <c r="I43" s="2"/>
      <c r="J43" s="2"/>
    </row>
    <row r="44" spans="1:10" x14ac:dyDescent="0.3">
      <c r="A44">
        <v>124.172750083</v>
      </c>
      <c r="B44">
        <v>21.6344443427</v>
      </c>
      <c r="C44">
        <f t="shared" si="0"/>
        <v>0.82724991700000317</v>
      </c>
      <c r="D44">
        <f t="shared" si="1"/>
        <v>3.3655556572999998</v>
      </c>
      <c r="E44">
        <f t="shared" si="2"/>
        <v>3.4657333001199828</v>
      </c>
      <c r="F44" s="2">
        <f t="shared" si="3"/>
        <v>2.7187448809569404E-2</v>
      </c>
      <c r="H44" s="2"/>
      <c r="I44" s="2"/>
      <c r="J44" s="2"/>
    </row>
    <row r="45" spans="1:10" x14ac:dyDescent="0.3">
      <c r="A45">
        <v>124.082760651</v>
      </c>
      <c r="B45">
        <v>21.059929758799999</v>
      </c>
      <c r="C45">
        <f t="shared" si="0"/>
        <v>0.91723934899999904</v>
      </c>
      <c r="D45">
        <f t="shared" si="1"/>
        <v>3.9400702412000008</v>
      </c>
      <c r="E45">
        <f t="shared" si="2"/>
        <v>4.045427236886578</v>
      </c>
      <c r="F45" s="2">
        <f t="shared" si="3"/>
        <v>3.173494218723754E-2</v>
      </c>
      <c r="H45" s="2"/>
      <c r="I45" s="2"/>
      <c r="J45" s="2"/>
    </row>
    <row r="46" spans="1:10" x14ac:dyDescent="0.3">
      <c r="A46">
        <v>124.082860651</v>
      </c>
      <c r="B46">
        <v>21.060029758799999</v>
      </c>
      <c r="C46">
        <f t="shared" si="0"/>
        <v>0.91713934899999572</v>
      </c>
      <c r="D46">
        <f t="shared" si="1"/>
        <v>3.9399702412000011</v>
      </c>
      <c r="E46">
        <f t="shared" si="2"/>
        <v>4.0453071684392192</v>
      </c>
      <c r="F46" s="2">
        <f t="shared" si="3"/>
        <v>3.1734000292843623E-2</v>
      </c>
      <c r="H46" s="2"/>
      <c r="I46" s="2"/>
      <c r="J46" s="2"/>
    </row>
    <row r="47" spans="1:10" x14ac:dyDescent="0.3">
      <c r="A47">
        <v>123.94031223899999</v>
      </c>
      <c r="B47">
        <v>21.113869993600002</v>
      </c>
      <c r="C47">
        <f t="shared" si="0"/>
        <v>1.0596877610000064</v>
      </c>
      <c r="D47">
        <f t="shared" si="1"/>
        <v>3.8861300063999984</v>
      </c>
      <c r="E47">
        <f t="shared" si="2"/>
        <v>4.0280199326040655</v>
      </c>
      <c r="F47" s="2">
        <f t="shared" si="3"/>
        <v>3.1598388057675113E-2</v>
      </c>
      <c r="H47" s="2"/>
      <c r="I47" s="2"/>
      <c r="J47" s="2"/>
    </row>
    <row r="48" spans="1:10" x14ac:dyDescent="0.3">
      <c r="A48">
        <v>124.16185821099999</v>
      </c>
      <c r="B48">
        <v>21.346737529599999</v>
      </c>
      <c r="C48">
        <f t="shared" si="0"/>
        <v>0.83814178900000513</v>
      </c>
      <c r="D48">
        <f t="shared" si="1"/>
        <v>3.6532624704000014</v>
      </c>
      <c r="E48">
        <f t="shared" si="2"/>
        <v>3.7481740002434849</v>
      </c>
      <c r="F48" s="2">
        <f t="shared" si="3"/>
        <v>2.9403095950127165E-2</v>
      </c>
      <c r="H48" s="2"/>
      <c r="I48" s="2"/>
      <c r="J48" s="2"/>
    </row>
    <row r="49" spans="1:10" x14ac:dyDescent="0.3">
      <c r="A49">
        <v>124.264646402</v>
      </c>
      <c r="B49">
        <v>21.428543945400001</v>
      </c>
      <c r="C49">
        <f t="shared" si="0"/>
        <v>0.73535359800000322</v>
      </c>
      <c r="D49">
        <f t="shared" si="1"/>
        <v>3.5714560545999987</v>
      </c>
      <c r="E49">
        <f t="shared" si="2"/>
        <v>3.6463739885028992</v>
      </c>
      <c r="F49" s="2">
        <f t="shared" si="3"/>
        <v>2.8604510955743748E-2</v>
      </c>
      <c r="H49" s="2"/>
      <c r="I49" s="2"/>
      <c r="J49" s="2"/>
    </row>
    <row r="50" spans="1:10" x14ac:dyDescent="0.3">
      <c r="A50">
        <v>123.867393548</v>
      </c>
      <c r="B50">
        <v>21.415167215099999</v>
      </c>
      <c r="C50">
        <f t="shared" si="0"/>
        <v>1.1326064520000045</v>
      </c>
      <c r="D50">
        <f t="shared" si="1"/>
        <v>3.5848327849000015</v>
      </c>
      <c r="E50">
        <f t="shared" si="2"/>
        <v>3.7594977684267801</v>
      </c>
      <c r="F50" s="2">
        <f t="shared" si="3"/>
        <v>2.9491926896179507E-2</v>
      </c>
      <c r="H50" s="2"/>
      <c r="I50" s="2"/>
      <c r="J50" s="2"/>
    </row>
    <row r="51" spans="1:10" x14ac:dyDescent="0.3">
      <c r="A51">
        <v>123.867493548</v>
      </c>
      <c r="B51">
        <v>21.415267215099998</v>
      </c>
      <c r="C51">
        <f t="shared" si="0"/>
        <v>1.1325064520000012</v>
      </c>
      <c r="D51">
        <f t="shared" si="1"/>
        <v>3.5847327849000017</v>
      </c>
      <c r="E51">
        <f t="shared" si="2"/>
        <v>3.7593722884224374</v>
      </c>
      <c r="F51" s="2">
        <f t="shared" si="3"/>
        <v>2.9490942550039957E-2</v>
      </c>
      <c r="H51" s="2"/>
      <c r="I51" s="2"/>
      <c r="J51" s="2"/>
    </row>
    <row r="52" spans="1:10" x14ac:dyDescent="0.3">
      <c r="A52">
        <v>124.06776180200001</v>
      </c>
      <c r="B52">
        <v>21.679600493700001</v>
      </c>
      <c r="C52">
        <f t="shared" si="0"/>
        <v>0.93223819799999319</v>
      </c>
      <c r="D52">
        <f t="shared" si="1"/>
        <v>3.3203995062999994</v>
      </c>
      <c r="E52">
        <f t="shared" si="2"/>
        <v>3.4487854295748166</v>
      </c>
      <c r="F52" s="2">
        <f t="shared" si="3"/>
        <v>2.7054498774763791E-2</v>
      </c>
      <c r="H52" s="2"/>
      <c r="I52" s="2"/>
      <c r="J52" s="2"/>
    </row>
    <row r="53" spans="1:10" x14ac:dyDescent="0.3">
      <c r="A53">
        <v>124.067861802</v>
      </c>
      <c r="B53">
        <v>21.6797004937</v>
      </c>
      <c r="C53">
        <f t="shared" si="0"/>
        <v>0.93213819800000408</v>
      </c>
      <c r="D53">
        <f t="shared" si="1"/>
        <v>3.3202995062999996</v>
      </c>
      <c r="E53">
        <f t="shared" si="2"/>
        <v>3.4486621219984301</v>
      </c>
      <c r="F53" s="2">
        <f t="shared" si="3"/>
        <v>2.7053531470551225E-2</v>
      </c>
      <c r="H53" s="2"/>
      <c r="I53" s="2"/>
      <c r="J53" s="2"/>
    </row>
    <row r="54" spans="1:10" x14ac:dyDescent="0.3">
      <c r="A54">
        <v>124.067961802</v>
      </c>
      <c r="B54">
        <v>21.6798004937</v>
      </c>
      <c r="C54">
        <f t="shared" si="0"/>
        <v>0.93203819800000076</v>
      </c>
      <c r="D54">
        <f t="shared" si="1"/>
        <v>3.3201995062999998</v>
      </c>
      <c r="E54">
        <f t="shared" si="2"/>
        <v>3.4485388158125541</v>
      </c>
      <c r="F54" s="2">
        <f t="shared" si="3"/>
        <v>2.7052564177246718E-2</v>
      </c>
      <c r="H54" s="2"/>
      <c r="I54" s="2"/>
      <c r="J54" s="2"/>
    </row>
    <row r="55" spans="1:10" x14ac:dyDescent="0.3">
      <c r="A55">
        <v>124.068061802</v>
      </c>
      <c r="B55">
        <v>21.6799004937</v>
      </c>
      <c r="C55">
        <f t="shared" si="0"/>
        <v>0.93193819799999744</v>
      </c>
      <c r="D55">
        <f t="shared" si="1"/>
        <v>3.3200995063000001</v>
      </c>
      <c r="E55">
        <f t="shared" si="2"/>
        <v>3.4484155110173407</v>
      </c>
      <c r="F55" s="2">
        <f t="shared" si="3"/>
        <v>2.7051596894851468E-2</v>
      </c>
      <c r="H55" s="2"/>
      <c r="I55" s="2"/>
      <c r="J55" s="2"/>
    </row>
    <row r="56" spans="1:10" x14ac:dyDescent="0.3">
      <c r="A56">
        <v>124.06816180200001</v>
      </c>
      <c r="B56">
        <v>21.6800004937</v>
      </c>
      <c r="C56">
        <f t="shared" si="0"/>
        <v>0.93183819799999412</v>
      </c>
      <c r="D56">
        <f t="shared" si="1"/>
        <v>3.3199995063000003</v>
      </c>
      <c r="E56">
        <f t="shared" si="2"/>
        <v>3.4482922076129396</v>
      </c>
      <c r="F56" s="2">
        <f t="shared" si="3"/>
        <v>2.705062962336665E-2</v>
      </c>
      <c r="H56" s="2"/>
      <c r="I56" s="2"/>
      <c r="J56" s="2"/>
    </row>
    <row r="57" spans="1:10" x14ac:dyDescent="0.3">
      <c r="A57">
        <v>124.06826180199999</v>
      </c>
      <c r="B57">
        <v>21.680100493699999</v>
      </c>
      <c r="C57">
        <f t="shared" si="0"/>
        <v>0.93173819800000501</v>
      </c>
      <c r="D57">
        <f t="shared" si="1"/>
        <v>3.3198995063000005</v>
      </c>
      <c r="E57">
        <f t="shared" si="2"/>
        <v>3.4481689055995042</v>
      </c>
      <c r="F57" s="2">
        <f t="shared" si="3"/>
        <v>2.7049662362793461E-2</v>
      </c>
      <c r="H57" s="2"/>
      <c r="I57" s="2"/>
      <c r="J57" s="2"/>
    </row>
    <row r="58" spans="1:10" x14ac:dyDescent="0.3">
      <c r="A58">
        <v>124.068361802</v>
      </c>
      <c r="B58">
        <v>21.680200493699999</v>
      </c>
      <c r="C58">
        <f t="shared" si="0"/>
        <v>0.93163819800000169</v>
      </c>
      <c r="D58">
        <f t="shared" si="1"/>
        <v>3.3197995063000008</v>
      </c>
      <c r="E58">
        <f t="shared" si="2"/>
        <v>3.4480456049771759</v>
      </c>
      <c r="F58" s="2">
        <f t="shared" si="3"/>
        <v>2.7048695113133014E-2</v>
      </c>
      <c r="H58" s="2"/>
      <c r="I58" s="2"/>
      <c r="J58" s="2"/>
    </row>
    <row r="59" spans="1:10" x14ac:dyDescent="0.3">
      <c r="A59">
        <v>124.068461802</v>
      </c>
      <c r="B59">
        <v>21.680300493699999</v>
      </c>
      <c r="C59">
        <f t="shared" si="0"/>
        <v>0.93153819799999837</v>
      </c>
      <c r="D59">
        <f t="shared" si="1"/>
        <v>3.319699506300001</v>
      </c>
      <c r="E59">
        <f t="shared" si="2"/>
        <v>3.4479223057461073</v>
      </c>
      <c r="F59" s="2">
        <f t="shared" si="3"/>
        <v>2.7047727874386505E-2</v>
      </c>
      <c r="H59" s="2"/>
      <c r="I59" s="2"/>
      <c r="J59" s="2"/>
    </row>
    <row r="60" spans="1:10" x14ac:dyDescent="0.3">
      <c r="A60">
        <v>124.068561802</v>
      </c>
      <c r="B60">
        <v>21.680400493699999</v>
      </c>
      <c r="C60">
        <f t="shared" si="0"/>
        <v>0.93143819799999505</v>
      </c>
      <c r="D60">
        <f t="shared" si="1"/>
        <v>3.3195995063000012</v>
      </c>
      <c r="E60">
        <f t="shared" si="2"/>
        <v>3.4477990079064487</v>
      </c>
      <c r="F60" s="2">
        <f t="shared" si="3"/>
        <v>2.7046760646555118E-2</v>
      </c>
      <c r="H60" s="2"/>
      <c r="I60" s="2"/>
      <c r="J60" s="2"/>
    </row>
    <row r="61" spans="1:10" x14ac:dyDescent="0.3">
      <c r="A61">
        <v>124.06866180199999</v>
      </c>
      <c r="B61">
        <v>21.680500493699999</v>
      </c>
      <c r="C61">
        <f t="shared" si="0"/>
        <v>0.93133819800000595</v>
      </c>
      <c r="D61">
        <f t="shared" si="1"/>
        <v>3.3194995063000015</v>
      </c>
      <c r="E61">
        <f t="shared" si="2"/>
        <v>3.4476757114583516</v>
      </c>
      <c r="F61" s="2">
        <f t="shared" si="3"/>
        <v>2.7045793429640034E-2</v>
      </c>
      <c r="H61" s="2"/>
      <c r="I61" s="2"/>
      <c r="J61" s="2"/>
    </row>
    <row r="62" spans="1:10" x14ac:dyDescent="0.3">
      <c r="A62">
        <v>124.068761802</v>
      </c>
      <c r="B62">
        <v>21.680600493699998</v>
      </c>
      <c r="C62">
        <f t="shared" si="0"/>
        <v>0.93123819800000263</v>
      </c>
      <c r="D62">
        <f t="shared" si="1"/>
        <v>3.3193995063000017</v>
      </c>
      <c r="E62">
        <f t="shared" si="2"/>
        <v>3.4475524164019591</v>
      </c>
      <c r="F62" s="2">
        <f t="shared" si="3"/>
        <v>2.704482622364238E-2</v>
      </c>
      <c r="H62" s="2"/>
      <c r="I62" s="2"/>
      <c r="J62" s="2"/>
    </row>
    <row r="63" spans="1:10" x14ac:dyDescent="0.3">
      <c r="A63">
        <v>124.068861802</v>
      </c>
      <c r="B63">
        <v>21.680700493700002</v>
      </c>
      <c r="C63">
        <f t="shared" si="0"/>
        <v>0.93113819799999931</v>
      </c>
      <c r="D63">
        <f t="shared" si="1"/>
        <v>3.3192995062999984</v>
      </c>
      <c r="E63">
        <f t="shared" si="2"/>
        <v>3.4474291227374199</v>
      </c>
      <c r="F63" s="2">
        <f t="shared" si="3"/>
        <v>2.7043859028563322E-2</v>
      </c>
      <c r="H63" s="2"/>
      <c r="I63" s="2"/>
      <c r="J63" s="2"/>
    </row>
    <row r="64" spans="1:10" x14ac:dyDescent="0.3">
      <c r="A64">
        <v>124.068961802</v>
      </c>
      <c r="B64">
        <v>21.680800493700001</v>
      </c>
      <c r="C64">
        <f t="shared" si="0"/>
        <v>0.93103819799999599</v>
      </c>
      <c r="D64">
        <f t="shared" si="1"/>
        <v>3.3191995062999986</v>
      </c>
      <c r="E64">
        <f t="shared" si="2"/>
        <v>3.4473058304648911</v>
      </c>
      <c r="F64" s="2">
        <f t="shared" si="3"/>
        <v>2.7042891844404091E-2</v>
      </c>
      <c r="H64" s="2"/>
      <c r="I64" s="2"/>
      <c r="J64" s="2"/>
    </row>
    <row r="65" spans="1:10" x14ac:dyDescent="0.3">
      <c r="A65">
        <v>124.06906180199999</v>
      </c>
      <c r="B65">
        <v>21.680900493700001</v>
      </c>
      <c r="C65">
        <f t="shared" si="0"/>
        <v>0.93093819800000688</v>
      </c>
      <c r="D65">
        <f t="shared" si="1"/>
        <v>3.3190995062999988</v>
      </c>
      <c r="E65">
        <f t="shared" si="2"/>
        <v>3.4471825395845221</v>
      </c>
      <c r="F65" s="2">
        <f t="shared" si="3"/>
        <v>2.7041924671165864E-2</v>
      </c>
      <c r="H65" s="2"/>
      <c r="I65" s="2"/>
      <c r="J65" s="2"/>
    </row>
    <row r="66" spans="1:10" x14ac:dyDescent="0.3">
      <c r="A66">
        <v>124.069161802</v>
      </c>
      <c r="B66">
        <v>21.681000493700001</v>
      </c>
      <c r="C66">
        <f t="shared" si="0"/>
        <v>0.93083819800000356</v>
      </c>
      <c r="D66">
        <f t="shared" si="1"/>
        <v>3.3189995062999991</v>
      </c>
      <c r="E66">
        <f t="shared" si="2"/>
        <v>3.4470592500964545</v>
      </c>
      <c r="F66" s="2">
        <f t="shared" si="3"/>
        <v>2.7040957508849744E-2</v>
      </c>
      <c r="H66" s="2"/>
      <c r="I66" s="2"/>
      <c r="J66" s="2"/>
    </row>
    <row r="67" spans="1:10" x14ac:dyDescent="0.3">
      <c r="A67">
        <v>124.069261802</v>
      </c>
      <c r="B67">
        <v>21.681100493700001</v>
      </c>
      <c r="C67">
        <f t="shared" ref="C67:C130" si="4">125-A67</f>
        <v>0.93073819800000024</v>
      </c>
      <c r="D67">
        <f t="shared" ref="D67:D130" si="5">25-B67</f>
        <v>3.3188995062999993</v>
      </c>
      <c r="E67">
        <f t="shared" ref="E67:E130" si="6">SQRT((125-A67)^2+(25-B67)^2)</f>
        <v>3.4469359620008415</v>
      </c>
      <c r="F67" s="2">
        <f t="shared" ref="F67:F130" si="7">E67/(SQRT(125^2+25^2))</f>
        <v>2.7039990357456935E-2</v>
      </c>
      <c r="H67" s="2"/>
      <c r="I67" s="2"/>
      <c r="J67" s="2"/>
    </row>
    <row r="68" spans="1:10" x14ac:dyDescent="0.3">
      <c r="A68">
        <v>124.069361802</v>
      </c>
      <c r="B68">
        <v>21.6812004937</v>
      </c>
      <c r="C68">
        <f t="shared" si="4"/>
        <v>0.93063819799999692</v>
      </c>
      <c r="D68">
        <f t="shared" si="5"/>
        <v>3.3187995062999995</v>
      </c>
      <c r="E68">
        <f t="shared" si="6"/>
        <v>3.4468126752978323</v>
      </c>
      <c r="F68" s="2">
        <f t="shared" si="7"/>
        <v>2.7039023216988613E-2</v>
      </c>
      <c r="H68" s="2"/>
      <c r="I68" s="2"/>
      <c r="J68" s="2"/>
    </row>
    <row r="69" spans="1:10" x14ac:dyDescent="0.3">
      <c r="A69">
        <v>124.06946180200001</v>
      </c>
      <c r="B69">
        <v>21.6813004937</v>
      </c>
      <c r="C69">
        <f t="shared" si="4"/>
        <v>0.9305381979999936</v>
      </c>
      <c r="D69">
        <f t="shared" si="5"/>
        <v>3.3186995062999998</v>
      </c>
      <c r="E69">
        <f t="shared" si="6"/>
        <v>3.446689389987577</v>
      </c>
      <c r="F69" s="2">
        <f t="shared" si="7"/>
        <v>2.7038056087445951E-2</v>
      </c>
      <c r="H69" s="2"/>
      <c r="I69" s="2"/>
      <c r="J69" s="2"/>
    </row>
    <row r="70" spans="1:10" x14ac:dyDescent="0.3">
      <c r="A70">
        <v>124.069561802</v>
      </c>
      <c r="B70">
        <v>21.6814004937</v>
      </c>
      <c r="C70">
        <f t="shared" si="4"/>
        <v>0.93043819800000449</v>
      </c>
      <c r="D70">
        <f t="shared" si="5"/>
        <v>3.3185995063</v>
      </c>
      <c r="E70">
        <f t="shared" si="6"/>
        <v>3.4465661060702288</v>
      </c>
      <c r="F70" s="2">
        <f t="shared" si="7"/>
        <v>2.7037088968830149E-2</v>
      </c>
      <c r="H70" s="2"/>
      <c r="I70" s="2"/>
      <c r="J70" s="2"/>
    </row>
    <row r="71" spans="1:10" x14ac:dyDescent="0.3">
      <c r="A71">
        <v>124.069661802</v>
      </c>
      <c r="B71">
        <v>21.6815004937</v>
      </c>
      <c r="C71">
        <f t="shared" si="4"/>
        <v>0.93033819800000117</v>
      </c>
      <c r="D71">
        <f t="shared" si="5"/>
        <v>3.3184995063000002</v>
      </c>
      <c r="E71">
        <f t="shared" si="6"/>
        <v>3.446442823545929</v>
      </c>
      <c r="F71" s="2">
        <f t="shared" si="7"/>
        <v>2.7036121861142317E-2</v>
      </c>
      <c r="H71" s="2"/>
      <c r="I71" s="2"/>
      <c r="J71" s="2"/>
    </row>
    <row r="72" spans="1:10" x14ac:dyDescent="0.3">
      <c r="A72">
        <v>124.069761802</v>
      </c>
      <c r="B72">
        <v>21.6816004937</v>
      </c>
      <c r="C72">
        <f t="shared" si="4"/>
        <v>0.93023819799999785</v>
      </c>
      <c r="D72">
        <f t="shared" si="5"/>
        <v>3.3183995063000005</v>
      </c>
      <c r="E72">
        <f t="shared" si="6"/>
        <v>3.4463195424148312</v>
      </c>
      <c r="F72" s="2">
        <f t="shared" si="7"/>
        <v>2.7035154764383663E-2</v>
      </c>
      <c r="H72" s="2"/>
      <c r="I72" s="2"/>
      <c r="J72" s="2"/>
    </row>
    <row r="73" spans="1:10" x14ac:dyDescent="0.3">
      <c r="A73">
        <v>124.06986180200001</v>
      </c>
      <c r="B73">
        <v>21.681700493699999</v>
      </c>
      <c r="C73">
        <f t="shared" si="4"/>
        <v>0.93013819799999453</v>
      </c>
      <c r="D73">
        <f t="shared" si="5"/>
        <v>3.3182995063000007</v>
      </c>
      <c r="E73">
        <f t="shared" si="6"/>
        <v>3.4461962626770846</v>
      </c>
      <c r="F73" s="2">
        <f t="shared" si="7"/>
        <v>2.7034187678555355E-2</v>
      </c>
      <c r="H73" s="2"/>
      <c r="I73" s="2"/>
      <c r="J73" s="2"/>
    </row>
    <row r="74" spans="1:10" x14ac:dyDescent="0.3">
      <c r="A74">
        <v>124.06996180199999</v>
      </c>
      <c r="B74">
        <v>21.681800493699999</v>
      </c>
      <c r="C74">
        <f t="shared" si="4"/>
        <v>0.93003819800000542</v>
      </c>
      <c r="D74">
        <f t="shared" si="5"/>
        <v>3.3181995063000009</v>
      </c>
      <c r="E74">
        <f t="shared" si="6"/>
        <v>3.4460729843328428</v>
      </c>
      <c r="F74" s="2">
        <f t="shared" si="7"/>
        <v>2.7033220603658599E-2</v>
      </c>
      <c r="H74" s="2"/>
      <c r="I74" s="2"/>
      <c r="J74" s="2"/>
    </row>
    <row r="75" spans="1:10" x14ac:dyDescent="0.3">
      <c r="A75">
        <v>124.070061802</v>
      </c>
      <c r="B75">
        <v>21.681900493699999</v>
      </c>
      <c r="C75">
        <f t="shared" si="4"/>
        <v>0.9299381980000021</v>
      </c>
      <c r="D75">
        <f t="shared" si="5"/>
        <v>3.3180995063000012</v>
      </c>
      <c r="E75">
        <f t="shared" si="6"/>
        <v>3.4459497073822485</v>
      </c>
      <c r="F75" s="2">
        <f t="shared" si="7"/>
        <v>2.703225353969451E-2</v>
      </c>
      <c r="H75" s="2"/>
      <c r="I75" s="2"/>
      <c r="J75" s="2"/>
    </row>
    <row r="76" spans="1:10" x14ac:dyDescent="0.3">
      <c r="A76">
        <v>124.070161802</v>
      </c>
      <c r="B76">
        <v>21.682000493699999</v>
      </c>
      <c r="C76">
        <f t="shared" si="4"/>
        <v>0.92983819799999878</v>
      </c>
      <c r="D76">
        <f t="shared" si="5"/>
        <v>3.3179995063000014</v>
      </c>
      <c r="E76">
        <f t="shared" si="6"/>
        <v>3.4458264318254539</v>
      </c>
      <c r="F76" s="2">
        <f t="shared" si="7"/>
        <v>2.7031286486664287E-2</v>
      </c>
      <c r="H76" s="2"/>
      <c r="I76" s="2"/>
      <c r="J76" s="2"/>
    </row>
    <row r="77" spans="1:10" x14ac:dyDescent="0.3">
      <c r="A77">
        <v>124.070261802</v>
      </c>
      <c r="B77">
        <v>21.682100493699998</v>
      </c>
      <c r="C77">
        <f t="shared" si="4"/>
        <v>0.92973819799999546</v>
      </c>
      <c r="D77">
        <f t="shared" si="5"/>
        <v>3.3178995063000016</v>
      </c>
      <c r="E77">
        <f t="shared" si="6"/>
        <v>3.4457031576626087</v>
      </c>
      <c r="F77" s="2">
        <f t="shared" si="7"/>
        <v>2.7030319444569104E-2</v>
      </c>
      <c r="H77" s="2"/>
      <c r="I77" s="2"/>
      <c r="J77" s="2"/>
    </row>
    <row r="78" spans="1:10" x14ac:dyDescent="0.3">
      <c r="A78">
        <v>124.07036180199999</v>
      </c>
      <c r="B78">
        <v>21.682200493700002</v>
      </c>
      <c r="C78">
        <f t="shared" si="4"/>
        <v>0.92963819800000635</v>
      </c>
      <c r="D78">
        <f t="shared" si="5"/>
        <v>3.3177995062999983</v>
      </c>
      <c r="E78">
        <f t="shared" si="6"/>
        <v>3.4455798848938635</v>
      </c>
      <c r="F78" s="2">
        <f t="shared" si="7"/>
        <v>2.7029352413410139E-2</v>
      </c>
      <c r="H78" s="2"/>
      <c r="I78" s="2"/>
      <c r="J78" s="2"/>
    </row>
    <row r="79" spans="1:10" x14ac:dyDescent="0.3">
      <c r="A79">
        <v>124.070461802</v>
      </c>
      <c r="B79">
        <v>21.682300493700001</v>
      </c>
      <c r="C79">
        <f t="shared" si="4"/>
        <v>0.92953819800000304</v>
      </c>
      <c r="D79">
        <f t="shared" si="5"/>
        <v>3.3176995062999985</v>
      </c>
      <c r="E79">
        <f t="shared" si="6"/>
        <v>3.4454566135193674</v>
      </c>
      <c r="F79" s="2">
        <f t="shared" si="7"/>
        <v>2.7028385393188567E-2</v>
      </c>
      <c r="H79" s="2"/>
      <c r="I79" s="2"/>
      <c r="J79" s="2"/>
    </row>
    <row r="80" spans="1:10" x14ac:dyDescent="0.3">
      <c r="A80">
        <v>124.070561802</v>
      </c>
      <c r="B80">
        <v>21.682400493700001</v>
      </c>
      <c r="C80">
        <f t="shared" si="4"/>
        <v>0.92943819799999972</v>
      </c>
      <c r="D80">
        <f t="shared" si="5"/>
        <v>3.3175995062999988</v>
      </c>
      <c r="E80">
        <f t="shared" si="6"/>
        <v>3.4453333435392692</v>
      </c>
      <c r="F80" s="2">
        <f t="shared" si="7"/>
        <v>2.7027418383905551E-2</v>
      </c>
      <c r="H80" s="2"/>
      <c r="I80" s="2"/>
      <c r="J80" s="2"/>
    </row>
    <row r="81" spans="1:10" x14ac:dyDescent="0.3">
      <c r="A81">
        <v>124.070661802</v>
      </c>
      <c r="B81">
        <v>21.682500493700001</v>
      </c>
      <c r="C81">
        <f t="shared" si="4"/>
        <v>0.9293381979999964</v>
      </c>
      <c r="D81">
        <f t="shared" si="5"/>
        <v>3.317499506299999</v>
      </c>
      <c r="E81">
        <f t="shared" si="6"/>
        <v>3.44521007495372</v>
      </c>
      <c r="F81" s="2">
        <f t="shared" si="7"/>
        <v>2.7026451385562276E-2</v>
      </c>
      <c r="H81" s="2"/>
      <c r="I81" s="2"/>
      <c r="J81" s="2"/>
    </row>
    <row r="82" spans="1:10" x14ac:dyDescent="0.3">
      <c r="A82">
        <v>124.07076180200001</v>
      </c>
      <c r="B82">
        <v>21.682600493700001</v>
      </c>
      <c r="C82">
        <f t="shared" si="4"/>
        <v>0.92923819799999308</v>
      </c>
      <c r="D82">
        <f t="shared" si="5"/>
        <v>3.3173995062999992</v>
      </c>
      <c r="E82">
        <f t="shared" si="6"/>
        <v>3.4450868077628689</v>
      </c>
      <c r="F82" s="2">
        <f t="shared" si="7"/>
        <v>2.7025484398159914E-2</v>
      </c>
      <c r="H82" s="2"/>
      <c r="I82" s="2"/>
      <c r="J82" s="2"/>
    </row>
    <row r="83" spans="1:10" x14ac:dyDescent="0.3">
      <c r="A83">
        <v>124.070861802</v>
      </c>
      <c r="B83">
        <v>21.682700493700001</v>
      </c>
      <c r="C83">
        <f t="shared" si="4"/>
        <v>0.92913819800000397</v>
      </c>
      <c r="D83">
        <f t="shared" si="5"/>
        <v>3.3172995062999995</v>
      </c>
      <c r="E83">
        <f t="shared" si="6"/>
        <v>3.4449635419668687</v>
      </c>
      <c r="F83" s="2">
        <f t="shared" si="7"/>
        <v>2.7024517421699663E-2</v>
      </c>
      <c r="H83" s="2"/>
      <c r="I83" s="2"/>
      <c r="J83" s="2"/>
    </row>
    <row r="84" spans="1:10" x14ac:dyDescent="0.3">
      <c r="A84">
        <v>124.070961802</v>
      </c>
      <c r="B84">
        <v>21.6828004937</v>
      </c>
      <c r="C84">
        <f t="shared" si="4"/>
        <v>0.92903819800000065</v>
      </c>
      <c r="D84">
        <f t="shared" si="5"/>
        <v>3.3171995062999997</v>
      </c>
      <c r="E84">
        <f t="shared" si="6"/>
        <v>3.4448402775658624</v>
      </c>
      <c r="F84" s="2">
        <f t="shared" si="7"/>
        <v>2.7023550456182644E-2</v>
      </c>
      <c r="H84" s="2"/>
      <c r="I84" s="2"/>
      <c r="J84" s="2"/>
    </row>
    <row r="85" spans="1:10" x14ac:dyDescent="0.3">
      <c r="A85">
        <v>124.071061802</v>
      </c>
      <c r="B85">
        <v>21.6829004937</v>
      </c>
      <c r="C85">
        <f t="shared" si="4"/>
        <v>0.92893819799999733</v>
      </c>
      <c r="D85">
        <f t="shared" si="5"/>
        <v>3.3170995062999999</v>
      </c>
      <c r="E85">
        <f t="shared" si="6"/>
        <v>3.4447170145600037</v>
      </c>
      <c r="F85" s="2">
        <f t="shared" si="7"/>
        <v>2.7022583501610062E-2</v>
      </c>
      <c r="H85" s="2"/>
      <c r="I85" s="2"/>
      <c r="J85" s="2"/>
    </row>
    <row r="86" spans="1:10" x14ac:dyDescent="0.3">
      <c r="A86">
        <v>124.07116180200001</v>
      </c>
      <c r="B86">
        <v>21.6830004937</v>
      </c>
      <c r="C86">
        <f t="shared" si="4"/>
        <v>0.92883819799999401</v>
      </c>
      <c r="D86">
        <f t="shared" si="5"/>
        <v>3.3169995063000002</v>
      </c>
      <c r="E86">
        <f t="shared" si="6"/>
        <v>3.4445937529494417</v>
      </c>
      <c r="F86" s="2">
        <f t="shared" si="7"/>
        <v>2.7021616557983089E-2</v>
      </c>
      <c r="H86" s="2"/>
      <c r="I86" s="2"/>
      <c r="J86" s="2"/>
    </row>
    <row r="87" spans="1:10" x14ac:dyDescent="0.3">
      <c r="A87">
        <v>124.071261802</v>
      </c>
      <c r="B87">
        <v>21.6831004937</v>
      </c>
      <c r="C87">
        <f t="shared" si="4"/>
        <v>0.9287381980000049</v>
      </c>
      <c r="D87">
        <f t="shared" si="5"/>
        <v>3.3168995063000004</v>
      </c>
      <c r="E87">
        <f t="shared" si="6"/>
        <v>3.4444704927343306</v>
      </c>
      <c r="F87" s="2">
        <f t="shared" si="7"/>
        <v>2.7020649625302932E-2</v>
      </c>
      <c r="H87" s="2"/>
      <c r="I87" s="2"/>
      <c r="J87" s="2"/>
    </row>
    <row r="88" spans="1:10" x14ac:dyDescent="0.3">
      <c r="A88">
        <v>124.071361802</v>
      </c>
      <c r="B88">
        <v>21.683200493699999</v>
      </c>
      <c r="C88">
        <f t="shared" si="4"/>
        <v>0.92863819800000158</v>
      </c>
      <c r="D88">
        <f t="shared" si="5"/>
        <v>3.3167995063000006</v>
      </c>
      <c r="E88">
        <f t="shared" si="6"/>
        <v>3.444347233914812</v>
      </c>
      <c r="F88" s="2">
        <f t="shared" si="7"/>
        <v>2.7019682703570705E-2</v>
      </c>
      <c r="H88" s="2"/>
      <c r="I88" s="2"/>
      <c r="J88" s="2"/>
    </row>
    <row r="89" spans="1:10" x14ac:dyDescent="0.3">
      <c r="A89">
        <v>124.071461802</v>
      </c>
      <c r="B89">
        <v>21.683300493699999</v>
      </c>
      <c r="C89">
        <f t="shared" si="4"/>
        <v>0.92853819799999826</v>
      </c>
      <c r="D89">
        <f t="shared" si="5"/>
        <v>3.3166995063000009</v>
      </c>
      <c r="E89">
        <f t="shared" si="6"/>
        <v>3.4442239764910401</v>
      </c>
      <c r="F89" s="2">
        <f t="shared" si="7"/>
        <v>2.7018715792787616E-2</v>
      </c>
      <c r="H89" s="2"/>
      <c r="I89" s="2"/>
      <c r="J89" s="2"/>
    </row>
    <row r="90" spans="1:10" x14ac:dyDescent="0.3">
      <c r="A90">
        <v>124.07156180200001</v>
      </c>
      <c r="B90">
        <v>21.683400493699999</v>
      </c>
      <c r="C90">
        <f t="shared" si="4"/>
        <v>0.92843819799999494</v>
      </c>
      <c r="D90">
        <f t="shared" si="5"/>
        <v>3.3165995063000011</v>
      </c>
      <c r="E90">
        <f t="shared" si="6"/>
        <v>3.4441007204631644</v>
      </c>
      <c r="F90" s="2">
        <f t="shared" si="7"/>
        <v>2.7017748892954836E-2</v>
      </c>
      <c r="H90" s="2"/>
      <c r="I90" s="2"/>
      <c r="J90" s="2"/>
    </row>
    <row r="91" spans="1:10" x14ac:dyDescent="0.3">
      <c r="A91">
        <v>124.07166180199999</v>
      </c>
      <c r="B91">
        <v>21.683500493699999</v>
      </c>
      <c r="C91">
        <f t="shared" si="4"/>
        <v>0.92833819800000583</v>
      </c>
      <c r="D91">
        <f t="shared" si="5"/>
        <v>3.3164995063000013</v>
      </c>
      <c r="E91">
        <f t="shared" si="6"/>
        <v>3.4439774658313391</v>
      </c>
      <c r="F91" s="2">
        <f t="shared" si="7"/>
        <v>2.7016782004073578E-2</v>
      </c>
      <c r="H91" s="2"/>
      <c r="I91" s="2"/>
      <c r="J91" s="2"/>
    </row>
    <row r="92" spans="1:10" x14ac:dyDescent="0.3">
      <c r="A92">
        <v>124.071761802</v>
      </c>
      <c r="B92">
        <v>21.683600493699998</v>
      </c>
      <c r="C92">
        <f t="shared" si="4"/>
        <v>0.92823819800000251</v>
      </c>
      <c r="D92">
        <f t="shared" si="5"/>
        <v>3.3163995063000016</v>
      </c>
      <c r="E92">
        <f t="shared" si="6"/>
        <v>3.4438542125957055</v>
      </c>
      <c r="F92" s="2">
        <f t="shared" si="7"/>
        <v>2.7015815126144951E-2</v>
      </c>
      <c r="H92" s="2"/>
      <c r="I92" s="2"/>
      <c r="J92" s="2"/>
    </row>
    <row r="93" spans="1:10" x14ac:dyDescent="0.3">
      <c r="A93">
        <v>124.071861802</v>
      </c>
      <c r="B93">
        <v>21.683700493700002</v>
      </c>
      <c r="C93">
        <f t="shared" si="4"/>
        <v>0.92813819799999919</v>
      </c>
      <c r="D93">
        <f t="shared" si="5"/>
        <v>3.3162995062999983</v>
      </c>
      <c r="E93">
        <f t="shared" si="6"/>
        <v>3.4437309607564148</v>
      </c>
      <c r="F93" s="2">
        <f t="shared" si="7"/>
        <v>2.7014848259170134E-2</v>
      </c>
      <c r="H93" s="2"/>
      <c r="I93" s="2"/>
      <c r="J93" s="2"/>
    </row>
    <row r="94" spans="1:10" x14ac:dyDescent="0.3">
      <c r="A94">
        <v>124.071961802</v>
      </c>
      <c r="B94">
        <v>21.683800493700002</v>
      </c>
      <c r="C94">
        <f t="shared" si="4"/>
        <v>0.92803819799999587</v>
      </c>
      <c r="D94">
        <f t="shared" si="5"/>
        <v>3.3161995062999985</v>
      </c>
      <c r="E94">
        <f t="shared" si="6"/>
        <v>3.4436077103136231</v>
      </c>
      <c r="F94" s="2">
        <f t="shared" si="7"/>
        <v>2.701388140315036E-2</v>
      </c>
      <c r="H94" s="2"/>
      <c r="I94" s="2"/>
      <c r="J94" s="2"/>
    </row>
    <row r="95" spans="1:10" x14ac:dyDescent="0.3">
      <c r="A95">
        <v>124.07206180199999</v>
      </c>
      <c r="B95">
        <v>21.683900493700001</v>
      </c>
      <c r="C95">
        <f t="shared" si="4"/>
        <v>0.92793819800000676</v>
      </c>
      <c r="D95">
        <f t="shared" si="5"/>
        <v>3.3160995062999987</v>
      </c>
      <c r="E95">
        <f t="shared" si="6"/>
        <v>3.4434844612674813</v>
      </c>
      <c r="F95" s="2">
        <f t="shared" si="7"/>
        <v>2.7012914558086808E-2</v>
      </c>
      <c r="H95" s="2"/>
      <c r="I95" s="2"/>
      <c r="J95" s="2"/>
    </row>
    <row r="96" spans="1:10" x14ac:dyDescent="0.3">
      <c r="A96">
        <v>124.072161802</v>
      </c>
      <c r="B96">
        <v>21.684000493700001</v>
      </c>
      <c r="C96">
        <f t="shared" si="4"/>
        <v>0.92783819800000344</v>
      </c>
      <c r="D96">
        <f t="shared" si="5"/>
        <v>3.315999506299999</v>
      </c>
      <c r="E96">
        <f t="shared" si="6"/>
        <v>3.4433612136181315</v>
      </c>
      <c r="F96" s="2">
        <f t="shared" si="7"/>
        <v>2.7011947723980596E-2</v>
      </c>
      <c r="H96" s="2"/>
      <c r="I96" s="2"/>
      <c r="J96" s="2"/>
    </row>
    <row r="97" spans="1:10" x14ac:dyDescent="0.3">
      <c r="A97">
        <v>124.072261802</v>
      </c>
      <c r="B97">
        <v>21.684100493700001</v>
      </c>
      <c r="C97">
        <f t="shared" si="4"/>
        <v>0.92773819800000012</v>
      </c>
      <c r="D97">
        <f t="shared" si="5"/>
        <v>3.3158995062999992</v>
      </c>
      <c r="E97">
        <f t="shared" si="6"/>
        <v>3.4432379673657274</v>
      </c>
      <c r="F97" s="2">
        <f t="shared" si="7"/>
        <v>2.7010980900832923E-2</v>
      </c>
      <c r="H97" s="2"/>
      <c r="I97" s="2"/>
      <c r="J97" s="2"/>
    </row>
    <row r="98" spans="1:10" x14ac:dyDescent="0.3">
      <c r="A98">
        <v>124.072361802</v>
      </c>
      <c r="B98">
        <v>21.684200493700001</v>
      </c>
      <c r="C98">
        <f t="shared" si="4"/>
        <v>0.92763819799999681</v>
      </c>
      <c r="D98">
        <f t="shared" si="5"/>
        <v>3.3157995062999994</v>
      </c>
      <c r="E98">
        <f t="shared" si="6"/>
        <v>3.4431147225104191</v>
      </c>
      <c r="F98" s="2">
        <f t="shared" si="7"/>
        <v>2.7010014088644976E-2</v>
      </c>
      <c r="H98" s="2"/>
      <c r="I98" s="2"/>
      <c r="J98" s="2"/>
    </row>
    <row r="99" spans="1:10" x14ac:dyDescent="0.3">
      <c r="A99">
        <v>124.07246180200001</v>
      </c>
      <c r="B99">
        <v>21.6843004937</v>
      </c>
      <c r="C99">
        <f t="shared" si="4"/>
        <v>0.92753819799999349</v>
      </c>
      <c r="D99">
        <f t="shared" si="5"/>
        <v>3.3156995062999997</v>
      </c>
      <c r="E99">
        <f t="shared" si="6"/>
        <v>3.442991479052357</v>
      </c>
      <c r="F99" s="2">
        <f t="shared" si="7"/>
        <v>2.7009047287417928E-2</v>
      </c>
      <c r="H99" s="2"/>
      <c r="I99" s="2"/>
      <c r="J99" s="2"/>
    </row>
    <row r="100" spans="1:10" x14ac:dyDescent="0.3">
      <c r="A100">
        <v>124.072561802</v>
      </c>
      <c r="B100">
        <v>21.6844004937</v>
      </c>
      <c r="C100">
        <f t="shared" si="4"/>
        <v>0.92743819800000438</v>
      </c>
      <c r="D100">
        <f t="shared" si="5"/>
        <v>3.3155995062999999</v>
      </c>
      <c r="E100">
        <f t="shared" si="6"/>
        <v>3.4428682369916945</v>
      </c>
      <c r="F100" s="2">
        <f t="shared" si="7"/>
        <v>2.7008080497152982E-2</v>
      </c>
      <c r="H100" s="2"/>
      <c r="I100" s="2"/>
      <c r="J100" s="2"/>
    </row>
    <row r="101" spans="1:10" x14ac:dyDescent="0.3">
      <c r="A101">
        <v>124.072661802</v>
      </c>
      <c r="B101">
        <v>21.6845004937</v>
      </c>
      <c r="C101">
        <f t="shared" si="4"/>
        <v>0.92733819800000106</v>
      </c>
      <c r="D101">
        <f t="shared" si="5"/>
        <v>3.3154995063000001</v>
      </c>
      <c r="E101">
        <f t="shared" si="6"/>
        <v>3.4427449963285741</v>
      </c>
      <c r="F101" s="2">
        <f t="shared" si="7"/>
        <v>2.700711371785126E-2</v>
      </c>
      <c r="H101" s="2"/>
      <c r="I101" s="2"/>
      <c r="J101" s="2"/>
    </row>
    <row r="102" spans="1:10" x14ac:dyDescent="0.3">
      <c r="A102">
        <v>124.072761802</v>
      </c>
      <c r="B102">
        <v>21.6846004937</v>
      </c>
      <c r="C102">
        <f t="shared" si="4"/>
        <v>0.92723819799999774</v>
      </c>
      <c r="D102">
        <f t="shared" si="5"/>
        <v>3.3153995063000004</v>
      </c>
      <c r="E102">
        <f t="shared" si="6"/>
        <v>3.4426217570631499</v>
      </c>
      <c r="F102" s="2">
        <f t="shared" si="7"/>
        <v>2.7006146949513969E-2</v>
      </c>
      <c r="H102" s="2"/>
      <c r="I102" s="2"/>
      <c r="J102" s="2"/>
    </row>
    <row r="103" spans="1:10" x14ac:dyDescent="0.3">
      <c r="A103">
        <v>124.07286180200001</v>
      </c>
      <c r="B103">
        <v>21.684700493699999</v>
      </c>
      <c r="C103">
        <f t="shared" si="4"/>
        <v>0.92713819799999442</v>
      </c>
      <c r="D103">
        <f t="shared" si="5"/>
        <v>3.3152995063000006</v>
      </c>
      <c r="E103">
        <f t="shared" si="6"/>
        <v>3.4424985191955719</v>
      </c>
      <c r="F103" s="2">
        <f t="shared" si="7"/>
        <v>2.7005180192142288E-2</v>
      </c>
      <c r="H103" s="2"/>
      <c r="I103" s="2"/>
      <c r="J103" s="2"/>
    </row>
    <row r="104" spans="1:10" x14ac:dyDescent="0.3">
      <c r="A104">
        <v>124.07296180199999</v>
      </c>
      <c r="B104">
        <v>21.684800493699999</v>
      </c>
      <c r="C104">
        <f t="shared" si="4"/>
        <v>0.92703819800000531</v>
      </c>
      <c r="D104">
        <f t="shared" si="5"/>
        <v>3.3151995063000008</v>
      </c>
      <c r="E104">
        <f t="shared" si="6"/>
        <v>3.4423752827259939</v>
      </c>
      <c r="F104" s="2">
        <f t="shared" si="7"/>
        <v>2.7004213445737418E-2</v>
      </c>
      <c r="H104" s="2"/>
      <c r="I104" s="2"/>
      <c r="J104" s="2"/>
    </row>
    <row r="105" spans="1:10" x14ac:dyDescent="0.3">
      <c r="A105">
        <v>124.073061802</v>
      </c>
      <c r="B105">
        <v>21.684900493699999</v>
      </c>
      <c r="C105">
        <f t="shared" si="4"/>
        <v>0.92693819800000199</v>
      </c>
      <c r="D105">
        <f t="shared" si="5"/>
        <v>3.3150995063000011</v>
      </c>
      <c r="E105">
        <f t="shared" si="6"/>
        <v>3.4422520476545588</v>
      </c>
      <c r="F105" s="2">
        <f t="shared" si="7"/>
        <v>2.7003246710300487E-2</v>
      </c>
      <c r="H105" s="2"/>
      <c r="I105" s="2"/>
      <c r="J105" s="2"/>
    </row>
    <row r="106" spans="1:10" x14ac:dyDescent="0.3">
      <c r="A106">
        <v>124.073161802</v>
      </c>
      <c r="B106">
        <v>21.685000493699999</v>
      </c>
      <c r="C106">
        <f t="shared" si="4"/>
        <v>0.92683819799999867</v>
      </c>
      <c r="D106">
        <f t="shared" si="5"/>
        <v>3.3149995063000013</v>
      </c>
      <c r="E106">
        <f t="shared" si="6"/>
        <v>3.4421288139814199</v>
      </c>
      <c r="F106" s="2">
        <f t="shared" si="7"/>
        <v>2.700227998583269E-2</v>
      </c>
      <c r="H106" s="2"/>
      <c r="I106" s="2"/>
      <c r="J106" s="2"/>
    </row>
    <row r="107" spans="1:10" x14ac:dyDescent="0.3">
      <c r="A107">
        <v>124.073261802</v>
      </c>
      <c r="B107">
        <v>21.685100493699998</v>
      </c>
      <c r="C107">
        <f t="shared" si="4"/>
        <v>0.92673819799999535</v>
      </c>
      <c r="D107">
        <f t="shared" si="5"/>
        <v>3.3148995063000015</v>
      </c>
      <c r="E107">
        <f t="shared" si="6"/>
        <v>3.4420055817067281</v>
      </c>
      <c r="F107" s="2">
        <f t="shared" si="7"/>
        <v>2.7001313272335216E-2</v>
      </c>
      <c r="H107" s="2"/>
      <c r="I107" s="2"/>
      <c r="J107" s="2"/>
    </row>
    <row r="108" spans="1:10" x14ac:dyDescent="0.3">
      <c r="A108">
        <v>124.07336180199999</v>
      </c>
      <c r="B108">
        <v>21.685200493699998</v>
      </c>
      <c r="C108">
        <f t="shared" si="4"/>
        <v>0.92663819800000624</v>
      </c>
      <c r="D108">
        <f t="shared" si="5"/>
        <v>3.3147995063000018</v>
      </c>
      <c r="E108">
        <f t="shared" si="6"/>
        <v>3.4418823508306371</v>
      </c>
      <c r="F108" s="2">
        <f t="shared" si="7"/>
        <v>2.7000346569809271E-2</v>
      </c>
      <c r="H108" s="2"/>
      <c r="I108" s="2"/>
      <c r="J108" s="2"/>
    </row>
    <row r="109" spans="1:10" x14ac:dyDescent="0.3">
      <c r="A109">
        <v>124.073461802</v>
      </c>
      <c r="B109">
        <v>21.685300493700002</v>
      </c>
      <c r="C109">
        <f t="shared" si="4"/>
        <v>0.92653819800000292</v>
      </c>
      <c r="D109">
        <f t="shared" si="5"/>
        <v>3.3146995062999984</v>
      </c>
      <c r="E109">
        <f t="shared" si="6"/>
        <v>3.4417591213532863</v>
      </c>
      <c r="F109" s="2">
        <f t="shared" si="7"/>
        <v>2.6999379878255944E-2</v>
      </c>
      <c r="H109" s="2"/>
      <c r="I109" s="2"/>
      <c r="J109" s="2"/>
    </row>
    <row r="110" spans="1:10" x14ac:dyDescent="0.3">
      <c r="A110">
        <v>124.073561802</v>
      </c>
      <c r="B110">
        <v>21.685400493700001</v>
      </c>
      <c r="C110">
        <f t="shared" si="4"/>
        <v>0.9264381979999996</v>
      </c>
      <c r="D110">
        <f t="shared" si="5"/>
        <v>3.3145995062999987</v>
      </c>
      <c r="E110">
        <f t="shared" si="6"/>
        <v>3.4416358932748365</v>
      </c>
      <c r="F110" s="2">
        <f t="shared" si="7"/>
        <v>2.6998413197676503E-2</v>
      </c>
      <c r="H110" s="2"/>
      <c r="I110" s="2"/>
      <c r="J110" s="2"/>
    </row>
    <row r="111" spans="1:10" x14ac:dyDescent="0.3">
      <c r="A111">
        <v>124.073661802</v>
      </c>
      <c r="B111">
        <v>21.685500493700001</v>
      </c>
      <c r="C111">
        <f t="shared" si="4"/>
        <v>0.92633819799999628</v>
      </c>
      <c r="D111">
        <f t="shared" si="5"/>
        <v>3.3144995062999989</v>
      </c>
      <c r="E111">
        <f t="shared" si="6"/>
        <v>3.4415126665954343</v>
      </c>
      <c r="F111" s="2">
        <f t="shared" si="7"/>
        <v>2.6997446528072091E-2</v>
      </c>
      <c r="H111" s="2"/>
      <c r="I111" s="2"/>
      <c r="J111" s="2"/>
    </row>
    <row r="112" spans="1:10" x14ac:dyDescent="0.3">
      <c r="A112">
        <v>124.07376180200001</v>
      </c>
      <c r="B112">
        <v>21.685600493700001</v>
      </c>
      <c r="C112">
        <f t="shared" si="4"/>
        <v>0.92623819799999296</v>
      </c>
      <c r="D112">
        <f t="shared" si="5"/>
        <v>3.3143995062999991</v>
      </c>
      <c r="E112">
        <f t="shared" si="6"/>
        <v>3.4413894413152302</v>
      </c>
      <c r="F112" s="2">
        <f t="shared" si="7"/>
        <v>2.6996479869443892E-2</v>
      </c>
      <c r="H112" s="2"/>
      <c r="I112" s="2"/>
      <c r="J112" s="2"/>
    </row>
    <row r="113" spans="1:10" x14ac:dyDescent="0.3">
      <c r="A113">
        <v>124.073861802</v>
      </c>
      <c r="B113">
        <v>21.685700493700001</v>
      </c>
      <c r="C113">
        <f t="shared" si="4"/>
        <v>0.92613819800000385</v>
      </c>
      <c r="D113">
        <f t="shared" si="5"/>
        <v>3.3142995062999994</v>
      </c>
      <c r="E113">
        <f t="shared" si="6"/>
        <v>3.4412662174343782</v>
      </c>
      <c r="F113" s="2">
        <f t="shared" si="7"/>
        <v>2.6995513221793117E-2</v>
      </c>
      <c r="H113" s="2"/>
      <c r="I113" s="2"/>
      <c r="J113" s="2"/>
    </row>
    <row r="114" spans="1:10" x14ac:dyDescent="0.3">
      <c r="A114">
        <v>124.073961802</v>
      </c>
      <c r="B114">
        <v>21.6858004937</v>
      </c>
      <c r="C114">
        <f t="shared" si="4"/>
        <v>0.92603819800000053</v>
      </c>
      <c r="D114">
        <f t="shared" si="5"/>
        <v>3.3141995062999996</v>
      </c>
      <c r="E114">
        <f t="shared" si="6"/>
        <v>3.4411429949530215</v>
      </c>
      <c r="F114" s="2">
        <f t="shared" si="7"/>
        <v>2.6994546585120884E-2</v>
      </c>
      <c r="H114" s="2"/>
      <c r="I114" s="2"/>
      <c r="J114" s="2"/>
    </row>
    <row r="115" spans="1:10" x14ac:dyDescent="0.3">
      <c r="A115">
        <v>124.074061802</v>
      </c>
      <c r="B115">
        <v>21.6859004937</v>
      </c>
      <c r="C115">
        <f t="shared" si="4"/>
        <v>0.92593819799999721</v>
      </c>
      <c r="D115">
        <f t="shared" si="5"/>
        <v>3.3140995062999998</v>
      </c>
      <c r="E115">
        <f t="shared" si="6"/>
        <v>3.4410197738713135</v>
      </c>
      <c r="F115" s="2">
        <f t="shared" si="7"/>
        <v>2.6993579959428398E-2</v>
      </c>
      <c r="H115" s="2"/>
      <c r="I115" s="2"/>
      <c r="J115" s="2"/>
    </row>
    <row r="116" spans="1:10" x14ac:dyDescent="0.3">
      <c r="A116">
        <v>124.07416180200001</v>
      </c>
      <c r="B116">
        <v>21.6860004937</v>
      </c>
      <c r="C116">
        <f t="shared" si="4"/>
        <v>0.92583819799999389</v>
      </c>
      <c r="D116">
        <f t="shared" si="5"/>
        <v>3.3139995063000001</v>
      </c>
      <c r="E116">
        <f t="shared" si="6"/>
        <v>3.440896554189405</v>
      </c>
      <c r="F116" s="2">
        <f t="shared" si="7"/>
        <v>2.6992613344716844E-2</v>
      </c>
      <c r="H116" s="2"/>
      <c r="I116" s="2"/>
      <c r="J116" s="2"/>
    </row>
    <row r="117" spans="1:10" x14ac:dyDescent="0.3">
      <c r="A117">
        <v>124.074261802</v>
      </c>
      <c r="B117">
        <v>21.6861004937</v>
      </c>
      <c r="C117">
        <f t="shared" si="4"/>
        <v>0.92573819800000479</v>
      </c>
      <c r="D117">
        <f t="shared" si="5"/>
        <v>3.3138995063000003</v>
      </c>
      <c r="E117">
        <f t="shared" si="6"/>
        <v>3.4407733359074499</v>
      </c>
      <c r="F117" s="2">
        <f t="shared" si="7"/>
        <v>2.6991646740987429E-2</v>
      </c>
      <c r="H117" s="2"/>
      <c r="I117" s="2"/>
      <c r="J117" s="2"/>
    </row>
    <row r="118" spans="1:10" x14ac:dyDescent="0.3">
      <c r="A118">
        <v>124.074361802</v>
      </c>
      <c r="B118">
        <v>21.686200493699999</v>
      </c>
      <c r="C118">
        <f t="shared" si="4"/>
        <v>0.92563819800000147</v>
      </c>
      <c r="D118">
        <f t="shared" si="5"/>
        <v>3.3137995063000005</v>
      </c>
      <c r="E118">
        <f t="shared" si="6"/>
        <v>3.4406501190255918</v>
      </c>
      <c r="F118" s="2">
        <f t="shared" si="7"/>
        <v>2.6990680148241276E-2</v>
      </c>
      <c r="H118" s="2"/>
      <c r="I118" s="2"/>
      <c r="J118" s="2"/>
    </row>
    <row r="119" spans="1:10" x14ac:dyDescent="0.3">
      <c r="A119">
        <v>124.074461802</v>
      </c>
      <c r="B119">
        <v>21.686300493699999</v>
      </c>
      <c r="C119">
        <f t="shared" si="4"/>
        <v>0.92553819799999815</v>
      </c>
      <c r="D119">
        <f t="shared" si="5"/>
        <v>3.3136995063000008</v>
      </c>
      <c r="E119">
        <f t="shared" si="6"/>
        <v>3.4405269035439838</v>
      </c>
      <c r="F119" s="2">
        <f t="shared" si="7"/>
        <v>2.6989713566479591E-2</v>
      </c>
      <c r="H119" s="2"/>
      <c r="I119" s="2"/>
      <c r="J119" s="2"/>
    </row>
    <row r="120" spans="1:10" x14ac:dyDescent="0.3">
      <c r="A120">
        <v>124.07456180200001</v>
      </c>
      <c r="B120">
        <v>21.686400493699999</v>
      </c>
      <c r="C120">
        <f t="shared" si="4"/>
        <v>0.92543819799999483</v>
      </c>
      <c r="D120">
        <f t="shared" si="5"/>
        <v>3.313599506300001</v>
      </c>
      <c r="E120">
        <f t="shared" si="6"/>
        <v>3.440403689462777</v>
      </c>
      <c r="F120" s="2">
        <f t="shared" si="7"/>
        <v>2.6988746995703555E-2</v>
      </c>
      <c r="H120" s="2"/>
      <c r="I120" s="2"/>
      <c r="J120" s="2"/>
    </row>
    <row r="121" spans="1:10" x14ac:dyDescent="0.3">
      <c r="A121">
        <v>124.07466180199999</v>
      </c>
      <c r="B121">
        <v>21.686500493699999</v>
      </c>
      <c r="C121">
        <f t="shared" si="4"/>
        <v>0.92533819800000572</v>
      </c>
      <c r="D121">
        <f t="shared" si="5"/>
        <v>3.3134995063000012</v>
      </c>
      <c r="E121">
        <f t="shared" si="6"/>
        <v>3.4402804767821258</v>
      </c>
      <c r="F121" s="2">
        <f t="shared" si="7"/>
        <v>2.6987780435914384E-2</v>
      </c>
      <c r="H121" s="2"/>
      <c r="I121" s="2"/>
      <c r="J121" s="2"/>
    </row>
    <row r="122" spans="1:10" x14ac:dyDescent="0.3">
      <c r="A122">
        <v>124.109635954</v>
      </c>
      <c r="B122">
        <v>21.7014098535</v>
      </c>
      <c r="C122">
        <f t="shared" si="4"/>
        <v>0.89036404600000196</v>
      </c>
      <c r="D122">
        <f t="shared" si="5"/>
        <v>3.2985901465000005</v>
      </c>
      <c r="E122">
        <f t="shared" si="6"/>
        <v>3.4166423706610543</v>
      </c>
      <c r="F122" s="2">
        <f t="shared" si="7"/>
        <v>2.6802347875336349E-2</v>
      </c>
      <c r="H122" s="2"/>
      <c r="I122" s="2"/>
      <c r="J122" s="2"/>
    </row>
    <row r="123" spans="1:10" x14ac:dyDescent="0.3">
      <c r="A123">
        <v>124.109735954</v>
      </c>
      <c r="B123">
        <v>21.701509853499999</v>
      </c>
      <c r="C123">
        <f t="shared" si="4"/>
        <v>0.89026404599999864</v>
      </c>
      <c r="D123">
        <f t="shared" si="5"/>
        <v>3.2984901465000007</v>
      </c>
      <c r="E123">
        <f t="shared" si="6"/>
        <v>3.4165197669789475</v>
      </c>
      <c r="F123" s="2">
        <f t="shared" si="7"/>
        <v>2.680138609292481E-2</v>
      </c>
      <c r="H123" s="2"/>
      <c r="I123" s="2"/>
      <c r="J123" s="2"/>
    </row>
    <row r="124" spans="1:10" x14ac:dyDescent="0.3">
      <c r="A124">
        <v>124.109835954</v>
      </c>
      <c r="B124">
        <v>21.701609853499999</v>
      </c>
      <c r="C124">
        <f t="shared" si="4"/>
        <v>0.89016404599999532</v>
      </c>
      <c r="D124">
        <f t="shared" si="5"/>
        <v>3.298390146500001</v>
      </c>
      <c r="E124">
        <f t="shared" si="6"/>
        <v>3.4163971647511033</v>
      </c>
      <c r="F124" s="2">
        <f t="shared" si="7"/>
        <v>2.6800424321921448E-2</v>
      </c>
      <c r="H124" s="2"/>
      <c r="I124" s="2"/>
      <c r="J124" s="2"/>
    </row>
    <row r="125" spans="1:10" x14ac:dyDescent="0.3">
      <c r="A125">
        <v>124.43063517100001</v>
      </c>
      <c r="B125">
        <v>21.582349300899999</v>
      </c>
      <c r="C125">
        <f t="shared" si="4"/>
        <v>0.56936482899999419</v>
      </c>
      <c r="D125">
        <f t="shared" si="5"/>
        <v>3.4176506991000011</v>
      </c>
      <c r="E125">
        <f t="shared" si="6"/>
        <v>3.4647528930013061</v>
      </c>
      <c r="F125" s="2">
        <f t="shared" si="7"/>
        <v>2.7179757863370329E-2</v>
      </c>
      <c r="H125" s="2"/>
      <c r="I125" s="2"/>
      <c r="J125" s="2"/>
    </row>
    <row r="126" spans="1:10" x14ac:dyDescent="0.3">
      <c r="A126">
        <v>124.43073517099999</v>
      </c>
      <c r="B126">
        <v>21.582449300899999</v>
      </c>
      <c r="C126">
        <f t="shared" si="4"/>
        <v>0.56926482900000508</v>
      </c>
      <c r="D126">
        <f t="shared" si="5"/>
        <v>3.4175506991000013</v>
      </c>
      <c r="E126">
        <f t="shared" si="6"/>
        <v>3.4646378203869035</v>
      </c>
      <c r="F126" s="2">
        <f t="shared" si="7"/>
        <v>2.7178855159514452E-2</v>
      </c>
      <c r="H126" s="2"/>
      <c r="I126" s="2"/>
      <c r="J126" s="2"/>
    </row>
    <row r="127" spans="1:10" x14ac:dyDescent="0.3">
      <c r="A127">
        <v>124.430835171</v>
      </c>
      <c r="B127">
        <v>21.582549300899998</v>
      </c>
      <c r="C127">
        <f t="shared" si="4"/>
        <v>0.56916482900000176</v>
      </c>
      <c r="D127">
        <f t="shared" si="5"/>
        <v>3.4174506991000015</v>
      </c>
      <c r="E127">
        <f t="shared" si="6"/>
        <v>3.4645227497232125</v>
      </c>
      <c r="F127" s="2">
        <f t="shared" si="7"/>
        <v>2.717795247096122E-2</v>
      </c>
      <c r="H127" s="2"/>
      <c r="I127" s="2"/>
      <c r="J127" s="2"/>
    </row>
    <row r="128" spans="1:10" x14ac:dyDescent="0.3">
      <c r="A128">
        <v>124.430935171</v>
      </c>
      <c r="B128">
        <v>21.582649300900002</v>
      </c>
      <c r="C128">
        <f t="shared" si="4"/>
        <v>0.56906482899999844</v>
      </c>
      <c r="D128">
        <f t="shared" si="5"/>
        <v>3.4173506990999982</v>
      </c>
      <c r="E128">
        <f t="shared" si="6"/>
        <v>3.4644076810104272</v>
      </c>
      <c r="F128" s="2">
        <f t="shared" si="7"/>
        <v>2.7177049797712148E-2</v>
      </c>
      <c r="H128" s="2"/>
      <c r="I128" s="2"/>
      <c r="J128" s="2"/>
    </row>
    <row r="129" spans="1:10" x14ac:dyDescent="0.3">
      <c r="A129">
        <v>124.431035171</v>
      </c>
      <c r="B129">
        <v>21.582749300900002</v>
      </c>
      <c r="C129">
        <f t="shared" si="4"/>
        <v>0.56896482899999512</v>
      </c>
      <c r="D129">
        <f t="shared" si="5"/>
        <v>3.4172506990999985</v>
      </c>
      <c r="E129">
        <f t="shared" si="6"/>
        <v>3.4642926142487473</v>
      </c>
      <c r="F129" s="2">
        <f t="shared" si="7"/>
        <v>2.7176147139768809E-2</v>
      </c>
      <c r="H129" s="2"/>
      <c r="I129" s="2"/>
      <c r="J129" s="2"/>
    </row>
    <row r="130" spans="1:10" x14ac:dyDescent="0.3">
      <c r="A130">
        <v>124.43113517099999</v>
      </c>
      <c r="B130">
        <v>21.582849300900001</v>
      </c>
      <c r="C130">
        <f t="shared" si="4"/>
        <v>0.56886482900000601</v>
      </c>
      <c r="D130">
        <f t="shared" si="5"/>
        <v>3.4171506990999987</v>
      </c>
      <c r="E130">
        <f t="shared" si="6"/>
        <v>3.464177549438368</v>
      </c>
      <c r="F130" s="2">
        <f t="shared" si="7"/>
        <v>2.7175244497132725E-2</v>
      </c>
      <c r="H130" s="2"/>
      <c r="I130" s="2"/>
      <c r="J130" s="2"/>
    </row>
    <row r="131" spans="1:10" x14ac:dyDescent="0.3">
      <c r="A131">
        <v>124.431235171</v>
      </c>
      <c r="B131">
        <v>21.582949300900001</v>
      </c>
      <c r="C131">
        <f t="shared" ref="C131:C194" si="8">125-A131</f>
        <v>0.56876482900000269</v>
      </c>
      <c r="D131">
        <f t="shared" ref="D131:D194" si="9">25-B131</f>
        <v>3.4170506990999989</v>
      </c>
      <c r="E131">
        <f t="shared" ref="E131:E194" si="10">SQRT((125-A131)^2+(25-B131)^2)</f>
        <v>3.4640624865794778</v>
      </c>
      <c r="F131" s="2">
        <f t="shared" ref="F131:F194" si="11">E131/(SQRT(125^2+25^2))</f>
        <v>2.7174341869805389E-2</v>
      </c>
      <c r="H131" s="2"/>
      <c r="I131" s="2"/>
      <c r="J131" s="2"/>
    </row>
    <row r="132" spans="1:10" x14ac:dyDescent="0.3">
      <c r="A132">
        <v>124.431335171</v>
      </c>
      <c r="B132">
        <v>21.583049300900001</v>
      </c>
      <c r="C132">
        <f t="shared" si="8"/>
        <v>0.56866482899999937</v>
      </c>
      <c r="D132">
        <f t="shared" si="9"/>
        <v>3.4169506990999992</v>
      </c>
      <c r="E132">
        <f t="shared" si="10"/>
        <v>3.4639474256722735</v>
      </c>
      <c r="F132" s="2">
        <f t="shared" si="11"/>
        <v>2.7173439257788333E-2</v>
      </c>
      <c r="H132" s="2"/>
      <c r="I132" s="2"/>
      <c r="J132" s="2"/>
    </row>
    <row r="133" spans="1:10" x14ac:dyDescent="0.3">
      <c r="A133">
        <v>124.431435171</v>
      </c>
      <c r="B133">
        <v>21.583149300900001</v>
      </c>
      <c r="C133">
        <f t="shared" si="8"/>
        <v>0.56856482899999605</v>
      </c>
      <c r="D133">
        <f t="shared" si="9"/>
        <v>3.4168506990999994</v>
      </c>
      <c r="E133">
        <f t="shared" si="10"/>
        <v>3.4638323667169502</v>
      </c>
      <c r="F133" s="2">
        <f t="shared" si="11"/>
        <v>2.7172536661083088E-2</v>
      </c>
      <c r="H133" s="2"/>
      <c r="I133" s="2"/>
      <c r="J133" s="2"/>
    </row>
    <row r="134" spans="1:10" x14ac:dyDescent="0.3">
      <c r="A134">
        <v>124.43153517099999</v>
      </c>
      <c r="B134">
        <v>21.5832493009</v>
      </c>
      <c r="C134">
        <f t="shared" si="8"/>
        <v>0.56846482900000694</v>
      </c>
      <c r="D134">
        <f t="shared" si="9"/>
        <v>3.4167506990999996</v>
      </c>
      <c r="E134">
        <f t="shared" si="10"/>
        <v>3.4637173097137048</v>
      </c>
      <c r="F134" s="2">
        <f t="shared" si="11"/>
        <v>2.7171634079691209E-2</v>
      </c>
      <c r="H134" s="2"/>
      <c r="I134" s="2"/>
      <c r="J134" s="2"/>
    </row>
    <row r="135" spans="1:10" x14ac:dyDescent="0.3">
      <c r="A135">
        <v>124.431635171</v>
      </c>
      <c r="B135">
        <v>21.5833493009</v>
      </c>
      <c r="C135">
        <f t="shared" si="8"/>
        <v>0.56836482900000362</v>
      </c>
      <c r="D135">
        <f t="shared" si="9"/>
        <v>3.4166506990999999</v>
      </c>
      <c r="E135">
        <f t="shared" si="10"/>
        <v>3.4636022546627263</v>
      </c>
      <c r="F135" s="2">
        <f t="shared" si="11"/>
        <v>2.7170731513614165E-2</v>
      </c>
      <c r="H135" s="2"/>
      <c r="I135" s="2"/>
      <c r="J135" s="2"/>
    </row>
    <row r="136" spans="1:10" x14ac:dyDescent="0.3">
      <c r="A136">
        <v>124.431735171</v>
      </c>
      <c r="B136">
        <v>21.5834493009</v>
      </c>
      <c r="C136">
        <f t="shared" si="8"/>
        <v>0.5682648290000003</v>
      </c>
      <c r="D136">
        <f t="shared" si="9"/>
        <v>3.4165506991000001</v>
      </c>
      <c r="E136">
        <f t="shared" si="10"/>
        <v>3.4634872015642122</v>
      </c>
      <c r="F136" s="2">
        <f t="shared" si="11"/>
        <v>2.7169828962853516E-2</v>
      </c>
      <c r="H136" s="2"/>
      <c r="I136" s="2"/>
      <c r="J136" s="2"/>
    </row>
    <row r="137" spans="1:10" x14ac:dyDescent="0.3">
      <c r="A137">
        <v>124.431835171</v>
      </c>
      <c r="B137">
        <v>21.5835493009</v>
      </c>
      <c r="C137">
        <f t="shared" si="8"/>
        <v>0.56816482899999698</v>
      </c>
      <c r="D137">
        <f t="shared" si="9"/>
        <v>3.4164506991000003</v>
      </c>
      <c r="E137">
        <f t="shared" si="10"/>
        <v>3.4633721504183574</v>
      </c>
      <c r="F137" s="2">
        <f t="shared" si="11"/>
        <v>2.7168926427410783E-2</v>
      </c>
      <c r="H137" s="2"/>
      <c r="I137" s="2"/>
      <c r="J137" s="2"/>
    </row>
    <row r="138" spans="1:10" x14ac:dyDescent="0.3">
      <c r="A138">
        <v>124.43193517100001</v>
      </c>
      <c r="B138">
        <v>21.583649300899999</v>
      </c>
      <c r="C138">
        <f t="shared" si="8"/>
        <v>0.56806482899999367</v>
      </c>
      <c r="D138">
        <f t="shared" si="9"/>
        <v>3.4163506991000006</v>
      </c>
      <c r="E138">
        <f t="shared" si="10"/>
        <v>3.4632571012253557</v>
      </c>
      <c r="F138" s="2">
        <f t="shared" si="11"/>
        <v>2.7168023907287495E-2</v>
      </c>
      <c r="H138" s="2"/>
      <c r="I138" s="2"/>
      <c r="J138" s="2"/>
    </row>
    <row r="139" spans="1:10" x14ac:dyDescent="0.3">
      <c r="A139">
        <v>124.432035171</v>
      </c>
      <c r="B139">
        <v>21.583749300899999</v>
      </c>
      <c r="C139">
        <f t="shared" si="8"/>
        <v>0.56796482900000456</v>
      </c>
      <c r="D139">
        <f t="shared" si="9"/>
        <v>3.4162506991000008</v>
      </c>
      <c r="E139">
        <f t="shared" si="10"/>
        <v>3.463142053985405</v>
      </c>
      <c r="F139" s="2">
        <f t="shared" si="11"/>
        <v>2.7167121402485197E-2</v>
      </c>
      <c r="H139" s="2"/>
      <c r="I139" s="2"/>
      <c r="J139" s="2"/>
    </row>
    <row r="140" spans="1:10" x14ac:dyDescent="0.3">
      <c r="A140">
        <v>124.432135171</v>
      </c>
      <c r="B140">
        <v>21.583849300899999</v>
      </c>
      <c r="C140">
        <f t="shared" si="8"/>
        <v>0.56786482900000124</v>
      </c>
      <c r="D140">
        <f t="shared" si="9"/>
        <v>3.416150699100001</v>
      </c>
      <c r="E140">
        <f t="shared" si="10"/>
        <v>3.4630270086986945</v>
      </c>
      <c r="F140" s="2">
        <f t="shared" si="11"/>
        <v>2.7166218913005375E-2</v>
      </c>
      <c r="H140" s="2"/>
      <c r="I140" s="2"/>
      <c r="J140" s="2"/>
    </row>
    <row r="141" spans="1:10" x14ac:dyDescent="0.3">
      <c r="A141">
        <v>124.432235171</v>
      </c>
      <c r="B141">
        <v>21.583949300899999</v>
      </c>
      <c r="C141">
        <f t="shared" si="8"/>
        <v>0.56776482899999792</v>
      </c>
      <c r="D141">
        <f t="shared" si="9"/>
        <v>3.4160506991000013</v>
      </c>
      <c r="E141">
        <f t="shared" si="10"/>
        <v>3.462911965365421</v>
      </c>
      <c r="F141" s="2">
        <f t="shared" si="11"/>
        <v>2.7165316438849573E-2</v>
      </c>
      <c r="H141" s="2"/>
      <c r="I141" s="2"/>
      <c r="J141" s="2"/>
    </row>
    <row r="142" spans="1:10" x14ac:dyDescent="0.3">
      <c r="A142">
        <v>124.43233517100001</v>
      </c>
      <c r="B142">
        <v>21.584049300899999</v>
      </c>
      <c r="C142">
        <f t="shared" si="8"/>
        <v>0.5676648289999946</v>
      </c>
      <c r="D142">
        <f t="shared" si="9"/>
        <v>3.4159506991000015</v>
      </c>
      <c r="E142">
        <f t="shared" si="10"/>
        <v>3.4627969239857803</v>
      </c>
      <c r="F142" s="2">
        <f t="shared" si="11"/>
        <v>2.7164413980019331E-2</v>
      </c>
      <c r="H142" s="2"/>
      <c r="I142" s="2"/>
      <c r="J142" s="2"/>
    </row>
    <row r="143" spans="1:10" x14ac:dyDescent="0.3">
      <c r="A143">
        <v>124.43243517099999</v>
      </c>
      <c r="B143">
        <v>21.584149300899998</v>
      </c>
      <c r="C143">
        <f t="shared" si="8"/>
        <v>0.56756482900000549</v>
      </c>
      <c r="D143">
        <f t="shared" si="9"/>
        <v>3.4158506991000017</v>
      </c>
      <c r="E143">
        <f t="shared" si="10"/>
        <v>3.4626818845599687</v>
      </c>
      <c r="F143" s="2">
        <f t="shared" si="11"/>
        <v>2.7163511536516183E-2</v>
      </c>
      <c r="H143" s="2"/>
      <c r="I143" s="2"/>
      <c r="J143" s="2"/>
    </row>
    <row r="144" spans="1:10" x14ac:dyDescent="0.3">
      <c r="A144">
        <v>124.432535171</v>
      </c>
      <c r="B144">
        <v>21.584249300900002</v>
      </c>
      <c r="C144">
        <f t="shared" si="8"/>
        <v>0.56746482900000217</v>
      </c>
      <c r="D144">
        <f t="shared" si="9"/>
        <v>3.4157506990999984</v>
      </c>
      <c r="E144">
        <f t="shared" si="10"/>
        <v>3.4625668470881728</v>
      </c>
      <c r="F144" s="2">
        <f t="shared" si="11"/>
        <v>2.7162609108341597E-2</v>
      </c>
      <c r="H144" s="2"/>
      <c r="I144" s="2"/>
      <c r="J144" s="2"/>
    </row>
    <row r="145" spans="1:10" x14ac:dyDescent="0.3">
      <c r="A145">
        <v>124.432635171</v>
      </c>
      <c r="B145">
        <v>21.584349300900001</v>
      </c>
      <c r="C145">
        <f t="shared" si="8"/>
        <v>0.56736482899999885</v>
      </c>
      <c r="D145">
        <f t="shared" si="9"/>
        <v>3.4156506990999986</v>
      </c>
      <c r="E145">
        <f t="shared" si="10"/>
        <v>3.4624518115705967</v>
      </c>
      <c r="F145" s="2">
        <f t="shared" si="11"/>
        <v>2.7161706695497171E-2</v>
      </c>
      <c r="H145" s="2"/>
      <c r="I145" s="2"/>
      <c r="J145" s="2"/>
    </row>
    <row r="146" spans="1:10" x14ac:dyDescent="0.3">
      <c r="A146">
        <v>124.432735171</v>
      </c>
      <c r="B146">
        <v>21.584449300900001</v>
      </c>
      <c r="C146">
        <f t="shared" si="8"/>
        <v>0.56726482899999553</v>
      </c>
      <c r="D146">
        <f t="shared" si="9"/>
        <v>3.4155506990999989</v>
      </c>
      <c r="E146">
        <f t="shared" si="10"/>
        <v>3.4623367780074319</v>
      </c>
      <c r="F146" s="2">
        <f t="shared" si="11"/>
        <v>2.7160804297984408E-2</v>
      </c>
      <c r="H146" s="2"/>
      <c r="I146" s="2"/>
      <c r="J146" s="2"/>
    </row>
    <row r="147" spans="1:10" x14ac:dyDescent="0.3">
      <c r="A147">
        <v>124.43283517099999</v>
      </c>
      <c r="B147">
        <v>21.584549300900001</v>
      </c>
      <c r="C147">
        <f t="shared" si="8"/>
        <v>0.56716482900000642</v>
      </c>
      <c r="D147">
        <f t="shared" si="9"/>
        <v>3.4154506990999991</v>
      </c>
      <c r="E147">
        <f t="shared" si="10"/>
        <v>3.4622217463988751</v>
      </c>
      <c r="F147" s="2">
        <f t="shared" si="11"/>
        <v>2.7159901915804852E-2</v>
      </c>
      <c r="H147" s="2"/>
      <c r="I147" s="2"/>
      <c r="J147" s="2"/>
    </row>
    <row r="148" spans="1:10" x14ac:dyDescent="0.3">
      <c r="A148">
        <v>124.432935171</v>
      </c>
      <c r="B148">
        <v>21.584649300900001</v>
      </c>
      <c r="C148">
        <f t="shared" si="8"/>
        <v>0.5670648290000031</v>
      </c>
      <c r="D148">
        <f t="shared" si="9"/>
        <v>3.4153506990999993</v>
      </c>
      <c r="E148">
        <f t="shared" si="10"/>
        <v>3.4621067167451174</v>
      </c>
      <c r="F148" s="2">
        <f t="shared" si="11"/>
        <v>2.7158999548960002E-2</v>
      </c>
      <c r="H148" s="2"/>
      <c r="I148" s="2"/>
      <c r="J148" s="2"/>
    </row>
    <row r="149" spans="1:10" x14ac:dyDescent="0.3">
      <c r="A149">
        <v>124.433035171</v>
      </c>
      <c r="B149">
        <v>21.5847493009</v>
      </c>
      <c r="C149">
        <f t="shared" si="8"/>
        <v>0.56696482899999978</v>
      </c>
      <c r="D149">
        <f t="shared" si="9"/>
        <v>3.4152506990999996</v>
      </c>
      <c r="E149">
        <f t="shared" si="10"/>
        <v>3.4619916890463549</v>
      </c>
      <c r="F149" s="2">
        <f t="shared" si="11"/>
        <v>2.7158097197451398E-2</v>
      </c>
      <c r="H149" s="2"/>
      <c r="I149" s="2"/>
      <c r="J149" s="2"/>
    </row>
    <row r="150" spans="1:10" x14ac:dyDescent="0.3">
      <c r="A150">
        <v>124.433135171</v>
      </c>
      <c r="B150">
        <v>21.5848493009</v>
      </c>
      <c r="C150">
        <f t="shared" si="8"/>
        <v>0.56686482899999646</v>
      </c>
      <c r="D150">
        <f t="shared" si="9"/>
        <v>3.4151506990999998</v>
      </c>
      <c r="E150">
        <f t="shared" si="10"/>
        <v>3.4618766633027831</v>
      </c>
      <c r="F150" s="2">
        <f t="shared" si="11"/>
        <v>2.715719486128057E-2</v>
      </c>
      <c r="H150" s="2"/>
      <c r="I150" s="2"/>
      <c r="J150" s="2"/>
    </row>
    <row r="151" spans="1:10" x14ac:dyDescent="0.3">
      <c r="A151">
        <v>124.43323517100001</v>
      </c>
      <c r="B151">
        <v>21.5849493009</v>
      </c>
      <c r="C151">
        <f t="shared" si="8"/>
        <v>0.56676482899999314</v>
      </c>
      <c r="D151">
        <f t="shared" si="9"/>
        <v>3.4150506991</v>
      </c>
      <c r="E151">
        <f t="shared" si="10"/>
        <v>3.4617616395145969</v>
      </c>
      <c r="F151" s="2">
        <f t="shared" si="11"/>
        <v>2.7156292540449049E-2</v>
      </c>
      <c r="H151" s="2"/>
      <c r="I151" s="2"/>
      <c r="J151" s="2"/>
    </row>
    <row r="152" spans="1:10" x14ac:dyDescent="0.3">
      <c r="A152">
        <v>124.433335171</v>
      </c>
      <c r="B152">
        <v>21.5850493009</v>
      </c>
      <c r="C152">
        <f t="shared" si="8"/>
        <v>0.56666482900000403</v>
      </c>
      <c r="D152">
        <f t="shared" si="9"/>
        <v>3.4149506991000003</v>
      </c>
      <c r="E152">
        <f t="shared" si="10"/>
        <v>3.4616466176819931</v>
      </c>
      <c r="F152" s="2">
        <f t="shared" si="11"/>
        <v>2.7155390234958377E-2</v>
      </c>
      <c r="H152" s="2"/>
      <c r="I152" s="2"/>
      <c r="J152" s="2"/>
    </row>
    <row r="153" spans="1:10" x14ac:dyDescent="0.3">
      <c r="A153">
        <v>124.433435171</v>
      </c>
      <c r="B153">
        <v>21.5851493009</v>
      </c>
      <c r="C153">
        <f t="shared" si="8"/>
        <v>0.56656482900000071</v>
      </c>
      <c r="D153">
        <f t="shared" si="9"/>
        <v>3.4148506991000005</v>
      </c>
      <c r="E153">
        <f t="shared" si="10"/>
        <v>3.4615315978051626</v>
      </c>
      <c r="F153" s="2">
        <f t="shared" si="11"/>
        <v>2.7154487944810055E-2</v>
      </c>
      <c r="H153" s="2"/>
      <c r="I153" s="2"/>
      <c r="J153" s="2"/>
    </row>
    <row r="154" spans="1:10" x14ac:dyDescent="0.3">
      <c r="A154">
        <v>124.433535171</v>
      </c>
      <c r="B154">
        <v>21.585249300899999</v>
      </c>
      <c r="C154">
        <f t="shared" si="8"/>
        <v>0.56646482899999739</v>
      </c>
      <c r="D154">
        <f t="shared" si="9"/>
        <v>3.4147506991000007</v>
      </c>
      <c r="E154">
        <f t="shared" si="10"/>
        <v>3.4614165798843022</v>
      </c>
      <c r="F154" s="2">
        <f t="shared" si="11"/>
        <v>2.7153585670005625E-2</v>
      </c>
      <c r="H154" s="2"/>
      <c r="I154" s="2"/>
      <c r="J154" s="2"/>
    </row>
    <row r="155" spans="1:10" x14ac:dyDescent="0.3">
      <c r="A155">
        <v>124.43363517100001</v>
      </c>
      <c r="B155">
        <v>21.585349300899999</v>
      </c>
      <c r="C155">
        <f t="shared" si="8"/>
        <v>0.56636482899999407</v>
      </c>
      <c r="D155">
        <f t="shared" si="9"/>
        <v>3.414650699100001</v>
      </c>
      <c r="E155">
        <f t="shared" si="10"/>
        <v>3.4613015639196072</v>
      </c>
      <c r="F155" s="2">
        <f t="shared" si="11"/>
        <v>2.7152683410546618E-2</v>
      </c>
      <c r="H155" s="2"/>
      <c r="I155" s="2"/>
      <c r="J155" s="2"/>
    </row>
    <row r="156" spans="1:10" x14ac:dyDescent="0.3">
      <c r="A156">
        <v>124.433735171</v>
      </c>
      <c r="B156">
        <v>21.585449300899999</v>
      </c>
      <c r="C156">
        <f t="shared" si="8"/>
        <v>0.56626482900000497</v>
      </c>
      <c r="D156">
        <f t="shared" si="9"/>
        <v>3.4145506991000012</v>
      </c>
      <c r="E156">
        <f t="shared" si="10"/>
        <v>3.4611865499112748</v>
      </c>
      <c r="F156" s="2">
        <f t="shared" si="11"/>
        <v>2.7151781166434581E-2</v>
      </c>
      <c r="H156" s="2"/>
      <c r="I156" s="2"/>
      <c r="J156" s="2"/>
    </row>
    <row r="157" spans="1:10" x14ac:dyDescent="0.3">
      <c r="A157">
        <v>124.433835171</v>
      </c>
      <c r="B157">
        <v>21.585549300899999</v>
      </c>
      <c r="C157">
        <f t="shared" si="8"/>
        <v>0.56616482900000165</v>
      </c>
      <c r="D157">
        <f t="shared" si="9"/>
        <v>3.4144506991000014</v>
      </c>
      <c r="E157">
        <f t="shared" si="10"/>
        <v>3.4610715378594952</v>
      </c>
      <c r="F157" s="2">
        <f t="shared" si="11"/>
        <v>2.7150878937671007E-2</v>
      </c>
      <c r="H157" s="2"/>
      <c r="I157" s="2"/>
      <c r="J157" s="2"/>
    </row>
    <row r="158" spans="1:10" x14ac:dyDescent="0.3">
      <c r="A158">
        <v>124.433935171</v>
      </c>
      <c r="B158">
        <v>21.585649300899998</v>
      </c>
      <c r="C158">
        <f t="shared" si="8"/>
        <v>0.56606482899999833</v>
      </c>
      <c r="D158">
        <f t="shared" si="9"/>
        <v>3.4143506991000017</v>
      </c>
      <c r="E158">
        <f t="shared" si="10"/>
        <v>3.4609565277644658</v>
      </c>
      <c r="F158" s="2">
        <f t="shared" si="11"/>
        <v>2.7149976724257445E-2</v>
      </c>
      <c r="H158" s="2"/>
      <c r="I158" s="2"/>
      <c r="J158" s="2"/>
    </row>
    <row r="159" spans="1:10" x14ac:dyDescent="0.3">
      <c r="A159">
        <v>124.434035171</v>
      </c>
      <c r="B159">
        <v>21.585749300900002</v>
      </c>
      <c r="C159">
        <f t="shared" si="8"/>
        <v>0.56596482899999501</v>
      </c>
      <c r="D159">
        <f t="shared" si="9"/>
        <v>3.4142506990999983</v>
      </c>
      <c r="E159">
        <f t="shared" si="10"/>
        <v>3.4608415196263786</v>
      </c>
      <c r="F159" s="2">
        <f t="shared" si="11"/>
        <v>2.7149074526195402E-2</v>
      </c>
      <c r="H159" s="2"/>
      <c r="I159" s="2"/>
      <c r="J159" s="2"/>
    </row>
    <row r="160" spans="1:10" x14ac:dyDescent="0.3">
      <c r="A160">
        <v>124.43413517099999</v>
      </c>
      <c r="B160">
        <v>21.585849300900001</v>
      </c>
      <c r="C160">
        <f t="shared" si="8"/>
        <v>0.5658648290000059</v>
      </c>
      <c r="D160">
        <f t="shared" si="9"/>
        <v>3.4141506990999986</v>
      </c>
      <c r="E160">
        <f t="shared" si="10"/>
        <v>3.4607265134454375</v>
      </c>
      <c r="F160" s="2">
        <f t="shared" si="11"/>
        <v>2.7148172343486474E-2</v>
      </c>
      <c r="H160" s="2"/>
      <c r="I160" s="2"/>
      <c r="J160" s="2"/>
    </row>
    <row r="161" spans="1:10" x14ac:dyDescent="0.3">
      <c r="A161">
        <v>124.434235171</v>
      </c>
      <c r="B161">
        <v>21.585949300900001</v>
      </c>
      <c r="C161">
        <f t="shared" si="8"/>
        <v>0.56576482900000258</v>
      </c>
      <c r="D161">
        <f t="shared" si="9"/>
        <v>3.4140506990999988</v>
      </c>
      <c r="E161">
        <f t="shared" si="10"/>
        <v>3.4606115092218301</v>
      </c>
      <c r="F161" s="2">
        <f t="shared" si="11"/>
        <v>2.7147270176132138E-2</v>
      </c>
      <c r="H161" s="2"/>
      <c r="I161" s="2"/>
      <c r="J161" s="2"/>
    </row>
    <row r="162" spans="1:10" x14ac:dyDescent="0.3">
      <c r="A162">
        <v>124.434335171</v>
      </c>
      <c r="B162">
        <v>21.586049300900001</v>
      </c>
      <c r="C162">
        <f t="shared" si="8"/>
        <v>0.56566482899999926</v>
      </c>
      <c r="D162">
        <f t="shared" si="9"/>
        <v>3.413950699099999</v>
      </c>
      <c r="E162">
        <f t="shared" si="10"/>
        <v>3.4604965069557534</v>
      </c>
      <c r="F162" s="2">
        <f t="shared" si="11"/>
        <v>2.7146368024133932E-2</v>
      </c>
      <c r="H162" s="2"/>
      <c r="I162" s="2"/>
      <c r="J162" s="2"/>
    </row>
    <row r="163" spans="1:10" x14ac:dyDescent="0.3">
      <c r="A163">
        <v>124.434435171</v>
      </c>
      <c r="B163">
        <v>21.586149300900001</v>
      </c>
      <c r="C163">
        <f t="shared" si="8"/>
        <v>0.56556482899999594</v>
      </c>
      <c r="D163">
        <f t="shared" si="9"/>
        <v>3.4138506990999993</v>
      </c>
      <c r="E163">
        <f t="shared" si="10"/>
        <v>3.4603815066474026</v>
      </c>
      <c r="F163" s="2">
        <f t="shared" si="11"/>
        <v>2.7145465887493395E-2</v>
      </c>
      <c r="H163" s="2"/>
      <c r="I163" s="2"/>
      <c r="J163" s="2"/>
    </row>
    <row r="164" spans="1:10" x14ac:dyDescent="0.3">
      <c r="A164">
        <v>124.43453517099999</v>
      </c>
      <c r="B164">
        <v>21.5862493009</v>
      </c>
      <c r="C164">
        <f t="shared" si="8"/>
        <v>0.56546482900000683</v>
      </c>
      <c r="D164">
        <f t="shared" si="9"/>
        <v>3.4137506990999995</v>
      </c>
      <c r="E164">
        <f t="shared" si="10"/>
        <v>3.4602665082969755</v>
      </c>
      <c r="F164" s="2">
        <f t="shared" si="11"/>
        <v>2.7144563766212073E-2</v>
      </c>
      <c r="H164" s="2"/>
      <c r="I164" s="2"/>
      <c r="J164" s="2"/>
    </row>
    <row r="165" spans="1:10" x14ac:dyDescent="0.3">
      <c r="A165">
        <v>124.231335058</v>
      </c>
      <c r="B165">
        <v>20.827633394399999</v>
      </c>
      <c r="C165">
        <f t="shared" si="8"/>
        <v>0.76866494200000091</v>
      </c>
      <c r="D165">
        <f t="shared" si="9"/>
        <v>4.1723666056000006</v>
      </c>
      <c r="E165">
        <f t="shared" si="10"/>
        <v>4.2425804511624685</v>
      </c>
      <c r="F165" s="2">
        <f t="shared" si="11"/>
        <v>3.3281539243791861E-2</v>
      </c>
      <c r="H165" s="2"/>
      <c r="I165" s="2"/>
      <c r="J165" s="2"/>
    </row>
    <row r="166" spans="1:10" x14ac:dyDescent="0.3">
      <c r="A166">
        <v>124.340825012</v>
      </c>
      <c r="B166">
        <v>21.273684557300001</v>
      </c>
      <c r="C166">
        <f t="shared" si="8"/>
        <v>0.65917498800000374</v>
      </c>
      <c r="D166">
        <f t="shared" si="9"/>
        <v>3.7263154426999989</v>
      </c>
      <c r="E166">
        <f t="shared" si="10"/>
        <v>3.7841694522456701</v>
      </c>
      <c r="F166" s="2">
        <f t="shared" si="11"/>
        <v>2.9685467507295987E-2</v>
      </c>
      <c r="H166" s="2"/>
      <c r="I166" s="2"/>
      <c r="J166" s="2"/>
    </row>
    <row r="167" spans="1:10" x14ac:dyDescent="0.3">
      <c r="A167">
        <v>124.340925012</v>
      </c>
      <c r="B167">
        <v>21.273784557300001</v>
      </c>
      <c r="C167">
        <f t="shared" si="8"/>
        <v>0.65907498800000042</v>
      </c>
      <c r="D167">
        <f t="shared" si="9"/>
        <v>3.7262154426999992</v>
      </c>
      <c r="E167">
        <f t="shared" si="10"/>
        <v>3.7840535626789364</v>
      </c>
      <c r="F167" s="2">
        <f t="shared" si="11"/>
        <v>2.9684558394738762E-2</v>
      </c>
      <c r="H167" s="2"/>
      <c r="I167" s="2"/>
      <c r="J167" s="2"/>
    </row>
    <row r="168" spans="1:10" x14ac:dyDescent="0.3">
      <c r="A168">
        <v>124.687493797</v>
      </c>
      <c r="B168">
        <v>21.351867767800002</v>
      </c>
      <c r="C168">
        <f t="shared" si="8"/>
        <v>0.3125062029999981</v>
      </c>
      <c r="D168">
        <f t="shared" si="9"/>
        <v>3.6481322321999983</v>
      </c>
      <c r="E168">
        <f t="shared" si="10"/>
        <v>3.6614927161650916</v>
      </c>
      <c r="F168" s="2">
        <f t="shared" si="11"/>
        <v>2.8723112013236386E-2</v>
      </c>
      <c r="H168" s="2"/>
      <c r="I168" s="2"/>
      <c r="J168" s="2"/>
    </row>
    <row r="169" spans="1:10" x14ac:dyDescent="0.3">
      <c r="A169">
        <v>124.68759379700001</v>
      </c>
      <c r="B169">
        <v>21.351967767800001</v>
      </c>
      <c r="C169">
        <f t="shared" si="8"/>
        <v>0.31240620299999478</v>
      </c>
      <c r="D169">
        <f t="shared" si="9"/>
        <v>3.6480322321999985</v>
      </c>
      <c r="E169">
        <f t="shared" si="10"/>
        <v>3.6613845472502584</v>
      </c>
      <c r="F169" s="2">
        <f t="shared" si="11"/>
        <v>2.8722263466455619E-2</v>
      </c>
      <c r="H169" s="2"/>
      <c r="I169" s="2"/>
      <c r="J169" s="2"/>
    </row>
    <row r="170" spans="1:10" x14ac:dyDescent="0.3">
      <c r="A170">
        <v>124.68769379699999</v>
      </c>
      <c r="B170">
        <v>21.352067767800001</v>
      </c>
      <c r="C170">
        <f t="shared" si="8"/>
        <v>0.31230620300000567</v>
      </c>
      <c r="D170">
        <f t="shared" si="9"/>
        <v>3.6479322321999987</v>
      </c>
      <c r="E170">
        <f t="shared" si="10"/>
        <v>3.6612763806022546</v>
      </c>
      <c r="F170" s="2">
        <f t="shared" si="11"/>
        <v>2.8721414937457324E-2</v>
      </c>
      <c r="H170" s="2"/>
      <c r="I170" s="2"/>
      <c r="J170" s="2"/>
    </row>
    <row r="171" spans="1:10" x14ac:dyDescent="0.3">
      <c r="A171">
        <v>124.687793797</v>
      </c>
      <c r="B171">
        <v>21.352167767800001</v>
      </c>
      <c r="C171">
        <f t="shared" si="8"/>
        <v>0.31220620300000235</v>
      </c>
      <c r="D171">
        <f t="shared" si="9"/>
        <v>3.647832232199999</v>
      </c>
      <c r="E171">
        <f t="shared" si="10"/>
        <v>3.6611682162212795</v>
      </c>
      <c r="F171" s="2">
        <f t="shared" si="11"/>
        <v>2.8720566426243065E-2</v>
      </c>
      <c r="H171" s="2"/>
      <c r="I171" s="2"/>
      <c r="J171" s="2"/>
    </row>
    <row r="172" spans="1:10" x14ac:dyDescent="0.3">
      <c r="A172">
        <v>124.687893797</v>
      </c>
      <c r="B172">
        <v>21.352267767800001</v>
      </c>
      <c r="C172">
        <f t="shared" si="8"/>
        <v>0.31210620299999903</v>
      </c>
      <c r="D172">
        <f t="shared" si="9"/>
        <v>3.6477322321999992</v>
      </c>
      <c r="E172">
        <f t="shared" si="10"/>
        <v>3.6610600541075349</v>
      </c>
      <c r="F172" s="2">
        <f t="shared" si="11"/>
        <v>2.8719717932814425E-2</v>
      </c>
      <c r="H172" s="2"/>
      <c r="I172" s="2"/>
      <c r="J172" s="2"/>
    </row>
    <row r="173" spans="1:10" x14ac:dyDescent="0.3">
      <c r="A173">
        <v>124.687993797</v>
      </c>
      <c r="B173">
        <v>21.352367767800001</v>
      </c>
      <c r="C173">
        <f t="shared" si="8"/>
        <v>0.31200620299999571</v>
      </c>
      <c r="D173">
        <f t="shared" si="9"/>
        <v>3.6476322321999994</v>
      </c>
      <c r="E173">
        <f t="shared" si="10"/>
        <v>3.6609518942612214</v>
      </c>
      <c r="F173" s="2">
        <f t="shared" si="11"/>
        <v>2.8718869457172981E-2</v>
      </c>
      <c r="H173" s="2"/>
      <c r="I173" s="2"/>
      <c r="J173" s="2"/>
    </row>
    <row r="174" spans="1:10" x14ac:dyDescent="0.3">
      <c r="A174">
        <v>124.68809379699999</v>
      </c>
      <c r="B174">
        <v>21.3524677678</v>
      </c>
      <c r="C174">
        <f t="shared" si="8"/>
        <v>0.3119062030000066</v>
      </c>
      <c r="D174">
        <f t="shared" si="9"/>
        <v>3.6475322321999997</v>
      </c>
      <c r="E174">
        <f t="shared" si="10"/>
        <v>3.6608437366825419</v>
      </c>
      <c r="F174" s="2">
        <f t="shared" si="11"/>
        <v>2.8718020999320321E-2</v>
      </c>
      <c r="H174" s="2"/>
      <c r="I174" s="2"/>
      <c r="J174" s="2"/>
    </row>
    <row r="175" spans="1:10" x14ac:dyDescent="0.3">
      <c r="A175">
        <v>124.688193797</v>
      </c>
      <c r="B175">
        <v>21.3525677678</v>
      </c>
      <c r="C175">
        <f t="shared" si="8"/>
        <v>0.31180620300000328</v>
      </c>
      <c r="D175">
        <f t="shared" si="9"/>
        <v>3.6474322321999999</v>
      </c>
      <c r="E175">
        <f t="shared" si="10"/>
        <v>3.6607355813716937</v>
      </c>
      <c r="F175" s="2">
        <f t="shared" si="11"/>
        <v>2.871717255925799E-2</v>
      </c>
      <c r="H175" s="2"/>
      <c r="I175" s="2"/>
      <c r="J175" s="2"/>
    </row>
    <row r="176" spans="1:10" x14ac:dyDescent="0.3">
      <c r="A176">
        <v>124.06113702</v>
      </c>
      <c r="B176">
        <v>21.273915307599999</v>
      </c>
      <c r="C176">
        <f t="shared" si="8"/>
        <v>0.93886297999999613</v>
      </c>
      <c r="D176">
        <f t="shared" si="9"/>
        <v>3.7260846924000006</v>
      </c>
      <c r="E176">
        <f t="shared" si="10"/>
        <v>3.8425474401953816</v>
      </c>
      <c r="F176" s="2">
        <f t="shared" si="11"/>
        <v>3.0143422122249623E-2</v>
      </c>
      <c r="H176" s="2"/>
      <c r="I176" s="2"/>
      <c r="J176" s="2"/>
    </row>
    <row r="177" spans="1:10" x14ac:dyDescent="0.3">
      <c r="A177">
        <v>124.06123701999999</v>
      </c>
      <c r="B177">
        <v>21.274015307599999</v>
      </c>
      <c r="C177">
        <f t="shared" si="8"/>
        <v>0.93876298000000702</v>
      </c>
      <c r="D177">
        <f t="shared" si="9"/>
        <v>3.7259846924000009</v>
      </c>
      <c r="E177">
        <f t="shared" si="10"/>
        <v>3.8424260384056348</v>
      </c>
      <c r="F177" s="2">
        <f t="shared" si="11"/>
        <v>3.0142469768257463E-2</v>
      </c>
      <c r="H177" s="2"/>
      <c r="I177" s="2"/>
      <c r="J177" s="2"/>
    </row>
    <row r="178" spans="1:10" x14ac:dyDescent="0.3">
      <c r="A178">
        <v>124.597549414</v>
      </c>
      <c r="B178">
        <v>21.4706729012</v>
      </c>
      <c r="C178">
        <f t="shared" si="8"/>
        <v>0.4024505860000005</v>
      </c>
      <c r="D178">
        <f t="shared" si="9"/>
        <v>3.5293270987999996</v>
      </c>
      <c r="E178">
        <f t="shared" si="10"/>
        <v>3.5521987901151824</v>
      </c>
      <c r="F178" s="2">
        <f t="shared" si="11"/>
        <v>2.7865739918396918E-2</v>
      </c>
      <c r="H178" s="2"/>
      <c r="I178" s="2"/>
      <c r="J178" s="2"/>
    </row>
    <row r="179" spans="1:10" x14ac:dyDescent="0.3">
      <c r="A179">
        <v>124.465238783</v>
      </c>
      <c r="B179">
        <v>21.562779239200001</v>
      </c>
      <c r="C179">
        <f t="shared" si="8"/>
        <v>0.53476121699999624</v>
      </c>
      <c r="D179">
        <f t="shared" si="9"/>
        <v>3.4372207607999989</v>
      </c>
      <c r="E179">
        <f t="shared" si="10"/>
        <v>3.478570987874452</v>
      </c>
      <c r="F179" s="2">
        <f t="shared" si="11"/>
        <v>2.7288155917830095E-2</v>
      </c>
      <c r="H179" s="2"/>
      <c r="I179" s="2"/>
      <c r="J179" s="2"/>
    </row>
    <row r="180" spans="1:10" x14ac:dyDescent="0.3">
      <c r="A180">
        <v>124.187405469</v>
      </c>
      <c r="B180">
        <v>21.5216877123</v>
      </c>
      <c r="C180">
        <f t="shared" si="8"/>
        <v>0.81259453100000201</v>
      </c>
      <c r="D180">
        <f t="shared" si="9"/>
        <v>3.4783122876999997</v>
      </c>
      <c r="E180">
        <f t="shared" si="10"/>
        <v>3.5719695187075602</v>
      </c>
      <c r="F180" s="2">
        <f t="shared" si="11"/>
        <v>2.8020834273613043E-2</v>
      </c>
      <c r="H180" s="2"/>
      <c r="I180" s="2"/>
      <c r="J180" s="2"/>
    </row>
    <row r="181" spans="1:10" x14ac:dyDescent="0.3">
      <c r="A181">
        <v>124.187505469</v>
      </c>
      <c r="B181">
        <v>21.5217877123</v>
      </c>
      <c r="C181">
        <f t="shared" si="8"/>
        <v>0.81249453099999869</v>
      </c>
      <c r="D181">
        <f t="shared" si="9"/>
        <v>3.4782122876999999</v>
      </c>
      <c r="E181">
        <f t="shared" si="10"/>
        <v>3.5718493922913623</v>
      </c>
      <c r="F181" s="2">
        <f t="shared" si="11"/>
        <v>2.8019891924474134E-2</v>
      </c>
      <c r="H181" s="2"/>
      <c r="I181" s="2"/>
      <c r="J181" s="2"/>
    </row>
    <row r="182" spans="1:10" x14ac:dyDescent="0.3">
      <c r="A182">
        <v>124.107985892</v>
      </c>
      <c r="B182">
        <v>21.407038907499999</v>
      </c>
      <c r="C182">
        <f t="shared" si="8"/>
        <v>0.89201410799999792</v>
      </c>
      <c r="D182">
        <f t="shared" si="9"/>
        <v>3.5929610925000013</v>
      </c>
      <c r="E182">
        <f t="shared" si="10"/>
        <v>3.7020343841042096</v>
      </c>
      <c r="F182" s="2">
        <f t="shared" si="11"/>
        <v>2.9041147022367403E-2</v>
      </c>
      <c r="H182" s="2"/>
      <c r="I182" s="2"/>
      <c r="J182" s="2"/>
    </row>
    <row r="183" spans="1:10" x14ac:dyDescent="0.3">
      <c r="A183">
        <v>124.068297364</v>
      </c>
      <c r="B183">
        <v>21.6367841904</v>
      </c>
      <c r="C183">
        <f t="shared" si="8"/>
        <v>0.93170263599999714</v>
      </c>
      <c r="D183">
        <f t="shared" si="9"/>
        <v>3.3632158095999998</v>
      </c>
      <c r="E183">
        <f t="shared" si="10"/>
        <v>3.4898840072232664</v>
      </c>
      <c r="F183" s="2">
        <f t="shared" si="11"/>
        <v>2.7376902543087413E-2</v>
      </c>
      <c r="H183" s="2"/>
      <c r="I183" s="2"/>
      <c r="J183" s="2"/>
    </row>
    <row r="184" spans="1:10" x14ac:dyDescent="0.3">
      <c r="A184">
        <v>124.06839736000001</v>
      </c>
      <c r="B184">
        <v>21.636884180500001</v>
      </c>
      <c r="C184">
        <f t="shared" si="8"/>
        <v>0.93160263999999415</v>
      </c>
      <c r="D184">
        <f t="shared" si="9"/>
        <v>3.363115819499999</v>
      </c>
      <c r="E184">
        <f t="shared" si="10"/>
        <v>3.4897609508712928</v>
      </c>
      <c r="F184" s="2">
        <f t="shared" si="11"/>
        <v>2.7375937209641283E-2</v>
      </c>
      <c r="H184" s="2"/>
      <c r="I184" s="2"/>
      <c r="J184" s="2"/>
    </row>
    <row r="185" spans="1:10" x14ac:dyDescent="0.3">
      <c r="A185">
        <v>124.06849735999999</v>
      </c>
      <c r="B185">
        <v>21.636984180500001</v>
      </c>
      <c r="C185">
        <f t="shared" si="8"/>
        <v>0.93150264000000504</v>
      </c>
      <c r="D185">
        <f t="shared" si="9"/>
        <v>3.3630158194999993</v>
      </c>
      <c r="E185">
        <f t="shared" si="10"/>
        <v>3.4896378853018879</v>
      </c>
      <c r="F185" s="2">
        <f t="shared" si="11"/>
        <v>2.7374971803887673E-2</v>
      </c>
      <c r="H185" s="2"/>
      <c r="I185" s="2"/>
      <c r="J185" s="2"/>
    </row>
    <row r="186" spans="1:10" x14ac:dyDescent="0.3">
      <c r="A186">
        <v>124.06859736</v>
      </c>
      <c r="B186">
        <v>21.6370841805</v>
      </c>
      <c r="C186">
        <f t="shared" si="8"/>
        <v>0.93140264000000172</v>
      </c>
      <c r="D186">
        <f t="shared" si="9"/>
        <v>3.3629158194999995</v>
      </c>
      <c r="E186">
        <f t="shared" si="10"/>
        <v>3.4895148211237514</v>
      </c>
      <c r="F186" s="2">
        <f t="shared" si="11"/>
        <v>2.7374006409048069E-2</v>
      </c>
      <c r="H186" s="2"/>
      <c r="I186" s="2"/>
      <c r="J186" s="2"/>
    </row>
    <row r="187" spans="1:10" x14ac:dyDescent="0.3">
      <c r="A187">
        <v>124.06869736</v>
      </c>
      <c r="B187">
        <v>21.6371841805</v>
      </c>
      <c r="C187">
        <f t="shared" si="8"/>
        <v>0.93130263999999841</v>
      </c>
      <c r="D187">
        <f t="shared" si="9"/>
        <v>3.3628158194999997</v>
      </c>
      <c r="E187">
        <f t="shared" si="10"/>
        <v>3.4893917583370344</v>
      </c>
      <c r="F187" s="2">
        <f t="shared" si="11"/>
        <v>2.7373041025123657E-2</v>
      </c>
      <c r="H187" s="2"/>
      <c r="I187" s="2"/>
      <c r="J187" s="2"/>
    </row>
    <row r="188" spans="1:10" x14ac:dyDescent="0.3">
      <c r="A188">
        <v>124.06879736</v>
      </c>
      <c r="B188">
        <v>21.6372841805</v>
      </c>
      <c r="C188">
        <f t="shared" si="8"/>
        <v>0.93120263999999509</v>
      </c>
      <c r="D188">
        <f t="shared" si="9"/>
        <v>3.3627158195</v>
      </c>
      <c r="E188">
        <f t="shared" si="10"/>
        <v>3.4892686969418847</v>
      </c>
      <c r="F188" s="2">
        <f t="shared" si="11"/>
        <v>2.7372075652115597E-2</v>
      </c>
      <c r="H188" s="2"/>
      <c r="I188" s="2"/>
      <c r="J188" s="2"/>
    </row>
    <row r="189" spans="1:10" x14ac:dyDescent="0.3">
      <c r="A189">
        <v>124.06889735999999</v>
      </c>
      <c r="B189">
        <v>21.6373841805</v>
      </c>
      <c r="C189">
        <f t="shared" si="8"/>
        <v>0.93110264000000598</v>
      </c>
      <c r="D189">
        <f t="shared" si="9"/>
        <v>3.3626158195000002</v>
      </c>
      <c r="E189">
        <f t="shared" si="10"/>
        <v>3.4891456369384524</v>
      </c>
      <c r="F189" s="2">
        <f t="shared" si="11"/>
        <v>2.7371110290025071E-2</v>
      </c>
      <c r="H189" s="2"/>
      <c r="I189" s="2"/>
      <c r="J189" s="2"/>
    </row>
    <row r="190" spans="1:10" x14ac:dyDescent="0.3">
      <c r="A190">
        <v>124.06899736</v>
      </c>
      <c r="B190">
        <v>21.6374841805</v>
      </c>
      <c r="C190">
        <f t="shared" si="8"/>
        <v>0.93100264000000266</v>
      </c>
      <c r="D190">
        <f t="shared" si="9"/>
        <v>3.3625158195000004</v>
      </c>
      <c r="E190">
        <f t="shared" si="10"/>
        <v>3.4890225783268778</v>
      </c>
      <c r="F190" s="2">
        <f t="shared" si="11"/>
        <v>2.7370144938853171E-2</v>
      </c>
      <c r="H190" s="2"/>
      <c r="I190" s="2"/>
      <c r="J190" s="2"/>
    </row>
    <row r="191" spans="1:10" x14ac:dyDescent="0.3">
      <c r="A191">
        <v>124.06909736</v>
      </c>
      <c r="B191">
        <v>21.637584180499999</v>
      </c>
      <c r="C191">
        <f t="shared" si="8"/>
        <v>0.93090263999999934</v>
      </c>
      <c r="D191">
        <f t="shared" si="9"/>
        <v>3.3624158195000007</v>
      </c>
      <c r="E191">
        <f t="shared" si="10"/>
        <v>3.4888995211073119</v>
      </c>
      <c r="F191" s="2">
        <f t="shared" si="11"/>
        <v>2.7369179598601086E-2</v>
      </c>
      <c r="H191" s="2"/>
      <c r="I191" s="2"/>
      <c r="J191" s="2"/>
    </row>
    <row r="192" spans="1:10" x14ac:dyDescent="0.3">
      <c r="A192">
        <v>124.06919736</v>
      </c>
      <c r="B192">
        <v>21.637684180499999</v>
      </c>
      <c r="C192">
        <f t="shared" si="8"/>
        <v>0.93080263999999602</v>
      </c>
      <c r="D192">
        <f t="shared" si="9"/>
        <v>3.3623158195000009</v>
      </c>
      <c r="E192">
        <f t="shared" si="10"/>
        <v>3.4887764652799014</v>
      </c>
      <c r="F192" s="2">
        <f t="shared" si="11"/>
        <v>2.7368214269269966E-2</v>
      </c>
      <c r="H192" s="2"/>
      <c r="I192" s="2"/>
      <c r="J192" s="2"/>
    </row>
    <row r="193" spans="1:10" x14ac:dyDescent="0.3">
      <c r="A193">
        <v>124.06929735999999</v>
      </c>
      <c r="B193">
        <v>21.637784180499999</v>
      </c>
      <c r="C193">
        <f t="shared" si="8"/>
        <v>0.93070264000000691</v>
      </c>
      <c r="D193">
        <f t="shared" si="9"/>
        <v>3.3622158195000011</v>
      </c>
      <c r="E193">
        <f t="shared" si="10"/>
        <v>3.4886534108447989</v>
      </c>
      <c r="F193" s="2">
        <f t="shared" si="11"/>
        <v>2.7367248950861008E-2</v>
      </c>
      <c r="H193" s="2"/>
      <c r="I193" s="2"/>
      <c r="J193" s="2"/>
    </row>
    <row r="194" spans="1:10" x14ac:dyDescent="0.3">
      <c r="A194">
        <v>124.06939736</v>
      </c>
      <c r="B194">
        <v>21.637884180499999</v>
      </c>
      <c r="C194">
        <f t="shared" si="8"/>
        <v>0.93060264000000359</v>
      </c>
      <c r="D194">
        <f t="shared" si="9"/>
        <v>3.3621158195000014</v>
      </c>
      <c r="E194">
        <f t="shared" si="10"/>
        <v>3.488530357802142</v>
      </c>
      <c r="F194" s="2">
        <f t="shared" si="11"/>
        <v>2.7366283643375296E-2</v>
      </c>
      <c r="H194" s="2"/>
      <c r="I194" s="2"/>
      <c r="J194" s="2"/>
    </row>
    <row r="195" spans="1:10" x14ac:dyDescent="0.3">
      <c r="A195">
        <v>124.06949736</v>
      </c>
      <c r="B195">
        <v>21.637984180499998</v>
      </c>
      <c r="C195">
        <f t="shared" ref="C195:C258" si="12">125-A195</f>
        <v>0.93050264000000027</v>
      </c>
      <c r="D195">
        <f t="shared" ref="D195:D258" si="13">25-B195</f>
        <v>3.3620158195000016</v>
      </c>
      <c r="E195">
        <f t="shared" ref="E195:E258" si="14">SQRT((125-A195)^2+(25-B195)^2)</f>
        <v>3.4884073061520837</v>
      </c>
      <c r="F195" s="2">
        <f t="shared" ref="F195:F258" si="15">E195/(SQRT(125^2+25^2))</f>
        <v>2.7365318346814022E-2</v>
      </c>
      <c r="H195" s="2"/>
      <c r="I195" s="2"/>
      <c r="J195" s="2"/>
    </row>
    <row r="196" spans="1:10" x14ac:dyDescent="0.3">
      <c r="A196">
        <v>124.06959736</v>
      </c>
      <c r="B196">
        <v>21.638084180500002</v>
      </c>
      <c r="C196">
        <f t="shared" si="12"/>
        <v>0.93040263999999695</v>
      </c>
      <c r="D196">
        <f t="shared" si="13"/>
        <v>3.3619158194999983</v>
      </c>
      <c r="E196">
        <f t="shared" si="14"/>
        <v>3.4882842558947673</v>
      </c>
      <c r="F196" s="2">
        <f t="shared" si="15"/>
        <v>2.7364353061178317E-2</v>
      </c>
      <c r="H196" s="2"/>
      <c r="I196" s="2"/>
      <c r="J196" s="2"/>
    </row>
    <row r="197" spans="1:10" x14ac:dyDescent="0.3">
      <c r="A197">
        <v>124.06969736000001</v>
      </c>
      <c r="B197">
        <v>21.638184180500001</v>
      </c>
      <c r="C197">
        <f t="shared" si="12"/>
        <v>0.93030263999999363</v>
      </c>
      <c r="D197">
        <f t="shared" si="13"/>
        <v>3.3618158194999985</v>
      </c>
      <c r="E197">
        <f t="shared" si="14"/>
        <v>3.4881612070303465</v>
      </c>
      <c r="F197" s="2">
        <f t="shared" si="15"/>
        <v>2.7363387786469382E-2</v>
      </c>
      <c r="H197" s="2"/>
      <c r="I197" s="2"/>
      <c r="J197" s="2"/>
    </row>
    <row r="198" spans="1:10" x14ac:dyDescent="0.3">
      <c r="A198">
        <v>124.06979736</v>
      </c>
      <c r="B198">
        <v>21.638284180500001</v>
      </c>
      <c r="C198">
        <f t="shared" si="12"/>
        <v>0.93020264000000452</v>
      </c>
      <c r="D198">
        <f t="shared" si="13"/>
        <v>3.3617158194999988</v>
      </c>
      <c r="E198">
        <f t="shared" si="14"/>
        <v>3.48803815955897</v>
      </c>
      <c r="F198" s="2">
        <f t="shared" si="15"/>
        <v>2.7362422522688386E-2</v>
      </c>
      <c r="H198" s="2"/>
      <c r="I198" s="2"/>
      <c r="J198" s="2"/>
    </row>
    <row r="199" spans="1:10" x14ac:dyDescent="0.3">
      <c r="A199">
        <v>124.06989736</v>
      </c>
      <c r="B199">
        <v>21.638384180500001</v>
      </c>
      <c r="C199">
        <f t="shared" si="12"/>
        <v>0.9301026400000012</v>
      </c>
      <c r="D199">
        <f t="shared" si="13"/>
        <v>3.361615819499999</v>
      </c>
      <c r="E199">
        <f t="shared" si="14"/>
        <v>3.4879151134807769</v>
      </c>
      <c r="F199" s="2">
        <f t="shared" si="15"/>
        <v>2.7361457269836423E-2</v>
      </c>
      <c r="H199" s="2"/>
      <c r="I199" s="2"/>
      <c r="J199" s="2"/>
    </row>
    <row r="200" spans="1:10" x14ac:dyDescent="0.3">
      <c r="A200">
        <v>124.06999736</v>
      </c>
      <c r="B200">
        <v>21.638484180500001</v>
      </c>
      <c r="C200">
        <f t="shared" si="12"/>
        <v>0.93000263999999788</v>
      </c>
      <c r="D200">
        <f t="shared" si="13"/>
        <v>3.3615158194999992</v>
      </c>
      <c r="E200">
        <f t="shared" si="14"/>
        <v>3.487792068795919</v>
      </c>
      <c r="F200" s="2">
        <f t="shared" si="15"/>
        <v>2.7360492027914678E-2</v>
      </c>
      <c r="H200" s="2"/>
      <c r="I200" s="2"/>
      <c r="J200" s="2"/>
    </row>
    <row r="201" spans="1:10" x14ac:dyDescent="0.3">
      <c r="A201">
        <v>124.07009736000001</v>
      </c>
      <c r="B201">
        <v>21.638584180500001</v>
      </c>
      <c r="C201">
        <f t="shared" si="12"/>
        <v>0.92990263999999456</v>
      </c>
      <c r="D201">
        <f t="shared" si="13"/>
        <v>3.3614158194999995</v>
      </c>
      <c r="E201">
        <f t="shared" si="14"/>
        <v>3.4876690255045437</v>
      </c>
      <c r="F201" s="2">
        <f t="shared" si="15"/>
        <v>2.735952679692431E-2</v>
      </c>
      <c r="H201" s="2"/>
      <c r="I201" s="2"/>
      <c r="J201" s="2"/>
    </row>
    <row r="202" spans="1:10" x14ac:dyDescent="0.3">
      <c r="A202">
        <v>124.07019735999999</v>
      </c>
      <c r="B202">
        <v>21.6386841805</v>
      </c>
      <c r="C202">
        <f t="shared" si="12"/>
        <v>0.92980264000000545</v>
      </c>
      <c r="D202">
        <f t="shared" si="13"/>
        <v>3.3613158194999997</v>
      </c>
      <c r="E202">
        <f t="shared" si="14"/>
        <v>3.4875459836068021</v>
      </c>
      <c r="F202" s="2">
        <f t="shared" si="15"/>
        <v>2.7358561576866502E-2</v>
      </c>
      <c r="H202" s="2"/>
      <c r="I202" s="2"/>
      <c r="J202" s="2"/>
    </row>
    <row r="203" spans="1:10" x14ac:dyDescent="0.3">
      <c r="A203">
        <v>124.07029736</v>
      </c>
      <c r="B203">
        <v>21.6387841805</v>
      </c>
      <c r="C203">
        <f t="shared" si="12"/>
        <v>0.92970264000000213</v>
      </c>
      <c r="D203">
        <f t="shared" si="13"/>
        <v>3.3612158194999999</v>
      </c>
      <c r="E203">
        <f t="shared" si="14"/>
        <v>3.4874229431028336</v>
      </c>
      <c r="F203" s="2">
        <f t="shared" si="15"/>
        <v>2.7357596367742352E-2</v>
      </c>
      <c r="H203" s="2"/>
      <c r="I203" s="2"/>
      <c r="J203" s="2"/>
    </row>
    <row r="204" spans="1:10" x14ac:dyDescent="0.3">
      <c r="A204">
        <v>124.410925025</v>
      </c>
      <c r="B204">
        <v>21.599677207599999</v>
      </c>
      <c r="C204">
        <f t="shared" si="12"/>
        <v>0.58907497500000261</v>
      </c>
      <c r="D204">
        <f t="shared" si="13"/>
        <v>3.4003227924000008</v>
      </c>
      <c r="E204">
        <f t="shared" si="14"/>
        <v>3.4509715180925782</v>
      </c>
      <c r="F204" s="2">
        <f t="shared" si="15"/>
        <v>2.7071647864010725E-2</v>
      </c>
      <c r="H204" s="2"/>
      <c r="I204" s="2"/>
      <c r="J204" s="2"/>
    </row>
    <row r="205" spans="1:10" x14ac:dyDescent="0.3">
      <c r="A205">
        <v>124.411025025</v>
      </c>
      <c r="B205">
        <v>21.599777207599999</v>
      </c>
      <c r="C205">
        <f t="shared" si="12"/>
        <v>0.58897497499999929</v>
      </c>
      <c r="D205">
        <f t="shared" si="13"/>
        <v>3.400222792400001</v>
      </c>
      <c r="E205">
        <f t="shared" si="14"/>
        <v>3.4508559168897084</v>
      </c>
      <c r="F205" s="2">
        <f t="shared" si="15"/>
        <v>2.7070741013565762E-2</v>
      </c>
      <c r="H205" s="2"/>
      <c r="I205" s="2"/>
      <c r="J205" s="2"/>
    </row>
    <row r="206" spans="1:10" x14ac:dyDescent="0.3">
      <c r="A206">
        <v>124.411125025</v>
      </c>
      <c r="B206">
        <v>21.599877207599999</v>
      </c>
      <c r="C206">
        <f t="shared" si="12"/>
        <v>0.58887497499999597</v>
      </c>
      <c r="D206">
        <f t="shared" si="13"/>
        <v>3.4001227924000013</v>
      </c>
      <c r="E206">
        <f t="shared" si="14"/>
        <v>3.4507403176100091</v>
      </c>
      <c r="F206" s="2">
        <f t="shared" si="15"/>
        <v>2.7069834178207384E-2</v>
      </c>
      <c r="H206" s="2"/>
      <c r="I206" s="2"/>
      <c r="J206" s="2"/>
    </row>
    <row r="207" spans="1:10" x14ac:dyDescent="0.3">
      <c r="A207">
        <v>124.41122502499999</v>
      </c>
      <c r="B207">
        <v>21.599977207599999</v>
      </c>
      <c r="C207">
        <f t="shared" si="12"/>
        <v>0.58877497500000686</v>
      </c>
      <c r="D207">
        <f t="shared" si="13"/>
        <v>3.4000227924000015</v>
      </c>
      <c r="E207">
        <f t="shared" si="14"/>
        <v>3.4506247202536762</v>
      </c>
      <c r="F207" s="2">
        <f t="shared" si="15"/>
        <v>2.7068927357937138E-2</v>
      </c>
      <c r="H207" s="2"/>
      <c r="I207" s="2"/>
      <c r="J207" s="2"/>
    </row>
    <row r="208" spans="1:10" x14ac:dyDescent="0.3">
      <c r="A208">
        <v>124.411325025</v>
      </c>
      <c r="B208">
        <v>21.600077207599998</v>
      </c>
      <c r="C208">
        <f t="shared" si="12"/>
        <v>0.58867497500000354</v>
      </c>
      <c r="D208">
        <f t="shared" si="13"/>
        <v>3.3999227924000017</v>
      </c>
      <c r="E208">
        <f t="shared" si="14"/>
        <v>3.4505091248208979</v>
      </c>
      <c r="F208" s="2">
        <f t="shared" si="15"/>
        <v>2.7068020552756492E-2</v>
      </c>
      <c r="H208" s="2"/>
      <c r="I208" s="2"/>
      <c r="J208" s="2"/>
    </row>
    <row r="209" spans="1:10" x14ac:dyDescent="0.3">
      <c r="A209">
        <v>124.411425025</v>
      </c>
      <c r="B209">
        <v>21.600177207600002</v>
      </c>
      <c r="C209">
        <f t="shared" si="12"/>
        <v>0.58857497500000022</v>
      </c>
      <c r="D209">
        <f t="shared" si="13"/>
        <v>3.3998227923999984</v>
      </c>
      <c r="E209">
        <f t="shared" si="14"/>
        <v>3.4503935313118665</v>
      </c>
      <c r="F209" s="2">
        <f t="shared" si="15"/>
        <v>2.7067113762666961E-2</v>
      </c>
      <c r="H209" s="2"/>
      <c r="I209" s="2"/>
      <c r="J209" s="2"/>
    </row>
    <row r="210" spans="1:10" x14ac:dyDescent="0.3">
      <c r="A210">
        <v>124.411525025</v>
      </c>
      <c r="B210">
        <v>21.600277207600001</v>
      </c>
      <c r="C210">
        <f t="shared" si="12"/>
        <v>0.5884749749999969</v>
      </c>
      <c r="D210">
        <f t="shared" si="13"/>
        <v>3.3997227923999986</v>
      </c>
      <c r="E210">
        <f t="shared" si="14"/>
        <v>3.4502779397267824</v>
      </c>
      <c r="F210" s="2">
        <f t="shared" si="15"/>
        <v>2.7066206987670115E-2</v>
      </c>
      <c r="H210" s="2"/>
      <c r="I210" s="2"/>
      <c r="J210" s="2"/>
    </row>
    <row r="211" spans="1:10" x14ac:dyDescent="0.3">
      <c r="A211">
        <v>124.41162502500001</v>
      </c>
      <c r="B211">
        <v>21.600377207600001</v>
      </c>
      <c r="C211">
        <f t="shared" si="12"/>
        <v>0.58837497499999358</v>
      </c>
      <c r="D211">
        <f t="shared" si="13"/>
        <v>3.3996227923999989</v>
      </c>
      <c r="E211">
        <f t="shared" si="14"/>
        <v>3.4501623500658352</v>
      </c>
      <c r="F211" s="2">
        <f t="shared" si="15"/>
        <v>2.7065300227767437E-2</v>
      </c>
      <c r="H211" s="2"/>
      <c r="I211" s="2"/>
      <c r="J211" s="2"/>
    </row>
    <row r="212" spans="1:10" x14ac:dyDescent="0.3">
      <c r="A212">
        <v>124.411725025</v>
      </c>
      <c r="B212">
        <v>21.600477207600001</v>
      </c>
      <c r="C212">
        <f t="shared" si="12"/>
        <v>0.58827497500000447</v>
      </c>
      <c r="D212">
        <f t="shared" si="13"/>
        <v>3.3995227923999991</v>
      </c>
      <c r="E212">
        <f t="shared" si="14"/>
        <v>3.4500467623292215</v>
      </c>
      <c r="F212" s="2">
        <f t="shared" si="15"/>
        <v>2.7064393482960476E-2</v>
      </c>
      <c r="H212" s="2"/>
      <c r="I212" s="2"/>
      <c r="J212" s="2"/>
    </row>
    <row r="213" spans="1:10" x14ac:dyDescent="0.3">
      <c r="A213">
        <v>124.411825025</v>
      </c>
      <c r="B213">
        <v>21.600577207600001</v>
      </c>
      <c r="C213">
        <f t="shared" si="12"/>
        <v>0.58817497500000115</v>
      </c>
      <c r="D213">
        <f t="shared" si="13"/>
        <v>3.3994227923999993</v>
      </c>
      <c r="E213">
        <f t="shared" si="14"/>
        <v>3.4499311765171288</v>
      </c>
      <c r="F213" s="2">
        <f t="shared" si="15"/>
        <v>2.7063486753250699E-2</v>
      </c>
      <c r="H213" s="2"/>
      <c r="I213" s="2"/>
      <c r="J213" s="2"/>
    </row>
    <row r="214" spans="1:10" x14ac:dyDescent="0.3">
      <c r="A214">
        <v>124.411925025</v>
      </c>
      <c r="B214">
        <v>21.6006772076</v>
      </c>
      <c r="C214">
        <f t="shared" si="12"/>
        <v>0.58807497499999783</v>
      </c>
      <c r="D214">
        <f t="shared" si="13"/>
        <v>3.3993227923999996</v>
      </c>
      <c r="E214">
        <f t="shared" si="14"/>
        <v>3.4498155926297538</v>
      </c>
      <c r="F214" s="2">
        <f t="shared" si="15"/>
        <v>2.706258003863965E-2</v>
      </c>
      <c r="H214" s="2"/>
      <c r="I214" s="2"/>
      <c r="J214" s="2"/>
    </row>
    <row r="215" spans="1:10" x14ac:dyDescent="0.3">
      <c r="A215">
        <v>124.41202502500001</v>
      </c>
      <c r="B215">
        <v>21.6007772076</v>
      </c>
      <c r="C215">
        <f t="shared" si="12"/>
        <v>0.58797497499999452</v>
      </c>
      <c r="D215">
        <f t="shared" si="13"/>
        <v>3.3992227923999998</v>
      </c>
      <c r="E215">
        <f t="shared" si="14"/>
        <v>3.4497000106672893</v>
      </c>
      <c r="F215" s="2">
        <f t="shared" si="15"/>
        <v>2.7061673339128841E-2</v>
      </c>
      <c r="H215" s="2"/>
      <c r="I215" s="2"/>
      <c r="J215" s="2"/>
    </row>
    <row r="216" spans="1:10" x14ac:dyDescent="0.3">
      <c r="A216">
        <v>124.41212502499999</v>
      </c>
      <c r="B216">
        <v>21.6008772076</v>
      </c>
      <c r="C216">
        <f t="shared" si="12"/>
        <v>0.58787497500000541</v>
      </c>
      <c r="D216">
        <f t="shared" si="13"/>
        <v>3.3991227924</v>
      </c>
      <c r="E216">
        <f t="shared" si="14"/>
        <v>3.4495844306299319</v>
      </c>
      <c r="F216" s="2">
        <f t="shared" si="15"/>
        <v>2.7060766654719813E-2</v>
      </c>
      <c r="H216" s="2"/>
      <c r="I216" s="2"/>
      <c r="J216" s="2"/>
    </row>
    <row r="217" spans="1:10" x14ac:dyDescent="0.3">
      <c r="A217">
        <v>124.412225025</v>
      </c>
      <c r="B217">
        <v>21.6009772076</v>
      </c>
      <c r="C217">
        <f t="shared" si="12"/>
        <v>0.58777497500000209</v>
      </c>
      <c r="D217">
        <f t="shared" si="13"/>
        <v>3.3990227924000003</v>
      </c>
      <c r="E217">
        <f t="shared" si="14"/>
        <v>3.4494688525178696</v>
      </c>
      <c r="F217" s="2">
        <f t="shared" si="15"/>
        <v>2.7059859985414044E-2</v>
      </c>
      <c r="H217" s="2"/>
      <c r="I217" s="2"/>
      <c r="J217" s="2"/>
    </row>
    <row r="218" spans="1:10" x14ac:dyDescent="0.3">
      <c r="A218">
        <v>124.412325025</v>
      </c>
      <c r="B218">
        <v>21.601077207599999</v>
      </c>
      <c r="C218">
        <f t="shared" si="12"/>
        <v>0.58767497499999877</v>
      </c>
      <c r="D218">
        <f t="shared" si="13"/>
        <v>3.3989227924000005</v>
      </c>
      <c r="E218">
        <f t="shared" si="14"/>
        <v>3.4493532763312986</v>
      </c>
      <c r="F218" s="2">
        <f t="shared" si="15"/>
        <v>2.7058953331213071E-2</v>
      </c>
      <c r="H218" s="2"/>
      <c r="I218" s="2"/>
      <c r="J218" s="2"/>
    </row>
    <row r="219" spans="1:10" x14ac:dyDescent="0.3">
      <c r="A219">
        <v>124.412425025</v>
      </c>
      <c r="B219">
        <v>21.601177207599999</v>
      </c>
      <c r="C219">
        <f t="shared" si="12"/>
        <v>0.58757497499999545</v>
      </c>
      <c r="D219">
        <f t="shared" si="13"/>
        <v>3.3988227924000007</v>
      </c>
      <c r="E219">
        <f t="shared" si="14"/>
        <v>3.449237702070413</v>
      </c>
      <c r="F219" s="2">
        <f t="shared" si="15"/>
        <v>2.705804669211842E-2</v>
      </c>
      <c r="H219" s="2"/>
      <c r="I219" s="2"/>
      <c r="J219" s="2"/>
    </row>
    <row r="220" spans="1:10" x14ac:dyDescent="0.3">
      <c r="A220">
        <v>124.41252502499999</v>
      </c>
      <c r="B220">
        <v>21.601277207599999</v>
      </c>
      <c r="C220">
        <f t="shared" si="12"/>
        <v>0.58747497500000634</v>
      </c>
      <c r="D220">
        <f t="shared" si="13"/>
        <v>3.398722792400001</v>
      </c>
      <c r="E220">
        <f t="shared" si="14"/>
        <v>3.4491221297354082</v>
      </c>
      <c r="F220" s="2">
        <f t="shared" si="15"/>
        <v>2.7057140068131619E-2</v>
      </c>
      <c r="H220" s="2"/>
      <c r="I220" s="2"/>
      <c r="J220" s="2"/>
    </row>
    <row r="221" spans="1:10" x14ac:dyDescent="0.3">
      <c r="A221">
        <v>124.412625025</v>
      </c>
      <c r="B221">
        <v>21.601377207599999</v>
      </c>
      <c r="C221">
        <f t="shared" si="12"/>
        <v>0.58737497500000302</v>
      </c>
      <c r="D221">
        <f t="shared" si="13"/>
        <v>3.3986227924000012</v>
      </c>
      <c r="E221">
        <f t="shared" si="14"/>
        <v>3.4490065593264729</v>
      </c>
      <c r="F221" s="2">
        <f t="shared" si="15"/>
        <v>2.7056233459254148E-2</v>
      </c>
      <c r="H221" s="2"/>
      <c r="I221" s="2"/>
      <c r="J221" s="2"/>
    </row>
    <row r="222" spans="1:10" x14ac:dyDescent="0.3">
      <c r="A222">
        <v>124.412725025</v>
      </c>
      <c r="B222">
        <v>21.601477207599999</v>
      </c>
      <c r="C222">
        <f t="shared" si="12"/>
        <v>0.5872749749999997</v>
      </c>
      <c r="D222">
        <f t="shared" si="13"/>
        <v>3.3985227924000014</v>
      </c>
      <c r="E222">
        <f t="shared" si="14"/>
        <v>3.4488909908438035</v>
      </c>
      <c r="F222" s="2">
        <f t="shared" si="15"/>
        <v>2.7055326865487551E-2</v>
      </c>
      <c r="H222" s="2"/>
      <c r="I222" s="2"/>
      <c r="J222" s="2"/>
    </row>
    <row r="223" spans="1:10" x14ac:dyDescent="0.3">
      <c r="A223">
        <v>124.412825025</v>
      </c>
      <c r="B223">
        <v>21.601577207599998</v>
      </c>
      <c r="C223">
        <f t="shared" si="12"/>
        <v>0.58717497499999638</v>
      </c>
      <c r="D223">
        <f t="shared" si="13"/>
        <v>3.3984227924000017</v>
      </c>
      <c r="E223">
        <f t="shared" si="14"/>
        <v>3.4487754242875934</v>
      </c>
      <c r="F223" s="2">
        <f t="shared" si="15"/>
        <v>2.7054420286833344E-2</v>
      </c>
      <c r="H223" s="2"/>
      <c r="I223" s="2"/>
      <c r="J223" s="2"/>
    </row>
    <row r="224" spans="1:10" x14ac:dyDescent="0.3">
      <c r="A224">
        <v>124.41292502500001</v>
      </c>
      <c r="B224">
        <v>21.601677207600002</v>
      </c>
      <c r="C224">
        <f t="shared" si="12"/>
        <v>0.58707497499999306</v>
      </c>
      <c r="D224">
        <f t="shared" si="13"/>
        <v>3.3983227923999983</v>
      </c>
      <c r="E224">
        <f t="shared" si="14"/>
        <v>3.4486598596580329</v>
      </c>
      <c r="F224" s="2">
        <f t="shared" si="15"/>
        <v>2.7053513723293024E-2</v>
      </c>
      <c r="H224" s="2"/>
      <c r="I224" s="2"/>
      <c r="J224" s="2"/>
    </row>
    <row r="225" spans="1:10" x14ac:dyDescent="0.3">
      <c r="A225">
        <v>124.413025025</v>
      </c>
      <c r="B225">
        <v>21.601777207600001</v>
      </c>
      <c r="C225">
        <f t="shared" si="12"/>
        <v>0.58697497500000395</v>
      </c>
      <c r="D225">
        <f t="shared" si="13"/>
        <v>3.3982227923999986</v>
      </c>
      <c r="E225">
        <f t="shared" si="14"/>
        <v>3.4485442969553253</v>
      </c>
      <c r="F225" s="2">
        <f t="shared" si="15"/>
        <v>2.7052607174868175E-2</v>
      </c>
      <c r="H225" s="2"/>
      <c r="I225" s="2"/>
      <c r="J225" s="2"/>
    </row>
    <row r="226" spans="1:10" x14ac:dyDescent="0.3">
      <c r="A226">
        <v>124.413125025</v>
      </c>
      <c r="B226">
        <v>21.601877207600001</v>
      </c>
      <c r="C226">
        <f t="shared" si="12"/>
        <v>0.58687497500000063</v>
      </c>
      <c r="D226">
        <f t="shared" si="13"/>
        <v>3.3981227923999988</v>
      </c>
      <c r="E226">
        <f t="shared" si="14"/>
        <v>3.4484287361796557</v>
      </c>
      <c r="F226" s="2">
        <f t="shared" si="15"/>
        <v>2.7051700641560261E-2</v>
      </c>
      <c r="H226" s="2"/>
      <c r="I226" s="2"/>
      <c r="J226" s="2"/>
    </row>
    <row r="227" spans="1:10" x14ac:dyDescent="0.3">
      <c r="A227">
        <v>124.413225025</v>
      </c>
      <c r="B227">
        <v>21.601977207600001</v>
      </c>
      <c r="C227">
        <f t="shared" si="12"/>
        <v>0.58677497499999731</v>
      </c>
      <c r="D227">
        <f t="shared" si="13"/>
        <v>3.398022792399999</v>
      </c>
      <c r="E227">
        <f t="shared" si="14"/>
        <v>3.4483131773312201</v>
      </c>
      <c r="F227" s="2">
        <f t="shared" si="15"/>
        <v>2.7050794123370813E-2</v>
      </c>
      <c r="H227" s="2"/>
      <c r="I227" s="2"/>
      <c r="J227" s="2"/>
    </row>
    <row r="228" spans="1:10" x14ac:dyDescent="0.3">
      <c r="A228">
        <v>124.41332502500001</v>
      </c>
      <c r="B228">
        <v>21.602077207600001</v>
      </c>
      <c r="C228">
        <f t="shared" si="12"/>
        <v>0.58667497499999399</v>
      </c>
      <c r="D228">
        <f t="shared" si="13"/>
        <v>3.3979227923999993</v>
      </c>
      <c r="E228">
        <f t="shared" si="14"/>
        <v>3.4481976204102125</v>
      </c>
      <c r="F228" s="2">
        <f t="shared" si="15"/>
        <v>2.7049887620301354E-2</v>
      </c>
      <c r="H228" s="2"/>
      <c r="I228" s="2"/>
      <c r="J228" s="2"/>
    </row>
    <row r="229" spans="1:10" x14ac:dyDescent="0.3">
      <c r="A229">
        <v>124.413425025</v>
      </c>
      <c r="B229">
        <v>21.6021772076</v>
      </c>
      <c r="C229">
        <f t="shared" si="12"/>
        <v>0.58657497500000488</v>
      </c>
      <c r="D229">
        <f t="shared" si="13"/>
        <v>3.3978227923999995</v>
      </c>
      <c r="E229">
        <f t="shared" si="14"/>
        <v>3.4480820654168292</v>
      </c>
      <c r="F229" s="2">
        <f t="shared" si="15"/>
        <v>2.7048981132353423E-2</v>
      </c>
      <c r="H229" s="2"/>
      <c r="I229" s="2"/>
      <c r="J229" s="2"/>
    </row>
    <row r="230" spans="1:10" x14ac:dyDescent="0.3">
      <c r="A230">
        <v>124.413525025</v>
      </c>
      <c r="B230">
        <v>21.6022772076</v>
      </c>
      <c r="C230">
        <f t="shared" si="12"/>
        <v>0.58647497500000156</v>
      </c>
      <c r="D230">
        <f t="shared" si="13"/>
        <v>3.3977227923999997</v>
      </c>
      <c r="E230">
        <f t="shared" si="14"/>
        <v>3.4479665123512588</v>
      </c>
      <c r="F230" s="2">
        <f t="shared" si="15"/>
        <v>2.7048074659528503E-2</v>
      </c>
      <c r="H230" s="2"/>
      <c r="I230" s="2"/>
      <c r="J230" s="2"/>
    </row>
    <row r="231" spans="1:10" x14ac:dyDescent="0.3">
      <c r="A231">
        <v>124.20268798799999</v>
      </c>
      <c r="B231">
        <v>21.674010640999999</v>
      </c>
      <c r="C231">
        <f t="shared" si="12"/>
        <v>0.79731201200000612</v>
      </c>
      <c r="D231">
        <f t="shared" si="13"/>
        <v>3.3259893590000011</v>
      </c>
      <c r="E231">
        <f t="shared" si="14"/>
        <v>3.4202209958803445</v>
      </c>
      <c r="F231" s="2">
        <f t="shared" si="15"/>
        <v>2.6830420921220961E-2</v>
      </c>
      <c r="H231" s="2"/>
      <c r="I231" s="2"/>
      <c r="J231" s="2"/>
    </row>
    <row r="232" spans="1:10" x14ac:dyDescent="0.3">
      <c r="A232">
        <v>124.3329536</v>
      </c>
      <c r="B232">
        <v>21.794664961900001</v>
      </c>
      <c r="C232">
        <f t="shared" si="12"/>
        <v>0.66704640000000381</v>
      </c>
      <c r="D232">
        <f t="shared" si="13"/>
        <v>3.2053350380999994</v>
      </c>
      <c r="E232">
        <f t="shared" si="14"/>
        <v>3.2740072703377572</v>
      </c>
      <c r="F232" s="2">
        <f t="shared" si="15"/>
        <v>2.5683426090918265E-2</v>
      </c>
      <c r="H232" s="2"/>
      <c r="I232" s="2"/>
      <c r="J232" s="2"/>
    </row>
    <row r="233" spans="1:10" x14ac:dyDescent="0.3">
      <c r="A233">
        <v>124.3330536</v>
      </c>
      <c r="B233">
        <v>21.7947649619</v>
      </c>
      <c r="C233">
        <f t="shared" si="12"/>
        <v>0.66694640000000049</v>
      </c>
      <c r="D233">
        <f t="shared" si="13"/>
        <v>3.2052350380999997</v>
      </c>
      <c r="E233">
        <f t="shared" si="14"/>
        <v>3.2738889947487326</v>
      </c>
      <c r="F233" s="2">
        <f t="shared" si="15"/>
        <v>2.5682498260862236E-2</v>
      </c>
      <c r="H233" s="2"/>
      <c r="I233" s="2"/>
      <c r="J233" s="2"/>
    </row>
    <row r="234" spans="1:10" x14ac:dyDescent="0.3">
      <c r="A234">
        <v>124.3331536</v>
      </c>
      <c r="B234">
        <v>21.7948649619</v>
      </c>
      <c r="C234">
        <f t="shared" si="12"/>
        <v>0.66684639999999717</v>
      </c>
      <c r="D234">
        <f t="shared" si="13"/>
        <v>3.2051350380999999</v>
      </c>
      <c r="E234">
        <f t="shared" si="14"/>
        <v>3.273770720995782</v>
      </c>
      <c r="F234" s="2">
        <f t="shared" si="15"/>
        <v>2.5681570445209558E-2</v>
      </c>
      <c r="H234" s="2"/>
      <c r="I234" s="2"/>
      <c r="J234" s="2"/>
    </row>
    <row r="235" spans="1:10" x14ac:dyDescent="0.3">
      <c r="A235">
        <v>123.937662444</v>
      </c>
      <c r="B235">
        <v>21.696897625399998</v>
      </c>
      <c r="C235">
        <f t="shared" si="12"/>
        <v>1.0623375560000028</v>
      </c>
      <c r="D235">
        <f t="shared" si="13"/>
        <v>3.3031023746000017</v>
      </c>
      <c r="E235">
        <f t="shared" si="14"/>
        <v>3.4697328974974759</v>
      </c>
      <c r="F235" s="2">
        <f t="shared" si="15"/>
        <v>2.7218824232760713E-2</v>
      </c>
      <c r="H235" s="2"/>
      <c r="I235" s="2"/>
      <c r="J235" s="2"/>
    </row>
    <row r="236" spans="1:10" x14ac:dyDescent="0.3">
      <c r="A236">
        <v>123.937762444</v>
      </c>
      <c r="B236">
        <v>21.696997625400002</v>
      </c>
      <c r="C236">
        <f t="shared" si="12"/>
        <v>1.0622375559999995</v>
      </c>
      <c r="D236">
        <f t="shared" si="13"/>
        <v>3.3030023745999983</v>
      </c>
      <c r="E236">
        <f t="shared" si="14"/>
        <v>3.4696070832286008</v>
      </c>
      <c r="F236" s="2">
        <f t="shared" si="15"/>
        <v>2.7217837264434431E-2</v>
      </c>
      <c r="H236" s="2"/>
      <c r="I236" s="2"/>
      <c r="J236" s="2"/>
    </row>
    <row r="237" spans="1:10" x14ac:dyDescent="0.3">
      <c r="A237">
        <v>123.937862444</v>
      </c>
      <c r="B237">
        <v>21.697097625400001</v>
      </c>
      <c r="C237">
        <f t="shared" si="12"/>
        <v>1.0621375559999962</v>
      </c>
      <c r="D237">
        <f t="shared" si="13"/>
        <v>3.3029023745999986</v>
      </c>
      <c r="E237">
        <f t="shared" si="14"/>
        <v>3.46948127016186</v>
      </c>
      <c r="F237" s="2">
        <f t="shared" si="15"/>
        <v>2.721685030553847E-2</v>
      </c>
      <c r="H237" s="2"/>
      <c r="I237" s="2"/>
      <c r="J237" s="2"/>
    </row>
    <row r="238" spans="1:10" x14ac:dyDescent="0.3">
      <c r="A238">
        <v>124.187709746</v>
      </c>
      <c r="B238">
        <v>21.712231610700002</v>
      </c>
      <c r="C238">
        <f t="shared" si="12"/>
        <v>0.8122902540000041</v>
      </c>
      <c r="D238">
        <f t="shared" si="13"/>
        <v>3.2877683892999983</v>
      </c>
      <c r="E238">
        <f t="shared" si="14"/>
        <v>3.3866261143538856</v>
      </c>
      <c r="F238" s="2">
        <f t="shared" si="15"/>
        <v>2.6566880988205189E-2</v>
      </c>
      <c r="H238" s="2"/>
      <c r="I238" s="2"/>
      <c r="J238" s="2"/>
    </row>
    <row r="239" spans="1:10" x14ac:dyDescent="0.3">
      <c r="A239">
        <v>124.187809746</v>
      </c>
      <c r="B239">
        <v>21.712331610700002</v>
      </c>
      <c r="C239">
        <f t="shared" si="12"/>
        <v>0.81219025400000078</v>
      </c>
      <c r="D239">
        <f t="shared" si="13"/>
        <v>3.2876683892999985</v>
      </c>
      <c r="E239">
        <f t="shared" si="14"/>
        <v>3.3865050489693695</v>
      </c>
      <c r="F239" s="2">
        <f t="shared" si="15"/>
        <v>2.6565931273192775E-2</v>
      </c>
      <c r="H239" s="2"/>
      <c r="I239" s="2"/>
      <c r="J239" s="2"/>
    </row>
    <row r="240" spans="1:10" x14ac:dyDescent="0.3">
      <c r="A240">
        <v>124.187909746</v>
      </c>
      <c r="B240">
        <v>21.712431610700001</v>
      </c>
      <c r="C240">
        <f t="shared" si="12"/>
        <v>0.81209025399999746</v>
      </c>
      <c r="D240">
        <f t="shared" si="13"/>
        <v>3.2875683892999987</v>
      </c>
      <c r="E240">
        <f t="shared" si="14"/>
        <v>3.386383985162694</v>
      </c>
      <c r="F240" s="2">
        <f t="shared" si="15"/>
        <v>2.6564981570557963E-2</v>
      </c>
      <c r="H240" s="2"/>
      <c r="I240" s="2"/>
      <c r="J240" s="2"/>
    </row>
    <row r="241" spans="1:10" x14ac:dyDescent="0.3">
      <c r="A241">
        <v>124.18800974600001</v>
      </c>
      <c r="B241">
        <v>21.712531610700001</v>
      </c>
      <c r="C241">
        <f t="shared" si="12"/>
        <v>0.81199025399999414</v>
      </c>
      <c r="D241">
        <f t="shared" si="13"/>
        <v>3.287468389299999</v>
      </c>
      <c r="E241">
        <f t="shared" si="14"/>
        <v>3.3862629229340278</v>
      </c>
      <c r="F241" s="2">
        <f t="shared" si="15"/>
        <v>2.6564031880302073E-2</v>
      </c>
      <c r="H241" s="2"/>
      <c r="I241" s="2"/>
      <c r="J241" s="2"/>
    </row>
    <row r="242" spans="1:10" x14ac:dyDescent="0.3">
      <c r="A242">
        <v>124.18810974599999</v>
      </c>
      <c r="B242">
        <v>21.712631610700001</v>
      </c>
      <c r="C242">
        <f t="shared" si="12"/>
        <v>0.81189025400000503</v>
      </c>
      <c r="D242">
        <f t="shared" si="13"/>
        <v>3.2873683892999992</v>
      </c>
      <c r="E242">
        <f t="shared" si="14"/>
        <v>3.3861418622835435</v>
      </c>
      <c r="F242" s="2">
        <f t="shared" si="15"/>
        <v>2.6563082202426463E-2</v>
      </c>
      <c r="H242" s="2"/>
      <c r="I242" s="2"/>
      <c r="J242" s="2"/>
    </row>
    <row r="243" spans="1:10" x14ac:dyDescent="0.3">
      <c r="A243">
        <v>124.188209746</v>
      </c>
      <c r="B243">
        <v>21.712731610700001</v>
      </c>
      <c r="C243">
        <f t="shared" si="12"/>
        <v>0.81179025400000171</v>
      </c>
      <c r="D243">
        <f t="shared" si="13"/>
        <v>3.2872683892999994</v>
      </c>
      <c r="E243">
        <f t="shared" si="14"/>
        <v>3.3860208032114034</v>
      </c>
      <c r="F243" s="2">
        <f t="shared" si="15"/>
        <v>2.65621325369324E-2</v>
      </c>
      <c r="H243" s="2"/>
      <c r="I243" s="2"/>
      <c r="J243" s="2"/>
    </row>
    <row r="244" spans="1:10" x14ac:dyDescent="0.3">
      <c r="A244">
        <v>124.188309746</v>
      </c>
      <c r="B244">
        <v>21.7128316107</v>
      </c>
      <c r="C244">
        <f t="shared" si="12"/>
        <v>0.81169025399999839</v>
      </c>
      <c r="D244">
        <f t="shared" si="13"/>
        <v>3.2871683892999997</v>
      </c>
      <c r="E244">
        <f t="shared" si="14"/>
        <v>3.3858997457177811</v>
      </c>
      <c r="F244" s="2">
        <f t="shared" si="15"/>
        <v>2.6561182883821251E-2</v>
      </c>
      <c r="H244" s="2"/>
      <c r="I244" s="2"/>
      <c r="J244" s="2"/>
    </row>
    <row r="245" spans="1:10" x14ac:dyDescent="0.3">
      <c r="A245">
        <v>124.72506136200001</v>
      </c>
      <c r="B245">
        <v>21.8286834333</v>
      </c>
      <c r="C245">
        <f t="shared" si="12"/>
        <v>0.27493863799999474</v>
      </c>
      <c r="D245">
        <f t="shared" si="13"/>
        <v>3.1713165666999998</v>
      </c>
      <c r="E245">
        <f t="shared" si="14"/>
        <v>3.1832122173821786</v>
      </c>
      <c r="F245" s="2">
        <f t="shared" si="15"/>
        <v>2.4971171095905673E-2</v>
      </c>
      <c r="H245" s="2"/>
      <c r="I245" s="2"/>
      <c r="J245" s="2"/>
    </row>
    <row r="246" spans="1:10" x14ac:dyDescent="0.3">
      <c r="A246">
        <v>124.72516136199999</v>
      </c>
      <c r="B246">
        <v>21.8287834333</v>
      </c>
      <c r="C246">
        <f t="shared" si="12"/>
        <v>0.27483863800000563</v>
      </c>
      <c r="D246">
        <f t="shared" si="13"/>
        <v>3.1712165667000001</v>
      </c>
      <c r="E246">
        <f t="shared" si="14"/>
        <v>3.1831039552377538</v>
      </c>
      <c r="F246" s="2">
        <f t="shared" si="15"/>
        <v>2.4970321817771816E-2</v>
      </c>
      <c r="H246" s="2"/>
      <c r="I246" s="2"/>
      <c r="J246" s="2"/>
    </row>
    <row r="247" spans="1:10" x14ac:dyDescent="0.3">
      <c r="A247">
        <v>124.725261362</v>
      </c>
      <c r="B247">
        <v>21.8288834333</v>
      </c>
      <c r="C247">
        <f t="shared" si="12"/>
        <v>0.27473863800000231</v>
      </c>
      <c r="D247">
        <f t="shared" si="13"/>
        <v>3.1711165667000003</v>
      </c>
      <c r="E247">
        <f t="shared" si="14"/>
        <v>3.1829956956944341</v>
      </c>
      <c r="F247" s="2">
        <f t="shared" si="15"/>
        <v>2.496947256004271E-2</v>
      </c>
      <c r="H247" s="2"/>
      <c r="I247" s="2"/>
      <c r="J247" s="2"/>
    </row>
    <row r="248" spans="1:10" x14ac:dyDescent="0.3">
      <c r="A248">
        <v>124.39088448</v>
      </c>
      <c r="B248">
        <v>21.602693589200001</v>
      </c>
      <c r="C248">
        <f t="shared" si="12"/>
        <v>0.60911552000000313</v>
      </c>
      <c r="D248">
        <f t="shared" si="13"/>
        <v>3.3973064107999988</v>
      </c>
      <c r="E248">
        <f t="shared" si="14"/>
        <v>3.4514797646180173</v>
      </c>
      <c r="F248" s="2">
        <f t="shared" si="15"/>
        <v>2.7075634877781387E-2</v>
      </c>
      <c r="H248" s="2"/>
      <c r="I248" s="2"/>
      <c r="J248" s="2"/>
    </row>
    <row r="249" spans="1:10" x14ac:dyDescent="0.3">
      <c r="A249">
        <v>124.39098448</v>
      </c>
      <c r="B249">
        <v>21.602793589200001</v>
      </c>
      <c r="C249">
        <f t="shared" si="12"/>
        <v>0.60901551999999981</v>
      </c>
      <c r="D249">
        <f t="shared" si="13"/>
        <v>3.3972064107999991</v>
      </c>
      <c r="E249">
        <f t="shared" si="14"/>
        <v>3.4513636871795299</v>
      </c>
      <c r="F249" s="2">
        <f t="shared" si="15"/>
        <v>2.7074724291436873E-2</v>
      </c>
      <c r="H249" s="2"/>
      <c r="I249" s="2"/>
      <c r="J249" s="2"/>
    </row>
    <row r="250" spans="1:10" x14ac:dyDescent="0.3">
      <c r="A250">
        <v>124.39108448</v>
      </c>
      <c r="B250">
        <v>21.602893589200001</v>
      </c>
      <c r="C250">
        <f t="shared" si="12"/>
        <v>0.60891551999999649</v>
      </c>
      <c r="D250">
        <f t="shared" si="13"/>
        <v>3.3971064107999993</v>
      </c>
      <c r="E250">
        <f t="shared" si="14"/>
        <v>3.4512476116319615</v>
      </c>
      <c r="F250" s="2">
        <f t="shared" si="15"/>
        <v>2.7073813719925944E-2</v>
      </c>
      <c r="H250" s="2"/>
      <c r="I250" s="2"/>
      <c r="J250" s="2"/>
    </row>
    <row r="251" spans="1:10" x14ac:dyDescent="0.3">
      <c r="A251">
        <v>124.39118448000001</v>
      </c>
      <c r="B251">
        <v>21.6029935892</v>
      </c>
      <c r="C251">
        <f t="shared" si="12"/>
        <v>0.60881551999999317</v>
      </c>
      <c r="D251">
        <f t="shared" si="13"/>
        <v>3.3970064107999995</v>
      </c>
      <c r="E251">
        <f t="shared" si="14"/>
        <v>3.4511315379755025</v>
      </c>
      <c r="F251" s="2">
        <f t="shared" si="15"/>
        <v>2.7072903163250103E-2</v>
      </c>
      <c r="H251" s="2"/>
      <c r="I251" s="2"/>
      <c r="J251" s="2"/>
    </row>
    <row r="252" spans="1:10" x14ac:dyDescent="0.3">
      <c r="A252">
        <v>124.39128448</v>
      </c>
      <c r="B252">
        <v>21.6030935892</v>
      </c>
      <c r="C252">
        <f t="shared" si="12"/>
        <v>0.60871552000000406</v>
      </c>
      <c r="D252">
        <f t="shared" si="13"/>
        <v>3.3969064107999998</v>
      </c>
      <c r="E252">
        <f t="shared" si="14"/>
        <v>3.4510154662103458</v>
      </c>
      <c r="F252" s="2">
        <f t="shared" si="15"/>
        <v>2.7071992621410853E-2</v>
      </c>
      <c r="H252" s="2"/>
      <c r="I252" s="2"/>
      <c r="J252" s="2"/>
    </row>
    <row r="253" spans="1:10" x14ac:dyDescent="0.3">
      <c r="A253">
        <v>124.39138448</v>
      </c>
      <c r="B253">
        <v>21.6031935892</v>
      </c>
      <c r="C253">
        <f t="shared" si="12"/>
        <v>0.60861552000000074</v>
      </c>
      <c r="D253">
        <f t="shared" si="13"/>
        <v>3.3968064108</v>
      </c>
      <c r="E253">
        <f t="shared" si="14"/>
        <v>3.4508993963366783</v>
      </c>
      <c r="F253" s="2">
        <f t="shared" si="15"/>
        <v>2.7071082094409667E-2</v>
      </c>
      <c r="H253" s="2"/>
      <c r="I253" s="2"/>
      <c r="J253" s="2"/>
    </row>
    <row r="254" spans="1:10" x14ac:dyDescent="0.3">
      <c r="A254">
        <v>124.39148448</v>
      </c>
      <c r="B254">
        <v>21.6032935892</v>
      </c>
      <c r="C254">
        <f t="shared" si="12"/>
        <v>0.60851551999999742</v>
      </c>
      <c r="D254">
        <f t="shared" si="13"/>
        <v>3.3967064108000002</v>
      </c>
      <c r="E254">
        <f t="shared" si="14"/>
        <v>3.4507833283546923</v>
      </c>
      <c r="F254" s="2">
        <f t="shared" si="15"/>
        <v>2.7070171582248052E-2</v>
      </c>
      <c r="H254" s="2"/>
      <c r="I254" s="2"/>
      <c r="J254" s="2"/>
    </row>
    <row r="255" spans="1:10" x14ac:dyDescent="0.3">
      <c r="A255">
        <v>124.39158448000001</v>
      </c>
      <c r="B255">
        <v>21.6033935892</v>
      </c>
      <c r="C255">
        <f t="shared" si="12"/>
        <v>0.6084155199999941</v>
      </c>
      <c r="D255">
        <f t="shared" si="13"/>
        <v>3.3966064108000005</v>
      </c>
      <c r="E255">
        <f t="shared" si="14"/>
        <v>3.4506672622645791</v>
      </c>
      <c r="F255" s="2">
        <f t="shared" si="15"/>
        <v>2.706926108492751E-2</v>
      </c>
      <c r="H255" s="2"/>
      <c r="I255" s="2"/>
      <c r="J255" s="2"/>
    </row>
    <row r="256" spans="1:10" x14ac:dyDescent="0.3">
      <c r="A256">
        <v>124.39168448</v>
      </c>
      <c r="B256">
        <v>21.603493589199999</v>
      </c>
      <c r="C256">
        <f t="shared" si="12"/>
        <v>0.60831552000000499</v>
      </c>
      <c r="D256">
        <f t="shared" si="13"/>
        <v>3.3965064108000007</v>
      </c>
      <c r="E256">
        <f t="shared" si="14"/>
        <v>3.450551198066532</v>
      </c>
      <c r="F256" s="2">
        <f t="shared" si="15"/>
        <v>2.7068350602449553E-2</v>
      </c>
      <c r="H256" s="2"/>
      <c r="I256" s="2"/>
      <c r="J256" s="2"/>
    </row>
    <row r="257" spans="1:10" x14ac:dyDescent="0.3">
      <c r="A257">
        <v>124.39178448</v>
      </c>
      <c r="B257">
        <v>21.603593589199999</v>
      </c>
      <c r="C257">
        <f t="shared" si="12"/>
        <v>0.60821552000000167</v>
      </c>
      <c r="D257">
        <f t="shared" si="13"/>
        <v>3.3964064108000009</v>
      </c>
      <c r="E257">
        <f t="shared" si="14"/>
        <v>3.450435135760737</v>
      </c>
      <c r="F257" s="2">
        <f t="shared" si="15"/>
        <v>2.7067440134815643E-2</v>
      </c>
      <c r="H257" s="2"/>
      <c r="I257" s="2"/>
      <c r="J257" s="2"/>
    </row>
    <row r="258" spans="1:10" x14ac:dyDescent="0.3">
      <c r="A258">
        <v>124.39188448</v>
      </c>
      <c r="B258">
        <v>21.603693589199999</v>
      </c>
      <c r="C258">
        <f t="shared" si="12"/>
        <v>0.60811551999999836</v>
      </c>
      <c r="D258">
        <f t="shared" si="13"/>
        <v>3.3963064108000012</v>
      </c>
      <c r="E258">
        <f t="shared" si="14"/>
        <v>3.4503190753473878</v>
      </c>
      <c r="F258" s="2">
        <f t="shared" si="15"/>
        <v>2.7066529682027298E-2</v>
      </c>
      <c r="H258" s="2"/>
      <c r="I258" s="2"/>
      <c r="J258" s="2"/>
    </row>
    <row r="259" spans="1:10" x14ac:dyDescent="0.3">
      <c r="A259">
        <v>124.39198448</v>
      </c>
      <c r="B259">
        <v>21.603793589199999</v>
      </c>
      <c r="C259">
        <f t="shared" ref="C259:C322" si="16">125-A259</f>
        <v>0.60801551999999504</v>
      </c>
      <c r="D259">
        <f t="shared" ref="D259:D322" si="17">25-B259</f>
        <v>3.3962064108000014</v>
      </c>
      <c r="E259">
        <f t="shared" ref="E259:E322" si="18">SQRT((125-A259)^2+(25-B259)^2)</f>
        <v>3.4502030168266753</v>
      </c>
      <c r="F259" s="2">
        <f t="shared" ref="F259:F322" si="19">E259/(SQRT(125^2+25^2))</f>
        <v>2.7065619244086018E-2</v>
      </c>
      <c r="H259" s="2"/>
      <c r="I259" s="2"/>
      <c r="J259" s="2"/>
    </row>
    <row r="260" spans="1:10" x14ac:dyDescent="0.3">
      <c r="A260">
        <v>124.39208447999999</v>
      </c>
      <c r="B260">
        <v>21.603893589199998</v>
      </c>
      <c r="C260">
        <f t="shared" si="16"/>
        <v>0.60791552000000593</v>
      </c>
      <c r="D260">
        <f t="shared" si="17"/>
        <v>3.3961064108000016</v>
      </c>
      <c r="E260">
        <f t="shared" si="18"/>
        <v>3.4500869601987931</v>
      </c>
      <c r="F260" s="2">
        <f t="shared" si="19"/>
        <v>2.7064708820993322E-2</v>
      </c>
      <c r="H260" s="2"/>
      <c r="I260" s="2"/>
      <c r="J260" s="2"/>
    </row>
    <row r="261" spans="1:10" x14ac:dyDescent="0.3">
      <c r="A261">
        <v>124.39218448</v>
      </c>
      <c r="B261">
        <v>21.603993589200002</v>
      </c>
      <c r="C261">
        <f t="shared" si="16"/>
        <v>0.60781552000000261</v>
      </c>
      <c r="D261">
        <f t="shared" si="17"/>
        <v>3.3960064107999983</v>
      </c>
      <c r="E261">
        <f t="shared" si="18"/>
        <v>3.4499709054639229</v>
      </c>
      <c r="F261" s="2">
        <f t="shared" si="19"/>
        <v>2.7063798412750632E-2</v>
      </c>
      <c r="H261" s="2"/>
      <c r="I261" s="2"/>
      <c r="J261" s="2"/>
    </row>
    <row r="262" spans="1:10" x14ac:dyDescent="0.3">
      <c r="A262">
        <v>124.39228448</v>
      </c>
      <c r="B262">
        <v>21.604093589200001</v>
      </c>
      <c r="C262">
        <f t="shared" si="16"/>
        <v>0.60771551999999929</v>
      </c>
      <c r="D262">
        <f t="shared" si="17"/>
        <v>3.3959064107999986</v>
      </c>
      <c r="E262">
        <f t="shared" si="18"/>
        <v>3.4498548526222659</v>
      </c>
      <c r="F262" s="2">
        <f t="shared" si="19"/>
        <v>2.7062888019359532E-2</v>
      </c>
      <c r="H262" s="2"/>
      <c r="I262" s="2"/>
      <c r="J262" s="2"/>
    </row>
    <row r="263" spans="1:10" x14ac:dyDescent="0.3">
      <c r="A263">
        <v>124.39238448</v>
      </c>
      <c r="B263">
        <v>21.604193589200001</v>
      </c>
      <c r="C263">
        <f t="shared" si="16"/>
        <v>0.60761551999999597</v>
      </c>
      <c r="D263">
        <f t="shared" si="17"/>
        <v>3.3958064107999988</v>
      </c>
      <c r="E263">
        <f t="shared" si="18"/>
        <v>3.4497388016740103</v>
      </c>
      <c r="F263" s="2">
        <f t="shared" si="19"/>
        <v>2.7061977640821491E-2</v>
      </c>
      <c r="H263" s="2"/>
      <c r="I263" s="2"/>
      <c r="J263" s="2"/>
    </row>
    <row r="264" spans="1:10" x14ac:dyDescent="0.3">
      <c r="A264">
        <v>124.415969003</v>
      </c>
      <c r="B264">
        <v>21.6650489863</v>
      </c>
      <c r="C264">
        <f t="shared" si="16"/>
        <v>0.58403099699999927</v>
      </c>
      <c r="D264">
        <f t="shared" si="17"/>
        <v>3.3349510136999996</v>
      </c>
      <c r="E264">
        <f t="shared" si="18"/>
        <v>3.3857038366099701</v>
      </c>
      <c r="F264" s="2">
        <f t="shared" si="19"/>
        <v>2.6559646046338762E-2</v>
      </c>
      <c r="H264" s="2"/>
      <c r="I264" s="2"/>
      <c r="J264" s="2"/>
    </row>
    <row r="265" spans="1:10" x14ac:dyDescent="0.3">
      <c r="A265">
        <v>124.41606901500001</v>
      </c>
      <c r="B265">
        <v>21.665148981200002</v>
      </c>
      <c r="C265">
        <f t="shared" si="16"/>
        <v>0.58393098499999496</v>
      </c>
      <c r="D265">
        <f t="shared" si="17"/>
        <v>3.3348510187999985</v>
      </c>
      <c r="E265">
        <f t="shared" si="18"/>
        <v>3.3855880896580515</v>
      </c>
      <c r="F265" s="2">
        <f t="shared" si="19"/>
        <v>2.655873805254419E-2</v>
      </c>
      <c r="H265" s="2"/>
      <c r="I265" s="2"/>
      <c r="J265" s="2"/>
    </row>
    <row r="266" spans="1:10" x14ac:dyDescent="0.3">
      <c r="A266">
        <v>124.41616901800001</v>
      </c>
      <c r="B266">
        <v>21.665248974000001</v>
      </c>
      <c r="C266">
        <f t="shared" si="16"/>
        <v>0.58383098199999495</v>
      </c>
      <c r="D266">
        <f t="shared" si="17"/>
        <v>3.3347510259999993</v>
      </c>
      <c r="E266">
        <f t="shared" si="18"/>
        <v>3.3854723482774345</v>
      </c>
      <c r="F266" s="2">
        <f t="shared" si="19"/>
        <v>2.6557830102454504E-2</v>
      </c>
      <c r="H266" s="2"/>
      <c r="I266" s="2"/>
      <c r="J266" s="2"/>
    </row>
    <row r="267" spans="1:10" x14ac:dyDescent="0.3">
      <c r="A267">
        <v>124.41626901799999</v>
      </c>
      <c r="B267">
        <v>21.665348974</v>
      </c>
      <c r="C267">
        <f t="shared" si="16"/>
        <v>0.58373098200000584</v>
      </c>
      <c r="D267">
        <f t="shared" si="17"/>
        <v>3.3346510259999995</v>
      </c>
      <c r="E267">
        <f t="shared" si="18"/>
        <v>3.3853566022724313</v>
      </c>
      <c r="F267" s="2">
        <f t="shared" si="19"/>
        <v>2.6556922116088146E-2</v>
      </c>
      <c r="H267" s="2"/>
      <c r="I267" s="2"/>
      <c r="J267" s="2"/>
    </row>
    <row r="268" spans="1:10" x14ac:dyDescent="0.3">
      <c r="A268">
        <v>124.23310993</v>
      </c>
      <c r="B268">
        <v>21.762327748299999</v>
      </c>
      <c r="C268">
        <f t="shared" si="16"/>
        <v>0.76689007000000231</v>
      </c>
      <c r="D268">
        <f t="shared" si="17"/>
        <v>3.2376722517000012</v>
      </c>
      <c r="E268">
        <f t="shared" si="18"/>
        <v>3.3272574275058378</v>
      </c>
      <c r="F268" s="2">
        <f t="shared" si="19"/>
        <v>2.6101154691690456E-2</v>
      </c>
      <c r="H268" s="2"/>
      <c r="I268" s="2"/>
      <c r="J268" s="2"/>
    </row>
    <row r="269" spans="1:10" x14ac:dyDescent="0.3">
      <c r="A269">
        <v>124.23320993</v>
      </c>
      <c r="B269">
        <v>21.762427748299999</v>
      </c>
      <c r="C269">
        <f t="shared" si="16"/>
        <v>0.76679006999999899</v>
      </c>
      <c r="D269">
        <f t="shared" si="17"/>
        <v>3.2375722517000014</v>
      </c>
      <c r="E269">
        <f t="shared" si="18"/>
        <v>3.3271370720829072</v>
      </c>
      <c r="F269" s="2">
        <f t="shared" si="19"/>
        <v>2.6100210546074934E-2</v>
      </c>
      <c r="H269" s="2"/>
      <c r="I269" s="2"/>
      <c r="J269" s="2"/>
    </row>
    <row r="270" spans="1:10" x14ac:dyDescent="0.3">
      <c r="A270">
        <v>124.23330993</v>
      </c>
      <c r="B270">
        <v>21.762527748299998</v>
      </c>
      <c r="C270">
        <f t="shared" si="16"/>
        <v>0.76669006999999567</v>
      </c>
      <c r="D270">
        <f t="shared" si="17"/>
        <v>3.2374722517000016</v>
      </c>
      <c r="E270">
        <f t="shared" si="18"/>
        <v>3.3270167183174895</v>
      </c>
      <c r="F270" s="2">
        <f t="shared" si="19"/>
        <v>2.6099266413462014E-2</v>
      </c>
      <c r="H270" s="2"/>
      <c r="I270" s="2"/>
      <c r="J270" s="2"/>
    </row>
    <row r="271" spans="1:10" x14ac:dyDescent="0.3">
      <c r="A271">
        <v>124.23340992999999</v>
      </c>
      <c r="B271">
        <v>21.762627748300002</v>
      </c>
      <c r="C271">
        <f t="shared" si="16"/>
        <v>0.76659007000000656</v>
      </c>
      <c r="D271">
        <f t="shared" si="17"/>
        <v>3.2373722516999983</v>
      </c>
      <c r="E271">
        <f t="shared" si="18"/>
        <v>3.3268963662097639</v>
      </c>
      <c r="F271" s="2">
        <f t="shared" si="19"/>
        <v>2.6098322293853098E-2</v>
      </c>
      <c r="H271" s="2"/>
      <c r="I271" s="2"/>
      <c r="J271" s="2"/>
    </row>
    <row r="272" spans="1:10" x14ac:dyDescent="0.3">
      <c r="A272">
        <v>124.23350993</v>
      </c>
      <c r="B272">
        <v>21.762727748300001</v>
      </c>
      <c r="C272">
        <f t="shared" si="16"/>
        <v>0.76649007000000324</v>
      </c>
      <c r="D272">
        <f t="shared" si="17"/>
        <v>3.2372722516999985</v>
      </c>
      <c r="E272">
        <f t="shared" si="18"/>
        <v>3.3267760157599109</v>
      </c>
      <c r="F272" s="2">
        <f t="shared" si="19"/>
        <v>2.6097378187249606E-2</v>
      </c>
      <c r="H272" s="2"/>
      <c r="I272" s="2"/>
      <c r="J272" s="2"/>
    </row>
    <row r="273" spans="1:10" x14ac:dyDescent="0.3">
      <c r="A273">
        <v>124.23360993</v>
      </c>
      <c r="B273">
        <v>21.762827748300001</v>
      </c>
      <c r="C273">
        <f t="shared" si="16"/>
        <v>0.76639006999999992</v>
      </c>
      <c r="D273">
        <f t="shared" si="17"/>
        <v>3.2371722516999988</v>
      </c>
      <c r="E273">
        <f t="shared" si="18"/>
        <v>3.3266556669681107</v>
      </c>
      <c r="F273" s="2">
        <f t="shared" si="19"/>
        <v>2.6096434093652948E-2</v>
      </c>
      <c r="H273" s="2"/>
      <c r="I273" s="2"/>
      <c r="J273" s="2"/>
    </row>
    <row r="274" spans="1:10" x14ac:dyDescent="0.3">
      <c r="A274">
        <v>124.23370993</v>
      </c>
      <c r="B274">
        <v>21.762927748300001</v>
      </c>
      <c r="C274">
        <f t="shared" si="16"/>
        <v>0.7662900699999966</v>
      </c>
      <c r="D274">
        <f t="shared" si="17"/>
        <v>3.237072251699999</v>
      </c>
      <c r="E274">
        <f t="shared" si="18"/>
        <v>3.3265353198345426</v>
      </c>
      <c r="F274" s="2">
        <f t="shared" si="19"/>
        <v>2.6095490013064535E-2</v>
      </c>
      <c r="H274" s="2"/>
      <c r="I274" s="2"/>
      <c r="J274" s="2"/>
    </row>
    <row r="275" spans="1:10" x14ac:dyDescent="0.3">
      <c r="A275">
        <v>124.23380993000001</v>
      </c>
      <c r="B275">
        <v>21.763027748300001</v>
      </c>
      <c r="C275">
        <f t="shared" si="16"/>
        <v>0.76619006999999328</v>
      </c>
      <c r="D275">
        <f t="shared" si="17"/>
        <v>3.2369722516999992</v>
      </c>
      <c r="E275">
        <f t="shared" si="18"/>
        <v>3.3264149743593867</v>
      </c>
      <c r="F275" s="2">
        <f t="shared" si="19"/>
        <v>2.6094545945485777E-2</v>
      </c>
      <c r="H275" s="2"/>
      <c r="I275" s="2"/>
      <c r="J275" s="2"/>
    </row>
    <row r="276" spans="1:10" x14ac:dyDescent="0.3">
      <c r="A276">
        <v>124.23390993</v>
      </c>
      <c r="B276">
        <v>21.763127748300001</v>
      </c>
      <c r="C276">
        <f t="shared" si="16"/>
        <v>0.76609007000000418</v>
      </c>
      <c r="D276">
        <f t="shared" si="17"/>
        <v>3.2368722516999995</v>
      </c>
      <c r="E276">
        <f t="shared" si="18"/>
        <v>3.3262946305428263</v>
      </c>
      <c r="F276" s="2">
        <f t="shared" si="19"/>
        <v>2.6093601890918115E-2</v>
      </c>
      <c r="H276" s="2"/>
      <c r="I276" s="2"/>
      <c r="J276" s="2"/>
    </row>
    <row r="277" spans="1:10" x14ac:dyDescent="0.3">
      <c r="A277">
        <v>124.23400993</v>
      </c>
      <c r="B277">
        <v>21.7632277483</v>
      </c>
      <c r="C277">
        <f t="shared" si="16"/>
        <v>0.76599007000000086</v>
      </c>
      <c r="D277">
        <f t="shared" si="17"/>
        <v>3.2367722516999997</v>
      </c>
      <c r="E277">
        <f t="shared" si="18"/>
        <v>3.3261742883850345</v>
      </c>
      <c r="F277" s="2">
        <f t="shared" si="19"/>
        <v>2.6092657849362901E-2</v>
      </c>
      <c r="H277" s="2"/>
      <c r="I277" s="2"/>
      <c r="J277" s="2"/>
    </row>
    <row r="278" spans="1:10" x14ac:dyDescent="0.3">
      <c r="A278">
        <v>124.23410993</v>
      </c>
      <c r="B278">
        <v>21.7633277483</v>
      </c>
      <c r="C278">
        <f t="shared" si="16"/>
        <v>0.76589006999999754</v>
      </c>
      <c r="D278">
        <f t="shared" si="17"/>
        <v>3.2366722516999999</v>
      </c>
      <c r="E278">
        <f t="shared" si="18"/>
        <v>3.3260539478861957</v>
      </c>
      <c r="F278" s="2">
        <f t="shared" si="19"/>
        <v>2.6091713820821587E-2</v>
      </c>
      <c r="H278" s="2"/>
      <c r="I278" s="2"/>
      <c r="J278" s="2"/>
    </row>
    <row r="279" spans="1:10" x14ac:dyDescent="0.3">
      <c r="A279">
        <v>124.23420993000001</v>
      </c>
      <c r="B279">
        <v>21.7634277483</v>
      </c>
      <c r="C279">
        <f t="shared" si="16"/>
        <v>0.76579006999999422</v>
      </c>
      <c r="D279">
        <f t="shared" si="17"/>
        <v>3.2365722517000002</v>
      </c>
      <c r="E279">
        <f t="shared" si="18"/>
        <v>3.3259336090464893</v>
      </c>
      <c r="F279" s="2">
        <f t="shared" si="19"/>
        <v>2.6090769805295577E-2</v>
      </c>
      <c r="H279" s="2"/>
      <c r="I279" s="2"/>
      <c r="J279" s="2"/>
    </row>
    <row r="280" spans="1:10" x14ac:dyDescent="0.3">
      <c r="A280">
        <v>124.23430992999999</v>
      </c>
      <c r="B280">
        <v>21.7635277483</v>
      </c>
      <c r="C280">
        <f t="shared" si="16"/>
        <v>0.76569007000000511</v>
      </c>
      <c r="D280">
        <f t="shared" si="17"/>
        <v>3.2364722517000004</v>
      </c>
      <c r="E280">
        <f t="shared" si="18"/>
        <v>3.3258132718660987</v>
      </c>
      <c r="F280" s="2">
        <f t="shared" si="19"/>
        <v>2.608982580278631E-2</v>
      </c>
      <c r="H280" s="2"/>
      <c r="I280" s="2"/>
      <c r="J280" s="2"/>
    </row>
    <row r="281" spans="1:10" x14ac:dyDescent="0.3">
      <c r="A281">
        <v>124.23440993</v>
      </c>
      <c r="B281">
        <v>21.763627748299999</v>
      </c>
      <c r="C281">
        <f t="shared" si="16"/>
        <v>0.76559007000000179</v>
      </c>
      <c r="D281">
        <f t="shared" si="17"/>
        <v>3.2363722517000006</v>
      </c>
      <c r="E281">
        <f t="shared" si="18"/>
        <v>3.325692936345197</v>
      </c>
      <c r="F281" s="2">
        <f t="shared" si="19"/>
        <v>2.6088881813295148E-2</v>
      </c>
      <c r="H281" s="2"/>
      <c r="I281" s="2"/>
      <c r="J281" s="2"/>
    </row>
    <row r="282" spans="1:10" x14ac:dyDescent="0.3">
      <c r="A282">
        <v>124.23450993</v>
      </c>
      <c r="B282">
        <v>21.763727748299999</v>
      </c>
      <c r="C282">
        <f t="shared" si="16"/>
        <v>0.76549006999999847</v>
      </c>
      <c r="D282">
        <f t="shared" si="17"/>
        <v>3.2362722517000009</v>
      </c>
      <c r="E282">
        <f t="shared" si="18"/>
        <v>3.3255726024839687</v>
      </c>
      <c r="F282" s="2">
        <f t="shared" si="19"/>
        <v>2.6087937836823536E-2</v>
      </c>
      <c r="H282" s="2"/>
      <c r="I282" s="2"/>
      <c r="J282" s="2"/>
    </row>
    <row r="283" spans="1:10" x14ac:dyDescent="0.3">
      <c r="A283">
        <v>124.23460993</v>
      </c>
      <c r="B283">
        <v>21.763827748299999</v>
      </c>
      <c r="C283">
        <f t="shared" si="16"/>
        <v>0.76539006999999515</v>
      </c>
      <c r="D283">
        <f t="shared" si="17"/>
        <v>3.2361722517000011</v>
      </c>
      <c r="E283">
        <f t="shared" si="18"/>
        <v>3.325452270282593</v>
      </c>
      <c r="F283" s="2">
        <f t="shared" si="19"/>
        <v>2.6086993873372877E-2</v>
      </c>
      <c r="H283" s="2"/>
      <c r="I283" s="2"/>
      <c r="J283" s="2"/>
    </row>
    <row r="284" spans="1:10" x14ac:dyDescent="0.3">
      <c r="A284">
        <v>124.23470992999999</v>
      </c>
      <c r="B284">
        <v>21.763927748299999</v>
      </c>
      <c r="C284">
        <f t="shared" si="16"/>
        <v>0.76529007000000604</v>
      </c>
      <c r="D284">
        <f t="shared" si="17"/>
        <v>3.2360722517000013</v>
      </c>
      <c r="E284">
        <f t="shared" si="18"/>
        <v>3.325331939741254</v>
      </c>
      <c r="F284" s="2">
        <f t="shared" si="19"/>
        <v>2.6086049922944617E-2</v>
      </c>
      <c r="H284" s="2"/>
      <c r="I284" s="2"/>
      <c r="J284" s="2"/>
    </row>
    <row r="285" spans="1:10" x14ac:dyDescent="0.3">
      <c r="A285">
        <v>124.072551543</v>
      </c>
      <c r="B285">
        <v>21.780828544199998</v>
      </c>
      <c r="C285">
        <f t="shared" si="16"/>
        <v>0.92744845699999701</v>
      </c>
      <c r="D285">
        <f t="shared" si="17"/>
        <v>3.2191714558000015</v>
      </c>
      <c r="E285">
        <f t="shared" si="18"/>
        <v>3.3501082821647983</v>
      </c>
      <c r="F285" s="2">
        <f t="shared" si="19"/>
        <v>2.6280411543703246E-2</v>
      </c>
      <c r="H285" s="2"/>
      <c r="I285" s="2"/>
      <c r="J285" s="2"/>
    </row>
    <row r="286" spans="1:10" x14ac:dyDescent="0.3">
      <c r="A286">
        <v>124.07265154300001</v>
      </c>
      <c r="B286">
        <v>21.780928544199998</v>
      </c>
      <c r="C286">
        <f t="shared" si="16"/>
        <v>0.92734845699999369</v>
      </c>
      <c r="D286">
        <f t="shared" si="17"/>
        <v>3.2190714558000018</v>
      </c>
      <c r="E286">
        <f t="shared" si="18"/>
        <v>3.3499845071651619</v>
      </c>
      <c r="F286" s="2">
        <f t="shared" si="19"/>
        <v>2.6279440572721028E-2</v>
      </c>
      <c r="H286" s="2"/>
      <c r="I286" s="2"/>
      <c r="J286" s="2"/>
    </row>
    <row r="287" spans="1:10" x14ac:dyDescent="0.3">
      <c r="A287">
        <v>124.072751543</v>
      </c>
      <c r="B287">
        <v>21.781028544200002</v>
      </c>
      <c r="C287">
        <f t="shared" si="16"/>
        <v>0.92724845700000458</v>
      </c>
      <c r="D287">
        <f t="shared" si="17"/>
        <v>3.2189714557999984</v>
      </c>
      <c r="E287">
        <f t="shared" si="18"/>
        <v>3.3498607335625237</v>
      </c>
      <c r="F287" s="2">
        <f t="shared" si="19"/>
        <v>2.6278469612697766E-2</v>
      </c>
      <c r="H287" s="2"/>
      <c r="I287" s="2"/>
      <c r="J287" s="2"/>
    </row>
    <row r="288" spans="1:10" x14ac:dyDescent="0.3">
      <c r="A288">
        <v>124.072851543</v>
      </c>
      <c r="B288">
        <v>21.781128544200001</v>
      </c>
      <c r="C288">
        <f t="shared" si="16"/>
        <v>0.92714845700000126</v>
      </c>
      <c r="D288">
        <f t="shared" si="17"/>
        <v>3.2188714557999987</v>
      </c>
      <c r="E288">
        <f t="shared" si="18"/>
        <v>3.3497369613570385</v>
      </c>
      <c r="F288" s="2">
        <f t="shared" si="19"/>
        <v>2.6277498663634675E-2</v>
      </c>
      <c r="H288" s="2"/>
      <c r="I288" s="2"/>
      <c r="J288" s="2"/>
    </row>
    <row r="289" spans="1:10" x14ac:dyDescent="0.3">
      <c r="A289">
        <v>124.072951543</v>
      </c>
      <c r="B289">
        <v>21.781228544200001</v>
      </c>
      <c r="C289">
        <f t="shared" si="16"/>
        <v>0.92704845699999794</v>
      </c>
      <c r="D289">
        <f t="shared" si="17"/>
        <v>3.2187714557999989</v>
      </c>
      <c r="E289">
        <f t="shared" si="18"/>
        <v>3.3496131905488613</v>
      </c>
      <c r="F289" s="2">
        <f t="shared" si="19"/>
        <v>2.6276527725532971E-2</v>
      </c>
      <c r="H289" s="2"/>
      <c r="I289" s="2"/>
      <c r="J289" s="2"/>
    </row>
    <row r="290" spans="1:10" x14ac:dyDescent="0.3">
      <c r="A290">
        <v>124.07305154300001</v>
      </c>
      <c r="B290">
        <v>21.781328544200001</v>
      </c>
      <c r="C290">
        <f t="shared" si="16"/>
        <v>0.92694845699999462</v>
      </c>
      <c r="D290">
        <f t="shared" si="17"/>
        <v>3.2186714557999991</v>
      </c>
      <c r="E290">
        <f t="shared" si="18"/>
        <v>3.3494894211381467</v>
      </c>
      <c r="F290" s="2">
        <f t="shared" si="19"/>
        <v>2.6275556798393863E-2</v>
      </c>
      <c r="H290" s="2"/>
      <c r="I290" s="2"/>
      <c r="J290" s="2"/>
    </row>
    <row r="291" spans="1:10" x14ac:dyDescent="0.3">
      <c r="A291">
        <v>124.07315154299999</v>
      </c>
      <c r="B291">
        <v>21.781428544200001</v>
      </c>
      <c r="C291">
        <f t="shared" si="16"/>
        <v>0.92684845700000551</v>
      </c>
      <c r="D291">
        <f t="shared" si="17"/>
        <v>3.2185714557999994</v>
      </c>
      <c r="E291">
        <f t="shared" si="18"/>
        <v>3.3493656531250537</v>
      </c>
      <c r="F291" s="2">
        <f t="shared" si="19"/>
        <v>2.6274585882218603E-2</v>
      </c>
      <c r="H291" s="2"/>
      <c r="I291" s="2"/>
      <c r="J291" s="2"/>
    </row>
    <row r="292" spans="1:10" x14ac:dyDescent="0.3">
      <c r="A292">
        <v>124.073251543</v>
      </c>
      <c r="B292">
        <v>21.7815285442</v>
      </c>
      <c r="C292">
        <f t="shared" si="16"/>
        <v>0.92674845700000219</v>
      </c>
      <c r="D292">
        <f t="shared" si="17"/>
        <v>3.2184714557999996</v>
      </c>
      <c r="E292">
        <f t="shared" si="18"/>
        <v>3.3492418865097298</v>
      </c>
      <c r="F292" s="2">
        <f t="shared" si="19"/>
        <v>2.6273614977008343E-2</v>
      </c>
      <c r="H292" s="2"/>
      <c r="I292" s="2"/>
      <c r="J292" s="2"/>
    </row>
    <row r="293" spans="1:10" x14ac:dyDescent="0.3">
      <c r="A293">
        <v>124.073351543</v>
      </c>
      <c r="B293">
        <v>21.7816285442</v>
      </c>
      <c r="C293">
        <f t="shared" si="16"/>
        <v>0.92664845699999887</v>
      </c>
      <c r="D293">
        <f t="shared" si="17"/>
        <v>3.2183714557999998</v>
      </c>
      <c r="E293">
        <f t="shared" si="18"/>
        <v>3.3491181212923338</v>
      </c>
      <c r="F293" s="2">
        <f t="shared" si="19"/>
        <v>2.6272644082764335E-2</v>
      </c>
      <c r="H293" s="2"/>
      <c r="I293" s="2"/>
      <c r="J293" s="2"/>
    </row>
    <row r="294" spans="1:10" x14ac:dyDescent="0.3">
      <c r="A294">
        <v>124.073451543</v>
      </c>
      <c r="B294">
        <v>21.7817285442</v>
      </c>
      <c r="C294">
        <f t="shared" si="16"/>
        <v>0.92654845699999555</v>
      </c>
      <c r="D294">
        <f t="shared" si="17"/>
        <v>3.2182714558000001</v>
      </c>
      <c r="E294">
        <f t="shared" si="18"/>
        <v>3.3489943574730194</v>
      </c>
      <c r="F294" s="2">
        <f t="shared" si="19"/>
        <v>2.6271673199487779E-2</v>
      </c>
      <c r="H294" s="2"/>
      <c r="I294" s="2"/>
      <c r="J294" s="2"/>
    </row>
    <row r="295" spans="1:10" x14ac:dyDescent="0.3">
      <c r="A295">
        <v>124.07355154299999</v>
      </c>
      <c r="B295">
        <v>21.7818285442</v>
      </c>
      <c r="C295">
        <f t="shared" si="16"/>
        <v>0.92644845700000644</v>
      </c>
      <c r="D295">
        <f t="shared" si="17"/>
        <v>3.2181714558000003</v>
      </c>
      <c r="E295">
        <f t="shared" si="18"/>
        <v>3.3488705950519475</v>
      </c>
      <c r="F295" s="2">
        <f t="shared" si="19"/>
        <v>2.6270702327179939E-2</v>
      </c>
      <c r="H295" s="2"/>
      <c r="I295" s="2"/>
      <c r="J295" s="2"/>
    </row>
    <row r="296" spans="1:10" x14ac:dyDescent="0.3">
      <c r="A296">
        <v>124.073651543</v>
      </c>
      <c r="B296">
        <v>21.781928544199999</v>
      </c>
      <c r="C296">
        <f t="shared" si="16"/>
        <v>0.92634845700000312</v>
      </c>
      <c r="D296">
        <f t="shared" si="17"/>
        <v>3.2180714558000005</v>
      </c>
      <c r="E296">
        <f t="shared" si="18"/>
        <v>3.3487468340292641</v>
      </c>
      <c r="F296" s="2">
        <f t="shared" si="19"/>
        <v>2.6269731465841963E-2</v>
      </c>
      <c r="H296" s="2"/>
      <c r="I296" s="2"/>
      <c r="J296" s="2"/>
    </row>
    <row r="297" spans="1:10" x14ac:dyDescent="0.3">
      <c r="A297">
        <v>124.073751543</v>
      </c>
      <c r="B297">
        <v>21.782028544199999</v>
      </c>
      <c r="C297">
        <f t="shared" si="16"/>
        <v>0.9262484569999998</v>
      </c>
      <c r="D297">
        <f t="shared" si="17"/>
        <v>3.2179714558000008</v>
      </c>
      <c r="E297">
        <f t="shared" si="18"/>
        <v>3.3486230744051286</v>
      </c>
      <c r="F297" s="2">
        <f t="shared" si="19"/>
        <v>2.62687606154751E-2</v>
      </c>
      <c r="H297" s="2"/>
      <c r="I297" s="2"/>
      <c r="J297" s="2"/>
    </row>
    <row r="298" spans="1:10" x14ac:dyDescent="0.3">
      <c r="A298">
        <v>124.073851543</v>
      </c>
      <c r="B298">
        <v>21.782128544199999</v>
      </c>
      <c r="C298">
        <f t="shared" si="16"/>
        <v>0.92614845699999648</v>
      </c>
      <c r="D298">
        <f t="shared" si="17"/>
        <v>3.217871455800001</v>
      </c>
      <c r="E298">
        <f t="shared" si="18"/>
        <v>3.3484993161796957</v>
      </c>
      <c r="F298" s="2">
        <f t="shared" si="19"/>
        <v>2.6267789776080561E-2</v>
      </c>
      <c r="H298" s="2"/>
      <c r="I298" s="2"/>
      <c r="J298" s="2"/>
    </row>
    <row r="299" spans="1:10" x14ac:dyDescent="0.3">
      <c r="A299">
        <v>124.07395154300001</v>
      </c>
      <c r="B299">
        <v>21.782228544199999</v>
      </c>
      <c r="C299">
        <f t="shared" si="16"/>
        <v>0.92604845699999316</v>
      </c>
      <c r="D299">
        <f t="shared" si="17"/>
        <v>3.2177714558000012</v>
      </c>
      <c r="E299">
        <f t="shared" si="18"/>
        <v>3.3483755593531215</v>
      </c>
      <c r="F299" s="2">
        <f t="shared" si="19"/>
        <v>2.6266818947659573E-2</v>
      </c>
      <c r="H299" s="2"/>
      <c r="I299" s="2"/>
      <c r="J299" s="2"/>
    </row>
    <row r="300" spans="1:10" x14ac:dyDescent="0.3">
      <c r="A300">
        <v>124.074051543</v>
      </c>
      <c r="B300">
        <v>21.782328544199999</v>
      </c>
      <c r="C300">
        <f t="shared" si="16"/>
        <v>0.92594845700000405</v>
      </c>
      <c r="D300">
        <f t="shared" si="17"/>
        <v>3.2176714558000015</v>
      </c>
      <c r="E300">
        <f t="shared" si="18"/>
        <v>3.3482518039255633</v>
      </c>
      <c r="F300" s="2">
        <f t="shared" si="19"/>
        <v>2.6265848130213369E-2</v>
      </c>
      <c r="H300" s="2"/>
      <c r="I300" s="2"/>
      <c r="J300" s="2"/>
    </row>
    <row r="301" spans="1:10" x14ac:dyDescent="0.3">
      <c r="A301">
        <v>124.074151543</v>
      </c>
      <c r="B301">
        <v>21.782428544199998</v>
      </c>
      <c r="C301">
        <f t="shared" si="16"/>
        <v>0.92584845700000074</v>
      </c>
      <c r="D301">
        <f t="shared" si="17"/>
        <v>3.2175714558000017</v>
      </c>
      <c r="E301">
        <f t="shared" si="18"/>
        <v>3.3481280498971699</v>
      </c>
      <c r="F301" s="2">
        <f t="shared" si="19"/>
        <v>2.6264877323743118E-2</v>
      </c>
      <c r="H301" s="2"/>
      <c r="I301" s="2"/>
      <c r="J301" s="2"/>
    </row>
    <row r="302" spans="1:10" x14ac:dyDescent="0.3">
      <c r="A302">
        <v>124.074251543</v>
      </c>
      <c r="B302">
        <v>21.782528544200002</v>
      </c>
      <c r="C302">
        <f t="shared" si="16"/>
        <v>0.92574845699999742</v>
      </c>
      <c r="D302">
        <f t="shared" si="17"/>
        <v>3.2174714557999984</v>
      </c>
      <c r="E302">
        <f t="shared" si="18"/>
        <v>3.3480042972680959</v>
      </c>
      <c r="F302" s="2">
        <f t="shared" si="19"/>
        <v>2.6263906528250031E-2</v>
      </c>
      <c r="H302" s="2"/>
      <c r="I302" s="2"/>
      <c r="J302" s="2"/>
    </row>
    <row r="303" spans="1:10" x14ac:dyDescent="0.3">
      <c r="A303">
        <v>124.07435154300001</v>
      </c>
      <c r="B303">
        <v>21.782628544200001</v>
      </c>
      <c r="C303">
        <f t="shared" si="16"/>
        <v>0.9256484569999941</v>
      </c>
      <c r="D303">
        <f t="shared" si="17"/>
        <v>3.2173714557999986</v>
      </c>
      <c r="E303">
        <f t="shared" si="18"/>
        <v>3.3478805460385042</v>
      </c>
      <c r="F303" s="2">
        <f t="shared" si="19"/>
        <v>2.6262935743735383E-2</v>
      </c>
      <c r="H303" s="2"/>
      <c r="I303" s="2"/>
      <c r="J303" s="2"/>
    </row>
    <row r="304" spans="1:10" x14ac:dyDescent="0.3">
      <c r="A304">
        <v>124.074451543</v>
      </c>
      <c r="B304">
        <v>21.782728544200001</v>
      </c>
      <c r="C304">
        <f t="shared" si="16"/>
        <v>0.92554845700000499</v>
      </c>
      <c r="D304">
        <f t="shared" si="17"/>
        <v>3.2172714557999988</v>
      </c>
      <c r="E304">
        <f t="shared" si="18"/>
        <v>3.3477567962085497</v>
      </c>
      <c r="F304" s="2">
        <f t="shared" si="19"/>
        <v>2.6261964970200398E-2</v>
      </c>
      <c r="H304" s="2"/>
      <c r="I304" s="2"/>
      <c r="J304" s="2"/>
    </row>
    <row r="305" spans="1:10" x14ac:dyDescent="0.3">
      <c r="A305">
        <v>124.074551543</v>
      </c>
      <c r="B305">
        <v>21.782828544200001</v>
      </c>
      <c r="C305">
        <f t="shared" si="16"/>
        <v>0.92544845700000167</v>
      </c>
      <c r="D305">
        <f t="shared" si="17"/>
        <v>3.2171714557999991</v>
      </c>
      <c r="E305">
        <f t="shared" si="18"/>
        <v>3.3476330477783809</v>
      </c>
      <c r="F305" s="2">
        <f t="shared" si="19"/>
        <v>2.6260994207646233E-2</v>
      </c>
      <c r="H305" s="2"/>
      <c r="I305" s="2"/>
      <c r="J305" s="2"/>
    </row>
    <row r="306" spans="1:10" x14ac:dyDescent="0.3">
      <c r="A306">
        <v>124.074651543</v>
      </c>
      <c r="B306">
        <v>21.782928544200001</v>
      </c>
      <c r="C306">
        <f t="shared" si="16"/>
        <v>0.92534845699999835</v>
      </c>
      <c r="D306">
        <f t="shared" si="17"/>
        <v>3.2170714557999993</v>
      </c>
      <c r="E306">
        <f t="shared" si="18"/>
        <v>3.3475093007481553</v>
      </c>
      <c r="F306" s="2">
        <f t="shared" si="19"/>
        <v>2.6260023456074127E-2</v>
      </c>
      <c r="H306" s="2"/>
      <c r="I306" s="2"/>
      <c r="J306" s="2"/>
    </row>
    <row r="307" spans="1:10" x14ac:dyDescent="0.3">
      <c r="A307">
        <v>124.074751543</v>
      </c>
      <c r="B307">
        <v>21.7830285442</v>
      </c>
      <c r="C307">
        <f t="shared" si="16"/>
        <v>0.92524845699999503</v>
      </c>
      <c r="D307">
        <f t="shared" si="17"/>
        <v>3.2169714557999995</v>
      </c>
      <c r="E307">
        <f t="shared" si="18"/>
        <v>3.3473855551180294</v>
      </c>
      <c r="F307" s="2">
        <f t="shared" si="19"/>
        <v>2.6259052715485304E-2</v>
      </c>
      <c r="H307" s="2"/>
      <c r="I307" s="2"/>
      <c r="J307" s="2"/>
    </row>
    <row r="308" spans="1:10" x14ac:dyDescent="0.3">
      <c r="A308">
        <v>124.07485154299999</v>
      </c>
      <c r="B308">
        <v>21.7831285442</v>
      </c>
      <c r="C308">
        <f t="shared" si="16"/>
        <v>0.92514845700000592</v>
      </c>
      <c r="D308">
        <f t="shared" si="17"/>
        <v>3.2168714557999998</v>
      </c>
      <c r="E308">
        <f t="shared" si="18"/>
        <v>3.3472618108881629</v>
      </c>
      <c r="F308" s="2">
        <f t="shared" si="19"/>
        <v>2.6258081985881022E-2</v>
      </c>
      <c r="H308" s="2"/>
      <c r="I308" s="2"/>
      <c r="J308" s="2"/>
    </row>
    <row r="309" spans="1:10" x14ac:dyDescent="0.3">
      <c r="A309">
        <v>124.074951543</v>
      </c>
      <c r="B309">
        <v>21.7832285442</v>
      </c>
      <c r="C309">
        <f t="shared" si="16"/>
        <v>0.9250484570000026</v>
      </c>
      <c r="D309">
        <f t="shared" si="17"/>
        <v>3.2167714558</v>
      </c>
      <c r="E309">
        <f t="shared" si="18"/>
        <v>3.3471380680587015</v>
      </c>
      <c r="F309" s="2">
        <f t="shared" si="19"/>
        <v>2.625711126726242E-2</v>
      </c>
      <c r="H309" s="2"/>
      <c r="I309" s="2"/>
      <c r="J309" s="2"/>
    </row>
    <row r="310" spans="1:10" x14ac:dyDescent="0.3">
      <c r="A310">
        <v>124.075051543</v>
      </c>
      <c r="B310">
        <v>21.7833285442</v>
      </c>
      <c r="C310">
        <f t="shared" si="16"/>
        <v>0.92494845699999928</v>
      </c>
      <c r="D310">
        <f t="shared" si="17"/>
        <v>3.2166714558000002</v>
      </c>
      <c r="E310">
        <f t="shared" si="18"/>
        <v>3.3470143266298056</v>
      </c>
      <c r="F310" s="2">
        <f t="shared" si="19"/>
        <v>2.6256140559630759E-2</v>
      </c>
      <c r="H310" s="2"/>
      <c r="I310" s="2"/>
      <c r="J310" s="2"/>
    </row>
    <row r="311" spans="1:10" x14ac:dyDescent="0.3">
      <c r="A311">
        <v>124.075151543</v>
      </c>
      <c r="B311">
        <v>21.7834285442</v>
      </c>
      <c r="C311">
        <f t="shared" si="16"/>
        <v>0.92484845699999596</v>
      </c>
      <c r="D311">
        <f t="shared" si="17"/>
        <v>3.2165714558000005</v>
      </c>
      <c r="E311">
        <f t="shared" si="18"/>
        <v>3.346890586601631</v>
      </c>
      <c r="F311" s="2">
        <f t="shared" si="19"/>
        <v>2.625516986298726E-2</v>
      </c>
      <c r="H311" s="2"/>
      <c r="I311" s="2"/>
      <c r="J311" s="2"/>
    </row>
    <row r="312" spans="1:10" x14ac:dyDescent="0.3">
      <c r="A312">
        <v>124.07525154299999</v>
      </c>
      <c r="B312">
        <v>21.783528544199999</v>
      </c>
      <c r="C312">
        <f t="shared" si="16"/>
        <v>0.92474845700000685</v>
      </c>
      <c r="D312">
        <f t="shared" si="17"/>
        <v>3.2164714558000007</v>
      </c>
      <c r="E312">
        <f t="shared" si="18"/>
        <v>3.3467668479743358</v>
      </c>
      <c r="F312" s="2">
        <f t="shared" si="19"/>
        <v>2.6254199177333161E-2</v>
      </c>
      <c r="H312" s="2"/>
      <c r="I312" s="2"/>
      <c r="J312" s="2"/>
    </row>
    <row r="313" spans="1:10" x14ac:dyDescent="0.3">
      <c r="A313">
        <v>124.075351543</v>
      </c>
      <c r="B313">
        <v>21.783628544199999</v>
      </c>
      <c r="C313">
        <f t="shared" si="16"/>
        <v>0.92464845700000353</v>
      </c>
      <c r="D313">
        <f t="shared" si="17"/>
        <v>3.2163714558000009</v>
      </c>
      <c r="E313">
        <f t="shared" si="18"/>
        <v>3.3466431107480679</v>
      </c>
      <c r="F313" s="2">
        <f t="shared" si="19"/>
        <v>2.6253228502669628E-2</v>
      </c>
      <c r="H313" s="2"/>
      <c r="I313" s="2"/>
      <c r="J313" s="2"/>
    </row>
    <row r="314" spans="1:10" x14ac:dyDescent="0.3">
      <c r="A314">
        <v>124.075451543</v>
      </c>
      <c r="B314">
        <v>21.783728544199999</v>
      </c>
      <c r="C314">
        <f t="shared" si="16"/>
        <v>0.92454845700000021</v>
      </c>
      <c r="D314">
        <f t="shared" si="17"/>
        <v>3.2162714558000012</v>
      </c>
      <c r="E314">
        <f t="shared" si="18"/>
        <v>3.3465193749229871</v>
      </c>
      <c r="F314" s="2">
        <f t="shared" si="19"/>
        <v>2.6252257838997907E-2</v>
      </c>
      <c r="H314" s="2"/>
      <c r="I314" s="2"/>
      <c r="J314" s="2"/>
    </row>
    <row r="315" spans="1:10" x14ac:dyDescent="0.3">
      <c r="A315">
        <v>124.075551543</v>
      </c>
      <c r="B315">
        <v>21.783828544199999</v>
      </c>
      <c r="C315">
        <f t="shared" si="16"/>
        <v>0.92444845699999689</v>
      </c>
      <c r="D315">
        <f t="shared" si="17"/>
        <v>3.2161714558000014</v>
      </c>
      <c r="E315">
        <f t="shared" si="18"/>
        <v>3.3463956404992485</v>
      </c>
      <c r="F315" s="2">
        <f t="shared" si="19"/>
        <v>2.6251287186319222E-2</v>
      </c>
      <c r="H315" s="2"/>
      <c r="I315" s="2"/>
      <c r="J315" s="2"/>
    </row>
    <row r="316" spans="1:10" x14ac:dyDescent="0.3">
      <c r="A316">
        <v>124.07565154300001</v>
      </c>
      <c r="B316">
        <v>21.783928544199998</v>
      </c>
      <c r="C316">
        <f t="shared" si="16"/>
        <v>0.92434845699999357</v>
      </c>
      <c r="D316">
        <f t="shared" si="17"/>
        <v>3.2160714558000016</v>
      </c>
      <c r="E316">
        <f t="shared" si="18"/>
        <v>3.346271907477008</v>
      </c>
      <c r="F316" s="2">
        <f t="shared" si="19"/>
        <v>2.6250316544634791E-2</v>
      </c>
      <c r="H316" s="2"/>
      <c r="I316" s="2"/>
      <c r="J316" s="2"/>
    </row>
    <row r="317" spans="1:10" x14ac:dyDescent="0.3">
      <c r="A317">
        <v>124.075751543</v>
      </c>
      <c r="B317">
        <v>21.784028544200002</v>
      </c>
      <c r="C317">
        <f t="shared" si="16"/>
        <v>0.92424845700000446</v>
      </c>
      <c r="D317">
        <f t="shared" si="17"/>
        <v>3.2159714557999983</v>
      </c>
      <c r="E317">
        <f t="shared" si="18"/>
        <v>3.3461481758564204</v>
      </c>
      <c r="F317" s="2">
        <f t="shared" si="19"/>
        <v>2.6249345913945829E-2</v>
      </c>
      <c r="H317" s="2"/>
      <c r="I317" s="2"/>
      <c r="J317" s="2"/>
    </row>
    <row r="318" spans="1:10" x14ac:dyDescent="0.3">
      <c r="A318">
        <v>124.075851543</v>
      </c>
      <c r="B318">
        <v>21.784128544200001</v>
      </c>
      <c r="C318">
        <f t="shared" si="16"/>
        <v>0.92414845700000114</v>
      </c>
      <c r="D318">
        <f t="shared" si="17"/>
        <v>3.2158714557999986</v>
      </c>
      <c r="E318">
        <f t="shared" si="18"/>
        <v>3.3460244456376413</v>
      </c>
      <c r="F318" s="2">
        <f t="shared" si="19"/>
        <v>2.624837529425356E-2</v>
      </c>
      <c r="H318" s="2"/>
      <c r="I318" s="2"/>
      <c r="J318" s="2"/>
    </row>
    <row r="319" spans="1:10" x14ac:dyDescent="0.3">
      <c r="A319">
        <v>124.075951543</v>
      </c>
      <c r="B319">
        <v>21.784228544200001</v>
      </c>
      <c r="C319">
        <f t="shared" si="16"/>
        <v>0.92404845699999782</v>
      </c>
      <c r="D319">
        <f t="shared" si="17"/>
        <v>3.2157714557999988</v>
      </c>
      <c r="E319">
        <f t="shared" si="18"/>
        <v>3.3459007168208266</v>
      </c>
      <c r="F319" s="2">
        <f t="shared" si="19"/>
        <v>2.6247404685559202E-2</v>
      </c>
      <c r="H319" s="2"/>
      <c r="I319" s="2"/>
      <c r="J319" s="2"/>
    </row>
    <row r="320" spans="1:10" x14ac:dyDescent="0.3">
      <c r="A320">
        <v>124.07605154300001</v>
      </c>
      <c r="B320">
        <v>21.784328544200001</v>
      </c>
      <c r="C320">
        <f t="shared" si="16"/>
        <v>0.92394845699999451</v>
      </c>
      <c r="D320">
        <f t="shared" si="17"/>
        <v>3.215671455799999</v>
      </c>
      <c r="E320">
        <f t="shared" si="18"/>
        <v>3.3457769894061316</v>
      </c>
      <c r="F320" s="2">
        <f t="shared" si="19"/>
        <v>2.6246434087863976E-2</v>
      </c>
      <c r="H320" s="2"/>
      <c r="I320" s="2"/>
      <c r="J320" s="2"/>
    </row>
    <row r="321" spans="1:10" x14ac:dyDescent="0.3">
      <c r="A321">
        <v>124.07615154299999</v>
      </c>
      <c r="B321">
        <v>21.784428544200001</v>
      </c>
      <c r="C321">
        <f t="shared" si="16"/>
        <v>0.9238484570000054</v>
      </c>
      <c r="D321">
        <f t="shared" si="17"/>
        <v>3.2155714557999993</v>
      </c>
      <c r="E321">
        <f t="shared" si="18"/>
        <v>3.3456532633937153</v>
      </c>
      <c r="F321" s="2">
        <f t="shared" si="19"/>
        <v>2.6245463501169131E-2</v>
      </c>
      <c r="H321" s="2"/>
      <c r="I321" s="2"/>
      <c r="J321" s="2"/>
    </row>
    <row r="322" spans="1:10" x14ac:dyDescent="0.3">
      <c r="A322">
        <v>124.076251543</v>
      </c>
      <c r="B322">
        <v>21.784528544200001</v>
      </c>
      <c r="C322">
        <f t="shared" si="16"/>
        <v>0.92374845700000208</v>
      </c>
      <c r="D322">
        <f t="shared" si="17"/>
        <v>3.2154714557999995</v>
      </c>
      <c r="E322">
        <f t="shared" si="18"/>
        <v>3.3455295387837261</v>
      </c>
      <c r="F322" s="2">
        <f t="shared" si="19"/>
        <v>2.6244492925475829E-2</v>
      </c>
      <c r="H322" s="2"/>
      <c r="I322" s="2"/>
      <c r="J322" s="2"/>
    </row>
    <row r="323" spans="1:10" x14ac:dyDescent="0.3">
      <c r="A323">
        <v>124.076351543</v>
      </c>
      <c r="B323">
        <v>21.7846285442</v>
      </c>
      <c r="C323">
        <f t="shared" ref="C323:C386" si="20">125-A323</f>
        <v>0.92364845699999876</v>
      </c>
      <c r="D323">
        <f t="shared" ref="D323:D386" si="21">25-B323</f>
        <v>3.2153714557999997</v>
      </c>
      <c r="E323">
        <f t="shared" ref="E323:E386" si="22">SQRT((125-A323)^2+(25-B323)^2)</f>
        <v>3.3454058155763238</v>
      </c>
      <c r="F323" s="2">
        <f t="shared" ref="F323:F386" si="23">E323/(SQRT(125^2+25^2))</f>
        <v>2.6243522360785324E-2</v>
      </c>
      <c r="H323" s="2"/>
      <c r="I323" s="2"/>
      <c r="J323" s="2"/>
    </row>
    <row r="324" spans="1:10" x14ac:dyDescent="0.3">
      <c r="A324">
        <v>124.076451543</v>
      </c>
      <c r="B324">
        <v>21.7847285442</v>
      </c>
      <c r="C324">
        <f t="shared" si="20"/>
        <v>0.92354845699999544</v>
      </c>
      <c r="D324">
        <f t="shared" si="21"/>
        <v>3.2152714558</v>
      </c>
      <c r="E324">
        <f t="shared" si="22"/>
        <v>3.3452820937716634</v>
      </c>
      <c r="F324" s="2">
        <f t="shared" si="23"/>
        <v>2.6242551807098832E-2</v>
      </c>
      <c r="H324" s="2"/>
      <c r="I324" s="2"/>
      <c r="J324" s="2"/>
    </row>
    <row r="325" spans="1:10" x14ac:dyDescent="0.3">
      <c r="A325">
        <v>124.07655154299999</v>
      </c>
      <c r="B325">
        <v>21.7848285442</v>
      </c>
      <c r="C325">
        <f t="shared" si="20"/>
        <v>0.92344845700000633</v>
      </c>
      <c r="D325">
        <f t="shared" si="21"/>
        <v>3.2151714558000002</v>
      </c>
      <c r="E325">
        <f t="shared" si="22"/>
        <v>3.3451583733699044</v>
      </c>
      <c r="F325" s="2">
        <f t="shared" si="23"/>
        <v>2.6241581264417602E-2</v>
      </c>
      <c r="H325" s="2"/>
      <c r="I325" s="2"/>
      <c r="J325" s="2"/>
    </row>
    <row r="326" spans="1:10" x14ac:dyDescent="0.3">
      <c r="A326">
        <v>124.076651543</v>
      </c>
      <c r="B326">
        <v>21.7849285442</v>
      </c>
      <c r="C326">
        <f t="shared" si="20"/>
        <v>0.92334845700000301</v>
      </c>
      <c r="D326">
        <f t="shared" si="21"/>
        <v>3.2150714558000004</v>
      </c>
      <c r="E326">
        <f t="shared" si="22"/>
        <v>3.3450346543711951</v>
      </c>
      <c r="F326" s="2">
        <f t="shared" si="23"/>
        <v>2.6240610732742801E-2</v>
      </c>
      <c r="H326" s="2"/>
      <c r="I326" s="2"/>
      <c r="J326" s="2"/>
    </row>
    <row r="327" spans="1:10" x14ac:dyDescent="0.3">
      <c r="A327">
        <v>124.076751543</v>
      </c>
      <c r="B327">
        <v>21.785028544199999</v>
      </c>
      <c r="C327">
        <f t="shared" si="20"/>
        <v>0.92324845699999969</v>
      </c>
      <c r="D327">
        <f t="shared" si="21"/>
        <v>3.2149714558000007</v>
      </c>
      <c r="E327">
        <f t="shared" si="22"/>
        <v>3.3449109367756948</v>
      </c>
      <c r="F327" s="2">
        <f t="shared" si="23"/>
        <v>2.6239640212075678E-2</v>
      </c>
      <c r="H327" s="2"/>
      <c r="I327" s="2"/>
      <c r="J327" s="2"/>
    </row>
    <row r="328" spans="1:10" x14ac:dyDescent="0.3">
      <c r="A328">
        <v>124.076851543</v>
      </c>
      <c r="B328">
        <v>21.785128544199999</v>
      </c>
      <c r="C328">
        <f t="shared" si="20"/>
        <v>0.92314845699999637</v>
      </c>
      <c r="D328">
        <f t="shared" si="21"/>
        <v>3.2148714558000009</v>
      </c>
      <c r="E328">
        <f t="shared" si="22"/>
        <v>3.3447872205835592</v>
      </c>
      <c r="F328" s="2">
        <f t="shared" si="23"/>
        <v>2.623866970241745E-2</v>
      </c>
      <c r="H328" s="2"/>
      <c r="I328" s="2"/>
      <c r="J328" s="2"/>
    </row>
    <row r="329" spans="1:10" x14ac:dyDescent="0.3">
      <c r="A329">
        <v>124.07695154300001</v>
      </c>
      <c r="B329">
        <v>21.785228544199999</v>
      </c>
      <c r="C329">
        <f t="shared" si="20"/>
        <v>0.92304845699999305</v>
      </c>
      <c r="D329">
        <f t="shared" si="21"/>
        <v>3.2147714558000011</v>
      </c>
      <c r="E329">
        <f t="shared" si="22"/>
        <v>3.3446635057949443</v>
      </c>
      <c r="F329" s="2">
        <f t="shared" si="23"/>
        <v>2.6237699203769348E-2</v>
      </c>
      <c r="H329" s="2"/>
      <c r="I329" s="2"/>
      <c r="J329" s="2"/>
    </row>
    <row r="330" spans="1:10" x14ac:dyDescent="0.3">
      <c r="A330">
        <v>124.077051543</v>
      </c>
      <c r="B330">
        <v>21.785328544199999</v>
      </c>
      <c r="C330">
        <f t="shared" si="20"/>
        <v>0.92294845700000394</v>
      </c>
      <c r="D330">
        <f t="shared" si="21"/>
        <v>3.2146714558000014</v>
      </c>
      <c r="E330">
        <f t="shared" si="22"/>
        <v>3.3445397924100093</v>
      </c>
      <c r="F330" s="2">
        <f t="shared" si="23"/>
        <v>2.6236728716132616E-2</v>
      </c>
      <c r="H330" s="2"/>
      <c r="I330" s="2"/>
      <c r="J330" s="2"/>
    </row>
    <row r="331" spans="1:10" x14ac:dyDescent="0.3">
      <c r="A331">
        <v>124.077151543</v>
      </c>
      <c r="B331">
        <v>21.785428544199998</v>
      </c>
      <c r="C331">
        <f t="shared" si="20"/>
        <v>0.92284845700000062</v>
      </c>
      <c r="D331">
        <f t="shared" si="21"/>
        <v>3.2145714558000016</v>
      </c>
      <c r="E331">
        <f t="shared" si="22"/>
        <v>3.3444160804289025</v>
      </c>
      <c r="F331" s="2">
        <f t="shared" si="23"/>
        <v>2.6235758239508414E-2</v>
      </c>
      <c r="H331" s="2"/>
      <c r="I331" s="2"/>
      <c r="J331" s="2"/>
    </row>
    <row r="332" spans="1:10" x14ac:dyDescent="0.3">
      <c r="A332">
        <v>124.077251549</v>
      </c>
      <c r="B332">
        <v>21.785528535200001</v>
      </c>
      <c r="C332">
        <f t="shared" si="20"/>
        <v>0.92274845100000391</v>
      </c>
      <c r="D332">
        <f t="shared" si="21"/>
        <v>3.214471464799999</v>
      </c>
      <c r="E332">
        <f t="shared" si="22"/>
        <v>3.3442923768469108</v>
      </c>
      <c r="F332" s="2">
        <f t="shared" si="23"/>
        <v>2.6234787828772296E-2</v>
      </c>
      <c r="H332" s="2"/>
      <c r="I332" s="2"/>
      <c r="J332" s="2"/>
    </row>
    <row r="333" spans="1:10" x14ac:dyDescent="0.3">
      <c r="A333">
        <v>124.077351549</v>
      </c>
      <c r="B333">
        <v>21.785628535200001</v>
      </c>
      <c r="C333">
        <f t="shared" si="20"/>
        <v>0.92264845100000059</v>
      </c>
      <c r="D333">
        <f t="shared" si="21"/>
        <v>3.2143714647999992</v>
      </c>
      <c r="E333">
        <f t="shared" si="22"/>
        <v>3.3441686676741043</v>
      </c>
      <c r="F333" s="2">
        <f t="shared" si="23"/>
        <v>2.6233817374178219E-2</v>
      </c>
      <c r="H333" s="2"/>
      <c r="I333" s="2"/>
      <c r="J333" s="2"/>
    </row>
    <row r="334" spans="1:10" x14ac:dyDescent="0.3">
      <c r="A334">
        <v>124.077451549</v>
      </c>
      <c r="B334">
        <v>21.785728535200001</v>
      </c>
      <c r="C334">
        <f t="shared" si="20"/>
        <v>0.92254845099999727</v>
      </c>
      <c r="D334">
        <f t="shared" si="21"/>
        <v>3.2142714647999995</v>
      </c>
      <c r="E334">
        <f t="shared" si="22"/>
        <v>3.3440449599055975</v>
      </c>
      <c r="F334" s="2">
        <f t="shared" si="23"/>
        <v>2.6232846930600375E-2</v>
      </c>
      <c r="H334" s="2"/>
      <c r="I334" s="2"/>
      <c r="J334" s="2"/>
    </row>
    <row r="335" spans="1:10" x14ac:dyDescent="0.3">
      <c r="A335">
        <v>124.07755154900001</v>
      </c>
      <c r="B335">
        <v>21.7858285352</v>
      </c>
      <c r="C335">
        <f t="shared" si="20"/>
        <v>0.92244845099999395</v>
      </c>
      <c r="D335">
        <f t="shared" si="21"/>
        <v>3.2141714647999997</v>
      </c>
      <c r="E335">
        <f t="shared" si="22"/>
        <v>3.3439212535415459</v>
      </c>
      <c r="F335" s="2">
        <f t="shared" si="23"/>
        <v>2.6231876498039982E-2</v>
      </c>
      <c r="H335" s="2"/>
      <c r="I335" s="2"/>
      <c r="J335" s="2"/>
    </row>
    <row r="336" spans="1:10" x14ac:dyDescent="0.3">
      <c r="A336">
        <v>124.077651549</v>
      </c>
      <c r="B336">
        <v>21.7859285352</v>
      </c>
      <c r="C336">
        <f t="shared" si="20"/>
        <v>0.92234845100000484</v>
      </c>
      <c r="D336">
        <f t="shared" si="21"/>
        <v>3.2140714647999999</v>
      </c>
      <c r="E336">
        <f t="shared" si="22"/>
        <v>3.3437975485821094</v>
      </c>
      <c r="F336" s="2">
        <f t="shared" si="23"/>
        <v>2.6230906076498299E-2</v>
      </c>
      <c r="H336" s="2"/>
      <c r="I336" s="2"/>
      <c r="J336" s="2"/>
    </row>
    <row r="337" spans="1:10" x14ac:dyDescent="0.3">
      <c r="A337">
        <v>124.077751549</v>
      </c>
      <c r="B337">
        <v>21.7860285352</v>
      </c>
      <c r="C337">
        <f t="shared" si="20"/>
        <v>0.92224845100000152</v>
      </c>
      <c r="D337">
        <f t="shared" si="21"/>
        <v>3.2139714648000002</v>
      </c>
      <c r="E337">
        <f t="shared" si="22"/>
        <v>3.3436738450274364</v>
      </c>
      <c r="F337" s="2">
        <f t="shared" si="23"/>
        <v>2.6229935665976485E-2</v>
      </c>
      <c r="H337" s="2"/>
      <c r="I337" s="2"/>
      <c r="J337" s="2"/>
    </row>
    <row r="338" spans="1:10" x14ac:dyDescent="0.3">
      <c r="A338">
        <v>124.077851549</v>
      </c>
      <c r="B338">
        <v>21.7861285352</v>
      </c>
      <c r="C338">
        <f t="shared" si="20"/>
        <v>0.9221484509999982</v>
      </c>
      <c r="D338">
        <f t="shared" si="21"/>
        <v>3.2138714648000004</v>
      </c>
      <c r="E338">
        <f t="shared" si="22"/>
        <v>3.3435501428776861</v>
      </c>
      <c r="F338" s="2">
        <f t="shared" si="23"/>
        <v>2.6228965266475793E-2</v>
      </c>
      <c r="H338" s="2"/>
      <c r="I338" s="2"/>
      <c r="J338" s="2"/>
    </row>
    <row r="339" spans="1:10" x14ac:dyDescent="0.3">
      <c r="A339">
        <v>124.07795154900001</v>
      </c>
      <c r="B339">
        <v>21.786228535199999</v>
      </c>
      <c r="C339">
        <f t="shared" si="20"/>
        <v>0.92204845099999488</v>
      </c>
      <c r="D339">
        <f t="shared" si="21"/>
        <v>3.2137714648000006</v>
      </c>
      <c r="E339">
        <f t="shared" si="22"/>
        <v>3.3434264421330151</v>
      </c>
      <c r="F339" s="2">
        <f t="shared" si="23"/>
        <v>2.622799487799745E-2</v>
      </c>
      <c r="H339" s="2"/>
      <c r="I339" s="2"/>
      <c r="J339" s="2"/>
    </row>
    <row r="340" spans="1:10" x14ac:dyDescent="0.3">
      <c r="A340">
        <v>124.07805154899999</v>
      </c>
      <c r="B340">
        <v>21.786328535199999</v>
      </c>
      <c r="C340">
        <f t="shared" si="20"/>
        <v>0.92194845100000578</v>
      </c>
      <c r="D340">
        <f t="shared" si="21"/>
        <v>3.2136714648000009</v>
      </c>
      <c r="E340">
        <f t="shared" si="22"/>
        <v>3.3433027427935826</v>
      </c>
      <c r="F340" s="2">
        <f t="shared" si="23"/>
        <v>2.6227024500542703E-2</v>
      </c>
      <c r="H340" s="2"/>
      <c r="I340" s="2"/>
      <c r="J340" s="2"/>
    </row>
    <row r="341" spans="1:10" x14ac:dyDescent="0.3">
      <c r="A341">
        <v>124.078151562</v>
      </c>
      <c r="B341">
        <v>21.786428535399999</v>
      </c>
      <c r="C341">
        <f t="shared" si="20"/>
        <v>0.92184843799999783</v>
      </c>
      <c r="D341">
        <f t="shared" si="21"/>
        <v>3.2135714646000011</v>
      </c>
      <c r="E341">
        <f t="shared" si="22"/>
        <v>3.3431790410826685</v>
      </c>
      <c r="F341" s="2">
        <f t="shared" si="23"/>
        <v>2.6226054104484524E-2</v>
      </c>
      <c r="H341" s="2"/>
      <c r="I341" s="2"/>
      <c r="J341" s="2"/>
    </row>
    <row r="342" spans="1:10" x14ac:dyDescent="0.3">
      <c r="A342">
        <v>124.673352208</v>
      </c>
      <c r="B342">
        <v>21.4769053554</v>
      </c>
      <c r="C342">
        <f t="shared" si="20"/>
        <v>0.32664779200000282</v>
      </c>
      <c r="D342">
        <f t="shared" si="21"/>
        <v>3.5230946446000004</v>
      </c>
      <c r="E342">
        <f t="shared" si="22"/>
        <v>3.5382050046354974</v>
      </c>
      <c r="F342" s="2">
        <f t="shared" si="23"/>
        <v>2.775596363342777E-2</v>
      </c>
      <c r="H342" s="2"/>
      <c r="I342" s="2"/>
      <c r="J342" s="2"/>
    </row>
    <row r="343" spans="1:10" x14ac:dyDescent="0.3">
      <c r="A343">
        <v>124.587665406</v>
      </c>
      <c r="B343">
        <v>21.670801660799999</v>
      </c>
      <c r="C343">
        <f t="shared" si="20"/>
        <v>0.41233459400000072</v>
      </c>
      <c r="D343">
        <f t="shared" si="21"/>
        <v>3.3291983392000013</v>
      </c>
      <c r="E343">
        <f t="shared" si="22"/>
        <v>3.3546358072287359</v>
      </c>
      <c r="F343" s="2">
        <f t="shared" si="23"/>
        <v>2.6315928372394475E-2</v>
      </c>
      <c r="H343" s="2"/>
      <c r="I343" s="2"/>
      <c r="J343" s="2"/>
    </row>
    <row r="344" spans="1:10" x14ac:dyDescent="0.3">
      <c r="A344">
        <v>124.587765406</v>
      </c>
      <c r="B344">
        <v>21.670901660799998</v>
      </c>
      <c r="C344">
        <f t="shared" si="20"/>
        <v>0.4122345939999974</v>
      </c>
      <c r="D344">
        <f t="shared" si="21"/>
        <v>3.3290983392000015</v>
      </c>
      <c r="E344">
        <f t="shared" si="22"/>
        <v>3.354524275147603</v>
      </c>
      <c r="F344" s="2">
        <f t="shared" si="23"/>
        <v>2.6315053442766644E-2</v>
      </c>
      <c r="H344" s="2"/>
      <c r="I344" s="2"/>
      <c r="J344" s="2"/>
    </row>
    <row r="345" spans="1:10" x14ac:dyDescent="0.3">
      <c r="A345">
        <v>124.58786540600001</v>
      </c>
      <c r="B345">
        <v>21.671001660799998</v>
      </c>
      <c r="C345">
        <f t="shared" si="20"/>
        <v>0.41213459399999408</v>
      </c>
      <c r="D345">
        <f t="shared" si="21"/>
        <v>3.3289983392000018</v>
      </c>
      <c r="E345">
        <f t="shared" si="22"/>
        <v>3.3544127453203951</v>
      </c>
      <c r="F345" s="2">
        <f t="shared" si="23"/>
        <v>2.6314178530820059E-2</v>
      </c>
      <c r="H345" s="2"/>
      <c r="I345" s="2"/>
      <c r="J345" s="2"/>
    </row>
    <row r="346" spans="1:10" x14ac:dyDescent="0.3">
      <c r="A346">
        <v>124.587965406</v>
      </c>
      <c r="B346">
        <v>21.671101660800002</v>
      </c>
      <c r="C346">
        <f t="shared" si="20"/>
        <v>0.41203459400000497</v>
      </c>
      <c r="D346">
        <f t="shared" si="21"/>
        <v>3.3288983391999984</v>
      </c>
      <c r="E346">
        <f t="shared" si="22"/>
        <v>3.3543012177473353</v>
      </c>
      <c r="F346" s="2">
        <f t="shared" si="23"/>
        <v>2.6313303636556467E-2</v>
      </c>
      <c r="H346" s="2"/>
      <c r="I346" s="2"/>
      <c r="J346" s="2"/>
    </row>
    <row r="347" spans="1:10" x14ac:dyDescent="0.3">
      <c r="A347">
        <v>124.588065406</v>
      </c>
      <c r="B347">
        <v>21.671201660800001</v>
      </c>
      <c r="C347">
        <f t="shared" si="20"/>
        <v>0.41193459400000165</v>
      </c>
      <c r="D347">
        <f t="shared" si="21"/>
        <v>3.3287983391999987</v>
      </c>
      <c r="E347">
        <f t="shared" si="22"/>
        <v>3.3541896924286521</v>
      </c>
      <c r="F347" s="2">
        <f t="shared" si="23"/>
        <v>2.6312428759977659E-2</v>
      </c>
      <c r="H347" s="2"/>
      <c r="I347" s="2"/>
      <c r="J347" s="2"/>
    </row>
    <row r="348" spans="1:10" x14ac:dyDescent="0.3">
      <c r="A348">
        <v>124.588165406</v>
      </c>
      <c r="B348">
        <v>21.671301660800001</v>
      </c>
      <c r="C348">
        <f t="shared" si="20"/>
        <v>0.41183459399999833</v>
      </c>
      <c r="D348">
        <f t="shared" si="21"/>
        <v>3.3286983391999989</v>
      </c>
      <c r="E348">
        <f t="shared" si="22"/>
        <v>3.354078169364568</v>
      </c>
      <c r="F348" s="2">
        <f t="shared" si="23"/>
        <v>2.6311553901085381E-2</v>
      </c>
      <c r="H348" s="2"/>
      <c r="I348" s="2"/>
      <c r="J348" s="2"/>
    </row>
    <row r="349" spans="1:10" x14ac:dyDescent="0.3">
      <c r="A349">
        <v>124.588265406</v>
      </c>
      <c r="B349">
        <v>21.671401660800001</v>
      </c>
      <c r="C349">
        <f t="shared" si="20"/>
        <v>0.41173459399999501</v>
      </c>
      <c r="D349">
        <f t="shared" si="21"/>
        <v>3.3285983391999991</v>
      </c>
      <c r="E349">
        <f t="shared" si="22"/>
        <v>3.3539666485553092</v>
      </c>
      <c r="F349" s="2">
        <f t="shared" si="23"/>
        <v>2.6310679059881409E-2</v>
      </c>
      <c r="H349" s="2"/>
      <c r="I349" s="2"/>
      <c r="J349" s="2"/>
    </row>
    <row r="350" spans="1:10" x14ac:dyDescent="0.3">
      <c r="A350">
        <v>124.58836540599999</v>
      </c>
      <c r="B350">
        <v>21.671501660800001</v>
      </c>
      <c r="C350">
        <f t="shared" si="20"/>
        <v>0.4116345940000059</v>
      </c>
      <c r="D350">
        <f t="shared" si="21"/>
        <v>3.3284983391999994</v>
      </c>
      <c r="E350">
        <f t="shared" si="22"/>
        <v>3.3538551300011012</v>
      </c>
      <c r="F350" s="2">
        <f t="shared" si="23"/>
        <v>2.6309804236367512E-2</v>
      </c>
      <c r="H350" s="2"/>
      <c r="I350" s="2"/>
      <c r="J350" s="2"/>
    </row>
    <row r="351" spans="1:10" x14ac:dyDescent="0.3">
      <c r="A351">
        <v>124.458424601</v>
      </c>
      <c r="B351">
        <v>21.6715242543</v>
      </c>
      <c r="C351">
        <f t="shared" si="20"/>
        <v>0.54157539899999563</v>
      </c>
      <c r="D351">
        <f t="shared" si="21"/>
        <v>3.3284757457000005</v>
      </c>
      <c r="E351">
        <f t="shared" si="22"/>
        <v>3.3722477225902576</v>
      </c>
      <c r="F351" s="2">
        <f t="shared" si="23"/>
        <v>2.6454087603317772E-2</v>
      </c>
      <c r="H351" s="2"/>
      <c r="I351" s="2"/>
      <c r="J351" s="2"/>
    </row>
    <row r="352" spans="1:10" x14ac:dyDescent="0.3">
      <c r="A352">
        <v>124.45852460099999</v>
      </c>
      <c r="B352">
        <v>21.671624254299999</v>
      </c>
      <c r="C352">
        <f t="shared" si="20"/>
        <v>0.54147539900000652</v>
      </c>
      <c r="D352">
        <f t="shared" si="21"/>
        <v>3.3283757457000007</v>
      </c>
      <c r="E352">
        <f t="shared" si="22"/>
        <v>3.372132961833838</v>
      </c>
      <c r="F352" s="2">
        <f t="shared" si="23"/>
        <v>2.6453187345877191E-2</v>
      </c>
      <c r="H352" s="2"/>
      <c r="I352" s="2"/>
      <c r="J352" s="2"/>
    </row>
    <row r="353" spans="1:10" x14ac:dyDescent="0.3">
      <c r="A353">
        <v>124.458624601</v>
      </c>
      <c r="B353">
        <v>21.671724254299999</v>
      </c>
      <c r="C353">
        <f t="shared" si="20"/>
        <v>0.5413753990000032</v>
      </c>
      <c r="D353">
        <f t="shared" si="21"/>
        <v>3.328275745700001</v>
      </c>
      <c r="E353">
        <f t="shared" si="22"/>
        <v>3.3720182031029</v>
      </c>
      <c r="F353" s="2">
        <f t="shared" si="23"/>
        <v>2.6452287104325792E-2</v>
      </c>
      <c r="H353" s="2"/>
      <c r="I353" s="2"/>
      <c r="J353" s="2"/>
    </row>
    <row r="354" spans="1:10" x14ac:dyDescent="0.3">
      <c r="A354">
        <v>124.458724601</v>
      </c>
      <c r="B354">
        <v>21.671824254299999</v>
      </c>
      <c r="C354">
        <f t="shared" si="20"/>
        <v>0.54127539899999988</v>
      </c>
      <c r="D354">
        <f t="shared" si="21"/>
        <v>3.3281757457000012</v>
      </c>
      <c r="E354">
        <f t="shared" si="22"/>
        <v>3.3719034463976527</v>
      </c>
      <c r="F354" s="2">
        <f t="shared" si="23"/>
        <v>2.6451386878665221E-2</v>
      </c>
      <c r="H354" s="2"/>
      <c r="I354" s="2"/>
      <c r="J354" s="2"/>
    </row>
    <row r="355" spans="1:10" x14ac:dyDescent="0.3">
      <c r="A355">
        <v>124.458824601</v>
      </c>
      <c r="B355">
        <v>21.671924254299999</v>
      </c>
      <c r="C355">
        <f t="shared" si="20"/>
        <v>0.54117539899999656</v>
      </c>
      <c r="D355">
        <f t="shared" si="21"/>
        <v>3.3280757457000014</v>
      </c>
      <c r="E355">
        <f t="shared" si="22"/>
        <v>3.3717886917183031</v>
      </c>
      <c r="F355" s="2">
        <f t="shared" si="23"/>
        <v>2.64504866688971E-2</v>
      </c>
      <c r="H355" s="2"/>
      <c r="I355" s="2"/>
      <c r="J355" s="2"/>
    </row>
    <row r="356" spans="1:10" x14ac:dyDescent="0.3">
      <c r="A356">
        <v>124.45892460100001</v>
      </c>
      <c r="B356">
        <v>21.672024254299998</v>
      </c>
      <c r="C356">
        <f t="shared" si="20"/>
        <v>0.54107539899999324</v>
      </c>
      <c r="D356">
        <f t="shared" si="21"/>
        <v>3.3279757457000017</v>
      </c>
      <c r="E356">
        <f t="shared" si="22"/>
        <v>3.3716739390650581</v>
      </c>
      <c r="F356" s="2">
        <f t="shared" si="23"/>
        <v>2.6449586475023049E-2</v>
      </c>
      <c r="H356" s="2"/>
      <c r="I356" s="2"/>
      <c r="J356" s="2"/>
    </row>
    <row r="357" spans="1:10" x14ac:dyDescent="0.3">
      <c r="A357">
        <v>124.459024601</v>
      </c>
      <c r="B357">
        <v>21.672124254300002</v>
      </c>
      <c r="C357">
        <f t="shared" si="20"/>
        <v>0.54097539900000413</v>
      </c>
      <c r="D357">
        <f t="shared" si="21"/>
        <v>3.3278757456999983</v>
      </c>
      <c r="E357">
        <f t="shared" si="22"/>
        <v>3.3715591884381229</v>
      </c>
      <c r="F357" s="2">
        <f t="shared" si="23"/>
        <v>2.644868629704468E-2</v>
      </c>
      <c r="H357" s="2"/>
      <c r="I357" s="2"/>
      <c r="J357" s="2"/>
    </row>
    <row r="358" spans="1:10" x14ac:dyDescent="0.3">
      <c r="A358">
        <v>124.459124601</v>
      </c>
      <c r="B358">
        <v>21.672224254300001</v>
      </c>
      <c r="C358">
        <f t="shared" si="20"/>
        <v>0.54087539900000081</v>
      </c>
      <c r="D358">
        <f t="shared" si="21"/>
        <v>3.3277757456999986</v>
      </c>
      <c r="E358">
        <f t="shared" si="22"/>
        <v>3.3714444398377075</v>
      </c>
      <c r="F358" s="2">
        <f t="shared" si="23"/>
        <v>2.6447786134963638E-2</v>
      </c>
      <c r="H358" s="2"/>
      <c r="I358" s="2"/>
      <c r="J358" s="2"/>
    </row>
    <row r="359" spans="1:10" x14ac:dyDescent="0.3">
      <c r="A359">
        <v>124.459224601</v>
      </c>
      <c r="B359">
        <v>21.672324254300001</v>
      </c>
      <c r="C359">
        <f t="shared" si="20"/>
        <v>0.54077539899999749</v>
      </c>
      <c r="D359">
        <f t="shared" si="21"/>
        <v>3.3276757456999988</v>
      </c>
      <c r="E359">
        <f t="shared" si="22"/>
        <v>3.3713296932640167</v>
      </c>
      <c r="F359" s="2">
        <f t="shared" si="23"/>
        <v>2.6446885988781536E-2</v>
      </c>
      <c r="H359" s="2"/>
      <c r="I359" s="2"/>
      <c r="J359" s="2"/>
    </row>
    <row r="360" spans="1:10" x14ac:dyDescent="0.3">
      <c r="A360">
        <v>124.45932460100001</v>
      </c>
      <c r="B360">
        <v>21.672424254300001</v>
      </c>
      <c r="C360">
        <f t="shared" si="20"/>
        <v>0.54067539899999417</v>
      </c>
      <c r="D360">
        <f t="shared" si="21"/>
        <v>3.327575745699999</v>
      </c>
      <c r="E360">
        <f t="shared" si="22"/>
        <v>3.3712149487172582</v>
      </c>
      <c r="F360" s="2">
        <f t="shared" si="23"/>
        <v>2.6445985858499998E-2</v>
      </c>
      <c r="H360" s="2"/>
      <c r="I360" s="2"/>
      <c r="J360" s="2"/>
    </row>
    <row r="361" spans="1:10" x14ac:dyDescent="0.3">
      <c r="A361">
        <v>124.45942460099999</v>
      </c>
      <c r="B361">
        <v>21.672524254300001</v>
      </c>
      <c r="C361">
        <f t="shared" si="20"/>
        <v>0.54057539900000506</v>
      </c>
      <c r="D361">
        <f t="shared" si="21"/>
        <v>3.3274757456999993</v>
      </c>
      <c r="E361">
        <f t="shared" si="22"/>
        <v>3.3711002061976414</v>
      </c>
      <c r="F361" s="2">
        <f t="shared" si="23"/>
        <v>2.6445085744120668E-2</v>
      </c>
      <c r="H361" s="2"/>
      <c r="I361" s="2"/>
      <c r="J361" s="2"/>
    </row>
    <row r="362" spans="1:10" x14ac:dyDescent="0.3">
      <c r="A362">
        <v>124.459524601</v>
      </c>
      <c r="B362">
        <v>21.672624254300001</v>
      </c>
      <c r="C362">
        <f t="shared" si="20"/>
        <v>0.54047539900000174</v>
      </c>
      <c r="D362">
        <f t="shared" si="21"/>
        <v>3.3273757456999995</v>
      </c>
      <c r="E362">
        <f t="shared" si="22"/>
        <v>3.3709854657053682</v>
      </c>
      <c r="F362" s="2">
        <f t="shared" si="23"/>
        <v>2.644418564564513E-2</v>
      </c>
      <c r="H362" s="2"/>
      <c r="I362" s="2"/>
      <c r="J362" s="2"/>
    </row>
    <row r="363" spans="1:10" x14ac:dyDescent="0.3">
      <c r="A363">
        <v>124.459624601</v>
      </c>
      <c r="B363">
        <v>21.6727242543</v>
      </c>
      <c r="C363">
        <f t="shared" si="20"/>
        <v>0.54037539899999842</v>
      </c>
      <c r="D363">
        <f t="shared" si="21"/>
        <v>3.3272757456999997</v>
      </c>
      <c r="E363">
        <f t="shared" si="22"/>
        <v>3.3708707272406482</v>
      </c>
      <c r="F363" s="2">
        <f t="shared" si="23"/>
        <v>2.6443285563075025E-2</v>
      </c>
      <c r="H363" s="2"/>
      <c r="I363" s="2"/>
      <c r="J363" s="2"/>
    </row>
    <row r="364" spans="1:10" x14ac:dyDescent="0.3">
      <c r="A364">
        <v>124.459724601</v>
      </c>
      <c r="B364">
        <v>21.6728242543</v>
      </c>
      <c r="C364">
        <f t="shared" si="20"/>
        <v>0.5402753989999951</v>
      </c>
      <c r="D364">
        <f t="shared" si="21"/>
        <v>3.3271757457</v>
      </c>
      <c r="E364">
        <f t="shared" si="22"/>
        <v>3.3707559908036884</v>
      </c>
      <c r="F364" s="2">
        <f t="shared" si="23"/>
        <v>2.6442385496411983E-2</v>
      </c>
      <c r="H364" s="2"/>
      <c r="I364" s="2"/>
      <c r="J364" s="2"/>
    </row>
    <row r="365" spans="1:10" x14ac:dyDescent="0.3">
      <c r="A365">
        <v>124.45982460099999</v>
      </c>
      <c r="B365">
        <v>21.6729242543</v>
      </c>
      <c r="C365">
        <f t="shared" si="20"/>
        <v>0.540175399000006</v>
      </c>
      <c r="D365">
        <f t="shared" si="21"/>
        <v>3.3270757457000002</v>
      </c>
      <c r="E365">
        <f t="shared" si="22"/>
        <v>3.3706412563946979</v>
      </c>
      <c r="F365" s="2">
        <f t="shared" si="23"/>
        <v>2.644148544565764E-2</v>
      </c>
      <c r="H365" s="2"/>
      <c r="I365" s="2"/>
      <c r="J365" s="2"/>
    </row>
    <row r="366" spans="1:10" x14ac:dyDescent="0.3">
      <c r="A366">
        <v>124.459924601</v>
      </c>
      <c r="B366">
        <v>21.6730242543</v>
      </c>
      <c r="C366">
        <f t="shared" si="20"/>
        <v>0.54007539900000268</v>
      </c>
      <c r="D366">
        <f t="shared" si="21"/>
        <v>3.3269757457000004</v>
      </c>
      <c r="E366">
        <f t="shared" si="22"/>
        <v>3.3705265240138798</v>
      </c>
      <c r="F366" s="2">
        <f t="shared" si="23"/>
        <v>2.6440585410813591E-2</v>
      </c>
      <c r="H366" s="2"/>
      <c r="I366" s="2"/>
      <c r="J366" s="2"/>
    </row>
    <row r="367" spans="1:10" x14ac:dyDescent="0.3">
      <c r="A367">
        <v>124.460024601</v>
      </c>
      <c r="B367">
        <v>21.673124254299999</v>
      </c>
      <c r="C367">
        <f t="shared" si="20"/>
        <v>0.53997539899999936</v>
      </c>
      <c r="D367">
        <f t="shared" si="21"/>
        <v>3.3268757457000007</v>
      </c>
      <c r="E367">
        <f t="shared" si="22"/>
        <v>3.3704117936614426</v>
      </c>
      <c r="F367" s="2">
        <f t="shared" si="23"/>
        <v>2.6439685391881469E-2</v>
      </c>
      <c r="H367" s="2"/>
      <c r="I367" s="2"/>
      <c r="J367" s="2"/>
    </row>
    <row r="368" spans="1:10" x14ac:dyDescent="0.3">
      <c r="A368">
        <v>124.460124601</v>
      </c>
      <c r="B368">
        <v>21.673224254299999</v>
      </c>
      <c r="C368">
        <f t="shared" si="20"/>
        <v>0.53987539899999604</v>
      </c>
      <c r="D368">
        <f t="shared" si="21"/>
        <v>3.3267757457000009</v>
      </c>
      <c r="E368">
        <f t="shared" si="22"/>
        <v>3.3702970653375948</v>
      </c>
      <c r="F368" s="2">
        <f t="shared" si="23"/>
        <v>2.643878538886291E-2</v>
      </c>
      <c r="H368" s="2"/>
      <c r="I368" s="2"/>
      <c r="J368" s="2"/>
    </row>
    <row r="369" spans="1:10" x14ac:dyDescent="0.3">
      <c r="A369">
        <v>124.46022460099999</v>
      </c>
      <c r="B369">
        <v>21.673324254299999</v>
      </c>
      <c r="C369">
        <f t="shared" si="20"/>
        <v>0.53977539900000693</v>
      </c>
      <c r="D369">
        <f t="shared" si="21"/>
        <v>3.3266757457000011</v>
      </c>
      <c r="E369">
        <f t="shared" si="22"/>
        <v>3.3701823390425445</v>
      </c>
      <c r="F369" s="2">
        <f t="shared" si="23"/>
        <v>2.6437885401759554E-2</v>
      </c>
      <c r="H369" s="2"/>
      <c r="I369" s="2"/>
      <c r="J369" s="2"/>
    </row>
    <row r="370" spans="1:10" x14ac:dyDescent="0.3">
      <c r="A370">
        <v>124.460324601</v>
      </c>
      <c r="B370">
        <v>21.673424254299999</v>
      </c>
      <c r="C370">
        <f t="shared" si="20"/>
        <v>0.53967539900000361</v>
      </c>
      <c r="D370">
        <f t="shared" si="21"/>
        <v>3.3265757457000014</v>
      </c>
      <c r="E370">
        <f t="shared" si="22"/>
        <v>3.3700676147764947</v>
      </c>
      <c r="F370" s="2">
        <f t="shared" si="23"/>
        <v>2.6436985430572983E-2</v>
      </c>
      <c r="H370" s="2"/>
      <c r="I370" s="2"/>
      <c r="J370" s="2"/>
    </row>
    <row r="371" spans="1:10" x14ac:dyDescent="0.3">
      <c r="A371">
        <v>124.460424601</v>
      </c>
      <c r="B371">
        <v>21.673524254299998</v>
      </c>
      <c r="C371">
        <f t="shared" si="20"/>
        <v>0.53957539900000029</v>
      </c>
      <c r="D371">
        <f t="shared" si="21"/>
        <v>3.3264757457000016</v>
      </c>
      <c r="E371">
        <f t="shared" si="22"/>
        <v>3.3699528925396556</v>
      </c>
      <c r="F371" s="2">
        <f t="shared" si="23"/>
        <v>2.6436085475304849E-2</v>
      </c>
      <c r="H371" s="2"/>
      <c r="I371" s="2"/>
      <c r="J371" s="2"/>
    </row>
    <row r="372" spans="1:10" x14ac:dyDescent="0.3">
      <c r="A372">
        <v>124.460524601</v>
      </c>
      <c r="B372">
        <v>21.673624254300002</v>
      </c>
      <c r="C372">
        <f t="shared" si="20"/>
        <v>0.53947539899999697</v>
      </c>
      <c r="D372">
        <f t="shared" si="21"/>
        <v>3.3263757456999983</v>
      </c>
      <c r="E372">
        <f t="shared" si="22"/>
        <v>3.3698381723322299</v>
      </c>
      <c r="F372" s="2">
        <f t="shared" si="23"/>
        <v>2.6435185535956748E-2</v>
      </c>
      <c r="H372" s="2"/>
      <c r="I372" s="2"/>
      <c r="J372" s="2"/>
    </row>
    <row r="373" spans="1:10" x14ac:dyDescent="0.3">
      <c r="A373">
        <v>124.46062460100001</v>
      </c>
      <c r="B373">
        <v>21.673724254300001</v>
      </c>
      <c r="C373">
        <f t="shared" si="20"/>
        <v>0.53937539899999365</v>
      </c>
      <c r="D373">
        <f t="shared" si="21"/>
        <v>3.3262757456999985</v>
      </c>
      <c r="E373">
        <f t="shared" si="22"/>
        <v>3.3697234541544332</v>
      </c>
      <c r="F373" s="2">
        <f t="shared" si="23"/>
        <v>2.6434285612530365E-2</v>
      </c>
      <c r="H373" s="2"/>
      <c r="I373" s="2"/>
      <c r="J373" s="2"/>
    </row>
    <row r="374" spans="1:10" x14ac:dyDescent="0.3">
      <c r="A374">
        <v>124.460724601</v>
      </c>
      <c r="B374">
        <v>21.673824254300001</v>
      </c>
      <c r="C374">
        <f t="shared" si="20"/>
        <v>0.53927539900000454</v>
      </c>
      <c r="D374">
        <f t="shared" si="21"/>
        <v>3.3261757456999987</v>
      </c>
      <c r="E374">
        <f t="shared" si="22"/>
        <v>3.3696087380064701</v>
      </c>
      <c r="F374" s="2">
        <f t="shared" si="23"/>
        <v>2.6433385705027304E-2</v>
      </c>
      <c r="H374" s="2"/>
      <c r="I374" s="2"/>
      <c r="J374" s="2"/>
    </row>
    <row r="375" spans="1:10" x14ac:dyDescent="0.3">
      <c r="A375">
        <v>124.460824601</v>
      </c>
      <c r="B375">
        <v>21.673924254300001</v>
      </c>
      <c r="C375">
        <f t="shared" si="20"/>
        <v>0.53917539900000122</v>
      </c>
      <c r="D375">
        <f t="shared" si="21"/>
        <v>3.326075745699999</v>
      </c>
      <c r="E375">
        <f t="shared" si="22"/>
        <v>3.369494023888544</v>
      </c>
      <c r="F375" s="2">
        <f t="shared" si="23"/>
        <v>2.6432485813449168E-2</v>
      </c>
      <c r="H375" s="2"/>
      <c r="I375" s="2"/>
      <c r="J375" s="2"/>
    </row>
    <row r="376" spans="1:10" x14ac:dyDescent="0.3">
      <c r="A376">
        <v>124.460924601</v>
      </c>
      <c r="B376">
        <v>21.674024254300001</v>
      </c>
      <c r="C376">
        <f t="shared" si="20"/>
        <v>0.5390753989999979</v>
      </c>
      <c r="D376">
        <f t="shared" si="21"/>
        <v>3.3259757456999992</v>
      </c>
      <c r="E376">
        <f t="shared" si="22"/>
        <v>3.369379311800865</v>
      </c>
      <c r="F376" s="2">
        <f t="shared" si="23"/>
        <v>2.6431585937797597E-2</v>
      </c>
      <c r="H376" s="2"/>
      <c r="I376" s="2"/>
      <c r="J376" s="2"/>
    </row>
    <row r="377" spans="1:10" x14ac:dyDescent="0.3">
      <c r="A377">
        <v>124.46102460100001</v>
      </c>
      <c r="B377">
        <v>21.674124254300001</v>
      </c>
      <c r="C377">
        <f t="shared" si="20"/>
        <v>0.53897539899999458</v>
      </c>
      <c r="D377">
        <f t="shared" si="21"/>
        <v>3.3258757456999994</v>
      </c>
      <c r="E377">
        <f t="shared" si="22"/>
        <v>3.3692646017436401</v>
      </c>
      <c r="F377" s="2">
        <f t="shared" si="23"/>
        <v>2.6430686078074219E-2</v>
      </c>
      <c r="H377" s="2"/>
      <c r="I377" s="2"/>
      <c r="J377" s="2"/>
    </row>
    <row r="378" spans="1:10" x14ac:dyDescent="0.3">
      <c r="A378">
        <v>124.46112460099999</v>
      </c>
      <c r="B378">
        <v>21.6742242543</v>
      </c>
      <c r="C378">
        <f t="shared" si="20"/>
        <v>0.53887539900000547</v>
      </c>
      <c r="D378">
        <f t="shared" si="21"/>
        <v>3.3257757456999997</v>
      </c>
      <c r="E378">
        <f t="shared" si="22"/>
        <v>3.3691498937170787</v>
      </c>
      <c r="F378" s="2">
        <f t="shared" si="23"/>
        <v>2.6429786234280678E-2</v>
      </c>
      <c r="H378" s="2"/>
      <c r="I378" s="2"/>
      <c r="J378" s="2"/>
    </row>
    <row r="379" spans="1:10" x14ac:dyDescent="0.3">
      <c r="A379">
        <v>124.461224601</v>
      </c>
      <c r="B379">
        <v>21.6743242543</v>
      </c>
      <c r="C379">
        <f t="shared" si="20"/>
        <v>0.53877539900000215</v>
      </c>
      <c r="D379">
        <f t="shared" si="21"/>
        <v>3.3256757456999999</v>
      </c>
      <c r="E379">
        <f t="shared" si="22"/>
        <v>3.369035187721384</v>
      </c>
      <c r="F379" s="2">
        <f t="shared" si="23"/>
        <v>2.6428886406418568E-2</v>
      </c>
      <c r="H379" s="2"/>
      <c r="I379" s="2"/>
      <c r="J379" s="2"/>
    </row>
    <row r="380" spans="1:10" x14ac:dyDescent="0.3">
      <c r="A380">
        <v>124.461324601</v>
      </c>
      <c r="B380">
        <v>21.6744242543</v>
      </c>
      <c r="C380">
        <f t="shared" si="20"/>
        <v>0.53867539899999883</v>
      </c>
      <c r="D380">
        <f t="shared" si="21"/>
        <v>3.3255757457000001</v>
      </c>
      <c r="E380">
        <f t="shared" si="22"/>
        <v>3.3689204837567654</v>
      </c>
      <c r="F380" s="2">
        <f t="shared" si="23"/>
        <v>2.6427986594489524E-2</v>
      </c>
      <c r="H380" s="2"/>
      <c r="I380" s="2"/>
      <c r="J380" s="2"/>
    </row>
    <row r="381" spans="1:10" x14ac:dyDescent="0.3">
      <c r="A381">
        <v>124.461424601</v>
      </c>
      <c r="B381">
        <v>21.6745242543</v>
      </c>
      <c r="C381">
        <f t="shared" si="20"/>
        <v>0.53857539899999551</v>
      </c>
      <c r="D381">
        <f t="shared" si="21"/>
        <v>3.3254757457000004</v>
      </c>
      <c r="E381">
        <f t="shared" si="22"/>
        <v>3.3688057818234309</v>
      </c>
      <c r="F381" s="2">
        <f t="shared" si="23"/>
        <v>2.6427086798495189E-2</v>
      </c>
      <c r="H381" s="2"/>
      <c r="I381" s="2"/>
      <c r="J381" s="2"/>
    </row>
    <row r="382" spans="1:10" x14ac:dyDescent="0.3">
      <c r="A382">
        <v>124.46152460099999</v>
      </c>
      <c r="B382">
        <v>21.674624254299999</v>
      </c>
      <c r="C382">
        <f t="shared" si="20"/>
        <v>0.53847539900000641</v>
      </c>
      <c r="D382">
        <f t="shared" si="21"/>
        <v>3.3253757457000006</v>
      </c>
      <c r="E382">
        <f t="shared" si="22"/>
        <v>3.3686910819215901</v>
      </c>
      <c r="F382" s="2">
        <f t="shared" si="23"/>
        <v>2.6426187018437197E-2</v>
      </c>
      <c r="H382" s="2"/>
      <c r="I382" s="2"/>
      <c r="J382" s="2"/>
    </row>
    <row r="383" spans="1:10" x14ac:dyDescent="0.3">
      <c r="A383">
        <v>124.461624601</v>
      </c>
      <c r="B383">
        <v>21.674724254299999</v>
      </c>
      <c r="C383">
        <f t="shared" si="20"/>
        <v>0.53837539900000309</v>
      </c>
      <c r="D383">
        <f t="shared" si="21"/>
        <v>3.3252757457000008</v>
      </c>
      <c r="E383">
        <f t="shared" si="22"/>
        <v>3.3685763840514449</v>
      </c>
      <c r="F383" s="2">
        <f t="shared" si="23"/>
        <v>2.6425287254317139E-2</v>
      </c>
      <c r="H383" s="2"/>
      <c r="I383" s="2"/>
      <c r="J383" s="2"/>
    </row>
    <row r="384" spans="1:10" x14ac:dyDescent="0.3">
      <c r="A384">
        <v>124.461724601</v>
      </c>
      <c r="B384">
        <v>21.674824254299999</v>
      </c>
      <c r="C384">
        <f t="shared" si="20"/>
        <v>0.53827539899999977</v>
      </c>
      <c r="D384">
        <f t="shared" si="21"/>
        <v>3.3251757457000011</v>
      </c>
      <c r="E384">
        <f t="shared" si="22"/>
        <v>3.3684616882132068</v>
      </c>
      <c r="F384" s="2">
        <f t="shared" si="23"/>
        <v>2.6424387506136671E-2</v>
      </c>
      <c r="H384" s="2"/>
      <c r="I384" s="2"/>
      <c r="J384" s="2"/>
    </row>
    <row r="385" spans="1:10" x14ac:dyDescent="0.3">
      <c r="A385">
        <v>124.461824601</v>
      </c>
      <c r="B385">
        <v>21.674924254299999</v>
      </c>
      <c r="C385">
        <f t="shared" si="20"/>
        <v>0.53817539899999645</v>
      </c>
      <c r="D385">
        <f t="shared" si="21"/>
        <v>3.3250757457000013</v>
      </c>
      <c r="E385">
        <f t="shared" si="22"/>
        <v>3.3683469944070823</v>
      </c>
      <c r="F385" s="2">
        <f t="shared" si="23"/>
        <v>2.6423487773897414E-2</v>
      </c>
      <c r="H385" s="2"/>
      <c r="I385" s="2"/>
      <c r="J385" s="2"/>
    </row>
    <row r="386" spans="1:10" x14ac:dyDescent="0.3">
      <c r="A386">
        <v>124.46192460100001</v>
      </c>
      <c r="B386">
        <v>21.675024254299998</v>
      </c>
      <c r="C386">
        <f t="shared" si="20"/>
        <v>0.53807539899999313</v>
      </c>
      <c r="D386">
        <f t="shared" si="21"/>
        <v>3.3249757457000015</v>
      </c>
      <c r="E386">
        <f t="shared" si="22"/>
        <v>3.3682323026332797</v>
      </c>
      <c r="F386" s="2">
        <f t="shared" si="23"/>
        <v>2.6422588057601001E-2</v>
      </c>
      <c r="H386" s="2"/>
      <c r="I386" s="2"/>
      <c r="J386" s="2"/>
    </row>
    <row r="387" spans="1:10" x14ac:dyDescent="0.3">
      <c r="A387">
        <v>124.462024601</v>
      </c>
      <c r="B387">
        <v>21.675124254299998</v>
      </c>
      <c r="C387">
        <f t="shared" ref="C387:C450" si="24">125-A387</f>
        <v>0.53797539900000402</v>
      </c>
      <c r="D387">
        <f t="shared" ref="D387:D450" si="25">25-B387</f>
        <v>3.3248757457000018</v>
      </c>
      <c r="E387">
        <f t="shared" ref="E387:E450" si="26">SQRT((125-A387)^2+(25-B387)^2)</f>
        <v>3.3681176128920081</v>
      </c>
      <c r="F387" s="2">
        <f t="shared" ref="F387:F450" si="27">E387/(SQRT(125^2+25^2))</f>
        <v>2.6421688357249073E-2</v>
      </c>
      <c r="H387" s="2"/>
      <c r="I387" s="2"/>
      <c r="J387" s="2"/>
    </row>
    <row r="388" spans="1:10" x14ac:dyDescent="0.3">
      <c r="A388">
        <v>124.462124601</v>
      </c>
      <c r="B388">
        <v>21.675224254300002</v>
      </c>
      <c r="C388">
        <f t="shared" si="24"/>
        <v>0.5378753990000007</v>
      </c>
      <c r="D388">
        <f t="shared" si="25"/>
        <v>3.3247757456999985</v>
      </c>
      <c r="E388">
        <f t="shared" si="26"/>
        <v>3.3680029251834673</v>
      </c>
      <c r="F388" s="2">
        <f t="shared" si="27"/>
        <v>2.6420788672843198E-2</v>
      </c>
      <c r="H388" s="2"/>
      <c r="I388" s="2"/>
      <c r="J388" s="2"/>
    </row>
    <row r="389" spans="1:10" x14ac:dyDescent="0.3">
      <c r="A389">
        <v>124.462224601</v>
      </c>
      <c r="B389">
        <v>21.675324254300001</v>
      </c>
      <c r="C389">
        <f t="shared" si="24"/>
        <v>0.53777539899999738</v>
      </c>
      <c r="D389">
        <f t="shared" si="25"/>
        <v>3.3246757456999987</v>
      </c>
      <c r="E389">
        <f t="shared" si="26"/>
        <v>3.3678882395078742</v>
      </c>
      <c r="F389" s="2">
        <f t="shared" si="27"/>
        <v>2.6419889004385078E-2</v>
      </c>
      <c r="H389" s="2"/>
      <c r="I389" s="2"/>
      <c r="J389" s="2"/>
    </row>
    <row r="390" spans="1:10" x14ac:dyDescent="0.3">
      <c r="A390">
        <v>124.46232460100001</v>
      </c>
      <c r="B390">
        <v>21.675424254300001</v>
      </c>
      <c r="C390">
        <f t="shared" si="24"/>
        <v>0.53767539899999406</v>
      </c>
      <c r="D390">
        <f t="shared" si="25"/>
        <v>3.3245757456999989</v>
      </c>
      <c r="E390">
        <f t="shared" si="26"/>
        <v>3.3677735558654338</v>
      </c>
      <c r="F390" s="2">
        <f t="shared" si="27"/>
        <v>2.641898935187632E-2</v>
      </c>
      <c r="H390" s="2"/>
      <c r="I390" s="2"/>
      <c r="J390" s="2"/>
    </row>
    <row r="391" spans="1:10" x14ac:dyDescent="0.3">
      <c r="A391">
        <v>124.462424601</v>
      </c>
      <c r="B391">
        <v>21.675524254300001</v>
      </c>
      <c r="C391">
        <f t="shared" si="24"/>
        <v>0.53757539900000495</v>
      </c>
      <c r="D391">
        <f t="shared" si="25"/>
        <v>3.3244757456999992</v>
      </c>
      <c r="E391">
        <f t="shared" si="26"/>
        <v>3.3676588742563549</v>
      </c>
      <c r="F391" s="2">
        <f t="shared" si="27"/>
        <v>2.641808971531856E-2</v>
      </c>
      <c r="H391" s="2"/>
      <c r="I391" s="2"/>
      <c r="J391" s="2"/>
    </row>
    <row r="392" spans="1:10" x14ac:dyDescent="0.3">
      <c r="A392">
        <v>124.28909984400001</v>
      </c>
      <c r="B392">
        <v>21.747959439900001</v>
      </c>
      <c r="C392">
        <f t="shared" si="24"/>
        <v>0.7109001559999939</v>
      </c>
      <c r="D392">
        <f t="shared" si="25"/>
        <v>3.2520405600999993</v>
      </c>
      <c r="E392">
        <f t="shared" si="26"/>
        <v>3.3288356577542744</v>
      </c>
      <c r="F392" s="2">
        <f t="shared" si="27"/>
        <v>2.6113535348357721E-2</v>
      </c>
      <c r="H392" s="2"/>
      <c r="I392" s="2"/>
      <c r="J392" s="2"/>
    </row>
    <row r="393" spans="1:10" x14ac:dyDescent="0.3">
      <c r="A393">
        <v>124.29213908600001</v>
      </c>
      <c r="B393">
        <v>21.261884760600001</v>
      </c>
      <c r="C393">
        <f t="shared" si="24"/>
        <v>0.70786091399999407</v>
      </c>
      <c r="D393">
        <f t="shared" si="25"/>
        <v>3.738115239399999</v>
      </c>
      <c r="E393">
        <f t="shared" si="26"/>
        <v>3.8045463089050999</v>
      </c>
      <c r="F393" s="2">
        <f t="shared" si="27"/>
        <v>2.9845316722268474E-2</v>
      </c>
      <c r="H393" s="2"/>
      <c r="I393" s="2"/>
      <c r="J393" s="2"/>
    </row>
    <row r="394" spans="1:10" x14ac:dyDescent="0.3">
      <c r="A394">
        <v>124.036400644</v>
      </c>
      <c r="B394">
        <v>21.482404682799999</v>
      </c>
      <c r="C394">
        <f t="shared" si="24"/>
        <v>0.96359935600000313</v>
      </c>
      <c r="D394">
        <f t="shared" si="25"/>
        <v>3.5175953172000014</v>
      </c>
      <c r="E394">
        <f t="shared" si="26"/>
        <v>3.6471907729745916</v>
      </c>
      <c r="F394" s="2">
        <f t="shared" si="27"/>
        <v>2.8610918340296915E-2</v>
      </c>
      <c r="H394" s="2"/>
      <c r="I394" s="2"/>
      <c r="J394" s="2"/>
    </row>
    <row r="395" spans="1:10" x14ac:dyDescent="0.3">
      <c r="A395">
        <v>124.2841811</v>
      </c>
      <c r="B395">
        <v>21.590424543299999</v>
      </c>
      <c r="C395">
        <f t="shared" si="24"/>
        <v>0.71581890000000215</v>
      </c>
      <c r="D395">
        <f t="shared" si="25"/>
        <v>3.4095754567000007</v>
      </c>
      <c r="E395">
        <f t="shared" si="26"/>
        <v>3.4839060682699574</v>
      </c>
      <c r="F395" s="2">
        <f t="shared" si="27"/>
        <v>2.7330007731742816E-2</v>
      </c>
      <c r="H395" s="2"/>
      <c r="I395" s="2"/>
      <c r="J395" s="2"/>
    </row>
    <row r="396" spans="1:10" x14ac:dyDescent="0.3">
      <c r="A396">
        <v>124.2842811</v>
      </c>
      <c r="B396">
        <v>21.590524543299999</v>
      </c>
      <c r="C396">
        <f t="shared" si="24"/>
        <v>0.71571889999999883</v>
      </c>
      <c r="D396">
        <f t="shared" si="25"/>
        <v>3.409475456700001</v>
      </c>
      <c r="E396">
        <f t="shared" si="26"/>
        <v>3.4837876562237384</v>
      </c>
      <c r="F396" s="2">
        <f t="shared" si="27"/>
        <v>2.7329078831228485E-2</v>
      </c>
      <c r="H396" s="2"/>
      <c r="I396" s="2"/>
      <c r="J396" s="2"/>
    </row>
    <row r="397" spans="1:10" x14ac:dyDescent="0.3">
      <c r="A397">
        <v>124.2843811</v>
      </c>
      <c r="B397">
        <v>21.590624543299999</v>
      </c>
      <c r="C397">
        <f t="shared" si="24"/>
        <v>0.71561889999999551</v>
      </c>
      <c r="D397">
        <f t="shared" si="25"/>
        <v>3.4093754567000012</v>
      </c>
      <c r="E397">
        <f t="shared" si="26"/>
        <v>3.4836692458936951</v>
      </c>
      <c r="F397" s="2">
        <f t="shared" si="27"/>
        <v>2.7328149944176941E-2</v>
      </c>
      <c r="H397" s="2"/>
      <c r="I397" s="2"/>
      <c r="J397" s="2"/>
    </row>
    <row r="398" spans="1:10" x14ac:dyDescent="0.3">
      <c r="A398">
        <v>124.507400862</v>
      </c>
      <c r="B398">
        <v>21.592760929800001</v>
      </c>
      <c r="C398">
        <f t="shared" si="24"/>
        <v>0.49259913800000277</v>
      </c>
      <c r="D398">
        <f t="shared" si="25"/>
        <v>3.4072390701999993</v>
      </c>
      <c r="E398">
        <f t="shared" si="26"/>
        <v>3.4426635026176609</v>
      </c>
      <c r="F398" s="2">
        <f t="shared" si="27"/>
        <v>2.7006474428586367E-2</v>
      </c>
      <c r="H398" s="2"/>
      <c r="I398" s="2"/>
      <c r="J398" s="2"/>
    </row>
    <row r="399" spans="1:10" x14ac:dyDescent="0.3">
      <c r="A399">
        <v>124.271174661</v>
      </c>
      <c r="B399">
        <v>21.714537230400001</v>
      </c>
      <c r="C399">
        <f t="shared" si="24"/>
        <v>0.72882533899999657</v>
      </c>
      <c r="D399">
        <f t="shared" si="25"/>
        <v>3.2854627695999987</v>
      </c>
      <c r="E399">
        <f t="shared" si="26"/>
        <v>3.3653308879211496</v>
      </c>
      <c r="F399" s="2">
        <f t="shared" si="27"/>
        <v>2.6399827488009963E-2</v>
      </c>
      <c r="H399" s="2"/>
      <c r="I399" s="2"/>
      <c r="J399" s="2"/>
    </row>
    <row r="400" spans="1:10" x14ac:dyDescent="0.3">
      <c r="A400">
        <v>124.27127466100001</v>
      </c>
      <c r="B400">
        <v>21.714637230400001</v>
      </c>
      <c r="C400">
        <f t="shared" si="24"/>
        <v>0.72872533899999326</v>
      </c>
      <c r="D400">
        <f t="shared" si="25"/>
        <v>3.285362769599999</v>
      </c>
      <c r="E400">
        <f t="shared" si="26"/>
        <v>3.3652116051705323</v>
      </c>
      <c r="F400" s="2">
        <f t="shared" si="27"/>
        <v>2.6398891757128371E-2</v>
      </c>
      <c r="H400" s="2"/>
      <c r="I400" s="2"/>
      <c r="J400" s="2"/>
    </row>
    <row r="401" spans="1:10" x14ac:dyDescent="0.3">
      <c r="A401">
        <v>124.271374661</v>
      </c>
      <c r="B401">
        <v>21.714737230400001</v>
      </c>
      <c r="C401">
        <f t="shared" si="24"/>
        <v>0.72862533900000415</v>
      </c>
      <c r="D401">
        <f t="shared" si="25"/>
        <v>3.2852627695999992</v>
      </c>
      <c r="E401">
        <f t="shared" si="26"/>
        <v>3.3650923241350643</v>
      </c>
      <c r="F401" s="2">
        <f t="shared" si="27"/>
        <v>2.6397956039701524E-2</v>
      </c>
      <c r="H401" s="2"/>
      <c r="I401" s="2"/>
      <c r="J401" s="2"/>
    </row>
    <row r="402" spans="1:10" x14ac:dyDescent="0.3">
      <c r="A402">
        <v>124.27147466</v>
      </c>
      <c r="B402">
        <v>21.714837222500002</v>
      </c>
      <c r="C402">
        <f t="shared" si="24"/>
        <v>0.72852534000000446</v>
      </c>
      <c r="D402">
        <f t="shared" si="25"/>
        <v>3.2851627774999983</v>
      </c>
      <c r="E402">
        <f t="shared" si="26"/>
        <v>3.3649730527440522</v>
      </c>
      <c r="F402" s="2">
        <f t="shared" si="27"/>
        <v>2.6397020397932007E-2</v>
      </c>
      <c r="H402" s="2"/>
      <c r="I402" s="2"/>
      <c r="J402" s="2"/>
    </row>
    <row r="403" spans="1:10" x14ac:dyDescent="0.3">
      <c r="A403">
        <v>124.421633884</v>
      </c>
      <c r="B403">
        <v>21.4005767787</v>
      </c>
      <c r="C403">
        <f t="shared" si="24"/>
        <v>0.57836611599999799</v>
      </c>
      <c r="D403">
        <f t="shared" si="25"/>
        <v>3.5994232213000004</v>
      </c>
      <c r="E403">
        <f t="shared" si="26"/>
        <v>3.6455939008850939</v>
      </c>
      <c r="F403" s="2">
        <f t="shared" si="27"/>
        <v>2.8598391444996821E-2</v>
      </c>
      <c r="H403" s="2"/>
      <c r="I403" s="2"/>
      <c r="J403" s="2"/>
    </row>
    <row r="404" spans="1:10" x14ac:dyDescent="0.3">
      <c r="A404">
        <v>124.42173388400001</v>
      </c>
      <c r="B404">
        <v>21.400676778699999</v>
      </c>
      <c r="C404">
        <f t="shared" si="24"/>
        <v>0.57826611599999467</v>
      </c>
      <c r="D404">
        <f t="shared" si="25"/>
        <v>3.5993232213000006</v>
      </c>
      <c r="E404">
        <f t="shared" si="26"/>
        <v>3.6454793035077202</v>
      </c>
      <c r="F404" s="2">
        <f t="shared" si="27"/>
        <v>2.8597492469206922E-2</v>
      </c>
      <c r="H404" s="2"/>
      <c r="I404" s="2"/>
      <c r="J404" s="2"/>
    </row>
    <row r="405" spans="1:10" x14ac:dyDescent="0.3">
      <c r="A405">
        <v>124.353721759</v>
      </c>
      <c r="B405">
        <v>21.4133266262</v>
      </c>
      <c r="C405">
        <f t="shared" si="24"/>
        <v>0.64627824100000453</v>
      </c>
      <c r="D405">
        <f t="shared" si="25"/>
        <v>3.5866733738000001</v>
      </c>
      <c r="E405">
        <f t="shared" si="26"/>
        <v>3.6444343120868474</v>
      </c>
      <c r="F405" s="2">
        <f t="shared" si="27"/>
        <v>2.8589294882058358E-2</v>
      </c>
      <c r="H405" s="2"/>
      <c r="I405" s="2"/>
      <c r="J405" s="2"/>
    </row>
    <row r="406" spans="1:10" x14ac:dyDescent="0.3">
      <c r="A406">
        <v>124.353821759</v>
      </c>
      <c r="B406">
        <v>21.4134266262</v>
      </c>
      <c r="C406">
        <f t="shared" si="24"/>
        <v>0.64617824100000121</v>
      </c>
      <c r="D406">
        <f t="shared" si="25"/>
        <v>3.5865733738000003</v>
      </c>
      <c r="E406">
        <f t="shared" si="26"/>
        <v>3.6443181645944378</v>
      </c>
      <c r="F406" s="2">
        <f t="shared" si="27"/>
        <v>2.8588383746165662E-2</v>
      </c>
      <c r="H406" s="2"/>
      <c r="I406" s="2"/>
      <c r="J406" s="2"/>
    </row>
    <row r="407" spans="1:10" x14ac:dyDescent="0.3">
      <c r="A407">
        <v>124.353921759</v>
      </c>
      <c r="B407">
        <v>21.413526626199999</v>
      </c>
      <c r="C407">
        <f t="shared" si="24"/>
        <v>0.64607824099999789</v>
      </c>
      <c r="D407">
        <f t="shared" si="25"/>
        <v>3.5864733738000005</v>
      </c>
      <c r="E407">
        <f t="shared" si="26"/>
        <v>3.6442020188883615</v>
      </c>
      <c r="F407" s="2">
        <f t="shared" si="27"/>
        <v>2.8587472624286119E-2</v>
      </c>
      <c r="H407" s="2"/>
      <c r="I407" s="2"/>
      <c r="J407" s="2"/>
    </row>
    <row r="408" spans="1:10" x14ac:dyDescent="0.3">
      <c r="A408">
        <v>124.05918555300001</v>
      </c>
      <c r="B408">
        <v>21.449750979499999</v>
      </c>
      <c r="C408">
        <f t="shared" si="24"/>
        <v>0.94081444699999395</v>
      </c>
      <c r="D408">
        <f t="shared" si="25"/>
        <v>3.5502490205000008</v>
      </c>
      <c r="E408">
        <f t="shared" si="26"/>
        <v>3.6727918442575969</v>
      </c>
      <c r="F408" s="2">
        <f t="shared" si="27"/>
        <v>2.881174966651372E-2</v>
      </c>
      <c r="H408" s="2"/>
      <c r="I408" s="2"/>
      <c r="J408" s="2"/>
    </row>
    <row r="409" spans="1:10" x14ac:dyDescent="0.3">
      <c r="A409">
        <v>124.059285553</v>
      </c>
      <c r="B409">
        <v>21.449850979499999</v>
      </c>
      <c r="C409">
        <f t="shared" si="24"/>
        <v>0.94071444700000484</v>
      </c>
      <c r="D409">
        <f t="shared" si="25"/>
        <v>3.550149020500001</v>
      </c>
      <c r="E409">
        <f t="shared" si="26"/>
        <v>3.6726695656635981</v>
      </c>
      <c r="F409" s="2">
        <f t="shared" si="27"/>
        <v>2.8810790434303114E-2</v>
      </c>
      <c r="H409" s="2"/>
      <c r="I409" s="2"/>
      <c r="J409" s="2"/>
    </row>
    <row r="410" spans="1:10" x14ac:dyDescent="0.3">
      <c r="A410">
        <v>124.059385553</v>
      </c>
      <c r="B410">
        <v>21.449950979499999</v>
      </c>
      <c r="C410">
        <f t="shared" si="24"/>
        <v>0.94061444700000152</v>
      </c>
      <c r="D410">
        <f t="shared" si="25"/>
        <v>3.5500490205000013</v>
      </c>
      <c r="E410">
        <f t="shared" si="26"/>
        <v>3.6725472884441035</v>
      </c>
      <c r="F410" s="2">
        <f t="shared" si="27"/>
        <v>2.8809831212875007E-2</v>
      </c>
      <c r="H410" s="2"/>
      <c r="I410" s="2"/>
      <c r="J410" s="2"/>
    </row>
    <row r="411" spans="1:10" x14ac:dyDescent="0.3">
      <c r="A411">
        <v>124.16005730000001</v>
      </c>
      <c r="B411">
        <v>21.478669887999999</v>
      </c>
      <c r="C411">
        <f t="shared" si="24"/>
        <v>0.8399426999999946</v>
      </c>
      <c r="D411">
        <f t="shared" si="25"/>
        <v>3.5213301120000011</v>
      </c>
      <c r="E411">
        <f t="shared" si="26"/>
        <v>3.6201200942732852</v>
      </c>
      <c r="F411" s="2">
        <f t="shared" si="27"/>
        <v>2.8398558464998204E-2</v>
      </c>
      <c r="H411" s="2"/>
      <c r="I411" s="2"/>
      <c r="J411" s="2"/>
    </row>
    <row r="412" spans="1:10" x14ac:dyDescent="0.3">
      <c r="A412">
        <v>123.86839457400001</v>
      </c>
      <c r="B412">
        <v>21.5922357611</v>
      </c>
      <c r="C412">
        <f t="shared" si="24"/>
        <v>1.131605425999993</v>
      </c>
      <c r="D412">
        <f t="shared" si="25"/>
        <v>3.4077642389000005</v>
      </c>
      <c r="E412">
        <f t="shared" si="26"/>
        <v>3.5907364074905757</v>
      </c>
      <c r="F412" s="2">
        <f t="shared" si="27"/>
        <v>2.8168053861480767E-2</v>
      </c>
      <c r="H412" s="2"/>
      <c r="I412" s="2"/>
      <c r="J412" s="2"/>
    </row>
    <row r="413" spans="1:10" x14ac:dyDescent="0.3">
      <c r="A413">
        <v>123.868494574</v>
      </c>
      <c r="B413">
        <v>21.592335761099999</v>
      </c>
      <c r="C413">
        <f t="shared" si="24"/>
        <v>1.1315054260000039</v>
      </c>
      <c r="D413">
        <f t="shared" si="25"/>
        <v>3.4076642389000007</v>
      </c>
      <c r="E413">
        <f t="shared" si="26"/>
        <v>3.5906099891446539</v>
      </c>
      <c r="F413" s="2">
        <f t="shared" si="27"/>
        <v>2.8167062154384259E-2</v>
      </c>
      <c r="H413" s="2"/>
      <c r="I413" s="2"/>
      <c r="J413" s="2"/>
    </row>
    <row r="414" spans="1:10" x14ac:dyDescent="0.3">
      <c r="A414">
        <v>123.868594574</v>
      </c>
      <c r="B414">
        <v>21.592435761099999</v>
      </c>
      <c r="C414">
        <f t="shared" si="24"/>
        <v>1.1314054260000006</v>
      </c>
      <c r="D414">
        <f t="shared" si="25"/>
        <v>3.4075642389000009</v>
      </c>
      <c r="E414">
        <f t="shared" si="26"/>
        <v>3.5904835719179089</v>
      </c>
      <c r="F414" s="2">
        <f t="shared" si="27"/>
        <v>2.8166070456067293E-2</v>
      </c>
      <c r="H414" s="2"/>
      <c r="I414" s="2"/>
      <c r="J414" s="2"/>
    </row>
    <row r="415" spans="1:10" x14ac:dyDescent="0.3">
      <c r="A415">
        <v>123.868694574</v>
      </c>
      <c r="B415">
        <v>21.592535761099999</v>
      </c>
      <c r="C415">
        <f t="shared" si="24"/>
        <v>1.1313054259999973</v>
      </c>
      <c r="D415">
        <f t="shared" si="25"/>
        <v>3.4074642389000012</v>
      </c>
      <c r="E415">
        <f t="shared" si="26"/>
        <v>3.5903571558104632</v>
      </c>
      <c r="F415" s="2">
        <f t="shared" si="27"/>
        <v>2.8165078766530835E-2</v>
      </c>
      <c r="H415" s="2"/>
      <c r="I415" s="2"/>
      <c r="J415" s="2"/>
    </row>
    <row r="416" spans="1:10" x14ac:dyDescent="0.3">
      <c r="A416">
        <v>123.86879457400001</v>
      </c>
      <c r="B416">
        <v>21.592635761099999</v>
      </c>
      <c r="C416">
        <f t="shared" si="24"/>
        <v>1.131205425999994</v>
      </c>
      <c r="D416">
        <f t="shared" si="25"/>
        <v>3.4073642389000014</v>
      </c>
      <c r="E416">
        <f t="shared" si="26"/>
        <v>3.5902307408224354</v>
      </c>
      <c r="F416" s="2">
        <f t="shared" si="27"/>
        <v>2.8164087085775811E-2</v>
      </c>
      <c r="H416" s="2"/>
      <c r="I416" s="2"/>
      <c r="J416" s="2"/>
    </row>
    <row r="417" spans="1:10" x14ac:dyDescent="0.3">
      <c r="A417">
        <v>123.868894574</v>
      </c>
      <c r="B417">
        <v>21.592735761099998</v>
      </c>
      <c r="C417">
        <f t="shared" si="24"/>
        <v>1.1311054260000049</v>
      </c>
      <c r="D417">
        <f t="shared" si="25"/>
        <v>3.4072642389000016</v>
      </c>
      <c r="E417">
        <f t="shared" si="26"/>
        <v>3.5901043269539481</v>
      </c>
      <c r="F417" s="2">
        <f t="shared" si="27"/>
        <v>2.8163095413803189E-2</v>
      </c>
      <c r="H417" s="2"/>
      <c r="I417" s="2"/>
      <c r="J417" s="2"/>
    </row>
    <row r="418" spans="1:10" x14ac:dyDescent="0.3">
      <c r="A418">
        <v>123.868994574</v>
      </c>
      <c r="B418">
        <v>21.592835761100002</v>
      </c>
      <c r="C418">
        <f t="shared" si="24"/>
        <v>1.1310054260000015</v>
      </c>
      <c r="D418">
        <f t="shared" si="25"/>
        <v>3.4071642388999983</v>
      </c>
      <c r="E418">
        <f t="shared" si="26"/>
        <v>3.5899779142051069</v>
      </c>
      <c r="F418" s="2">
        <f t="shared" si="27"/>
        <v>2.8162103750613791E-2</v>
      </c>
      <c r="H418" s="2"/>
      <c r="I418" s="2"/>
      <c r="J418" s="2"/>
    </row>
    <row r="419" spans="1:10" x14ac:dyDescent="0.3">
      <c r="A419">
        <v>123.869094574</v>
      </c>
      <c r="B419">
        <v>21.592935761100001</v>
      </c>
      <c r="C419">
        <f t="shared" si="24"/>
        <v>1.1309054259999982</v>
      </c>
      <c r="D419">
        <f t="shared" si="25"/>
        <v>3.4070642388999985</v>
      </c>
      <c r="E419">
        <f t="shared" si="26"/>
        <v>3.5898515025760416</v>
      </c>
      <c r="F419" s="2">
        <f t="shared" si="27"/>
        <v>2.816111209620864E-2</v>
      </c>
      <c r="H419" s="2"/>
      <c r="I419" s="2"/>
      <c r="J419" s="2"/>
    </row>
    <row r="420" spans="1:10" x14ac:dyDescent="0.3">
      <c r="A420">
        <v>123.86919457400001</v>
      </c>
      <c r="B420">
        <v>21.593035761100001</v>
      </c>
      <c r="C420">
        <f t="shared" si="24"/>
        <v>1.1308054259999949</v>
      </c>
      <c r="D420">
        <f t="shared" si="25"/>
        <v>3.4069642388999988</v>
      </c>
      <c r="E420">
        <f t="shared" si="26"/>
        <v>3.5897250920668671</v>
      </c>
      <c r="F420" s="2">
        <f t="shared" si="27"/>
        <v>2.8160120450588633E-2</v>
      </c>
      <c r="H420" s="2"/>
      <c r="I420" s="2"/>
      <c r="J420" s="2"/>
    </row>
    <row r="421" spans="1:10" x14ac:dyDescent="0.3">
      <c r="A421">
        <v>123.86929457399999</v>
      </c>
      <c r="B421">
        <v>21.593135761100001</v>
      </c>
      <c r="C421">
        <f t="shared" si="24"/>
        <v>1.1307054260000058</v>
      </c>
      <c r="D421">
        <f t="shared" si="25"/>
        <v>3.406864238899999</v>
      </c>
      <c r="E421">
        <f t="shared" si="26"/>
        <v>3.589598682677706</v>
      </c>
      <c r="F421" s="2">
        <f t="shared" si="27"/>
        <v>2.8159128813754736E-2</v>
      </c>
      <c r="H421" s="2"/>
      <c r="I421" s="2"/>
      <c r="J421" s="2"/>
    </row>
    <row r="422" spans="1:10" x14ac:dyDescent="0.3">
      <c r="A422">
        <v>123.869394574</v>
      </c>
      <c r="B422">
        <v>21.593235761100001</v>
      </c>
      <c r="C422">
        <f t="shared" si="24"/>
        <v>1.1306054260000025</v>
      </c>
      <c r="D422">
        <f t="shared" si="25"/>
        <v>3.4067642388999992</v>
      </c>
      <c r="E422">
        <f t="shared" si="26"/>
        <v>3.5894722744086685</v>
      </c>
      <c r="F422" s="2">
        <f t="shared" si="27"/>
        <v>2.815813718570781E-2</v>
      </c>
      <c r="H422" s="2"/>
      <c r="I422" s="2"/>
      <c r="J422" s="2"/>
    </row>
    <row r="423" spans="1:10" x14ac:dyDescent="0.3">
      <c r="A423">
        <v>123.869494574</v>
      </c>
      <c r="B423">
        <v>21.593335761100001</v>
      </c>
      <c r="C423">
        <f t="shared" si="24"/>
        <v>1.1305054259999991</v>
      </c>
      <c r="D423">
        <f t="shared" si="25"/>
        <v>3.4066642388999995</v>
      </c>
      <c r="E423">
        <f t="shared" si="26"/>
        <v>3.5893458672598761</v>
      </c>
      <c r="F423" s="2">
        <f t="shared" si="27"/>
        <v>2.8157145566448809E-2</v>
      </c>
      <c r="H423" s="2"/>
      <c r="I423" s="2"/>
      <c r="J423" s="2"/>
    </row>
    <row r="424" spans="1:10" x14ac:dyDescent="0.3">
      <c r="A424">
        <v>123.869594574</v>
      </c>
      <c r="B424">
        <v>21.5934357611</v>
      </c>
      <c r="C424">
        <f t="shared" si="24"/>
        <v>1.1304054259999958</v>
      </c>
      <c r="D424">
        <f t="shared" si="25"/>
        <v>3.4065642388999997</v>
      </c>
      <c r="E424">
        <f t="shared" si="26"/>
        <v>3.5892194612314485</v>
      </c>
      <c r="F424" s="2">
        <f t="shared" si="27"/>
        <v>2.8156153955978674E-2</v>
      </c>
      <c r="H424" s="2"/>
      <c r="I424" s="2"/>
      <c r="J424" s="2"/>
    </row>
    <row r="425" spans="1:10" x14ac:dyDescent="0.3">
      <c r="A425">
        <v>123.86969457399999</v>
      </c>
      <c r="B425">
        <v>21.5935357611</v>
      </c>
      <c r="C425">
        <f t="shared" si="24"/>
        <v>1.1303054260000067</v>
      </c>
      <c r="D425">
        <f t="shared" si="25"/>
        <v>3.4064642388999999</v>
      </c>
      <c r="E425">
        <f t="shared" si="26"/>
        <v>3.5890930563235068</v>
      </c>
      <c r="F425" s="2">
        <f t="shared" si="27"/>
        <v>2.8155162354298352E-2</v>
      </c>
      <c r="H425" s="2"/>
      <c r="I425" s="2"/>
      <c r="J425" s="2"/>
    </row>
    <row r="426" spans="1:10" x14ac:dyDescent="0.3">
      <c r="A426">
        <v>123.869794574</v>
      </c>
      <c r="B426">
        <v>21.5936357611</v>
      </c>
      <c r="C426">
        <f t="shared" si="24"/>
        <v>1.1302054260000034</v>
      </c>
      <c r="D426">
        <f t="shared" si="25"/>
        <v>3.4063642389000002</v>
      </c>
      <c r="E426">
        <f t="shared" si="26"/>
        <v>3.5889666525361625</v>
      </c>
      <c r="F426" s="2">
        <f t="shared" si="27"/>
        <v>2.815417076140872E-2</v>
      </c>
      <c r="H426" s="2"/>
      <c r="I426" s="2"/>
      <c r="J426" s="2"/>
    </row>
    <row r="427" spans="1:10" x14ac:dyDescent="0.3">
      <c r="A427">
        <v>123.869894574</v>
      </c>
      <c r="B427">
        <v>21.5937357611</v>
      </c>
      <c r="C427">
        <f t="shared" si="24"/>
        <v>1.1301054260000001</v>
      </c>
      <c r="D427">
        <f t="shared" si="25"/>
        <v>3.4062642389000004</v>
      </c>
      <c r="E427">
        <f t="shared" si="26"/>
        <v>3.5888402498695369</v>
      </c>
      <c r="F427" s="2">
        <f t="shared" si="27"/>
        <v>2.8153179177310729E-2</v>
      </c>
      <c r="H427" s="2"/>
      <c r="I427" s="2"/>
      <c r="J427" s="2"/>
    </row>
    <row r="428" spans="1:10" x14ac:dyDescent="0.3">
      <c r="A428">
        <v>123.869994574</v>
      </c>
      <c r="B428">
        <v>21.593835761099999</v>
      </c>
      <c r="C428">
        <f t="shared" si="24"/>
        <v>1.1300054259999968</v>
      </c>
      <c r="D428">
        <f t="shared" si="25"/>
        <v>3.4061642389000006</v>
      </c>
      <c r="E428">
        <f t="shared" si="26"/>
        <v>3.5887138483237493</v>
      </c>
      <c r="F428" s="2">
        <f t="shared" si="27"/>
        <v>2.8152187602005316E-2</v>
      </c>
      <c r="H428" s="2"/>
      <c r="I428" s="2"/>
      <c r="J428" s="2"/>
    </row>
    <row r="429" spans="1:10" x14ac:dyDescent="0.3">
      <c r="A429">
        <v>123.87009457400001</v>
      </c>
      <c r="B429">
        <v>21.593935761099999</v>
      </c>
      <c r="C429">
        <f t="shared" si="24"/>
        <v>1.1299054259999934</v>
      </c>
      <c r="D429">
        <f t="shared" si="25"/>
        <v>3.4060642389000009</v>
      </c>
      <c r="E429">
        <f t="shared" si="26"/>
        <v>3.5885874478989179</v>
      </c>
      <c r="F429" s="2">
        <f t="shared" si="27"/>
        <v>2.8151196035493407E-2</v>
      </c>
      <c r="H429" s="2"/>
      <c r="I429" s="2"/>
      <c r="J429" s="2"/>
    </row>
    <row r="430" spans="1:10" x14ac:dyDescent="0.3">
      <c r="A430">
        <v>123.870194586</v>
      </c>
      <c r="B430">
        <v>21.594035757699999</v>
      </c>
      <c r="C430">
        <f t="shared" si="24"/>
        <v>1.1298054140000033</v>
      </c>
      <c r="D430">
        <f t="shared" si="25"/>
        <v>3.4059642423000014</v>
      </c>
      <c r="E430">
        <f t="shared" si="26"/>
        <v>3.5884610480441252</v>
      </c>
      <c r="F430" s="2">
        <f t="shared" si="27"/>
        <v>2.8150204473453247E-2</v>
      </c>
      <c r="H430" s="2"/>
      <c r="I430" s="2"/>
      <c r="J430" s="2"/>
    </row>
    <row r="431" spans="1:10" x14ac:dyDescent="0.3">
      <c r="A431">
        <v>124.84963715799999</v>
      </c>
      <c r="B431">
        <v>21.314061017699999</v>
      </c>
      <c r="C431">
        <f t="shared" si="24"/>
        <v>0.15036284200000694</v>
      </c>
      <c r="D431">
        <f t="shared" si="25"/>
        <v>3.6859389823000015</v>
      </c>
      <c r="E431">
        <f t="shared" si="26"/>
        <v>3.689004630722641</v>
      </c>
      <c r="F431" s="2">
        <f t="shared" si="27"/>
        <v>2.8938933227367524E-2</v>
      </c>
      <c r="H431" s="2"/>
      <c r="I431" s="2"/>
      <c r="J431" s="2"/>
    </row>
    <row r="432" spans="1:10" x14ac:dyDescent="0.3">
      <c r="A432">
        <v>124.963768436</v>
      </c>
      <c r="B432">
        <v>21.373007235399999</v>
      </c>
      <c r="C432">
        <f t="shared" si="24"/>
        <v>3.6231564000004823E-2</v>
      </c>
      <c r="D432">
        <f t="shared" si="25"/>
        <v>3.6269927646000006</v>
      </c>
      <c r="E432">
        <f t="shared" si="26"/>
        <v>3.6271737262902977</v>
      </c>
      <c r="F432" s="2">
        <f t="shared" si="27"/>
        <v>2.8453891706992741E-2</v>
      </c>
      <c r="H432" s="2"/>
      <c r="I432" s="2"/>
      <c r="J432" s="2"/>
    </row>
    <row r="433" spans="1:10" x14ac:dyDescent="0.3">
      <c r="A433">
        <v>124.963868436</v>
      </c>
      <c r="B433">
        <v>21.373107235399999</v>
      </c>
      <c r="C433">
        <f t="shared" si="24"/>
        <v>3.6131564000001504E-2</v>
      </c>
      <c r="D433">
        <f t="shared" si="25"/>
        <v>3.6268927646000009</v>
      </c>
      <c r="E433">
        <f t="shared" si="26"/>
        <v>3.6270727337379003</v>
      </c>
      <c r="F433" s="2">
        <f t="shared" si="27"/>
        <v>2.8453099456230587E-2</v>
      </c>
      <c r="H433" s="2"/>
      <c r="I433" s="2"/>
      <c r="J433" s="2"/>
    </row>
    <row r="434" spans="1:10" x14ac:dyDescent="0.3">
      <c r="A434">
        <v>124.18509713900001</v>
      </c>
      <c r="B434">
        <v>21.3905987887</v>
      </c>
      <c r="C434">
        <f t="shared" si="24"/>
        <v>0.81490286099999309</v>
      </c>
      <c r="D434">
        <f t="shared" si="25"/>
        <v>3.6094012112999998</v>
      </c>
      <c r="E434">
        <f t="shared" si="26"/>
        <v>3.7002491506653818</v>
      </c>
      <c r="F434" s="2">
        <f t="shared" si="27"/>
        <v>2.9027142499073708E-2</v>
      </c>
      <c r="H434" s="2"/>
      <c r="I434" s="2"/>
      <c r="J434" s="2"/>
    </row>
    <row r="435" spans="1:10" x14ac:dyDescent="0.3">
      <c r="A435">
        <v>124.185197139</v>
      </c>
      <c r="B435">
        <v>21.3906987887</v>
      </c>
      <c r="C435">
        <f t="shared" si="24"/>
        <v>0.81480286100000399</v>
      </c>
      <c r="D435">
        <f t="shared" si="25"/>
        <v>3.6093012113</v>
      </c>
      <c r="E435">
        <f t="shared" si="26"/>
        <v>3.7001295837018251</v>
      </c>
      <c r="F435" s="2">
        <f t="shared" si="27"/>
        <v>2.9026204538642391E-2</v>
      </c>
      <c r="H435" s="2"/>
      <c r="I435" s="2"/>
      <c r="J435" s="2"/>
    </row>
    <row r="436" spans="1:10" x14ac:dyDescent="0.3">
      <c r="A436">
        <v>124.723034423</v>
      </c>
      <c r="B436">
        <v>21.5327411124</v>
      </c>
      <c r="C436">
        <f t="shared" si="24"/>
        <v>0.27696557699999858</v>
      </c>
      <c r="D436">
        <f t="shared" si="25"/>
        <v>3.4672588875999999</v>
      </c>
      <c r="E436">
        <f t="shared" si="26"/>
        <v>3.478303339917916</v>
      </c>
      <c r="F436" s="2">
        <f t="shared" si="27"/>
        <v>2.7286056314517554E-2</v>
      </c>
      <c r="H436" s="2"/>
      <c r="I436" s="2"/>
      <c r="J436" s="2"/>
    </row>
    <row r="437" spans="1:10" x14ac:dyDescent="0.3">
      <c r="A437">
        <v>124.723134423</v>
      </c>
      <c r="B437">
        <v>21.5328411124</v>
      </c>
      <c r="C437">
        <f t="shared" si="24"/>
        <v>0.27686557699999526</v>
      </c>
      <c r="D437">
        <f t="shared" si="25"/>
        <v>3.4671588876000001</v>
      </c>
      <c r="E437">
        <f t="shared" si="26"/>
        <v>3.4781956959882536</v>
      </c>
      <c r="F437" s="2">
        <f t="shared" si="27"/>
        <v>2.7285211886059296E-2</v>
      </c>
      <c r="H437" s="2"/>
      <c r="I437" s="2"/>
      <c r="J437" s="2"/>
    </row>
    <row r="438" spans="1:10" x14ac:dyDescent="0.3">
      <c r="A438">
        <v>124.72323442299999</v>
      </c>
      <c r="B438">
        <v>21.5329411124</v>
      </c>
      <c r="C438">
        <f t="shared" si="24"/>
        <v>0.27676557700000615</v>
      </c>
      <c r="D438">
        <f t="shared" si="25"/>
        <v>3.4670588876000004</v>
      </c>
      <c r="E438">
        <f t="shared" si="26"/>
        <v>3.4780880544773871</v>
      </c>
      <c r="F438" s="2">
        <f t="shared" si="27"/>
        <v>2.7284367476575633E-2</v>
      </c>
      <c r="H438" s="2"/>
      <c r="I438" s="2"/>
      <c r="J438" s="2"/>
    </row>
    <row r="439" spans="1:10" x14ac:dyDescent="0.3">
      <c r="A439">
        <v>124.606476886</v>
      </c>
      <c r="B439">
        <v>21.492258999000001</v>
      </c>
      <c r="C439">
        <f t="shared" si="24"/>
        <v>0.39352311400000417</v>
      </c>
      <c r="D439">
        <f t="shared" si="25"/>
        <v>3.5077410009999994</v>
      </c>
      <c r="E439">
        <f t="shared" si="26"/>
        <v>3.5297460774606346</v>
      </c>
      <c r="F439" s="2">
        <f t="shared" si="27"/>
        <v>2.7689606349229793E-2</v>
      </c>
      <c r="H439" s="2"/>
      <c r="I439" s="2"/>
      <c r="J439" s="2"/>
    </row>
    <row r="440" spans="1:10" x14ac:dyDescent="0.3">
      <c r="A440">
        <v>124.54464986000001</v>
      </c>
      <c r="B440">
        <v>21.4880747224</v>
      </c>
      <c r="C440">
        <f t="shared" si="24"/>
        <v>0.45535013999999308</v>
      </c>
      <c r="D440">
        <f t="shared" si="25"/>
        <v>3.5119252775999996</v>
      </c>
      <c r="E440">
        <f t="shared" si="26"/>
        <v>3.5413221973500022</v>
      </c>
      <c r="F440" s="2">
        <f t="shared" si="27"/>
        <v>2.7780416904933755E-2</v>
      </c>
      <c r="H440" s="2"/>
      <c r="I440" s="2"/>
      <c r="J440" s="2"/>
    </row>
    <row r="441" spans="1:10" x14ac:dyDescent="0.3">
      <c r="A441">
        <v>124.544749869</v>
      </c>
      <c r="B441">
        <v>21.4881747154</v>
      </c>
      <c r="C441">
        <f t="shared" si="24"/>
        <v>0.45525013099999967</v>
      </c>
      <c r="D441">
        <f t="shared" si="25"/>
        <v>3.5118252846000004</v>
      </c>
      <c r="E441">
        <f t="shared" si="26"/>
        <v>3.5412101761024282</v>
      </c>
      <c r="F441" s="2">
        <f t="shared" si="27"/>
        <v>2.777953813796865E-2</v>
      </c>
      <c r="H441" s="2"/>
      <c r="I441" s="2"/>
      <c r="J441" s="2"/>
    </row>
    <row r="442" spans="1:10" x14ac:dyDescent="0.3">
      <c r="A442">
        <v>124.66955824999999</v>
      </c>
      <c r="B442">
        <v>21.537054262000002</v>
      </c>
      <c r="C442">
        <f t="shared" si="24"/>
        <v>0.33044175000000564</v>
      </c>
      <c r="D442">
        <f t="shared" si="25"/>
        <v>3.4629457379999984</v>
      </c>
      <c r="E442">
        <f t="shared" si="26"/>
        <v>3.4786757443710417</v>
      </c>
      <c r="F442" s="2">
        <f t="shared" si="27"/>
        <v>2.7288977695399765E-2</v>
      </c>
      <c r="H442" s="2"/>
      <c r="I442" s="2"/>
      <c r="J442" s="2"/>
    </row>
    <row r="443" spans="1:10" x14ac:dyDescent="0.3">
      <c r="A443">
        <v>124.66965825</v>
      </c>
      <c r="B443">
        <v>21.537154262000001</v>
      </c>
      <c r="C443">
        <f t="shared" si="24"/>
        <v>0.33034175000000232</v>
      </c>
      <c r="D443">
        <f t="shared" si="25"/>
        <v>3.4628457379999986</v>
      </c>
      <c r="E443">
        <f t="shared" si="26"/>
        <v>3.4785666986530268</v>
      </c>
      <c r="F443" s="2">
        <f t="shared" si="27"/>
        <v>2.7288122270408947E-2</v>
      </c>
      <c r="H443" s="2"/>
      <c r="I443" s="2"/>
      <c r="J443" s="2"/>
    </row>
    <row r="444" spans="1:10" x14ac:dyDescent="0.3">
      <c r="A444">
        <v>124.66975825</v>
      </c>
      <c r="B444">
        <v>21.537254262000001</v>
      </c>
      <c r="C444">
        <f t="shared" si="24"/>
        <v>0.330241749999999</v>
      </c>
      <c r="D444">
        <f t="shared" si="25"/>
        <v>3.4627457379999989</v>
      </c>
      <c r="E444">
        <f t="shared" si="26"/>
        <v>3.4784576552662272</v>
      </c>
      <c r="F444" s="2">
        <f t="shared" si="27"/>
        <v>2.7287266863705688E-2</v>
      </c>
      <c r="H444" s="2"/>
      <c r="I444" s="2"/>
      <c r="J444" s="2"/>
    </row>
    <row r="445" spans="1:10" x14ac:dyDescent="0.3">
      <c r="A445">
        <v>124.383138352</v>
      </c>
      <c r="B445">
        <v>21.199551486299999</v>
      </c>
      <c r="C445">
        <f t="shared" si="24"/>
        <v>0.61686164799999688</v>
      </c>
      <c r="D445">
        <f t="shared" si="25"/>
        <v>3.800448513700001</v>
      </c>
      <c r="E445">
        <f t="shared" si="26"/>
        <v>3.8501853459356759</v>
      </c>
      <c r="F445" s="2">
        <f t="shared" si="27"/>
        <v>3.0203338784423075E-2</v>
      </c>
      <c r="H445" s="2"/>
      <c r="I445" s="2"/>
      <c r="J445" s="2"/>
    </row>
    <row r="446" spans="1:10" x14ac:dyDescent="0.3">
      <c r="A446">
        <v>124.288167653</v>
      </c>
      <c r="B446">
        <v>21.229293945599998</v>
      </c>
      <c r="C446">
        <f t="shared" si="24"/>
        <v>0.71183234699999787</v>
      </c>
      <c r="D446">
        <f t="shared" si="25"/>
        <v>3.7707060544000015</v>
      </c>
      <c r="E446">
        <f t="shared" si="26"/>
        <v>3.8373075767944838</v>
      </c>
      <c r="F446" s="2">
        <f t="shared" si="27"/>
        <v>3.0102317251896177E-2</v>
      </c>
      <c r="H446" s="2"/>
      <c r="I446" s="2"/>
      <c r="J446" s="2"/>
    </row>
    <row r="447" spans="1:10" x14ac:dyDescent="0.3">
      <c r="A447">
        <v>124.28826765300001</v>
      </c>
      <c r="B447">
        <v>21.229393945599998</v>
      </c>
      <c r="C447">
        <f t="shared" si="24"/>
        <v>0.71173234699999455</v>
      </c>
      <c r="D447">
        <f t="shared" si="25"/>
        <v>3.7706060544000017</v>
      </c>
      <c r="E447">
        <f t="shared" si="26"/>
        <v>3.837190762946777</v>
      </c>
      <c r="F447" s="2">
        <f t="shared" si="27"/>
        <v>3.0101400888682465E-2</v>
      </c>
      <c r="H447" s="2"/>
      <c r="I447" s="2"/>
      <c r="J447" s="2"/>
    </row>
    <row r="448" spans="1:10" x14ac:dyDescent="0.3">
      <c r="A448">
        <v>124.28836765299999</v>
      </c>
      <c r="B448">
        <v>21.229493945600002</v>
      </c>
      <c r="C448">
        <f t="shared" si="24"/>
        <v>0.71163234700000544</v>
      </c>
      <c r="D448">
        <f t="shared" si="25"/>
        <v>3.7705060543999984</v>
      </c>
      <c r="E448">
        <f t="shared" si="26"/>
        <v>3.8370739507551561</v>
      </c>
      <c r="F448" s="2">
        <f t="shared" si="27"/>
        <v>3.0100484538460155E-2</v>
      </c>
      <c r="H448" s="2"/>
      <c r="I448" s="2"/>
      <c r="J448" s="2"/>
    </row>
    <row r="449" spans="1:10" x14ac:dyDescent="0.3">
      <c r="A449">
        <v>124.288467653</v>
      </c>
      <c r="B449">
        <v>21.229593945600001</v>
      </c>
      <c r="C449">
        <f t="shared" si="24"/>
        <v>0.71153234700000212</v>
      </c>
      <c r="D449">
        <f t="shared" si="25"/>
        <v>3.7704060543999987</v>
      </c>
      <c r="E449">
        <f t="shared" si="26"/>
        <v>3.8369571402197726</v>
      </c>
      <c r="F449" s="2">
        <f t="shared" si="27"/>
        <v>3.0099568201230442E-2</v>
      </c>
      <c r="H449" s="2"/>
      <c r="I449" s="2"/>
      <c r="J449" s="2"/>
    </row>
    <row r="450" spans="1:10" x14ac:dyDescent="0.3">
      <c r="A450">
        <v>124.288567653</v>
      </c>
      <c r="B450">
        <v>21.229693945600001</v>
      </c>
      <c r="C450">
        <f t="shared" si="24"/>
        <v>0.7114323469999988</v>
      </c>
      <c r="D450">
        <f t="shared" si="25"/>
        <v>3.7703060543999989</v>
      </c>
      <c r="E450">
        <f t="shared" si="26"/>
        <v>3.8368403313407784</v>
      </c>
      <c r="F450" s="2">
        <f t="shared" si="27"/>
        <v>3.0098651876994516E-2</v>
      </c>
      <c r="H450" s="2"/>
      <c r="I450" s="2"/>
      <c r="J450" s="2"/>
    </row>
    <row r="451" spans="1:10" x14ac:dyDescent="0.3">
      <c r="A451">
        <v>124.288667653</v>
      </c>
      <c r="B451">
        <v>21.229793945600001</v>
      </c>
      <c r="C451">
        <f t="shared" ref="C451:C514" si="28">125-A451</f>
        <v>0.71133234699999548</v>
      </c>
      <c r="D451">
        <f t="shared" ref="D451:D514" si="29">25-B451</f>
        <v>3.7702060543999991</v>
      </c>
      <c r="E451">
        <f t="shared" ref="E451:E514" si="30">SQRT((125-A451)^2+(25-B451)^2)</f>
        <v>3.836723524118324</v>
      </c>
      <c r="F451" s="2">
        <f t="shared" ref="F451:F514" si="31">E451/(SQRT(125^2+25^2))</f>
        <v>3.0097735565753556E-2</v>
      </c>
      <c r="H451" s="2"/>
      <c r="I451" s="2"/>
      <c r="J451" s="2"/>
    </row>
    <row r="452" spans="1:10" x14ac:dyDescent="0.3">
      <c r="A452">
        <v>124.482885807</v>
      </c>
      <c r="B452">
        <v>21.557422926499999</v>
      </c>
      <c r="C452">
        <f t="shared" si="28"/>
        <v>0.51711419299999761</v>
      </c>
      <c r="D452">
        <f t="shared" si="29"/>
        <v>3.4425770735000008</v>
      </c>
      <c r="E452">
        <f t="shared" si="30"/>
        <v>3.4811986435120112</v>
      </c>
      <c r="F452" s="2">
        <f t="shared" si="31"/>
        <v>2.7308768944554581E-2</v>
      </c>
      <c r="H452" s="2"/>
      <c r="I452" s="2"/>
      <c r="J452" s="2"/>
    </row>
    <row r="453" spans="1:10" x14ac:dyDescent="0.3">
      <c r="A453">
        <v>124.48298580700001</v>
      </c>
      <c r="B453">
        <v>21.557522926499999</v>
      </c>
      <c r="C453">
        <f t="shared" si="28"/>
        <v>0.51701419299999429</v>
      </c>
      <c r="D453">
        <f t="shared" si="29"/>
        <v>3.442477073500001</v>
      </c>
      <c r="E453">
        <f t="shared" si="30"/>
        <v>3.4810848994726582</v>
      </c>
      <c r="F453" s="2">
        <f t="shared" si="31"/>
        <v>2.7307876662898866E-2</v>
      </c>
      <c r="H453" s="2"/>
      <c r="I453" s="2"/>
      <c r="J453" s="2"/>
    </row>
    <row r="454" spans="1:10" x14ac:dyDescent="0.3">
      <c r="A454">
        <v>124.48308580699999</v>
      </c>
      <c r="B454">
        <v>21.557622926499999</v>
      </c>
      <c r="C454">
        <f t="shared" si="28"/>
        <v>0.51691419300000518</v>
      </c>
      <c r="D454">
        <f t="shared" si="29"/>
        <v>3.4423770735000012</v>
      </c>
      <c r="E454">
        <f t="shared" si="30"/>
        <v>3.4809711574621356</v>
      </c>
      <c r="F454" s="2">
        <f t="shared" si="31"/>
        <v>2.7306984397158604E-2</v>
      </c>
      <c r="H454" s="2"/>
      <c r="I454" s="2"/>
      <c r="J454" s="2"/>
    </row>
    <row r="455" spans="1:10" x14ac:dyDescent="0.3">
      <c r="A455">
        <v>124.483185807</v>
      </c>
      <c r="B455">
        <v>21.557722926499999</v>
      </c>
      <c r="C455">
        <f t="shared" si="28"/>
        <v>0.51681419300000186</v>
      </c>
      <c r="D455">
        <f t="shared" si="29"/>
        <v>3.4422770735000014</v>
      </c>
      <c r="E455">
        <f t="shared" si="30"/>
        <v>3.4808574174806379</v>
      </c>
      <c r="F455" s="2">
        <f t="shared" si="31"/>
        <v>2.7306092147335322E-2</v>
      </c>
      <c r="H455" s="2"/>
      <c r="I455" s="2"/>
      <c r="J455" s="2"/>
    </row>
    <row r="456" spans="1:10" x14ac:dyDescent="0.3">
      <c r="A456">
        <v>124.483285807</v>
      </c>
      <c r="B456">
        <v>21.557822926499998</v>
      </c>
      <c r="C456">
        <f t="shared" si="28"/>
        <v>0.51671419299999855</v>
      </c>
      <c r="D456">
        <f t="shared" si="29"/>
        <v>3.4421770735000017</v>
      </c>
      <c r="E456">
        <f t="shared" si="30"/>
        <v>3.4807436795283673</v>
      </c>
      <c r="F456" s="2">
        <f t="shared" si="31"/>
        <v>2.7305199913430608E-2</v>
      </c>
      <c r="H456" s="2"/>
      <c r="I456" s="2"/>
      <c r="J456" s="2"/>
    </row>
    <row r="457" spans="1:10" x14ac:dyDescent="0.3">
      <c r="A457">
        <v>124.43171574199999</v>
      </c>
      <c r="B457">
        <v>21.617623022699998</v>
      </c>
      <c r="C457">
        <f t="shared" si="28"/>
        <v>0.56828425800000559</v>
      </c>
      <c r="D457">
        <f t="shared" si="29"/>
        <v>3.3823769773000016</v>
      </c>
      <c r="E457">
        <f t="shared" si="30"/>
        <v>3.4297843976640445</v>
      </c>
      <c r="F457" s="2">
        <f t="shared" si="31"/>
        <v>2.6905442417084674E-2</v>
      </c>
      <c r="H457" s="2"/>
      <c r="I457" s="2"/>
      <c r="J457" s="2"/>
    </row>
    <row r="458" spans="1:10" x14ac:dyDescent="0.3">
      <c r="A458">
        <v>124.431815742</v>
      </c>
      <c r="B458">
        <v>21.617723022700002</v>
      </c>
      <c r="C458">
        <f t="shared" si="28"/>
        <v>0.56818425800000227</v>
      </c>
      <c r="D458">
        <f t="shared" si="29"/>
        <v>3.3822769772999983</v>
      </c>
      <c r="E458">
        <f t="shared" si="30"/>
        <v>3.4296692117772274</v>
      </c>
      <c r="F458" s="2">
        <f t="shared" si="31"/>
        <v>2.6904538824646874E-2</v>
      </c>
      <c r="H458" s="2"/>
      <c r="I458" s="2"/>
      <c r="J458" s="2"/>
    </row>
    <row r="459" spans="1:10" x14ac:dyDescent="0.3">
      <c r="A459">
        <v>124.431915742</v>
      </c>
      <c r="B459">
        <v>21.617823022700001</v>
      </c>
      <c r="C459">
        <f t="shared" si="28"/>
        <v>0.56808425799999895</v>
      </c>
      <c r="D459">
        <f t="shared" si="29"/>
        <v>3.3821769772999986</v>
      </c>
      <c r="E459">
        <f t="shared" si="30"/>
        <v>3.4295540278534125</v>
      </c>
      <c r="F459" s="2">
        <f t="shared" si="31"/>
        <v>2.6903635247608127E-2</v>
      </c>
      <c r="H459" s="2"/>
      <c r="I459" s="2"/>
      <c r="J459" s="2"/>
    </row>
    <row r="460" spans="1:10" x14ac:dyDescent="0.3">
      <c r="A460">
        <v>124.432015742</v>
      </c>
      <c r="B460">
        <v>21.617923022700001</v>
      </c>
      <c r="C460">
        <f t="shared" si="28"/>
        <v>0.56798425799999563</v>
      </c>
      <c r="D460">
        <f t="shared" si="29"/>
        <v>3.3820769772999988</v>
      </c>
      <c r="E460">
        <f t="shared" si="30"/>
        <v>3.4294388458927942</v>
      </c>
      <c r="F460" s="2">
        <f t="shared" si="31"/>
        <v>2.6902731685969964E-2</v>
      </c>
      <c r="H460" s="2"/>
      <c r="I460" s="2"/>
      <c r="J460" s="2"/>
    </row>
    <row r="461" spans="1:10" x14ac:dyDescent="0.3">
      <c r="A461">
        <v>124.43211574199999</v>
      </c>
      <c r="B461">
        <v>21.618023022700001</v>
      </c>
      <c r="C461">
        <f t="shared" si="28"/>
        <v>0.56788425800000653</v>
      </c>
      <c r="D461">
        <f t="shared" si="29"/>
        <v>3.381976977299999</v>
      </c>
      <c r="E461">
        <f t="shared" si="30"/>
        <v>3.4293236658955739</v>
      </c>
      <c r="F461" s="2">
        <f t="shared" si="31"/>
        <v>2.6901828139733963E-2</v>
      </c>
      <c r="H461" s="2"/>
      <c r="I461" s="2"/>
      <c r="J461" s="2"/>
    </row>
    <row r="462" spans="1:10" x14ac:dyDescent="0.3">
      <c r="A462">
        <v>124.432215742</v>
      </c>
      <c r="B462">
        <v>21.618123022700001</v>
      </c>
      <c r="C462">
        <f t="shared" si="28"/>
        <v>0.56778425800000321</v>
      </c>
      <c r="D462">
        <f t="shared" si="29"/>
        <v>3.3818769772999993</v>
      </c>
      <c r="E462">
        <f t="shared" si="30"/>
        <v>3.4292084878619433</v>
      </c>
      <c r="F462" s="2">
        <f t="shared" si="31"/>
        <v>2.6900924608901623E-2</v>
      </c>
      <c r="H462" s="2"/>
      <c r="I462" s="2"/>
      <c r="J462" s="2"/>
    </row>
    <row r="463" spans="1:10" x14ac:dyDescent="0.3">
      <c r="A463">
        <v>124.432315742</v>
      </c>
      <c r="B463">
        <v>21.618223022700001</v>
      </c>
      <c r="C463">
        <f t="shared" si="28"/>
        <v>0.56768425799999989</v>
      </c>
      <c r="D463">
        <f t="shared" si="29"/>
        <v>3.3817769772999995</v>
      </c>
      <c r="E463">
        <f t="shared" si="30"/>
        <v>3.4290933117921032</v>
      </c>
      <c r="F463" s="2">
        <f t="shared" si="31"/>
        <v>2.6900021093474526E-2</v>
      </c>
      <c r="H463" s="2"/>
      <c r="I463" s="2"/>
      <c r="J463" s="2"/>
    </row>
    <row r="464" spans="1:10" x14ac:dyDescent="0.3">
      <c r="A464">
        <v>124.432415742</v>
      </c>
      <c r="B464">
        <v>21.6183230227</v>
      </c>
      <c r="C464">
        <f t="shared" si="28"/>
        <v>0.56758425799999657</v>
      </c>
      <c r="D464">
        <f t="shared" si="29"/>
        <v>3.3816769772999997</v>
      </c>
      <c r="E464">
        <f t="shared" si="30"/>
        <v>3.4289781376862507</v>
      </c>
      <c r="F464" s="2">
        <f t="shared" si="31"/>
        <v>2.6899117593454213E-2</v>
      </c>
      <c r="H464" s="2"/>
      <c r="I464" s="2"/>
      <c r="J464" s="2"/>
    </row>
    <row r="465" spans="1:10" x14ac:dyDescent="0.3">
      <c r="A465">
        <v>124.326416869</v>
      </c>
      <c r="B465">
        <v>21.137464237900002</v>
      </c>
      <c r="C465">
        <f t="shared" si="28"/>
        <v>0.67358313100000089</v>
      </c>
      <c r="D465">
        <f t="shared" si="29"/>
        <v>3.8625357620999985</v>
      </c>
      <c r="E465">
        <f t="shared" si="30"/>
        <v>3.9208285792507152</v>
      </c>
      <c r="F465" s="2">
        <f t="shared" si="31"/>
        <v>3.0757509900079492E-2</v>
      </c>
      <c r="H465" s="2"/>
      <c r="I465" s="2"/>
      <c r="J465" s="2"/>
    </row>
    <row r="466" spans="1:10" x14ac:dyDescent="0.3">
      <c r="A466">
        <v>124.147998646</v>
      </c>
      <c r="B466">
        <v>21.503444278900002</v>
      </c>
      <c r="C466">
        <f t="shared" si="28"/>
        <v>0.8520013539999951</v>
      </c>
      <c r="D466">
        <f t="shared" si="29"/>
        <v>3.4965557210999982</v>
      </c>
      <c r="E466">
        <f t="shared" si="30"/>
        <v>3.5988620726522647</v>
      </c>
      <c r="F466" s="2">
        <f t="shared" si="31"/>
        <v>2.8231796823358263E-2</v>
      </c>
      <c r="H466" s="2"/>
      <c r="I466" s="2"/>
      <c r="J466" s="2"/>
    </row>
    <row r="467" spans="1:10" x14ac:dyDescent="0.3">
      <c r="A467">
        <v>124.14809864599999</v>
      </c>
      <c r="B467">
        <v>21.503544278900002</v>
      </c>
      <c r="C467">
        <f t="shared" si="28"/>
        <v>0.85190135400000599</v>
      </c>
      <c r="D467">
        <f t="shared" si="29"/>
        <v>3.4964557210999985</v>
      </c>
      <c r="E467">
        <f t="shared" si="30"/>
        <v>3.5987412419566862</v>
      </c>
      <c r="F467" s="2">
        <f t="shared" si="31"/>
        <v>2.8230848949397348E-2</v>
      </c>
      <c r="H467" s="2"/>
      <c r="I467" s="2"/>
      <c r="J467" s="2"/>
    </row>
    <row r="468" spans="1:10" x14ac:dyDescent="0.3">
      <c r="A468">
        <v>124.148198646</v>
      </c>
      <c r="B468">
        <v>21.503644278900001</v>
      </c>
      <c r="C468">
        <f t="shared" si="28"/>
        <v>0.85180135400000268</v>
      </c>
      <c r="D468">
        <f t="shared" si="29"/>
        <v>3.4963557210999987</v>
      </c>
      <c r="E468">
        <f t="shared" si="30"/>
        <v>3.5986204127616643</v>
      </c>
      <c r="F468" s="2">
        <f t="shared" si="31"/>
        <v>2.8229901087207767E-2</v>
      </c>
      <c r="H468" s="2"/>
      <c r="I468" s="2"/>
      <c r="J468" s="2"/>
    </row>
    <row r="469" spans="1:10" x14ac:dyDescent="0.3">
      <c r="A469">
        <v>124.148298646</v>
      </c>
      <c r="B469">
        <v>21.503744278900001</v>
      </c>
      <c r="C469">
        <f t="shared" si="28"/>
        <v>0.85170135399999936</v>
      </c>
      <c r="D469">
        <f t="shared" si="29"/>
        <v>3.4962557210999989</v>
      </c>
      <c r="E469">
        <f t="shared" si="30"/>
        <v>3.5984995850673522</v>
      </c>
      <c r="F469" s="2">
        <f t="shared" si="31"/>
        <v>2.822895323679072E-2</v>
      </c>
      <c r="H469" s="2"/>
      <c r="I469" s="2"/>
      <c r="J469" s="2"/>
    </row>
    <row r="470" spans="1:10" x14ac:dyDescent="0.3">
      <c r="A470">
        <v>123.92965601100001</v>
      </c>
      <c r="B470">
        <v>21.470660536299999</v>
      </c>
      <c r="C470">
        <f t="shared" si="28"/>
        <v>1.0703439889999942</v>
      </c>
      <c r="D470">
        <f t="shared" si="29"/>
        <v>3.5293394637000013</v>
      </c>
      <c r="E470">
        <f t="shared" si="30"/>
        <v>3.6880717597165367</v>
      </c>
      <c r="F470" s="2">
        <f t="shared" si="31"/>
        <v>2.8931615185115538E-2</v>
      </c>
      <c r="H470" s="2"/>
      <c r="I470" s="2"/>
      <c r="J470" s="2"/>
    </row>
    <row r="471" spans="1:10" x14ac:dyDescent="0.3">
      <c r="A471">
        <v>123.92975601099999</v>
      </c>
      <c r="B471">
        <v>21.470760536299998</v>
      </c>
      <c r="C471">
        <f t="shared" si="28"/>
        <v>1.0702439890000051</v>
      </c>
      <c r="D471">
        <f t="shared" si="29"/>
        <v>3.5292394637000015</v>
      </c>
      <c r="E471">
        <f t="shared" si="30"/>
        <v>3.6879470424787986</v>
      </c>
      <c r="F471" s="2">
        <f t="shared" si="31"/>
        <v>2.8930636822609528E-2</v>
      </c>
      <c r="H471" s="2"/>
      <c r="I471" s="2"/>
      <c r="J471" s="2"/>
    </row>
    <row r="472" spans="1:10" x14ac:dyDescent="0.3">
      <c r="A472">
        <v>123.929856011</v>
      </c>
      <c r="B472">
        <v>21.470860536299998</v>
      </c>
      <c r="C472">
        <f t="shared" si="28"/>
        <v>1.0701439890000017</v>
      </c>
      <c r="D472">
        <f t="shared" si="29"/>
        <v>3.5291394637000018</v>
      </c>
      <c r="E472">
        <f t="shared" si="30"/>
        <v>3.6878223264465402</v>
      </c>
      <c r="F472" s="2">
        <f t="shared" si="31"/>
        <v>2.8929658469560075E-2</v>
      </c>
      <c r="H472" s="2"/>
      <c r="I472" s="2"/>
      <c r="J472" s="2"/>
    </row>
    <row r="473" spans="1:10" x14ac:dyDescent="0.3">
      <c r="A473">
        <v>123.929956011</v>
      </c>
      <c r="B473">
        <v>21.470960536300002</v>
      </c>
      <c r="C473">
        <f t="shared" si="28"/>
        <v>1.0700439889999984</v>
      </c>
      <c r="D473">
        <f t="shared" si="29"/>
        <v>3.5290394636999984</v>
      </c>
      <c r="E473">
        <f t="shared" si="30"/>
        <v>3.6876976116198845</v>
      </c>
      <c r="F473" s="2">
        <f t="shared" si="31"/>
        <v>2.8928680125968151E-2</v>
      </c>
      <c r="H473" s="2"/>
      <c r="I473" s="2"/>
      <c r="J473" s="2"/>
    </row>
    <row r="474" spans="1:10" x14ac:dyDescent="0.3">
      <c r="A474">
        <v>123.930056011</v>
      </c>
      <c r="B474">
        <v>21.471060536300001</v>
      </c>
      <c r="C474">
        <f t="shared" si="28"/>
        <v>1.0699439889999951</v>
      </c>
      <c r="D474">
        <f t="shared" si="29"/>
        <v>3.5289394636999987</v>
      </c>
      <c r="E474">
        <f t="shared" si="30"/>
        <v>3.6875728979989613</v>
      </c>
      <c r="F474" s="2">
        <f t="shared" si="31"/>
        <v>2.8927701791834768E-2</v>
      </c>
      <c r="H474" s="2"/>
      <c r="I474" s="2"/>
      <c r="J474" s="2"/>
    </row>
    <row r="475" spans="1:10" x14ac:dyDescent="0.3">
      <c r="A475">
        <v>123.93015601099999</v>
      </c>
      <c r="B475">
        <v>21.471160536300001</v>
      </c>
      <c r="C475">
        <f t="shared" si="28"/>
        <v>1.069843989000006</v>
      </c>
      <c r="D475">
        <f t="shared" si="29"/>
        <v>3.5288394636999989</v>
      </c>
      <c r="E475">
        <f t="shared" si="30"/>
        <v>3.6874481855838925</v>
      </c>
      <c r="F475" s="2">
        <f t="shared" si="31"/>
        <v>2.8926723467160888E-2</v>
      </c>
      <c r="H475" s="2"/>
      <c r="I475" s="2"/>
      <c r="J475" s="2"/>
    </row>
    <row r="476" spans="1:10" x14ac:dyDescent="0.3">
      <c r="A476">
        <v>123.930256011</v>
      </c>
      <c r="B476">
        <v>21.471260536300001</v>
      </c>
      <c r="C476">
        <f t="shared" si="28"/>
        <v>1.0697439890000027</v>
      </c>
      <c r="D476">
        <f t="shared" si="29"/>
        <v>3.5287394636999991</v>
      </c>
      <c r="E476">
        <f t="shared" si="30"/>
        <v>3.6873234743747929</v>
      </c>
      <c r="F476" s="2">
        <f t="shared" si="31"/>
        <v>2.8925745151947405E-2</v>
      </c>
      <c r="H476" s="2"/>
      <c r="I476" s="2"/>
      <c r="J476" s="2"/>
    </row>
    <row r="477" spans="1:10" x14ac:dyDescent="0.3">
      <c r="A477">
        <v>123.930356011</v>
      </c>
      <c r="B477">
        <v>21.471360536300001</v>
      </c>
      <c r="C477">
        <f t="shared" si="28"/>
        <v>1.0696439889999994</v>
      </c>
      <c r="D477">
        <f t="shared" si="29"/>
        <v>3.5286394636999994</v>
      </c>
      <c r="E477">
        <f t="shared" si="30"/>
        <v>3.6871987643717894</v>
      </c>
      <c r="F477" s="2">
        <f t="shared" si="31"/>
        <v>2.892476684619532E-2</v>
      </c>
      <c r="H477" s="2"/>
      <c r="I477" s="2"/>
      <c r="J477" s="2"/>
    </row>
    <row r="478" spans="1:10" x14ac:dyDescent="0.3">
      <c r="A478">
        <v>123.930456011</v>
      </c>
      <c r="B478">
        <v>21.4714605363</v>
      </c>
      <c r="C478">
        <f t="shared" si="28"/>
        <v>1.069543988999996</v>
      </c>
      <c r="D478">
        <f t="shared" si="29"/>
        <v>3.5285394636999996</v>
      </c>
      <c r="E478">
        <f t="shared" si="30"/>
        <v>3.6870740555750037</v>
      </c>
      <c r="F478" s="2">
        <f t="shared" si="31"/>
        <v>2.8923788549905589E-2</v>
      </c>
      <c r="H478" s="2"/>
      <c r="I478" s="2"/>
      <c r="J478" s="2"/>
    </row>
    <row r="479" spans="1:10" x14ac:dyDescent="0.3">
      <c r="A479">
        <v>123.93055601099999</v>
      </c>
      <c r="B479">
        <v>21.4715605363</v>
      </c>
      <c r="C479">
        <f t="shared" si="28"/>
        <v>1.0694439890000069</v>
      </c>
      <c r="D479">
        <f t="shared" si="29"/>
        <v>3.5284394636999998</v>
      </c>
      <c r="E479">
        <f t="shared" si="30"/>
        <v>3.6869493479845623</v>
      </c>
      <c r="F479" s="2">
        <f t="shared" si="31"/>
        <v>2.8922810263079198E-2</v>
      </c>
      <c r="H479" s="2"/>
      <c r="I479" s="2"/>
      <c r="J479" s="2"/>
    </row>
    <row r="480" spans="1:10" x14ac:dyDescent="0.3">
      <c r="A480">
        <v>123.930656017</v>
      </c>
      <c r="B480">
        <v>21.471660527400001</v>
      </c>
      <c r="C480">
        <f t="shared" si="28"/>
        <v>1.069343982999996</v>
      </c>
      <c r="D480">
        <f t="shared" si="29"/>
        <v>3.528339472599999</v>
      </c>
      <c r="E480">
        <f t="shared" si="30"/>
        <v>3.6868246483777249</v>
      </c>
      <c r="F480" s="2">
        <f t="shared" si="31"/>
        <v>2.8921832038881348E-2</v>
      </c>
      <c r="H480" s="2"/>
      <c r="I480" s="2"/>
      <c r="J480" s="2"/>
    </row>
    <row r="481" spans="1:10" x14ac:dyDescent="0.3">
      <c r="A481">
        <v>123.93075601699999</v>
      </c>
      <c r="B481">
        <v>21.471760527400001</v>
      </c>
      <c r="C481">
        <f t="shared" si="28"/>
        <v>1.0692439830000069</v>
      </c>
      <c r="D481">
        <f t="shared" si="29"/>
        <v>3.5282394725999993</v>
      </c>
      <c r="E481">
        <f t="shared" si="30"/>
        <v>3.6866999432004826</v>
      </c>
      <c r="F481" s="2">
        <f t="shared" si="31"/>
        <v>2.892085377098565E-2</v>
      </c>
      <c r="H481" s="2"/>
      <c r="I481" s="2"/>
      <c r="J481" s="2"/>
    </row>
    <row r="482" spans="1:10" x14ac:dyDescent="0.3">
      <c r="A482">
        <v>123.930856017</v>
      </c>
      <c r="B482">
        <v>21.471860527400001</v>
      </c>
      <c r="C482">
        <f t="shared" si="28"/>
        <v>1.0691439830000036</v>
      </c>
      <c r="D482">
        <f t="shared" si="29"/>
        <v>3.5281394725999995</v>
      </c>
      <c r="E482">
        <f t="shared" si="30"/>
        <v>3.6865752392299433</v>
      </c>
      <c r="F482" s="2">
        <f t="shared" si="31"/>
        <v>2.8919875512556106E-2</v>
      </c>
      <c r="H482" s="2"/>
      <c r="I482" s="2"/>
      <c r="J482" s="2"/>
    </row>
    <row r="483" spans="1:10" x14ac:dyDescent="0.3">
      <c r="A483">
        <v>123.930956017</v>
      </c>
      <c r="B483">
        <v>21.4719605274</v>
      </c>
      <c r="C483">
        <f t="shared" si="28"/>
        <v>1.0690439830000003</v>
      </c>
      <c r="D483">
        <f t="shared" si="29"/>
        <v>3.5280394725999997</v>
      </c>
      <c r="E483">
        <f t="shared" si="30"/>
        <v>3.6864505364662348</v>
      </c>
      <c r="F483" s="2">
        <f t="shared" si="31"/>
        <v>2.8918897263593726E-2</v>
      </c>
      <c r="H483" s="2"/>
      <c r="I483" s="2"/>
      <c r="J483" s="2"/>
    </row>
    <row r="484" spans="1:10" x14ac:dyDescent="0.3">
      <c r="A484">
        <v>123.931056017</v>
      </c>
      <c r="B484">
        <v>21.4720605274</v>
      </c>
      <c r="C484">
        <f t="shared" si="28"/>
        <v>1.0689439829999969</v>
      </c>
      <c r="D484">
        <f t="shared" si="29"/>
        <v>3.5279394726</v>
      </c>
      <c r="E484">
        <f t="shared" si="30"/>
        <v>3.6863258349094785</v>
      </c>
      <c r="F484" s="2">
        <f t="shared" si="31"/>
        <v>2.8917919024099455E-2</v>
      </c>
      <c r="H484" s="2"/>
      <c r="I484" s="2"/>
      <c r="J484" s="2"/>
    </row>
    <row r="485" spans="1:10" x14ac:dyDescent="0.3">
      <c r="A485">
        <v>123.93115601700001</v>
      </c>
      <c r="B485">
        <v>21.4721605274</v>
      </c>
      <c r="C485">
        <f t="shared" si="28"/>
        <v>1.0688439829999936</v>
      </c>
      <c r="D485">
        <f t="shared" si="29"/>
        <v>3.5278394726000002</v>
      </c>
      <c r="E485">
        <f t="shared" si="30"/>
        <v>3.6862011345597976</v>
      </c>
      <c r="F485" s="2">
        <f t="shared" si="31"/>
        <v>2.8916940794074263E-2</v>
      </c>
      <c r="H485" s="2"/>
      <c r="I485" s="2"/>
      <c r="J485" s="2"/>
    </row>
    <row r="486" spans="1:10" x14ac:dyDescent="0.3">
      <c r="A486">
        <v>124.218868351</v>
      </c>
      <c r="B486">
        <v>21.5395294267</v>
      </c>
      <c r="C486">
        <f t="shared" si="28"/>
        <v>0.78113164900000243</v>
      </c>
      <c r="D486">
        <f t="shared" si="29"/>
        <v>3.4604705733000003</v>
      </c>
      <c r="E486">
        <f t="shared" si="30"/>
        <v>3.5475376307721804</v>
      </c>
      <c r="F486" s="2">
        <f t="shared" si="31"/>
        <v>2.7829174776172406E-2</v>
      </c>
      <c r="H486" s="2"/>
      <c r="I486" s="2"/>
      <c r="J486" s="2"/>
    </row>
    <row r="487" spans="1:10" x14ac:dyDescent="0.3">
      <c r="A487">
        <v>124.218968351</v>
      </c>
      <c r="B487">
        <v>21.539629426699999</v>
      </c>
      <c r="C487">
        <f t="shared" si="28"/>
        <v>0.78103164899999911</v>
      </c>
      <c r="D487">
        <f t="shared" si="29"/>
        <v>3.4603705733000005</v>
      </c>
      <c r="E487">
        <f t="shared" si="30"/>
        <v>3.5474180668903732</v>
      </c>
      <c r="F487" s="2">
        <f t="shared" si="31"/>
        <v>2.782823683991632E-2</v>
      </c>
      <c r="H487" s="2"/>
      <c r="I487" s="2"/>
      <c r="J487" s="2"/>
    </row>
    <row r="488" spans="1:10" x14ac:dyDescent="0.3">
      <c r="A488">
        <v>124.219068351</v>
      </c>
      <c r="B488">
        <v>21.539729426699999</v>
      </c>
      <c r="C488">
        <f t="shared" si="28"/>
        <v>0.78093164899999579</v>
      </c>
      <c r="D488">
        <f t="shared" si="29"/>
        <v>3.4602705733000008</v>
      </c>
      <c r="E488">
        <f t="shared" si="30"/>
        <v>3.5472985046166849</v>
      </c>
      <c r="F488" s="2">
        <f t="shared" si="31"/>
        <v>2.7827298916275358E-2</v>
      </c>
      <c r="H488" s="2"/>
      <c r="I488" s="2"/>
      <c r="J488" s="2"/>
    </row>
    <row r="489" spans="1:10" x14ac:dyDescent="0.3">
      <c r="A489">
        <v>124.21916835099999</v>
      </c>
      <c r="B489">
        <v>21.539829426699999</v>
      </c>
      <c r="C489">
        <f t="shared" si="28"/>
        <v>0.78083164900000668</v>
      </c>
      <c r="D489">
        <f t="shared" si="29"/>
        <v>3.460170573300001</v>
      </c>
      <c r="E489">
        <f t="shared" si="30"/>
        <v>3.5471789439512813</v>
      </c>
      <c r="F489" s="2">
        <f t="shared" si="31"/>
        <v>2.7826361005250815E-2</v>
      </c>
      <c r="H489" s="2"/>
      <c r="I489" s="2"/>
      <c r="J489" s="2"/>
    </row>
    <row r="490" spans="1:10" x14ac:dyDescent="0.3">
      <c r="A490">
        <v>124.219268351</v>
      </c>
      <c r="B490">
        <v>21.539929426699999</v>
      </c>
      <c r="C490">
        <f t="shared" si="28"/>
        <v>0.78073164900000336</v>
      </c>
      <c r="D490">
        <f t="shared" si="29"/>
        <v>3.4600705733000012</v>
      </c>
      <c r="E490">
        <f t="shared" si="30"/>
        <v>3.547059384894319</v>
      </c>
      <c r="F490" s="2">
        <f t="shared" si="31"/>
        <v>2.7825423106843928E-2</v>
      </c>
      <c r="H490" s="2"/>
      <c r="I490" s="2"/>
      <c r="J490" s="2"/>
    </row>
    <row r="491" spans="1:10" x14ac:dyDescent="0.3">
      <c r="A491">
        <v>124.219368351</v>
      </c>
      <c r="B491">
        <v>21.540029426699999</v>
      </c>
      <c r="C491">
        <f t="shared" si="28"/>
        <v>0.78063164900000004</v>
      </c>
      <c r="D491">
        <f t="shared" si="29"/>
        <v>3.4599705733000015</v>
      </c>
      <c r="E491">
        <f t="shared" si="30"/>
        <v>3.5469398274459634</v>
      </c>
      <c r="F491" s="2">
        <f t="shared" si="31"/>
        <v>2.7824485221055989E-2</v>
      </c>
      <c r="H491" s="2"/>
      <c r="I491" s="2"/>
      <c r="J491" s="2"/>
    </row>
    <row r="492" spans="1:10" x14ac:dyDescent="0.3">
      <c r="A492">
        <v>124.219468351</v>
      </c>
      <c r="B492">
        <v>21.540129426699998</v>
      </c>
      <c r="C492">
        <f t="shared" si="28"/>
        <v>0.78053164899999672</v>
      </c>
      <c r="D492">
        <f t="shared" si="29"/>
        <v>3.4598705733000017</v>
      </c>
      <c r="E492">
        <f t="shared" si="30"/>
        <v>3.5468202716063773</v>
      </c>
      <c r="F492" s="2">
        <f t="shared" si="31"/>
        <v>2.7823547347888274E-2</v>
      </c>
      <c r="H492" s="2"/>
      <c r="I492" s="2"/>
      <c r="J492" s="2"/>
    </row>
    <row r="493" spans="1:10" x14ac:dyDescent="0.3">
      <c r="A493">
        <v>124.21956835100001</v>
      </c>
      <c r="B493">
        <v>21.540229426700002</v>
      </c>
      <c r="C493">
        <f t="shared" si="28"/>
        <v>0.7804316489999934</v>
      </c>
      <c r="D493">
        <f t="shared" si="29"/>
        <v>3.4597705732999984</v>
      </c>
      <c r="E493">
        <f t="shared" si="30"/>
        <v>3.5467007173757201</v>
      </c>
      <c r="F493" s="2">
        <f t="shared" si="31"/>
        <v>2.782260948734204E-2</v>
      </c>
      <c r="H493" s="2"/>
      <c r="I493" s="2"/>
      <c r="J493" s="2"/>
    </row>
    <row r="494" spans="1:10" x14ac:dyDescent="0.3">
      <c r="A494">
        <v>124.219668351</v>
      </c>
      <c r="B494">
        <v>21.540329426700001</v>
      </c>
      <c r="C494">
        <f t="shared" si="28"/>
        <v>0.78033164900000429</v>
      </c>
      <c r="D494">
        <f t="shared" si="29"/>
        <v>3.4596705732999986</v>
      </c>
      <c r="E494">
        <f t="shared" si="30"/>
        <v>3.5465811647541647</v>
      </c>
      <c r="F494" s="2">
        <f t="shared" si="31"/>
        <v>2.7821671639418635E-2</v>
      </c>
      <c r="H494" s="2"/>
      <c r="I494" s="2"/>
      <c r="J494" s="2"/>
    </row>
    <row r="495" spans="1:10" x14ac:dyDescent="0.3">
      <c r="A495">
        <v>124.219768351</v>
      </c>
      <c r="B495">
        <v>21.540429426700001</v>
      </c>
      <c r="C495">
        <f t="shared" si="28"/>
        <v>0.78023164900000097</v>
      </c>
      <c r="D495">
        <f t="shared" si="29"/>
        <v>3.4595705732999988</v>
      </c>
      <c r="E495">
        <f t="shared" si="30"/>
        <v>3.5464616137418634</v>
      </c>
      <c r="F495" s="2">
        <f t="shared" si="31"/>
        <v>2.7820733804119261E-2</v>
      </c>
      <c r="H495" s="2"/>
      <c r="I495" s="2"/>
      <c r="J495" s="2"/>
    </row>
    <row r="496" spans="1:10" x14ac:dyDescent="0.3">
      <c r="A496">
        <v>124.219868351</v>
      </c>
      <c r="B496">
        <v>21.540529426700001</v>
      </c>
      <c r="C496">
        <f t="shared" si="28"/>
        <v>0.78013164899999765</v>
      </c>
      <c r="D496">
        <f t="shared" si="29"/>
        <v>3.4594705732999991</v>
      </c>
      <c r="E496">
        <f t="shared" si="30"/>
        <v>3.5463420643389831</v>
      </c>
      <c r="F496" s="2">
        <f t="shared" si="31"/>
        <v>2.7819795981445222E-2</v>
      </c>
      <c r="H496" s="2"/>
      <c r="I496" s="2"/>
      <c r="J496" s="2"/>
    </row>
    <row r="497" spans="1:10" x14ac:dyDescent="0.3">
      <c r="A497">
        <v>124.21996835100001</v>
      </c>
      <c r="B497">
        <v>21.540629426700001</v>
      </c>
      <c r="C497">
        <f t="shared" si="28"/>
        <v>0.78003164899999433</v>
      </c>
      <c r="D497">
        <f t="shared" si="29"/>
        <v>3.4593705732999993</v>
      </c>
      <c r="E497">
        <f t="shared" si="30"/>
        <v>3.546222516545686</v>
      </c>
      <c r="F497" s="2">
        <f t="shared" si="31"/>
        <v>2.7818858171397794E-2</v>
      </c>
      <c r="H497" s="2"/>
      <c r="I497" s="2"/>
      <c r="J497" s="2"/>
    </row>
    <row r="498" spans="1:10" x14ac:dyDescent="0.3">
      <c r="A498">
        <v>123.822080406</v>
      </c>
      <c r="B498">
        <v>21.652278062400001</v>
      </c>
      <c r="C498">
        <f t="shared" si="28"/>
        <v>1.1779195940000022</v>
      </c>
      <c r="D498">
        <f t="shared" si="29"/>
        <v>3.3477219375999994</v>
      </c>
      <c r="E498">
        <f t="shared" si="30"/>
        <v>3.5489064148575999</v>
      </c>
      <c r="F498" s="2">
        <f t="shared" si="31"/>
        <v>2.7839912401959252E-2</v>
      </c>
      <c r="H498" s="2"/>
      <c r="I498" s="2"/>
      <c r="J498" s="2"/>
    </row>
    <row r="499" spans="1:10" x14ac:dyDescent="0.3">
      <c r="A499">
        <v>123.822180406</v>
      </c>
      <c r="B499">
        <v>21.6523780624</v>
      </c>
      <c r="C499">
        <f t="shared" si="28"/>
        <v>1.1778195939999989</v>
      </c>
      <c r="D499">
        <f t="shared" si="29"/>
        <v>3.3476219375999996</v>
      </c>
      <c r="E499">
        <f t="shared" si="30"/>
        <v>3.5487788932407578</v>
      </c>
      <c r="F499" s="2">
        <f t="shared" si="31"/>
        <v>2.7838912040093585E-2</v>
      </c>
      <c r="H499" s="2"/>
      <c r="I499" s="2"/>
      <c r="J499" s="2"/>
    </row>
    <row r="500" spans="1:10" x14ac:dyDescent="0.3">
      <c r="A500">
        <v>123.822280406</v>
      </c>
      <c r="B500">
        <v>21.6524780624</v>
      </c>
      <c r="C500">
        <f t="shared" si="28"/>
        <v>1.1777195939999956</v>
      </c>
      <c r="D500">
        <f t="shared" si="29"/>
        <v>3.3475219375999998</v>
      </c>
      <c r="E500">
        <f t="shared" si="30"/>
        <v>3.5486513726773405</v>
      </c>
      <c r="F500" s="2">
        <f t="shared" si="31"/>
        <v>2.7837911686491662E-2</v>
      </c>
      <c r="H500" s="2"/>
      <c r="I500" s="2"/>
      <c r="J500" s="2"/>
    </row>
    <row r="501" spans="1:10" x14ac:dyDescent="0.3">
      <c r="A501">
        <v>123.82238040599999</v>
      </c>
      <c r="B501">
        <v>21.6525780624</v>
      </c>
      <c r="C501">
        <f t="shared" si="28"/>
        <v>1.1776195940000065</v>
      </c>
      <c r="D501">
        <f t="shared" si="29"/>
        <v>3.3474219376000001</v>
      </c>
      <c r="E501">
        <f t="shared" si="30"/>
        <v>3.5485238531674659</v>
      </c>
      <c r="F501" s="2">
        <f t="shared" si="31"/>
        <v>2.7836911341154409E-2</v>
      </c>
      <c r="H501" s="2"/>
      <c r="I501" s="2"/>
      <c r="J501" s="2"/>
    </row>
    <row r="502" spans="1:10" x14ac:dyDescent="0.3">
      <c r="A502">
        <v>123.822480406</v>
      </c>
      <c r="B502">
        <v>21.6526780624</v>
      </c>
      <c r="C502">
        <f t="shared" si="28"/>
        <v>1.1775195940000032</v>
      </c>
      <c r="D502">
        <f t="shared" si="29"/>
        <v>3.3473219376000003</v>
      </c>
      <c r="E502">
        <f t="shared" si="30"/>
        <v>3.5483963347112386</v>
      </c>
      <c r="F502" s="2">
        <f t="shared" si="31"/>
        <v>2.7835911004082645E-2</v>
      </c>
      <c r="H502" s="2"/>
      <c r="I502" s="2"/>
      <c r="J502" s="2"/>
    </row>
    <row r="503" spans="1:10" x14ac:dyDescent="0.3">
      <c r="A503">
        <v>123.822580406</v>
      </c>
      <c r="B503">
        <v>21.652778062399999</v>
      </c>
      <c r="C503">
        <f t="shared" si="28"/>
        <v>1.1774195939999998</v>
      </c>
      <c r="D503">
        <f t="shared" si="29"/>
        <v>3.3472219376000005</v>
      </c>
      <c r="E503">
        <f t="shared" si="30"/>
        <v>3.5482688173087769</v>
      </c>
      <c r="F503" s="2">
        <f t="shared" si="31"/>
        <v>2.78349106752773E-2</v>
      </c>
      <c r="H503" s="2"/>
      <c r="I503" s="2"/>
      <c r="J503" s="2"/>
    </row>
    <row r="504" spans="1:10" x14ac:dyDescent="0.3">
      <c r="A504">
        <v>123.822680406</v>
      </c>
      <c r="B504">
        <v>21.652878062399999</v>
      </c>
      <c r="C504">
        <f t="shared" si="28"/>
        <v>1.1773195939999965</v>
      </c>
      <c r="D504">
        <f t="shared" si="29"/>
        <v>3.3471219376000008</v>
      </c>
      <c r="E504">
        <f t="shared" si="30"/>
        <v>3.5481413009601943</v>
      </c>
      <c r="F504" s="2">
        <f t="shared" si="31"/>
        <v>2.7833910354739262E-2</v>
      </c>
      <c r="H504" s="2"/>
      <c r="I504" s="2"/>
      <c r="J504" s="2"/>
    </row>
    <row r="505" spans="1:10" x14ac:dyDescent="0.3">
      <c r="A505">
        <v>123.82278040600001</v>
      </c>
      <c r="B505">
        <v>21.652978062399999</v>
      </c>
      <c r="C505">
        <f t="shared" si="28"/>
        <v>1.1772195939999932</v>
      </c>
      <c r="D505">
        <f t="shared" si="29"/>
        <v>3.347021937600001</v>
      </c>
      <c r="E505">
        <f t="shared" si="30"/>
        <v>3.5480137856656042</v>
      </c>
      <c r="F505" s="2">
        <f t="shared" si="31"/>
        <v>2.7832910042469423E-2</v>
      </c>
      <c r="H505" s="2"/>
      <c r="I505" s="2"/>
      <c r="J505" s="2"/>
    </row>
    <row r="506" spans="1:10" x14ac:dyDescent="0.3">
      <c r="A506">
        <v>123.822880406</v>
      </c>
      <c r="B506">
        <v>21.653078062399999</v>
      </c>
      <c r="C506">
        <f t="shared" si="28"/>
        <v>1.1771195940000041</v>
      </c>
      <c r="D506">
        <f t="shared" si="29"/>
        <v>3.3469219376000012</v>
      </c>
      <c r="E506">
        <f t="shared" si="30"/>
        <v>3.547886271425126</v>
      </c>
      <c r="F506" s="2">
        <f t="shared" si="31"/>
        <v>2.7831909738468715E-2</v>
      </c>
      <c r="H506" s="2"/>
      <c r="I506" s="2"/>
      <c r="J506" s="2"/>
    </row>
    <row r="507" spans="1:10" x14ac:dyDescent="0.3">
      <c r="A507">
        <v>123.822980406</v>
      </c>
      <c r="B507">
        <v>21.653178062399999</v>
      </c>
      <c r="C507">
        <f t="shared" si="28"/>
        <v>1.1770195940000008</v>
      </c>
      <c r="D507">
        <f t="shared" si="29"/>
        <v>3.3468219376000015</v>
      </c>
      <c r="E507">
        <f t="shared" si="30"/>
        <v>3.5477587582388623</v>
      </c>
      <c r="F507" s="2">
        <f t="shared" si="31"/>
        <v>2.7830909442737948E-2</v>
      </c>
      <c r="H507" s="2"/>
      <c r="I507" s="2"/>
      <c r="J507" s="2"/>
    </row>
    <row r="508" spans="1:10" x14ac:dyDescent="0.3">
      <c r="A508">
        <v>123.823080406</v>
      </c>
      <c r="B508">
        <v>21.653278062399998</v>
      </c>
      <c r="C508">
        <f t="shared" si="28"/>
        <v>1.1769195939999975</v>
      </c>
      <c r="D508">
        <f t="shared" si="29"/>
        <v>3.3467219376000017</v>
      </c>
      <c r="E508">
        <f t="shared" si="30"/>
        <v>3.547631246106933</v>
      </c>
      <c r="F508" s="2">
        <f t="shared" si="31"/>
        <v>2.7829909155278061E-2</v>
      </c>
      <c r="H508" s="2"/>
      <c r="I508" s="2"/>
      <c r="J508" s="2"/>
    </row>
    <row r="509" spans="1:10" x14ac:dyDescent="0.3">
      <c r="A509">
        <v>123.82318040600001</v>
      </c>
      <c r="B509">
        <v>21.653378062400002</v>
      </c>
      <c r="C509">
        <f t="shared" si="28"/>
        <v>1.1768195939999941</v>
      </c>
      <c r="D509">
        <f t="shared" si="29"/>
        <v>3.3466219375999984</v>
      </c>
      <c r="E509">
        <f t="shared" si="30"/>
        <v>3.5475037350294474</v>
      </c>
      <c r="F509" s="2">
        <f t="shared" si="31"/>
        <v>2.7828908876089908E-2</v>
      </c>
      <c r="H509" s="2"/>
      <c r="I509" s="2"/>
      <c r="J509" s="2"/>
    </row>
    <row r="510" spans="1:10" x14ac:dyDescent="0.3">
      <c r="A510">
        <v>123.82328040599999</v>
      </c>
      <c r="B510">
        <v>21.653478062400001</v>
      </c>
      <c r="C510">
        <f t="shared" si="28"/>
        <v>1.176719594000005</v>
      </c>
      <c r="D510">
        <f t="shared" si="29"/>
        <v>3.3465219375999986</v>
      </c>
      <c r="E510">
        <f t="shared" si="30"/>
        <v>3.5473762250065306</v>
      </c>
      <c r="F510" s="2">
        <f t="shared" si="31"/>
        <v>2.7827908605174475E-2</v>
      </c>
      <c r="H510" s="2"/>
      <c r="I510" s="2"/>
      <c r="J510" s="2"/>
    </row>
    <row r="511" spans="1:10" x14ac:dyDescent="0.3">
      <c r="A511">
        <v>123.823380406</v>
      </c>
      <c r="B511">
        <v>21.653578062400001</v>
      </c>
      <c r="C511">
        <f t="shared" si="28"/>
        <v>1.1766195940000017</v>
      </c>
      <c r="D511">
        <f t="shared" si="29"/>
        <v>3.3464219375999988</v>
      </c>
      <c r="E511">
        <f t="shared" si="30"/>
        <v>3.5472487160382844</v>
      </c>
      <c r="F511" s="2">
        <f t="shared" si="31"/>
        <v>2.7826908342532559E-2</v>
      </c>
      <c r="H511" s="2"/>
      <c r="I511" s="2"/>
      <c r="J511" s="2"/>
    </row>
    <row r="512" spans="1:10" x14ac:dyDescent="0.3">
      <c r="A512">
        <v>123.823480418</v>
      </c>
      <c r="B512">
        <v>21.653678062499999</v>
      </c>
      <c r="C512">
        <f t="shared" si="28"/>
        <v>1.1765195819999974</v>
      </c>
      <c r="D512">
        <f t="shared" si="29"/>
        <v>3.3463219375000008</v>
      </c>
      <c r="E512">
        <f t="shared" si="30"/>
        <v>3.5471212040502942</v>
      </c>
      <c r="F512" s="2">
        <f t="shared" si="31"/>
        <v>2.7825908056201821E-2</v>
      </c>
      <c r="H512" s="2"/>
      <c r="I512" s="2"/>
      <c r="J512" s="2"/>
    </row>
    <row r="513" spans="1:10" x14ac:dyDescent="0.3">
      <c r="A513">
        <v>125.014262641</v>
      </c>
      <c r="B513">
        <v>20.8812590695</v>
      </c>
      <c r="C513">
        <f t="shared" si="28"/>
        <v>-1.4262641000001963E-2</v>
      </c>
      <c r="D513">
        <f t="shared" si="29"/>
        <v>4.1187409304999996</v>
      </c>
      <c r="E513">
        <f t="shared" si="30"/>
        <v>4.1187656252212621</v>
      </c>
      <c r="F513" s="2">
        <f t="shared" si="31"/>
        <v>3.2310255838336001E-2</v>
      </c>
      <c r="H513" s="2"/>
      <c r="I513" s="2"/>
      <c r="J513" s="2"/>
    </row>
    <row r="514" spans="1:10" x14ac:dyDescent="0.3">
      <c r="A514">
        <v>124.777241309</v>
      </c>
      <c r="B514">
        <v>21.298780110100001</v>
      </c>
      <c r="C514">
        <f t="shared" si="28"/>
        <v>0.22275869099999568</v>
      </c>
      <c r="D514">
        <f t="shared" si="29"/>
        <v>3.7012198898999991</v>
      </c>
      <c r="E514">
        <f t="shared" si="30"/>
        <v>3.7079172196541004</v>
      </c>
      <c r="F514" s="2">
        <f t="shared" si="31"/>
        <v>2.9087295781235326E-2</v>
      </c>
      <c r="H514" s="2"/>
      <c r="I514" s="2"/>
      <c r="J514" s="2"/>
    </row>
    <row r="515" spans="1:10" x14ac:dyDescent="0.3">
      <c r="A515">
        <v>124.68945946300001</v>
      </c>
      <c r="B515">
        <v>21.446395069899999</v>
      </c>
      <c r="C515">
        <f t="shared" ref="C515:C578" si="32">125-A515</f>
        <v>0.31054053699999429</v>
      </c>
      <c r="D515">
        <f t="shared" ref="D515:D578" si="33">25-B515</f>
        <v>3.5536049301000006</v>
      </c>
      <c r="E515">
        <f t="shared" ref="E515:E578" si="34">SQRT((125-A515)^2+(25-B515)^2)</f>
        <v>3.5671477996224481</v>
      </c>
      <c r="F515" s="2">
        <f t="shared" ref="F515:F578" si="35">E515/(SQRT(125^2+25^2))</f>
        <v>2.7983009597145274E-2</v>
      </c>
      <c r="H515" s="2"/>
      <c r="I515" s="2"/>
      <c r="J515" s="2"/>
    </row>
    <row r="516" spans="1:10" x14ac:dyDescent="0.3">
      <c r="A516">
        <v>124.55504956999999</v>
      </c>
      <c r="B516">
        <v>21.657337308199999</v>
      </c>
      <c r="C516">
        <f t="shared" si="32"/>
        <v>0.44495043000000578</v>
      </c>
      <c r="D516">
        <f t="shared" si="33"/>
        <v>3.3426626918000011</v>
      </c>
      <c r="E516">
        <f t="shared" si="34"/>
        <v>3.3721469060983718</v>
      </c>
      <c r="F516" s="2">
        <f t="shared" si="35"/>
        <v>2.64532967336879E-2</v>
      </c>
      <c r="H516" s="2"/>
      <c r="I516" s="2"/>
      <c r="J516" s="2"/>
    </row>
    <row r="517" spans="1:10" x14ac:dyDescent="0.3">
      <c r="A517">
        <v>124.55514957</v>
      </c>
      <c r="B517">
        <v>21.657437308199999</v>
      </c>
      <c r="C517">
        <f t="shared" si="32"/>
        <v>0.44485043000000246</v>
      </c>
      <c r="D517">
        <f t="shared" si="33"/>
        <v>3.3425626918000013</v>
      </c>
      <c r="E517">
        <f t="shared" si="34"/>
        <v>3.3720345866678856</v>
      </c>
      <c r="F517" s="2">
        <f t="shared" si="35"/>
        <v>2.6452415627583582E-2</v>
      </c>
      <c r="H517" s="2"/>
      <c r="I517" s="2"/>
      <c r="J517" s="2"/>
    </row>
    <row r="518" spans="1:10" x14ac:dyDescent="0.3">
      <c r="A518">
        <v>124.55524957</v>
      </c>
      <c r="B518">
        <v>21.657537308199998</v>
      </c>
      <c r="C518">
        <f t="shared" si="32"/>
        <v>0.44475042999999914</v>
      </c>
      <c r="D518">
        <f t="shared" si="33"/>
        <v>3.3424626918000016</v>
      </c>
      <c r="E518">
        <f t="shared" si="34"/>
        <v>3.3719222694273512</v>
      </c>
      <c r="F518" s="2">
        <f t="shared" si="35"/>
        <v>2.6451534538658665E-2</v>
      </c>
      <c r="H518" s="2"/>
      <c r="I518" s="2"/>
      <c r="J518" s="2"/>
    </row>
    <row r="519" spans="1:10" x14ac:dyDescent="0.3">
      <c r="A519">
        <v>124.55534957</v>
      </c>
      <c r="B519">
        <v>21.657637308200002</v>
      </c>
      <c r="C519">
        <f t="shared" si="32"/>
        <v>0.44465042999999582</v>
      </c>
      <c r="D519">
        <f t="shared" si="33"/>
        <v>3.3423626917999982</v>
      </c>
      <c r="E519">
        <f t="shared" si="34"/>
        <v>3.3718099543769826</v>
      </c>
      <c r="F519" s="2">
        <f t="shared" si="35"/>
        <v>2.6450653466914817E-2</v>
      </c>
      <c r="H519" s="2"/>
      <c r="I519" s="2"/>
      <c r="J519" s="2"/>
    </row>
    <row r="520" spans="1:10" x14ac:dyDescent="0.3">
      <c r="A520">
        <v>124.55544956999999</v>
      </c>
      <c r="B520">
        <v>21.657737308200002</v>
      </c>
      <c r="C520">
        <f t="shared" si="32"/>
        <v>0.44455043000000671</v>
      </c>
      <c r="D520">
        <f t="shared" si="33"/>
        <v>3.3422626917999985</v>
      </c>
      <c r="E520">
        <f t="shared" si="34"/>
        <v>3.3716976415170095</v>
      </c>
      <c r="F520" s="2">
        <f t="shared" si="35"/>
        <v>2.6449772412353849E-2</v>
      </c>
      <c r="H520" s="2"/>
      <c r="I520" s="2"/>
      <c r="J520" s="2"/>
    </row>
    <row r="521" spans="1:10" x14ac:dyDescent="0.3">
      <c r="A521">
        <v>124.55554957</v>
      </c>
      <c r="B521">
        <v>21.657837308200001</v>
      </c>
      <c r="C521">
        <f t="shared" si="32"/>
        <v>0.44445043000000339</v>
      </c>
      <c r="D521">
        <f t="shared" si="33"/>
        <v>3.3421626917999987</v>
      </c>
      <c r="E521">
        <f t="shared" si="34"/>
        <v>3.3715853308476418</v>
      </c>
      <c r="F521" s="2">
        <f t="shared" si="35"/>
        <v>2.6448891374977402E-2</v>
      </c>
      <c r="H521" s="2"/>
      <c r="I521" s="2"/>
      <c r="J521" s="2"/>
    </row>
    <row r="522" spans="1:10" x14ac:dyDescent="0.3">
      <c r="A522">
        <v>124.55564957</v>
      </c>
      <c r="B522">
        <v>21.657937308200001</v>
      </c>
      <c r="C522">
        <f t="shared" si="32"/>
        <v>0.44435043000000007</v>
      </c>
      <c r="D522">
        <f t="shared" si="33"/>
        <v>3.3420626917999989</v>
      </c>
      <c r="E522">
        <f t="shared" si="34"/>
        <v>3.3714730223691007</v>
      </c>
      <c r="F522" s="2">
        <f t="shared" si="35"/>
        <v>2.6448010354787211E-2</v>
      </c>
      <c r="H522" s="2"/>
      <c r="I522" s="2"/>
      <c r="J522" s="2"/>
    </row>
    <row r="523" spans="1:10" x14ac:dyDescent="0.3">
      <c r="A523">
        <v>124.55574957</v>
      </c>
      <c r="B523">
        <v>21.658037308200001</v>
      </c>
      <c r="C523">
        <f t="shared" si="32"/>
        <v>0.44425042999999675</v>
      </c>
      <c r="D523">
        <f t="shared" si="33"/>
        <v>3.3419626917999992</v>
      </c>
      <c r="E523">
        <f t="shared" si="34"/>
        <v>3.3713607160816057</v>
      </c>
      <c r="F523" s="2">
        <f t="shared" si="35"/>
        <v>2.6447129351785004E-2</v>
      </c>
      <c r="H523" s="2"/>
      <c r="I523" s="2"/>
      <c r="J523" s="2"/>
    </row>
    <row r="524" spans="1:10" x14ac:dyDescent="0.3">
      <c r="A524">
        <v>124.55584957000001</v>
      </c>
      <c r="B524">
        <v>21.658137308200001</v>
      </c>
      <c r="C524">
        <f t="shared" si="32"/>
        <v>0.44415042999999343</v>
      </c>
      <c r="D524">
        <f t="shared" si="33"/>
        <v>3.3418626917999994</v>
      </c>
      <c r="E524">
        <f t="shared" si="34"/>
        <v>3.3712484119853756</v>
      </c>
      <c r="F524" s="2">
        <f t="shared" si="35"/>
        <v>2.644624836597249E-2</v>
      </c>
      <c r="H524" s="2"/>
      <c r="I524" s="2"/>
      <c r="J524" s="2"/>
    </row>
    <row r="525" spans="1:10" x14ac:dyDescent="0.3">
      <c r="A525">
        <v>124.55594957</v>
      </c>
      <c r="B525">
        <v>21.6582373082</v>
      </c>
      <c r="C525">
        <f t="shared" si="32"/>
        <v>0.44405043000000433</v>
      </c>
      <c r="D525">
        <f t="shared" si="33"/>
        <v>3.3417626917999996</v>
      </c>
      <c r="E525">
        <f t="shared" si="34"/>
        <v>3.3711361100806312</v>
      </c>
      <c r="F525" s="2">
        <f t="shared" si="35"/>
        <v>2.6445367397351403E-2</v>
      </c>
      <c r="H525" s="2"/>
      <c r="I525" s="2"/>
      <c r="J525" s="2"/>
    </row>
    <row r="526" spans="1:10" x14ac:dyDescent="0.3">
      <c r="A526">
        <v>124.55604957</v>
      </c>
      <c r="B526">
        <v>21.6583373082</v>
      </c>
      <c r="C526">
        <f t="shared" si="32"/>
        <v>0.44395043000000101</v>
      </c>
      <c r="D526">
        <f t="shared" si="33"/>
        <v>3.3416626917999999</v>
      </c>
      <c r="E526">
        <f t="shared" si="34"/>
        <v>3.3710238103675874</v>
      </c>
      <c r="F526" s="2">
        <f t="shared" si="35"/>
        <v>2.6444486445923433E-2</v>
      </c>
      <c r="H526" s="2"/>
      <c r="I526" s="2"/>
      <c r="J526" s="2"/>
    </row>
    <row r="527" spans="1:10" x14ac:dyDescent="0.3">
      <c r="A527">
        <v>124.55614957</v>
      </c>
      <c r="B527">
        <v>21.6584373082</v>
      </c>
      <c r="C527">
        <f t="shared" si="32"/>
        <v>0.44385042999999769</v>
      </c>
      <c r="D527">
        <f t="shared" si="33"/>
        <v>3.3415626918000001</v>
      </c>
      <c r="E527">
        <f t="shared" si="34"/>
        <v>3.3709115128464653</v>
      </c>
      <c r="F527" s="2">
        <f t="shared" si="35"/>
        <v>2.644360551169031E-2</v>
      </c>
      <c r="H527" s="2"/>
      <c r="I527" s="2"/>
      <c r="J527" s="2"/>
    </row>
    <row r="528" spans="1:10" x14ac:dyDescent="0.3">
      <c r="A528">
        <v>124.55624957000001</v>
      </c>
      <c r="B528">
        <v>21.6585373082</v>
      </c>
      <c r="C528">
        <f t="shared" si="32"/>
        <v>0.44375042999999437</v>
      </c>
      <c r="D528">
        <f t="shared" si="33"/>
        <v>3.3414626918000003</v>
      </c>
      <c r="E528">
        <f t="shared" si="34"/>
        <v>3.3707992175174843</v>
      </c>
      <c r="F528" s="2">
        <f t="shared" si="35"/>
        <v>2.6442724594653758E-2</v>
      </c>
      <c r="H528" s="2"/>
      <c r="I528" s="2"/>
      <c r="J528" s="2"/>
    </row>
    <row r="529" spans="1:10" x14ac:dyDescent="0.3">
      <c r="A529">
        <v>124.55634956999999</v>
      </c>
      <c r="B529">
        <v>21.658637308199999</v>
      </c>
      <c r="C529">
        <f t="shared" si="32"/>
        <v>0.44365043000000526</v>
      </c>
      <c r="D529">
        <f t="shared" si="33"/>
        <v>3.3413626918000006</v>
      </c>
      <c r="E529">
        <f t="shared" si="34"/>
        <v>3.3706869243808653</v>
      </c>
      <c r="F529" s="2">
        <f t="shared" si="35"/>
        <v>2.6441843694815507E-2</v>
      </c>
      <c r="H529" s="2"/>
      <c r="I529" s="2"/>
      <c r="J529" s="2"/>
    </row>
    <row r="530" spans="1:10" x14ac:dyDescent="0.3">
      <c r="A530">
        <v>124.55644957</v>
      </c>
      <c r="B530">
        <v>21.658737308199999</v>
      </c>
      <c r="C530">
        <f t="shared" si="32"/>
        <v>0.44355043000000194</v>
      </c>
      <c r="D530">
        <f t="shared" si="33"/>
        <v>3.3412626918000008</v>
      </c>
      <c r="E530">
        <f t="shared" si="34"/>
        <v>3.370574633436823</v>
      </c>
      <c r="F530" s="2">
        <f t="shared" si="35"/>
        <v>2.6440962812177244E-2</v>
      </c>
      <c r="H530" s="2"/>
      <c r="I530" s="2"/>
      <c r="J530" s="2"/>
    </row>
    <row r="531" spans="1:10" x14ac:dyDescent="0.3">
      <c r="A531">
        <v>124.55654957</v>
      </c>
      <c r="B531">
        <v>21.658837308199999</v>
      </c>
      <c r="C531">
        <f t="shared" si="32"/>
        <v>0.44345042999999862</v>
      </c>
      <c r="D531">
        <f t="shared" si="33"/>
        <v>3.341162691800001</v>
      </c>
      <c r="E531">
        <f t="shared" si="34"/>
        <v>3.3704623446855795</v>
      </c>
      <c r="F531" s="2">
        <f t="shared" si="35"/>
        <v>2.6440081946740707E-2</v>
      </c>
      <c r="H531" s="2"/>
      <c r="I531" s="2"/>
      <c r="J531" s="2"/>
    </row>
    <row r="532" spans="1:10" x14ac:dyDescent="0.3">
      <c r="A532">
        <v>124.55664957</v>
      </c>
      <c r="B532">
        <v>21.658937308199999</v>
      </c>
      <c r="C532">
        <f t="shared" si="32"/>
        <v>0.4433504299999953</v>
      </c>
      <c r="D532">
        <f t="shared" si="33"/>
        <v>3.3410626918000013</v>
      </c>
      <c r="E532">
        <f t="shared" si="34"/>
        <v>3.3703500581273529</v>
      </c>
      <c r="F532" s="2">
        <f t="shared" si="35"/>
        <v>2.6439201098507614E-2</v>
      </c>
      <c r="H532" s="2"/>
      <c r="I532" s="2"/>
      <c r="J532" s="2"/>
    </row>
    <row r="533" spans="1:10" x14ac:dyDescent="0.3">
      <c r="A533">
        <v>124.55674956999999</v>
      </c>
      <c r="B533">
        <v>21.659037308199999</v>
      </c>
      <c r="C533">
        <f t="shared" si="32"/>
        <v>0.44325043000000619</v>
      </c>
      <c r="D533">
        <f t="shared" si="33"/>
        <v>3.3409626918000015</v>
      </c>
      <c r="E533">
        <f t="shared" si="34"/>
        <v>3.3702377737623652</v>
      </c>
      <c r="F533" s="2">
        <f t="shared" si="35"/>
        <v>2.6438320267479699E-2</v>
      </c>
      <c r="H533" s="2"/>
      <c r="I533" s="2"/>
      <c r="J533" s="2"/>
    </row>
    <row r="534" spans="1:10" x14ac:dyDescent="0.3">
      <c r="A534">
        <v>124.55684957</v>
      </c>
      <c r="B534">
        <v>21.659137308199998</v>
      </c>
      <c r="C534">
        <f t="shared" si="32"/>
        <v>0.44315043000000287</v>
      </c>
      <c r="D534">
        <f t="shared" si="33"/>
        <v>3.3408626918000017</v>
      </c>
      <c r="E534">
        <f t="shared" si="34"/>
        <v>3.370125491590831</v>
      </c>
      <c r="F534" s="2">
        <f t="shared" si="35"/>
        <v>2.6437439453658652E-2</v>
      </c>
      <c r="H534" s="2"/>
      <c r="I534" s="2"/>
      <c r="J534" s="2"/>
    </row>
    <row r="535" spans="1:10" x14ac:dyDescent="0.3">
      <c r="A535">
        <v>124.448979343</v>
      </c>
      <c r="B535">
        <v>21.456335756200001</v>
      </c>
      <c r="C535">
        <f t="shared" si="32"/>
        <v>0.55102065699999514</v>
      </c>
      <c r="D535">
        <f t="shared" si="33"/>
        <v>3.5436642437999986</v>
      </c>
      <c r="E535">
        <f t="shared" si="34"/>
        <v>3.5862487416836166</v>
      </c>
      <c r="F535" s="2">
        <f t="shared" si="35"/>
        <v>2.8132849714526665E-2</v>
      </c>
      <c r="H535" s="2"/>
      <c r="I535" s="2"/>
      <c r="J535" s="2"/>
    </row>
    <row r="536" spans="1:10" x14ac:dyDescent="0.3">
      <c r="A536">
        <v>124.44907934299999</v>
      </c>
      <c r="B536">
        <v>21.456435756200001</v>
      </c>
      <c r="C536">
        <f t="shared" si="32"/>
        <v>0.55092065700000603</v>
      </c>
      <c r="D536">
        <f t="shared" si="33"/>
        <v>3.5435642437999988</v>
      </c>
      <c r="E536">
        <f t="shared" si="34"/>
        <v>3.5861345652731962</v>
      </c>
      <c r="F536" s="2">
        <f t="shared" si="35"/>
        <v>2.8131954041073239E-2</v>
      </c>
      <c r="H536" s="2"/>
      <c r="I536" s="2"/>
      <c r="J536" s="2"/>
    </row>
    <row r="537" spans="1:10" x14ac:dyDescent="0.3">
      <c r="A537">
        <v>124.449179343</v>
      </c>
      <c r="B537">
        <v>21.456535756200001</v>
      </c>
      <c r="C537">
        <f t="shared" si="32"/>
        <v>0.55082065700000271</v>
      </c>
      <c r="D537">
        <f t="shared" si="33"/>
        <v>3.543464243799999</v>
      </c>
      <c r="E537">
        <f t="shared" si="34"/>
        <v>3.5860203908046886</v>
      </c>
      <c r="F537" s="2">
        <f t="shared" si="35"/>
        <v>2.8131058382853433E-2</v>
      </c>
      <c r="H537" s="2"/>
      <c r="I537" s="2"/>
      <c r="J537" s="2"/>
    </row>
    <row r="538" spans="1:10" x14ac:dyDescent="0.3">
      <c r="A538">
        <v>124.449279343</v>
      </c>
      <c r="B538">
        <v>21.456635756200001</v>
      </c>
      <c r="C538">
        <f t="shared" si="32"/>
        <v>0.55072065699999939</v>
      </c>
      <c r="D538">
        <f t="shared" si="33"/>
        <v>3.5433642437999993</v>
      </c>
      <c r="E538">
        <f t="shared" si="34"/>
        <v>3.5859062182782822</v>
      </c>
      <c r="F538" s="2">
        <f t="shared" si="35"/>
        <v>2.8130162739868722E-2</v>
      </c>
      <c r="H538" s="2"/>
      <c r="I538" s="2"/>
      <c r="J538" s="2"/>
    </row>
    <row r="539" spans="1:10" x14ac:dyDescent="0.3">
      <c r="A539">
        <v>124.449379343</v>
      </c>
      <c r="B539">
        <v>21.456735756200001</v>
      </c>
      <c r="C539">
        <f t="shared" si="32"/>
        <v>0.55062065699999607</v>
      </c>
      <c r="D539">
        <f t="shared" si="33"/>
        <v>3.5432642437999995</v>
      </c>
      <c r="E539">
        <f t="shared" si="34"/>
        <v>3.5857920476941616</v>
      </c>
      <c r="F539" s="2">
        <f t="shared" si="35"/>
        <v>2.8129267112120552E-2</v>
      </c>
      <c r="H539" s="2"/>
      <c r="I539" s="2"/>
      <c r="J539" s="2"/>
    </row>
    <row r="540" spans="1:10" x14ac:dyDescent="0.3">
      <c r="A540">
        <v>124.44947934299999</v>
      </c>
      <c r="B540">
        <v>21.4568357562</v>
      </c>
      <c r="C540">
        <f t="shared" si="32"/>
        <v>0.55052065700000696</v>
      </c>
      <c r="D540">
        <f t="shared" si="33"/>
        <v>3.5431642437999997</v>
      </c>
      <c r="E540">
        <f t="shared" si="34"/>
        <v>3.5856778790525152</v>
      </c>
      <c r="F540" s="2">
        <f t="shared" si="35"/>
        <v>2.8128371499610408E-2</v>
      </c>
      <c r="H540" s="2"/>
      <c r="I540" s="2"/>
      <c r="J540" s="2"/>
    </row>
    <row r="541" spans="1:10" x14ac:dyDescent="0.3">
      <c r="A541">
        <v>124.449579343</v>
      </c>
      <c r="B541">
        <v>21.4569357562</v>
      </c>
      <c r="C541">
        <f t="shared" si="32"/>
        <v>0.55042065700000364</v>
      </c>
      <c r="D541">
        <f t="shared" si="33"/>
        <v>3.5430642438</v>
      </c>
      <c r="E541">
        <f t="shared" si="34"/>
        <v>3.5855637123535238</v>
      </c>
      <c r="F541" s="2">
        <f t="shared" si="35"/>
        <v>2.8127475902339698E-2</v>
      </c>
      <c r="H541" s="2"/>
      <c r="I541" s="2"/>
      <c r="J541" s="2"/>
    </row>
    <row r="542" spans="1:10" x14ac:dyDescent="0.3">
      <c r="A542">
        <v>124.449679343</v>
      </c>
      <c r="B542">
        <v>21.4570357562</v>
      </c>
      <c r="C542">
        <f t="shared" si="32"/>
        <v>0.55032065700000032</v>
      </c>
      <c r="D542">
        <f t="shared" si="33"/>
        <v>3.5429642438000002</v>
      </c>
      <c r="E542">
        <f t="shared" si="34"/>
        <v>3.5854495475973747</v>
      </c>
      <c r="F542" s="2">
        <f t="shared" si="35"/>
        <v>2.8126580320309902E-2</v>
      </c>
      <c r="H542" s="2"/>
      <c r="I542" s="2"/>
      <c r="J542" s="2"/>
    </row>
    <row r="543" spans="1:10" x14ac:dyDescent="0.3">
      <c r="A543">
        <v>124.449779343</v>
      </c>
      <c r="B543">
        <v>21.4571357562</v>
      </c>
      <c r="C543">
        <f t="shared" si="32"/>
        <v>0.550220656999997</v>
      </c>
      <c r="D543">
        <f t="shared" si="33"/>
        <v>3.5428642438000004</v>
      </c>
      <c r="E543">
        <f t="shared" si="34"/>
        <v>3.5853353847842544</v>
      </c>
      <c r="F543" s="2">
        <f t="shared" si="35"/>
        <v>2.8125684753522475E-2</v>
      </c>
      <c r="H543" s="2"/>
      <c r="I543" s="2"/>
      <c r="J543" s="2"/>
    </row>
    <row r="544" spans="1:10" x14ac:dyDescent="0.3">
      <c r="A544">
        <v>124.44987934300001</v>
      </c>
      <c r="B544">
        <v>21.457235756199999</v>
      </c>
      <c r="C544">
        <f t="shared" si="32"/>
        <v>0.55012065699999368</v>
      </c>
      <c r="D544">
        <f t="shared" si="33"/>
        <v>3.5427642438000007</v>
      </c>
      <c r="E544">
        <f t="shared" si="34"/>
        <v>3.5852212239143482</v>
      </c>
      <c r="F544" s="2">
        <f t="shared" si="35"/>
        <v>2.8124789201978875E-2</v>
      </c>
      <c r="H544" s="2"/>
      <c r="I544" s="2"/>
      <c r="J544" s="2"/>
    </row>
    <row r="545" spans="1:10" x14ac:dyDescent="0.3">
      <c r="A545">
        <v>124.449979343</v>
      </c>
      <c r="B545">
        <v>21.457335756199999</v>
      </c>
      <c r="C545">
        <f t="shared" si="32"/>
        <v>0.55002065700000458</v>
      </c>
      <c r="D545">
        <f t="shared" si="33"/>
        <v>3.5426642438000009</v>
      </c>
      <c r="E545">
        <f t="shared" si="34"/>
        <v>3.5851070649878434</v>
      </c>
      <c r="F545" s="2">
        <f t="shared" si="35"/>
        <v>2.8123893665680567E-2</v>
      </c>
      <c r="H545" s="2"/>
      <c r="I545" s="2"/>
      <c r="J545" s="2"/>
    </row>
    <row r="546" spans="1:10" x14ac:dyDescent="0.3">
      <c r="A546">
        <v>124.450079343</v>
      </c>
      <c r="B546">
        <v>21.457435756199999</v>
      </c>
      <c r="C546">
        <f t="shared" si="32"/>
        <v>0.54992065700000126</v>
      </c>
      <c r="D546">
        <f t="shared" si="33"/>
        <v>3.5425642438000011</v>
      </c>
      <c r="E546">
        <f t="shared" si="34"/>
        <v>3.5849929080049221</v>
      </c>
      <c r="F546" s="2">
        <f t="shared" si="35"/>
        <v>2.8122998144628986E-2</v>
      </c>
      <c r="H546" s="2"/>
      <c r="I546" s="2"/>
      <c r="J546" s="2"/>
    </row>
    <row r="547" spans="1:10" x14ac:dyDescent="0.3">
      <c r="A547">
        <v>124.450179343</v>
      </c>
      <c r="B547">
        <v>21.457535756199999</v>
      </c>
      <c r="C547">
        <f t="shared" si="32"/>
        <v>0.54982065699999794</v>
      </c>
      <c r="D547">
        <f t="shared" si="33"/>
        <v>3.5424642438000014</v>
      </c>
      <c r="E547">
        <f t="shared" si="34"/>
        <v>3.5848787529657717</v>
      </c>
      <c r="F547" s="2">
        <f t="shared" si="35"/>
        <v>2.8122102638825596E-2</v>
      </c>
      <c r="H547" s="2"/>
      <c r="I547" s="2"/>
      <c r="J547" s="2"/>
    </row>
    <row r="548" spans="1:10" x14ac:dyDescent="0.3">
      <c r="A548">
        <v>124.303161784</v>
      </c>
      <c r="B548">
        <v>21.5429921283</v>
      </c>
      <c r="C548">
        <f t="shared" si="32"/>
        <v>0.69683821600000329</v>
      </c>
      <c r="D548">
        <f t="shared" si="33"/>
        <v>3.4570078717000001</v>
      </c>
      <c r="E548">
        <f t="shared" si="34"/>
        <v>3.5265403619232591</v>
      </c>
      <c r="F548" s="2">
        <f t="shared" si="35"/>
        <v>2.7664458647568092E-2</v>
      </c>
      <c r="H548" s="2"/>
      <c r="I548" s="2"/>
      <c r="J548" s="2"/>
    </row>
    <row r="549" spans="1:10" x14ac:dyDescent="0.3">
      <c r="A549">
        <v>124.303261784</v>
      </c>
      <c r="B549">
        <v>21.5430921283</v>
      </c>
      <c r="C549">
        <f t="shared" si="32"/>
        <v>0.69673821599999997</v>
      </c>
      <c r="D549">
        <f t="shared" si="33"/>
        <v>3.4569078717000004</v>
      </c>
      <c r="E549">
        <f t="shared" si="34"/>
        <v>3.5264225746578202</v>
      </c>
      <c r="F549" s="2">
        <f t="shared" si="35"/>
        <v>2.7663534648237436E-2</v>
      </c>
      <c r="H549" s="2"/>
      <c r="I549" s="2"/>
      <c r="J549" s="2"/>
    </row>
    <row r="550" spans="1:10" x14ac:dyDescent="0.3">
      <c r="A550">
        <v>124.303361784</v>
      </c>
      <c r="B550">
        <v>21.543192128299999</v>
      </c>
      <c r="C550">
        <f t="shared" si="32"/>
        <v>0.69663821599999665</v>
      </c>
      <c r="D550">
        <f t="shared" si="33"/>
        <v>3.4568078717000006</v>
      </c>
      <c r="E550">
        <f t="shared" si="34"/>
        <v>3.5263047891296555</v>
      </c>
      <c r="F550" s="2">
        <f t="shared" si="35"/>
        <v>2.7662610662535083E-2</v>
      </c>
      <c r="H550" s="2"/>
      <c r="I550" s="2"/>
      <c r="J550" s="2"/>
    </row>
    <row r="551" spans="1:10" x14ac:dyDescent="0.3">
      <c r="A551">
        <v>124.30346178400001</v>
      </c>
      <c r="B551">
        <v>21.543292128299999</v>
      </c>
      <c r="C551">
        <f t="shared" si="32"/>
        <v>0.69653821599999333</v>
      </c>
      <c r="D551">
        <f t="shared" si="33"/>
        <v>3.4567078717000008</v>
      </c>
      <c r="E551">
        <f t="shared" si="34"/>
        <v>3.5261870053389401</v>
      </c>
      <c r="F551" s="2">
        <f t="shared" si="35"/>
        <v>2.76616866904624E-2</v>
      </c>
      <c r="H551" s="2"/>
      <c r="I551" s="2"/>
      <c r="J551" s="2"/>
    </row>
    <row r="552" spans="1:10" x14ac:dyDescent="0.3">
      <c r="A552">
        <v>124.303561784</v>
      </c>
      <c r="B552">
        <v>21.543392128299999</v>
      </c>
      <c r="C552">
        <f t="shared" si="32"/>
        <v>0.69643821600000422</v>
      </c>
      <c r="D552">
        <f t="shared" si="33"/>
        <v>3.4566078717000011</v>
      </c>
      <c r="E552">
        <f t="shared" si="34"/>
        <v>3.5260692232858499</v>
      </c>
      <c r="F552" s="2">
        <f t="shared" si="35"/>
        <v>2.7660762732020772E-2</v>
      </c>
      <c r="H552" s="2"/>
      <c r="I552" s="2"/>
      <c r="J552" s="2"/>
    </row>
    <row r="553" spans="1:10" x14ac:dyDescent="0.3">
      <c r="A553">
        <v>124.303661784</v>
      </c>
      <c r="B553">
        <v>21.543492128299999</v>
      </c>
      <c r="C553">
        <f t="shared" si="32"/>
        <v>0.6963382160000009</v>
      </c>
      <c r="D553">
        <f t="shared" si="33"/>
        <v>3.4565078717000013</v>
      </c>
      <c r="E553">
        <f t="shared" si="34"/>
        <v>3.5259514429705545</v>
      </c>
      <c r="F553" s="2">
        <f t="shared" si="35"/>
        <v>2.7659838787211531E-2</v>
      </c>
      <c r="H553" s="2"/>
      <c r="I553" s="2"/>
      <c r="J553" s="2"/>
    </row>
    <row r="554" spans="1:10" x14ac:dyDescent="0.3">
      <c r="A554">
        <v>124.303761784</v>
      </c>
      <c r="B554">
        <v>21.543592128299998</v>
      </c>
      <c r="C554">
        <f t="shared" si="32"/>
        <v>0.69623821599999758</v>
      </c>
      <c r="D554">
        <f t="shared" si="33"/>
        <v>3.4564078717000015</v>
      </c>
      <c r="E554">
        <f t="shared" si="34"/>
        <v>3.5258336643932302</v>
      </c>
      <c r="F554" s="2">
        <f t="shared" si="35"/>
        <v>2.7658914856036054E-2</v>
      </c>
      <c r="H554" s="2"/>
      <c r="I554" s="2"/>
      <c r="J554" s="2"/>
    </row>
    <row r="555" spans="1:10" x14ac:dyDescent="0.3">
      <c r="A555">
        <v>124.30386178400001</v>
      </c>
      <c r="B555">
        <v>21.543692128299998</v>
      </c>
      <c r="C555">
        <f t="shared" si="32"/>
        <v>0.69613821599999426</v>
      </c>
      <c r="D555">
        <f t="shared" si="33"/>
        <v>3.4563078717000018</v>
      </c>
      <c r="E555">
        <f t="shared" si="34"/>
        <v>3.5257158875540511</v>
      </c>
      <c r="F555" s="2">
        <f t="shared" si="35"/>
        <v>2.7657990938495709E-2</v>
      </c>
      <c r="H555" s="2"/>
      <c r="I555" s="2"/>
      <c r="J555" s="2"/>
    </row>
    <row r="556" spans="1:10" x14ac:dyDescent="0.3">
      <c r="A556">
        <v>124.30396178399999</v>
      </c>
      <c r="B556">
        <v>21.543792128300002</v>
      </c>
      <c r="C556">
        <f t="shared" si="32"/>
        <v>0.69603821600000515</v>
      </c>
      <c r="D556">
        <f t="shared" si="33"/>
        <v>3.4562078716999984</v>
      </c>
      <c r="E556">
        <f t="shared" si="34"/>
        <v>3.5255981124531908</v>
      </c>
      <c r="F556" s="2">
        <f t="shared" si="35"/>
        <v>2.7657067034591861E-2</v>
      </c>
      <c r="H556" s="2"/>
      <c r="I556" s="2"/>
      <c r="J556" s="2"/>
    </row>
    <row r="557" spans="1:10" x14ac:dyDescent="0.3">
      <c r="A557">
        <v>124.304061784</v>
      </c>
      <c r="B557">
        <v>21.543892128300001</v>
      </c>
      <c r="C557">
        <f t="shared" si="32"/>
        <v>0.69593821600000183</v>
      </c>
      <c r="D557">
        <f t="shared" si="33"/>
        <v>3.4561078716999987</v>
      </c>
      <c r="E557">
        <f t="shared" si="34"/>
        <v>3.5254803390908251</v>
      </c>
      <c r="F557" s="2">
        <f t="shared" si="35"/>
        <v>2.7656143144325886E-2</v>
      </c>
      <c r="H557" s="2"/>
      <c r="I557" s="2"/>
      <c r="J557" s="2"/>
    </row>
    <row r="558" spans="1:10" x14ac:dyDescent="0.3">
      <c r="A558">
        <v>124.304161784</v>
      </c>
      <c r="B558">
        <v>21.543992128300001</v>
      </c>
      <c r="C558">
        <f t="shared" si="32"/>
        <v>0.69583821599999851</v>
      </c>
      <c r="D558">
        <f t="shared" si="33"/>
        <v>3.4560078716999989</v>
      </c>
      <c r="E558">
        <f t="shared" si="34"/>
        <v>3.5253625674671274</v>
      </c>
      <c r="F558" s="2">
        <f t="shared" si="35"/>
        <v>2.7655219267699142E-2</v>
      </c>
      <c r="H558" s="2"/>
      <c r="I558" s="2"/>
      <c r="J558" s="2"/>
    </row>
    <row r="559" spans="1:10" x14ac:dyDescent="0.3">
      <c r="A559">
        <v>124.304261784</v>
      </c>
      <c r="B559">
        <v>21.544092128300001</v>
      </c>
      <c r="C559">
        <f t="shared" si="32"/>
        <v>0.69573821599999519</v>
      </c>
      <c r="D559">
        <f t="shared" si="33"/>
        <v>3.4559078716999991</v>
      </c>
      <c r="E559">
        <f t="shared" si="34"/>
        <v>3.525244797582272</v>
      </c>
      <c r="F559" s="2">
        <f t="shared" si="35"/>
        <v>2.7654295404713002E-2</v>
      </c>
      <c r="H559" s="2"/>
      <c r="I559" s="2"/>
      <c r="J559" s="2"/>
    </row>
    <row r="560" spans="1:10" x14ac:dyDescent="0.3">
      <c r="A560">
        <v>124.30436178399999</v>
      </c>
      <c r="B560">
        <v>21.544192128300001</v>
      </c>
      <c r="C560">
        <f t="shared" si="32"/>
        <v>0.69563821600000608</v>
      </c>
      <c r="D560">
        <f t="shared" si="33"/>
        <v>3.4558078716999994</v>
      </c>
      <c r="E560">
        <f t="shared" si="34"/>
        <v>3.5251270294364359</v>
      </c>
      <c r="F560" s="2">
        <f t="shared" si="35"/>
        <v>2.7653371555368851E-2</v>
      </c>
      <c r="H560" s="2"/>
      <c r="I560" s="2"/>
      <c r="J560" s="2"/>
    </row>
    <row r="561" spans="1:10" x14ac:dyDescent="0.3">
      <c r="A561">
        <v>124.304461784</v>
      </c>
      <c r="B561">
        <v>21.5442921283</v>
      </c>
      <c r="C561">
        <f t="shared" si="32"/>
        <v>0.69553821600000276</v>
      </c>
      <c r="D561">
        <f t="shared" si="33"/>
        <v>3.4557078716999996</v>
      </c>
      <c r="E561">
        <f t="shared" si="34"/>
        <v>3.5250092630297876</v>
      </c>
      <c r="F561" s="2">
        <f t="shared" si="35"/>
        <v>2.7652447719668013E-2</v>
      </c>
      <c r="H561" s="2"/>
      <c r="I561" s="2"/>
      <c r="J561" s="2"/>
    </row>
    <row r="562" spans="1:10" x14ac:dyDescent="0.3">
      <c r="A562">
        <v>124.304561784</v>
      </c>
      <c r="B562">
        <v>21.5443921283</v>
      </c>
      <c r="C562">
        <f t="shared" si="32"/>
        <v>0.69543821599999944</v>
      </c>
      <c r="D562">
        <f t="shared" si="33"/>
        <v>3.4556078716999998</v>
      </c>
      <c r="E562">
        <f t="shared" si="34"/>
        <v>3.5248914983625048</v>
      </c>
      <c r="F562" s="2">
        <f t="shared" si="35"/>
        <v>2.7651523897611878E-2</v>
      </c>
      <c r="H562" s="2"/>
      <c r="I562" s="2"/>
      <c r="J562" s="2"/>
    </row>
    <row r="563" spans="1:10" x14ac:dyDescent="0.3">
      <c r="A563">
        <v>124.304661784</v>
      </c>
      <c r="B563">
        <v>21.5444921283</v>
      </c>
      <c r="C563">
        <f t="shared" si="32"/>
        <v>0.69533821599999612</v>
      </c>
      <c r="D563">
        <f t="shared" si="33"/>
        <v>3.4555078717000001</v>
      </c>
      <c r="E563">
        <f t="shared" si="34"/>
        <v>3.5247737354347612</v>
      </c>
      <c r="F563" s="2">
        <f t="shared" si="35"/>
        <v>2.7650600089201813E-2</v>
      </c>
      <c r="H563" s="2"/>
      <c r="I563" s="2"/>
      <c r="J563" s="2"/>
    </row>
    <row r="564" spans="1:10" x14ac:dyDescent="0.3">
      <c r="A564">
        <v>124.30476178399999</v>
      </c>
      <c r="B564">
        <v>21.5445921283</v>
      </c>
      <c r="C564">
        <f t="shared" si="32"/>
        <v>0.69523821600000701</v>
      </c>
      <c r="D564">
        <f t="shared" si="33"/>
        <v>3.4554078717000003</v>
      </c>
      <c r="E564">
        <f t="shared" si="34"/>
        <v>3.5246559742467345</v>
      </c>
      <c r="F564" s="2">
        <f t="shared" si="35"/>
        <v>2.7649676294439211E-2</v>
      </c>
      <c r="H564" s="2"/>
      <c r="I564" s="2"/>
      <c r="J564" s="2"/>
    </row>
    <row r="565" spans="1:10" x14ac:dyDescent="0.3">
      <c r="A565">
        <v>124.304861784</v>
      </c>
      <c r="B565">
        <v>21.544692128299999</v>
      </c>
      <c r="C565">
        <f t="shared" si="32"/>
        <v>0.69513821600000369</v>
      </c>
      <c r="D565">
        <f t="shared" si="33"/>
        <v>3.4553078717000005</v>
      </c>
      <c r="E565">
        <f t="shared" si="34"/>
        <v>3.5245382147985933</v>
      </c>
      <c r="F565" s="2">
        <f t="shared" si="35"/>
        <v>2.7648752513325391E-2</v>
      </c>
      <c r="H565" s="2"/>
      <c r="I565" s="2"/>
      <c r="J565" s="2"/>
    </row>
    <row r="566" spans="1:10" x14ac:dyDescent="0.3">
      <c r="A566">
        <v>124.304961784</v>
      </c>
      <c r="B566">
        <v>21.544792128299999</v>
      </c>
      <c r="C566">
        <f t="shared" si="32"/>
        <v>0.69503821600000038</v>
      </c>
      <c r="D566">
        <f t="shared" si="33"/>
        <v>3.4552078717000008</v>
      </c>
      <c r="E566">
        <f t="shared" si="34"/>
        <v>3.5244204570905149</v>
      </c>
      <c r="F566" s="2">
        <f t="shared" si="35"/>
        <v>2.764782874586175E-2</v>
      </c>
      <c r="H566" s="2"/>
      <c r="I566" s="2"/>
      <c r="J566" s="2"/>
    </row>
    <row r="567" spans="1:10" x14ac:dyDescent="0.3">
      <c r="A567">
        <v>124.305061784</v>
      </c>
      <c r="B567">
        <v>21.544892128299999</v>
      </c>
      <c r="C567">
        <f t="shared" si="32"/>
        <v>0.69493821599999706</v>
      </c>
      <c r="D567">
        <f t="shared" si="33"/>
        <v>3.455107871700001</v>
      </c>
      <c r="E567">
        <f t="shared" si="34"/>
        <v>3.5243027011226733</v>
      </c>
      <c r="F567" s="2">
        <f t="shared" si="35"/>
        <v>2.7646904992049647E-2</v>
      </c>
      <c r="H567" s="2"/>
      <c r="I567" s="2"/>
      <c r="J567" s="2"/>
    </row>
    <row r="568" spans="1:10" x14ac:dyDescent="0.3">
      <c r="A568">
        <v>124.30516178400001</v>
      </c>
      <c r="B568">
        <v>21.544992128299999</v>
      </c>
      <c r="C568">
        <f t="shared" si="32"/>
        <v>0.69483821599999374</v>
      </c>
      <c r="D568">
        <f t="shared" si="33"/>
        <v>3.4550078717000012</v>
      </c>
      <c r="E568">
        <f t="shared" si="34"/>
        <v>3.5241849468952426</v>
      </c>
      <c r="F568" s="2">
        <f t="shared" si="35"/>
        <v>2.7645981251890453E-2</v>
      </c>
      <c r="H568" s="2"/>
      <c r="I568" s="2"/>
      <c r="J568" s="2"/>
    </row>
    <row r="569" spans="1:10" x14ac:dyDescent="0.3">
      <c r="A569">
        <v>124.305261784</v>
      </c>
      <c r="B569">
        <v>21.545092128299999</v>
      </c>
      <c r="C569">
        <f t="shared" si="32"/>
        <v>0.69473821600000463</v>
      </c>
      <c r="D569">
        <f t="shared" si="33"/>
        <v>3.4549078717000015</v>
      </c>
      <c r="E569">
        <f t="shared" si="34"/>
        <v>3.5240671944084014</v>
      </c>
      <c r="F569" s="2">
        <f t="shared" si="35"/>
        <v>2.7645057525385566E-2</v>
      </c>
      <c r="H569" s="2"/>
      <c r="I569" s="2"/>
      <c r="J569" s="2"/>
    </row>
    <row r="570" spans="1:10" x14ac:dyDescent="0.3">
      <c r="A570">
        <v>124.305361784</v>
      </c>
      <c r="B570">
        <v>21.545192128299998</v>
      </c>
      <c r="C570">
        <f t="shared" si="32"/>
        <v>0.69463821600000131</v>
      </c>
      <c r="D570">
        <f t="shared" si="33"/>
        <v>3.4548078717000017</v>
      </c>
      <c r="E570">
        <f t="shared" si="34"/>
        <v>3.523949443662318</v>
      </c>
      <c r="F570" s="2">
        <f t="shared" si="35"/>
        <v>2.7644133812536303E-2</v>
      </c>
      <c r="H570" s="2"/>
      <c r="I570" s="2"/>
      <c r="J570" s="2"/>
    </row>
    <row r="571" spans="1:10" x14ac:dyDescent="0.3">
      <c r="A571">
        <v>124.305461784</v>
      </c>
      <c r="B571">
        <v>21.545292128300002</v>
      </c>
      <c r="C571">
        <f t="shared" si="32"/>
        <v>0.69453821599999799</v>
      </c>
      <c r="D571">
        <f t="shared" si="33"/>
        <v>3.4547078716999984</v>
      </c>
      <c r="E571">
        <f t="shared" si="34"/>
        <v>3.5238316946571659</v>
      </c>
      <c r="F571" s="2">
        <f t="shared" si="35"/>
        <v>2.7643210113344033E-2</v>
      </c>
      <c r="H571" s="2"/>
      <c r="I571" s="2"/>
      <c r="J571" s="2"/>
    </row>
    <row r="572" spans="1:10" x14ac:dyDescent="0.3">
      <c r="A572">
        <v>124.30556178400001</v>
      </c>
      <c r="B572">
        <v>21.545392128300001</v>
      </c>
      <c r="C572">
        <f t="shared" si="32"/>
        <v>0.69443821599999467</v>
      </c>
      <c r="D572">
        <f t="shared" si="33"/>
        <v>3.4546078716999986</v>
      </c>
      <c r="E572">
        <f t="shared" si="34"/>
        <v>3.5237139473931269</v>
      </c>
      <c r="F572" s="2">
        <f t="shared" si="35"/>
        <v>2.7642286427810175E-2</v>
      </c>
      <c r="H572" s="2"/>
      <c r="I572" s="2"/>
      <c r="J572" s="2"/>
    </row>
    <row r="573" spans="1:10" x14ac:dyDescent="0.3">
      <c r="A573">
        <v>124.30566178399999</v>
      </c>
      <c r="B573">
        <v>21.545492128300001</v>
      </c>
      <c r="C573">
        <f t="shared" si="32"/>
        <v>0.69433821600000556</v>
      </c>
      <c r="D573">
        <f t="shared" si="33"/>
        <v>3.4545078716999988</v>
      </c>
      <c r="E573">
        <f t="shared" si="34"/>
        <v>3.5235962018703737</v>
      </c>
      <c r="F573" s="2">
        <f t="shared" si="35"/>
        <v>2.7641362755936087E-2</v>
      </c>
      <c r="H573" s="2"/>
      <c r="I573" s="2"/>
      <c r="J573" s="2"/>
    </row>
    <row r="574" spans="1:10" x14ac:dyDescent="0.3">
      <c r="A574">
        <v>124.305761784</v>
      </c>
      <c r="B574">
        <v>21.545592128300001</v>
      </c>
      <c r="C574">
        <f t="shared" si="32"/>
        <v>0.69423821600000224</v>
      </c>
      <c r="D574">
        <f t="shared" si="33"/>
        <v>3.4544078716999991</v>
      </c>
      <c r="E574">
        <f t="shared" si="34"/>
        <v>3.5234784580890772</v>
      </c>
      <c r="F574" s="2">
        <f t="shared" si="35"/>
        <v>2.764043909772311E-2</v>
      </c>
      <c r="H574" s="2"/>
      <c r="I574" s="2"/>
      <c r="J574" s="2"/>
    </row>
    <row r="575" spans="1:10" x14ac:dyDescent="0.3">
      <c r="A575">
        <v>124.305861784</v>
      </c>
      <c r="B575">
        <v>21.545692128300001</v>
      </c>
      <c r="C575">
        <f t="shared" si="32"/>
        <v>0.69413821599999892</v>
      </c>
      <c r="D575">
        <f t="shared" si="33"/>
        <v>3.4543078716999993</v>
      </c>
      <c r="E575">
        <f t="shared" si="34"/>
        <v>3.5233607160494143</v>
      </c>
      <c r="F575" s="2">
        <f t="shared" si="35"/>
        <v>2.7639515453172631E-2</v>
      </c>
      <c r="H575" s="2"/>
      <c r="I575" s="2"/>
      <c r="J575" s="2"/>
    </row>
    <row r="576" spans="1:10" x14ac:dyDescent="0.3">
      <c r="A576">
        <v>124.305961784</v>
      </c>
      <c r="B576">
        <v>21.5457921283</v>
      </c>
      <c r="C576">
        <f t="shared" si="32"/>
        <v>0.6940382159999956</v>
      </c>
      <c r="D576">
        <f t="shared" si="33"/>
        <v>3.4542078716999995</v>
      </c>
      <c r="E576">
        <f t="shared" si="34"/>
        <v>3.5232429757515584</v>
      </c>
      <c r="F576" s="2">
        <f t="shared" si="35"/>
        <v>2.7638591822286011E-2</v>
      </c>
      <c r="H576" s="2"/>
      <c r="I576" s="2"/>
      <c r="J576" s="2"/>
    </row>
    <row r="577" spans="1:10" x14ac:dyDescent="0.3">
      <c r="A577">
        <v>124.30606178399999</v>
      </c>
      <c r="B577">
        <v>21.5458921283</v>
      </c>
      <c r="C577">
        <f t="shared" si="32"/>
        <v>0.69393821600000649</v>
      </c>
      <c r="D577">
        <f t="shared" si="33"/>
        <v>3.4541078716999998</v>
      </c>
      <c r="E577">
        <f t="shared" si="34"/>
        <v>3.5231252371956883</v>
      </c>
      <c r="F577" s="2">
        <f t="shared" si="35"/>
        <v>2.763766820506465E-2</v>
      </c>
      <c r="H577" s="2"/>
      <c r="I577" s="2"/>
      <c r="J577" s="2"/>
    </row>
    <row r="578" spans="1:10" x14ac:dyDescent="0.3">
      <c r="A578">
        <v>124.306161784</v>
      </c>
      <c r="B578">
        <v>21.5459921283</v>
      </c>
      <c r="C578">
        <f t="shared" si="32"/>
        <v>0.69383821600000317</v>
      </c>
      <c r="D578">
        <f t="shared" si="33"/>
        <v>3.4540078717</v>
      </c>
      <c r="E578">
        <f t="shared" si="34"/>
        <v>3.5230075003819721</v>
      </c>
      <c r="F578" s="2">
        <f t="shared" si="35"/>
        <v>2.7636744601509871E-2</v>
      </c>
      <c r="H578" s="2"/>
      <c r="I578" s="2"/>
      <c r="J578" s="2"/>
    </row>
    <row r="579" spans="1:10" x14ac:dyDescent="0.3">
      <c r="A579">
        <v>124.306261784</v>
      </c>
      <c r="B579">
        <v>21.5460921283</v>
      </c>
      <c r="C579">
        <f t="shared" ref="C579:C580" si="36">125-A579</f>
        <v>0.69373821599999985</v>
      </c>
      <c r="D579">
        <f t="shared" ref="D579:D580" si="37">25-B579</f>
        <v>3.4539078717000002</v>
      </c>
      <c r="E579">
        <f t="shared" ref="E579:E580" si="38">SQRT((125-A579)^2+(25-B579)^2)</f>
        <v>3.522889765310588</v>
      </c>
      <c r="F579" s="2">
        <f t="shared" ref="F579:F580" si="39">E579/(SQRT(125^2+25^2))</f>
        <v>2.7635821011623068E-2</v>
      </c>
      <c r="H579" s="2"/>
      <c r="I579" s="2"/>
      <c r="J579" s="2"/>
    </row>
    <row r="580" spans="1:10" x14ac:dyDescent="0.3">
      <c r="A580">
        <v>124.306361784</v>
      </c>
      <c r="B580">
        <v>21.5461921283</v>
      </c>
      <c r="C580">
        <f t="shared" si="36"/>
        <v>0.69363821599999653</v>
      </c>
      <c r="D580">
        <f t="shared" si="37"/>
        <v>3.4538078717000005</v>
      </c>
      <c r="E580">
        <f t="shared" si="38"/>
        <v>3.5227720319817095</v>
      </c>
      <c r="F580" s="2">
        <f t="shared" si="39"/>
        <v>2.7634897435405602E-2</v>
      </c>
      <c r="H580" s="2"/>
      <c r="I580" s="2"/>
      <c r="J580" s="2"/>
    </row>
    <row r="581" spans="1:10" x14ac:dyDescent="0.3">
      <c r="A581">
        <v>124.30646178400001</v>
      </c>
      <c r="B581">
        <v>21.546292128299999</v>
      </c>
      <c r="H581" s="2"/>
      <c r="I581" s="2"/>
      <c r="J581" s="2"/>
    </row>
    <row r="582" spans="1:10" x14ac:dyDescent="0.3">
      <c r="A582">
        <v>124.306561784</v>
      </c>
      <c r="B582">
        <v>21.546392128299999</v>
      </c>
      <c r="H582" s="2"/>
      <c r="I582" s="2"/>
      <c r="J582" s="2"/>
    </row>
    <row r="583" spans="1:10" x14ac:dyDescent="0.3">
      <c r="A583">
        <v>124.306661784</v>
      </c>
      <c r="B583">
        <v>21.546492128299999</v>
      </c>
      <c r="H583" s="2"/>
      <c r="I583" s="2"/>
      <c r="J583" s="2"/>
    </row>
    <row r="584" spans="1:10" x14ac:dyDescent="0.3">
      <c r="A584">
        <v>124.306761784</v>
      </c>
      <c r="B584">
        <v>21.546592128299999</v>
      </c>
      <c r="H584" s="2"/>
      <c r="I584" s="2"/>
      <c r="J584" s="2"/>
    </row>
    <row r="585" spans="1:10" x14ac:dyDescent="0.3">
      <c r="A585">
        <v>124.30686178400001</v>
      </c>
      <c r="B585">
        <v>21.546692128299998</v>
      </c>
      <c r="H585" s="2"/>
      <c r="I585" s="2"/>
      <c r="J585" s="2"/>
    </row>
    <row r="586" spans="1:10" x14ac:dyDescent="0.3">
      <c r="A586">
        <v>124.30696178399999</v>
      </c>
      <c r="B586">
        <v>21.546792128300002</v>
      </c>
      <c r="H586" s="2"/>
      <c r="I586" s="2"/>
      <c r="J586" s="2"/>
    </row>
    <row r="587" spans="1:10" x14ac:dyDescent="0.3">
      <c r="A587">
        <v>124.307061784</v>
      </c>
      <c r="B587">
        <v>21.546892128300001</v>
      </c>
      <c r="H587" s="2"/>
      <c r="I587" s="2"/>
      <c r="J587" s="2"/>
    </row>
    <row r="588" spans="1:10" x14ac:dyDescent="0.3">
      <c r="A588">
        <v>124.307161784</v>
      </c>
      <c r="B588">
        <v>21.546992128300001</v>
      </c>
      <c r="H588" s="2"/>
      <c r="I588" s="2"/>
      <c r="J588" s="2"/>
    </row>
    <row r="589" spans="1:10" x14ac:dyDescent="0.3">
      <c r="A589">
        <v>124.307261784</v>
      </c>
      <c r="B589">
        <v>21.547092128300001</v>
      </c>
      <c r="H589" s="2"/>
      <c r="I589" s="2"/>
      <c r="J589" s="2"/>
    </row>
    <row r="590" spans="1:10" x14ac:dyDescent="0.3">
      <c r="A590">
        <v>124.30736178399999</v>
      </c>
      <c r="B590">
        <v>21.547192128300001</v>
      </c>
      <c r="H590" s="2"/>
      <c r="I590" s="2"/>
      <c r="J590" s="2"/>
    </row>
    <row r="591" spans="1:10" x14ac:dyDescent="0.3">
      <c r="H591" s="2"/>
      <c r="I591" s="2"/>
      <c r="J591" s="2"/>
    </row>
    <row r="592" spans="1:10" x14ac:dyDescent="0.3">
      <c r="H592" s="2"/>
      <c r="I592" s="2"/>
      <c r="J592" s="2"/>
    </row>
    <row r="593" spans="8:10" x14ac:dyDescent="0.3">
      <c r="H593" s="2"/>
      <c r="I593" s="2"/>
      <c r="J593" s="2"/>
    </row>
    <row r="594" spans="8:10" x14ac:dyDescent="0.3">
      <c r="H594" s="2"/>
      <c r="I594" s="2"/>
      <c r="J594" s="2"/>
    </row>
    <row r="595" spans="8:10" x14ac:dyDescent="0.3">
      <c r="H595" s="2"/>
      <c r="I595" s="2"/>
      <c r="J595" s="2"/>
    </row>
    <row r="596" spans="8:10" x14ac:dyDescent="0.3">
      <c r="H596" s="2"/>
      <c r="I596" s="2"/>
      <c r="J596" s="2"/>
    </row>
    <row r="597" spans="8:10" x14ac:dyDescent="0.3">
      <c r="H597" s="2"/>
      <c r="I597" s="2"/>
      <c r="J597" s="2"/>
    </row>
    <row r="598" spans="8:10" x14ac:dyDescent="0.3">
      <c r="H598" s="2"/>
      <c r="I598" s="2"/>
      <c r="J598" s="2"/>
    </row>
    <row r="599" spans="8:10" x14ac:dyDescent="0.3">
      <c r="H599" s="2"/>
      <c r="I599" s="2"/>
      <c r="J599" s="2"/>
    </row>
    <row r="600" spans="8:10" x14ac:dyDescent="0.3">
      <c r="H600" s="2"/>
      <c r="I600" s="2"/>
      <c r="J600" s="2"/>
    </row>
    <row r="601" spans="8:10" x14ac:dyDescent="0.3">
      <c r="H601" s="2"/>
      <c r="I601" s="2"/>
      <c r="J601" s="2"/>
    </row>
    <row r="602" spans="8:10" x14ac:dyDescent="0.3">
      <c r="H602" s="2"/>
      <c r="I602" s="2"/>
      <c r="J602" s="2"/>
    </row>
    <row r="603" spans="8:10" x14ac:dyDescent="0.3">
      <c r="H603" s="2"/>
      <c r="I603" s="2"/>
      <c r="J603" s="2"/>
    </row>
    <row r="604" spans="8:10" x14ac:dyDescent="0.3">
      <c r="H604" s="2"/>
      <c r="I604" s="2"/>
      <c r="J604" s="2"/>
    </row>
    <row r="605" spans="8:10" x14ac:dyDescent="0.3">
      <c r="H605" s="2"/>
      <c r="I605" s="2"/>
      <c r="J605" s="2"/>
    </row>
    <row r="606" spans="8:10" x14ac:dyDescent="0.3">
      <c r="H606" s="2"/>
      <c r="I606" s="2"/>
      <c r="J606" s="2"/>
    </row>
    <row r="607" spans="8:10" x14ac:dyDescent="0.3">
      <c r="H607" s="2"/>
      <c r="I607" s="2"/>
      <c r="J607" s="2"/>
    </row>
    <row r="608" spans="8:10" x14ac:dyDescent="0.3">
      <c r="H608" s="2"/>
      <c r="I608" s="2"/>
      <c r="J608" s="2"/>
    </row>
    <row r="609" spans="8:10" x14ac:dyDescent="0.3">
      <c r="H609" s="2"/>
      <c r="I609" s="2"/>
      <c r="J609" s="2"/>
    </row>
    <row r="610" spans="8:10" x14ac:dyDescent="0.3">
      <c r="H610" s="2"/>
      <c r="I610" s="2"/>
      <c r="J610" s="2"/>
    </row>
    <row r="611" spans="8:10" x14ac:dyDescent="0.3">
      <c r="H611" s="2"/>
      <c r="I611" s="2"/>
      <c r="J611" s="2"/>
    </row>
    <row r="612" spans="8:10" x14ac:dyDescent="0.3">
      <c r="H612" s="2"/>
      <c r="I612" s="2"/>
      <c r="J612" s="2"/>
    </row>
    <row r="613" spans="8:10" x14ac:dyDescent="0.3">
      <c r="H613" s="2"/>
      <c r="I613" s="2"/>
      <c r="J613" s="2"/>
    </row>
    <row r="614" spans="8:10" x14ac:dyDescent="0.3">
      <c r="H614" s="2"/>
      <c r="I614" s="2"/>
      <c r="J614" s="2"/>
    </row>
    <row r="615" spans="8:10" x14ac:dyDescent="0.3">
      <c r="H615" s="2"/>
      <c r="I615" s="2"/>
      <c r="J615" s="2"/>
    </row>
    <row r="616" spans="8:10" x14ac:dyDescent="0.3">
      <c r="H616" s="2"/>
      <c r="I616" s="2"/>
      <c r="J616" s="2"/>
    </row>
    <row r="617" spans="8:10" x14ac:dyDescent="0.3">
      <c r="H617" s="2"/>
      <c r="I617" s="2"/>
      <c r="J617" s="2"/>
    </row>
    <row r="618" spans="8:10" x14ac:dyDescent="0.3">
      <c r="H618" s="2"/>
      <c r="I618" s="2"/>
      <c r="J618" s="2"/>
    </row>
    <row r="619" spans="8:10" x14ac:dyDescent="0.3">
      <c r="H619" s="2"/>
      <c r="I619" s="2"/>
      <c r="J619" s="2"/>
    </row>
    <row r="620" spans="8:10" x14ac:dyDescent="0.3">
      <c r="H620" s="2"/>
      <c r="I620" s="2"/>
      <c r="J620" s="2"/>
    </row>
    <row r="621" spans="8:10" x14ac:dyDescent="0.3">
      <c r="H621" s="2"/>
      <c r="I621" s="2"/>
      <c r="J621" s="2"/>
    </row>
    <row r="622" spans="8:10" x14ac:dyDescent="0.3">
      <c r="H622" s="2"/>
      <c r="I622" s="2"/>
      <c r="J622" s="2"/>
    </row>
    <row r="623" spans="8:10" x14ac:dyDescent="0.3">
      <c r="H623" s="2"/>
      <c r="I623" s="2"/>
      <c r="J623" s="2"/>
    </row>
    <row r="624" spans="8:10" x14ac:dyDescent="0.3">
      <c r="H624" s="2"/>
      <c r="I624" s="2"/>
      <c r="J624" s="2"/>
    </row>
    <row r="625" spans="8:10" x14ac:dyDescent="0.3">
      <c r="H625" s="2"/>
      <c r="I625" s="2"/>
      <c r="J625" s="2"/>
    </row>
    <row r="626" spans="8:10" x14ac:dyDescent="0.3">
      <c r="H626" s="2"/>
      <c r="I626" s="2"/>
      <c r="J626" s="2"/>
    </row>
    <row r="627" spans="8:10" x14ac:dyDescent="0.3">
      <c r="H627" s="2"/>
      <c r="I627" s="2"/>
      <c r="J627" s="2"/>
    </row>
    <row r="628" spans="8:10" x14ac:dyDescent="0.3">
      <c r="H628" s="2"/>
      <c r="I628" s="2"/>
      <c r="J628" s="2"/>
    </row>
    <row r="629" spans="8:10" x14ac:dyDescent="0.3">
      <c r="H629" s="2"/>
      <c r="I629" s="2"/>
      <c r="J629" s="2"/>
    </row>
    <row r="630" spans="8:10" x14ac:dyDescent="0.3">
      <c r="H630" s="2"/>
      <c r="I630" s="2"/>
      <c r="J630" s="2"/>
    </row>
    <row r="631" spans="8:10" x14ac:dyDescent="0.3">
      <c r="H631" s="2"/>
      <c r="I631" s="2"/>
      <c r="J631" s="2"/>
    </row>
    <row r="632" spans="8:10" x14ac:dyDescent="0.3">
      <c r="H632" s="2"/>
      <c r="I632" s="2"/>
      <c r="J632" s="2"/>
    </row>
    <row r="633" spans="8:10" x14ac:dyDescent="0.3">
      <c r="H633" s="2"/>
      <c r="I633" s="2"/>
      <c r="J633" s="2"/>
    </row>
    <row r="634" spans="8:10" x14ac:dyDescent="0.3">
      <c r="H634" s="2"/>
      <c r="I634" s="2"/>
      <c r="J634" s="2"/>
    </row>
    <row r="635" spans="8:10" x14ac:dyDescent="0.3">
      <c r="H635" s="2"/>
      <c r="I635" s="2"/>
      <c r="J635" s="2"/>
    </row>
    <row r="636" spans="8:10" x14ac:dyDescent="0.3">
      <c r="H636" s="2"/>
      <c r="I636" s="2"/>
      <c r="J636" s="2"/>
    </row>
    <row r="637" spans="8:10" x14ac:dyDescent="0.3">
      <c r="H637" s="2"/>
      <c r="I637" s="2"/>
      <c r="J637" s="2"/>
    </row>
    <row r="638" spans="8:10" x14ac:dyDescent="0.3">
      <c r="H638" s="2"/>
      <c r="I638" s="2"/>
      <c r="J638" s="2"/>
    </row>
    <row r="639" spans="8:10" x14ac:dyDescent="0.3">
      <c r="H639" s="2"/>
      <c r="I639" s="2"/>
      <c r="J639" s="2"/>
    </row>
    <row r="640" spans="8:10" x14ac:dyDescent="0.3">
      <c r="H640" s="2"/>
      <c r="I640" s="2"/>
      <c r="J640" s="2"/>
    </row>
    <row r="641" spans="8:10" x14ac:dyDescent="0.3">
      <c r="H641" s="2"/>
      <c r="I641" s="2"/>
      <c r="J641" s="2"/>
    </row>
    <row r="642" spans="8:10" x14ac:dyDescent="0.3">
      <c r="H642" s="2"/>
      <c r="I642" s="2"/>
      <c r="J642" s="2"/>
    </row>
    <row r="643" spans="8:10" x14ac:dyDescent="0.3">
      <c r="H643" s="2"/>
      <c r="I643" s="2"/>
      <c r="J643" s="2"/>
    </row>
    <row r="644" spans="8:10" x14ac:dyDescent="0.3">
      <c r="H644" s="2"/>
      <c r="I644" s="2"/>
      <c r="J644" s="2"/>
    </row>
    <row r="645" spans="8:10" x14ac:dyDescent="0.3">
      <c r="H645" s="2"/>
      <c r="I645" s="2"/>
      <c r="J645" s="2"/>
    </row>
    <row r="646" spans="8:10" x14ac:dyDescent="0.3">
      <c r="H646" s="2"/>
      <c r="I646" s="2"/>
      <c r="J646" s="2"/>
    </row>
    <row r="647" spans="8:10" x14ac:dyDescent="0.3">
      <c r="H647" s="2"/>
      <c r="I647" s="2"/>
      <c r="J647" s="2"/>
    </row>
    <row r="648" spans="8:10" x14ac:dyDescent="0.3">
      <c r="H648" s="2"/>
      <c r="I648" s="2"/>
      <c r="J648" s="2"/>
    </row>
    <row r="649" spans="8:10" x14ac:dyDescent="0.3">
      <c r="H649" s="2"/>
      <c r="I649" s="2"/>
      <c r="J649" s="2"/>
    </row>
    <row r="650" spans="8:10" x14ac:dyDescent="0.3">
      <c r="H650" s="2"/>
      <c r="I650" s="2"/>
      <c r="J650" s="2"/>
    </row>
    <row r="651" spans="8:10" x14ac:dyDescent="0.3">
      <c r="H651" s="2"/>
      <c r="I651" s="2"/>
      <c r="J651" s="2"/>
    </row>
    <row r="652" spans="8:10" x14ac:dyDescent="0.3">
      <c r="H652" s="2"/>
      <c r="I652" s="2"/>
      <c r="J652" s="2"/>
    </row>
    <row r="653" spans="8:10" x14ac:dyDescent="0.3">
      <c r="H653" s="2"/>
      <c r="I653" s="2"/>
      <c r="J653" s="2"/>
    </row>
    <row r="654" spans="8:10" x14ac:dyDescent="0.3">
      <c r="H654" s="2"/>
      <c r="I654" s="2"/>
      <c r="J654" s="2"/>
    </row>
    <row r="655" spans="8:10" x14ac:dyDescent="0.3">
      <c r="H655" s="2"/>
      <c r="I655" s="2"/>
      <c r="J655" s="2"/>
    </row>
    <row r="656" spans="8:10" x14ac:dyDescent="0.3">
      <c r="H656" s="2"/>
      <c r="I656" s="2"/>
      <c r="J656" s="2"/>
    </row>
    <row r="657" spans="8:10" x14ac:dyDescent="0.3">
      <c r="H657" s="2"/>
      <c r="I657" s="2"/>
      <c r="J657" s="2"/>
    </row>
    <row r="658" spans="8:10" x14ac:dyDescent="0.3">
      <c r="H658" s="2"/>
      <c r="I658" s="2"/>
      <c r="J658" s="2"/>
    </row>
    <row r="659" spans="8:10" x14ac:dyDescent="0.3">
      <c r="H659" s="2"/>
      <c r="I659" s="2"/>
      <c r="J659" s="2"/>
    </row>
    <row r="660" spans="8:10" x14ac:dyDescent="0.3">
      <c r="H660" s="2"/>
      <c r="I660" s="2"/>
      <c r="J660" s="2"/>
    </row>
    <row r="661" spans="8:10" x14ac:dyDescent="0.3">
      <c r="H661" s="2"/>
      <c r="I661" s="2"/>
      <c r="J661" s="2"/>
    </row>
    <row r="662" spans="8:10" x14ac:dyDescent="0.3">
      <c r="H662" s="2"/>
      <c r="I662" s="2"/>
      <c r="J662" s="2"/>
    </row>
    <row r="663" spans="8:10" x14ac:dyDescent="0.3">
      <c r="H663" s="2"/>
      <c r="I663" s="2"/>
      <c r="J663" s="2"/>
    </row>
    <row r="664" spans="8:10" x14ac:dyDescent="0.3">
      <c r="H664" s="2"/>
      <c r="I664" s="2"/>
      <c r="J664" s="2"/>
    </row>
    <row r="665" spans="8:10" x14ac:dyDescent="0.3">
      <c r="H665" s="2"/>
      <c r="I665" s="2"/>
      <c r="J665" s="2"/>
    </row>
    <row r="666" spans="8:10" x14ac:dyDescent="0.3">
      <c r="H666" s="2"/>
      <c r="I666" s="2"/>
      <c r="J666" s="2"/>
    </row>
    <row r="667" spans="8:10" x14ac:dyDescent="0.3">
      <c r="H667" s="2"/>
      <c r="I667" s="2"/>
      <c r="J667" s="2"/>
    </row>
    <row r="668" spans="8:10" x14ac:dyDescent="0.3">
      <c r="H668" s="2"/>
      <c r="I668" s="2"/>
      <c r="J668" s="2"/>
    </row>
    <row r="669" spans="8:10" x14ac:dyDescent="0.3">
      <c r="H669" s="2"/>
      <c r="I669" s="2"/>
      <c r="J669" s="2"/>
    </row>
    <row r="670" spans="8:10" x14ac:dyDescent="0.3">
      <c r="H670" s="2"/>
      <c r="I670" s="2"/>
      <c r="J670" s="2"/>
    </row>
    <row r="671" spans="8:10" x14ac:dyDescent="0.3">
      <c r="H671" s="2"/>
      <c r="I671" s="2"/>
      <c r="J671" s="2"/>
    </row>
    <row r="672" spans="8:10" x14ac:dyDescent="0.3">
      <c r="H672" s="2"/>
      <c r="I672" s="2"/>
      <c r="J672" s="2"/>
    </row>
    <row r="673" spans="8:10" x14ac:dyDescent="0.3">
      <c r="H673" s="2"/>
      <c r="I673" s="2"/>
      <c r="J673" s="2"/>
    </row>
    <row r="674" spans="8:10" x14ac:dyDescent="0.3">
      <c r="H674" s="2"/>
      <c r="I674" s="2"/>
      <c r="J674" s="2"/>
    </row>
    <row r="675" spans="8:10" x14ac:dyDescent="0.3">
      <c r="H675" s="2"/>
      <c r="I675" s="2"/>
      <c r="J675" s="2"/>
    </row>
    <row r="676" spans="8:10" x14ac:dyDescent="0.3">
      <c r="H676" s="2"/>
      <c r="I676" s="2"/>
      <c r="J676" s="2"/>
    </row>
    <row r="677" spans="8:10" x14ac:dyDescent="0.3">
      <c r="H677" s="2"/>
      <c r="I677" s="2"/>
      <c r="J677" s="2"/>
    </row>
    <row r="678" spans="8:10" x14ac:dyDescent="0.3">
      <c r="H678" s="2"/>
      <c r="I678" s="2"/>
      <c r="J678" s="2"/>
    </row>
    <row r="679" spans="8:10" x14ac:dyDescent="0.3">
      <c r="H679" s="2"/>
      <c r="I679" s="2"/>
      <c r="J679" s="2"/>
    </row>
    <row r="680" spans="8:10" x14ac:dyDescent="0.3">
      <c r="H680" s="2"/>
      <c r="I680" s="2"/>
      <c r="J680" s="2"/>
    </row>
    <row r="681" spans="8:10" x14ac:dyDescent="0.3">
      <c r="H681" s="2"/>
      <c r="I681" s="2"/>
      <c r="J681" s="2"/>
    </row>
    <row r="682" spans="8:10" x14ac:dyDescent="0.3">
      <c r="H682" s="2"/>
      <c r="I682" s="2"/>
      <c r="J682" s="2"/>
    </row>
    <row r="683" spans="8:10" x14ac:dyDescent="0.3">
      <c r="H683" s="2"/>
      <c r="I683" s="2"/>
      <c r="J683" s="2"/>
    </row>
    <row r="684" spans="8:10" x14ac:dyDescent="0.3">
      <c r="H684" s="2"/>
      <c r="I684" s="2"/>
      <c r="J684" s="2"/>
    </row>
    <row r="685" spans="8:10" x14ac:dyDescent="0.3">
      <c r="H685" s="2"/>
      <c r="I685" s="2"/>
      <c r="J685" s="2"/>
    </row>
    <row r="686" spans="8:10" x14ac:dyDescent="0.3">
      <c r="H686" s="2"/>
      <c r="I686" s="2"/>
      <c r="J686" s="2"/>
    </row>
    <row r="687" spans="8:10" x14ac:dyDescent="0.3">
      <c r="H687" s="2"/>
      <c r="I687" s="2"/>
      <c r="J687" s="2"/>
    </row>
    <row r="688" spans="8:10" x14ac:dyDescent="0.3">
      <c r="H688" s="2"/>
      <c r="I688" s="2"/>
      <c r="J688" s="2"/>
    </row>
    <row r="689" spans="8:10" x14ac:dyDescent="0.3">
      <c r="H689" s="2"/>
      <c r="I689" s="2"/>
      <c r="J689" s="2"/>
    </row>
    <row r="690" spans="8:10" x14ac:dyDescent="0.3">
      <c r="H690" s="2"/>
      <c r="I690" s="2"/>
      <c r="J690" s="2"/>
    </row>
    <row r="691" spans="8:10" x14ac:dyDescent="0.3">
      <c r="H691" s="2"/>
      <c r="I691" s="2"/>
      <c r="J691" s="2"/>
    </row>
    <row r="692" spans="8:10" x14ac:dyDescent="0.3">
      <c r="H692" s="2"/>
      <c r="I692" s="2"/>
      <c r="J692" s="2"/>
    </row>
    <row r="693" spans="8:10" x14ac:dyDescent="0.3">
      <c r="H693" s="2"/>
      <c r="I693" s="2"/>
      <c r="J693" s="2"/>
    </row>
    <row r="694" spans="8:10" x14ac:dyDescent="0.3">
      <c r="H694" s="2"/>
      <c r="I694" s="2"/>
      <c r="J694" s="2"/>
    </row>
    <row r="695" spans="8:10" x14ac:dyDescent="0.3">
      <c r="H695" s="2"/>
      <c r="I695" s="2"/>
      <c r="J695" s="2"/>
    </row>
    <row r="696" spans="8:10" x14ac:dyDescent="0.3">
      <c r="H696" s="2"/>
      <c r="I696" s="2"/>
      <c r="J696" s="2"/>
    </row>
    <row r="697" spans="8:10" x14ac:dyDescent="0.3">
      <c r="H697" s="2"/>
      <c r="I697" s="2"/>
      <c r="J697" s="2"/>
    </row>
    <row r="698" spans="8:10" x14ac:dyDescent="0.3">
      <c r="H698" s="2"/>
      <c r="I698" s="2"/>
      <c r="J698" s="2"/>
    </row>
    <row r="699" spans="8:10" x14ac:dyDescent="0.3">
      <c r="H699" s="2"/>
      <c r="I699" s="2"/>
      <c r="J699" s="2"/>
    </row>
    <row r="700" spans="8:10" x14ac:dyDescent="0.3">
      <c r="H700" s="2"/>
      <c r="I700" s="2"/>
      <c r="J700" s="2"/>
    </row>
    <row r="701" spans="8:10" x14ac:dyDescent="0.3">
      <c r="H701" s="2"/>
      <c r="I701" s="2"/>
      <c r="J701" s="2"/>
    </row>
    <row r="702" spans="8:10" x14ac:dyDescent="0.3">
      <c r="H702" s="2"/>
      <c r="I702" s="2"/>
      <c r="J702" s="2"/>
    </row>
    <row r="703" spans="8:10" x14ac:dyDescent="0.3">
      <c r="H703" s="2"/>
      <c r="I703" s="2"/>
      <c r="J703" s="2"/>
    </row>
    <row r="704" spans="8:10" x14ac:dyDescent="0.3">
      <c r="H704" s="2"/>
      <c r="I704" s="2"/>
      <c r="J704" s="2"/>
    </row>
    <row r="705" spans="8:10" x14ac:dyDescent="0.3">
      <c r="H705" s="2"/>
      <c r="I705" s="2"/>
      <c r="J705" s="2"/>
    </row>
    <row r="706" spans="8:10" x14ac:dyDescent="0.3">
      <c r="H706" s="2"/>
      <c r="I706" s="2"/>
      <c r="J706" s="2"/>
    </row>
    <row r="707" spans="8:10" x14ac:dyDescent="0.3">
      <c r="H707" s="2"/>
      <c r="I707" s="2"/>
      <c r="J707" s="2"/>
    </row>
    <row r="708" spans="8:10" x14ac:dyDescent="0.3">
      <c r="H708" s="2"/>
      <c r="I708" s="2"/>
      <c r="J708" s="2"/>
    </row>
    <row r="709" spans="8:10" x14ac:dyDescent="0.3">
      <c r="H709" s="2"/>
      <c r="I709" s="2"/>
      <c r="J709" s="2"/>
    </row>
    <row r="710" spans="8:10" x14ac:dyDescent="0.3">
      <c r="H710" s="2"/>
      <c r="I710" s="2"/>
      <c r="J710" s="2"/>
    </row>
    <row r="711" spans="8:10" x14ac:dyDescent="0.3">
      <c r="H711" s="2"/>
      <c r="I711" s="2"/>
      <c r="J711" s="2"/>
    </row>
    <row r="712" spans="8:10" x14ac:dyDescent="0.3">
      <c r="H712" s="2"/>
      <c r="I712" s="2"/>
      <c r="J712" s="2"/>
    </row>
    <row r="713" spans="8:10" x14ac:dyDescent="0.3">
      <c r="H713" s="2"/>
      <c r="I713" s="2"/>
      <c r="J713" s="2"/>
    </row>
    <row r="714" spans="8:10" x14ac:dyDescent="0.3">
      <c r="H714" s="2"/>
      <c r="I714" s="2"/>
      <c r="J714" s="2"/>
    </row>
    <row r="715" spans="8:10" x14ac:dyDescent="0.3">
      <c r="H715" s="2"/>
      <c r="I715" s="2"/>
      <c r="J715" s="2"/>
    </row>
    <row r="716" spans="8:10" x14ac:dyDescent="0.3">
      <c r="H716" s="2"/>
      <c r="I716" s="2"/>
      <c r="J716" s="2"/>
    </row>
    <row r="717" spans="8:10" x14ac:dyDescent="0.3">
      <c r="H717" s="2"/>
      <c r="I717" s="2"/>
      <c r="J717" s="2"/>
    </row>
    <row r="718" spans="8:10" x14ac:dyDescent="0.3">
      <c r="H718" s="2"/>
      <c r="I718" s="2"/>
      <c r="J718" s="2"/>
    </row>
    <row r="719" spans="8:10" x14ac:dyDescent="0.3">
      <c r="H719" s="2"/>
      <c r="I719" s="2"/>
      <c r="J719" s="2"/>
    </row>
    <row r="720" spans="8:10" x14ac:dyDescent="0.3">
      <c r="H720" s="2"/>
      <c r="I720" s="2"/>
      <c r="J720" s="2"/>
    </row>
    <row r="721" spans="8:10" x14ac:dyDescent="0.3">
      <c r="H721" s="2"/>
      <c r="I721" s="2"/>
      <c r="J721" s="2"/>
    </row>
    <row r="722" spans="8:10" x14ac:dyDescent="0.3">
      <c r="H722" s="2"/>
      <c r="I722" s="2"/>
      <c r="J722" s="2"/>
    </row>
    <row r="723" spans="8:10" x14ac:dyDescent="0.3">
      <c r="H723" s="2"/>
      <c r="I723" s="2"/>
      <c r="J723" s="2"/>
    </row>
    <row r="724" spans="8:10" x14ac:dyDescent="0.3">
      <c r="H724" s="2"/>
      <c r="I724" s="2"/>
      <c r="J724" s="2"/>
    </row>
    <row r="725" spans="8:10" x14ac:dyDescent="0.3">
      <c r="H725" s="2"/>
      <c r="I725" s="2"/>
      <c r="J725" s="2"/>
    </row>
    <row r="726" spans="8:10" x14ac:dyDescent="0.3">
      <c r="H726" s="2"/>
      <c r="I726" s="2"/>
      <c r="J726" s="2"/>
    </row>
    <row r="727" spans="8:10" x14ac:dyDescent="0.3">
      <c r="H727" s="2"/>
      <c r="I727" s="2"/>
      <c r="J727" s="2"/>
    </row>
    <row r="728" spans="8:10" x14ac:dyDescent="0.3">
      <c r="H728" s="2"/>
      <c r="I728" s="2"/>
      <c r="J728" s="2"/>
    </row>
    <row r="729" spans="8:10" x14ac:dyDescent="0.3">
      <c r="H729" s="2"/>
      <c r="I729" s="2"/>
      <c r="J729" s="2"/>
    </row>
    <row r="730" spans="8:10" x14ac:dyDescent="0.3">
      <c r="H730" s="2"/>
      <c r="I730" s="2"/>
      <c r="J730" s="2"/>
    </row>
    <row r="731" spans="8:10" x14ac:dyDescent="0.3">
      <c r="H731" s="2"/>
      <c r="I731" s="2"/>
      <c r="J731" s="2"/>
    </row>
    <row r="732" spans="8:10" x14ac:dyDescent="0.3">
      <c r="H732" s="2"/>
      <c r="I732" s="2"/>
      <c r="J732" s="2"/>
    </row>
    <row r="733" spans="8:10" x14ac:dyDescent="0.3">
      <c r="H733" s="2"/>
      <c r="I733" s="2"/>
      <c r="J733" s="2"/>
    </row>
    <row r="734" spans="8:10" x14ac:dyDescent="0.3">
      <c r="H734" s="2"/>
      <c r="I734" s="2"/>
      <c r="J734" s="2"/>
    </row>
    <row r="735" spans="8:10" x14ac:dyDescent="0.3">
      <c r="H735" s="2"/>
      <c r="I735" s="2"/>
      <c r="J735" s="2"/>
    </row>
    <row r="736" spans="8:10" x14ac:dyDescent="0.3">
      <c r="H736" s="2"/>
      <c r="I736" s="2"/>
      <c r="J736" s="2"/>
    </row>
    <row r="737" spans="8:10" x14ac:dyDescent="0.3">
      <c r="H737" s="2"/>
      <c r="I737" s="2"/>
      <c r="J737" s="2"/>
    </row>
    <row r="738" spans="8:10" x14ac:dyDescent="0.3">
      <c r="H738" s="2"/>
      <c r="I738" s="2"/>
      <c r="J738" s="2"/>
    </row>
    <row r="739" spans="8:10" x14ac:dyDescent="0.3">
      <c r="H739" s="2"/>
      <c r="I739" s="2"/>
      <c r="J739" s="2"/>
    </row>
    <row r="740" spans="8:10" x14ac:dyDescent="0.3">
      <c r="H740" s="2"/>
      <c r="I740" s="2"/>
      <c r="J740" s="2"/>
    </row>
    <row r="741" spans="8:10" x14ac:dyDescent="0.3">
      <c r="H741" s="2"/>
      <c r="I741" s="2"/>
      <c r="J741" s="2"/>
    </row>
    <row r="742" spans="8:10" x14ac:dyDescent="0.3">
      <c r="H742" s="2"/>
      <c r="I742" s="2"/>
      <c r="J742" s="2"/>
    </row>
    <row r="743" spans="8:10" x14ac:dyDescent="0.3">
      <c r="H743" s="2"/>
      <c r="I743" s="2"/>
      <c r="J743" s="2"/>
    </row>
    <row r="744" spans="8:10" x14ac:dyDescent="0.3">
      <c r="H744" s="2"/>
      <c r="I744" s="2"/>
      <c r="J744" s="2"/>
    </row>
    <row r="745" spans="8:10" x14ac:dyDescent="0.3">
      <c r="H745" s="2"/>
      <c r="I745" s="2"/>
      <c r="J745" s="2"/>
    </row>
    <row r="746" spans="8:10" x14ac:dyDescent="0.3">
      <c r="H746" s="2"/>
      <c r="I746" s="2"/>
      <c r="J746" s="2"/>
    </row>
    <row r="747" spans="8:10" x14ac:dyDescent="0.3">
      <c r="H747" s="2"/>
      <c r="I747" s="2"/>
      <c r="J747" s="2"/>
    </row>
    <row r="748" spans="8:10" x14ac:dyDescent="0.3">
      <c r="H748" s="2"/>
      <c r="I748" s="2"/>
      <c r="J748" s="2"/>
    </row>
    <row r="749" spans="8:10" x14ac:dyDescent="0.3">
      <c r="H749" s="2"/>
      <c r="I749" s="2"/>
      <c r="J749" s="2"/>
    </row>
    <row r="750" spans="8:10" x14ac:dyDescent="0.3">
      <c r="H750" s="2"/>
      <c r="I750" s="2"/>
      <c r="J750" s="2"/>
    </row>
    <row r="751" spans="8:10" x14ac:dyDescent="0.3">
      <c r="H751" s="2"/>
      <c r="I751" s="2"/>
      <c r="J751" s="2"/>
    </row>
    <row r="752" spans="8:10" x14ac:dyDescent="0.3">
      <c r="H752" s="2"/>
      <c r="I752" s="2"/>
      <c r="J752" s="2"/>
    </row>
    <row r="753" spans="8:10" x14ac:dyDescent="0.3">
      <c r="H753" s="2"/>
      <c r="I753" s="2"/>
      <c r="J753" s="2"/>
    </row>
    <row r="754" spans="8:10" x14ac:dyDescent="0.3">
      <c r="H754" s="2"/>
      <c r="I754" s="2"/>
      <c r="J754" s="2"/>
    </row>
    <row r="755" spans="8:10" x14ac:dyDescent="0.3">
      <c r="H755" s="2"/>
      <c r="I755" s="2"/>
      <c r="J755" s="2"/>
    </row>
    <row r="756" spans="8:10" x14ac:dyDescent="0.3">
      <c r="H756" s="2"/>
      <c r="I756" s="2"/>
      <c r="J756" s="2"/>
    </row>
    <row r="757" spans="8:10" x14ac:dyDescent="0.3">
      <c r="H757" s="2"/>
      <c r="I757" s="2"/>
      <c r="J757" s="2"/>
    </row>
    <row r="758" spans="8:10" x14ac:dyDescent="0.3">
      <c r="H758" s="2"/>
      <c r="I758" s="2"/>
      <c r="J758" s="2"/>
    </row>
    <row r="759" spans="8:10" x14ac:dyDescent="0.3">
      <c r="H759" s="2"/>
      <c r="I759" s="2"/>
      <c r="J759" s="2"/>
    </row>
    <row r="760" spans="8:10" x14ac:dyDescent="0.3">
      <c r="H760" s="2"/>
      <c r="I760" s="2"/>
      <c r="J760" s="2"/>
    </row>
    <row r="761" spans="8:10" x14ac:dyDescent="0.3">
      <c r="H761" s="2"/>
      <c r="I761" s="2"/>
      <c r="J761" s="2"/>
    </row>
    <row r="762" spans="8:10" x14ac:dyDescent="0.3">
      <c r="H762" s="2"/>
      <c r="I762" s="2"/>
      <c r="J762" s="2"/>
    </row>
    <row r="763" spans="8:10" x14ac:dyDescent="0.3">
      <c r="H763" s="2"/>
      <c r="I763" s="2"/>
      <c r="J763" s="2"/>
    </row>
    <row r="764" spans="8:10" x14ac:dyDescent="0.3">
      <c r="H764" s="2"/>
      <c r="I764" s="2"/>
      <c r="J764" s="2"/>
    </row>
    <row r="765" spans="8:10" x14ac:dyDescent="0.3">
      <c r="H765" s="2"/>
      <c r="I765" s="2"/>
      <c r="J765" s="2"/>
    </row>
    <row r="766" spans="8:10" x14ac:dyDescent="0.3">
      <c r="H766" s="2"/>
      <c r="I766" s="2"/>
      <c r="J766" s="2"/>
    </row>
    <row r="767" spans="8:10" x14ac:dyDescent="0.3">
      <c r="H767" s="2"/>
      <c r="I767" s="2"/>
      <c r="J767" s="2"/>
    </row>
    <row r="768" spans="8:10" x14ac:dyDescent="0.3">
      <c r="H768" s="2"/>
      <c r="I768" s="2"/>
      <c r="J768" s="2"/>
    </row>
    <row r="769" spans="8:10" x14ac:dyDescent="0.3">
      <c r="H769" s="2"/>
      <c r="I769" s="2"/>
      <c r="J769" s="2"/>
    </row>
    <row r="770" spans="8:10" x14ac:dyDescent="0.3">
      <c r="H770" s="2"/>
      <c r="I770" s="2"/>
      <c r="J770" s="2"/>
    </row>
    <row r="771" spans="8:10" x14ac:dyDescent="0.3">
      <c r="H771" s="2"/>
      <c r="I771" s="2"/>
      <c r="J771" s="2"/>
    </row>
    <row r="772" spans="8:10" x14ac:dyDescent="0.3">
      <c r="H772" s="2"/>
      <c r="I772" s="2"/>
      <c r="J772" s="2"/>
    </row>
    <row r="773" spans="8:10" x14ac:dyDescent="0.3">
      <c r="H773" s="2"/>
      <c r="I773" s="2"/>
      <c r="J773" s="2"/>
    </row>
    <row r="774" spans="8:10" x14ac:dyDescent="0.3">
      <c r="H774" s="2"/>
      <c r="I774" s="2"/>
      <c r="J774" s="2"/>
    </row>
    <row r="775" spans="8:10" x14ac:dyDescent="0.3">
      <c r="H775" s="2"/>
      <c r="I775" s="2"/>
      <c r="J775" s="2"/>
    </row>
    <row r="776" spans="8:10" x14ac:dyDescent="0.3">
      <c r="H776" s="2"/>
      <c r="I776" s="2"/>
      <c r="J776" s="2"/>
    </row>
    <row r="777" spans="8:10" x14ac:dyDescent="0.3">
      <c r="H777" s="2"/>
      <c r="I777" s="2"/>
      <c r="J777" s="2"/>
    </row>
    <row r="778" spans="8:10" x14ac:dyDescent="0.3">
      <c r="H778" s="2"/>
      <c r="I778" s="2"/>
      <c r="J778" s="2"/>
    </row>
    <row r="779" spans="8:10" x14ac:dyDescent="0.3">
      <c r="H779" s="2"/>
      <c r="I779" s="2"/>
      <c r="J779" s="2"/>
    </row>
    <row r="780" spans="8:10" x14ac:dyDescent="0.3">
      <c r="H780" s="2"/>
      <c r="I780" s="2"/>
      <c r="J780" s="2"/>
    </row>
    <row r="781" spans="8:10" x14ac:dyDescent="0.3">
      <c r="H781" s="2"/>
      <c r="I781" s="2"/>
      <c r="J781" s="2"/>
    </row>
    <row r="782" spans="8:10" x14ac:dyDescent="0.3">
      <c r="H782" s="2"/>
      <c r="I782" s="2"/>
      <c r="J782" s="2"/>
    </row>
    <row r="783" spans="8:10" x14ac:dyDescent="0.3">
      <c r="H783" s="2"/>
      <c r="I783" s="2"/>
      <c r="J783" s="2"/>
    </row>
    <row r="784" spans="8:10" x14ac:dyDescent="0.3">
      <c r="H784" s="2"/>
      <c r="I784" s="2"/>
      <c r="J784" s="2"/>
    </row>
    <row r="785" spans="8:10" x14ac:dyDescent="0.3">
      <c r="H785" s="2"/>
      <c r="I785" s="2"/>
      <c r="J785" s="2"/>
    </row>
    <row r="786" spans="8:10" x14ac:dyDescent="0.3">
      <c r="H786" s="2"/>
      <c r="I786" s="2"/>
      <c r="J786" s="2"/>
    </row>
    <row r="787" spans="8:10" x14ac:dyDescent="0.3">
      <c r="H787" s="2"/>
      <c r="I787" s="2"/>
      <c r="J787" s="2"/>
    </row>
    <row r="788" spans="8:10" x14ac:dyDescent="0.3">
      <c r="H788" s="2"/>
      <c r="I788" s="2"/>
      <c r="J788" s="2"/>
    </row>
    <row r="789" spans="8:10" x14ac:dyDescent="0.3">
      <c r="H789" s="2"/>
      <c r="I789" s="2"/>
      <c r="J789" s="2"/>
    </row>
    <row r="790" spans="8:10" x14ac:dyDescent="0.3">
      <c r="H790" s="2"/>
      <c r="I790" s="2"/>
      <c r="J790" s="2"/>
    </row>
    <row r="791" spans="8:10" x14ac:dyDescent="0.3">
      <c r="H791" s="2"/>
      <c r="I791" s="2"/>
      <c r="J791" s="2"/>
    </row>
    <row r="792" spans="8:10" x14ac:dyDescent="0.3">
      <c r="H792" s="2"/>
      <c r="I792" s="2"/>
      <c r="J792" s="2"/>
    </row>
    <row r="793" spans="8:10" x14ac:dyDescent="0.3">
      <c r="H793" s="2"/>
      <c r="I793" s="2"/>
      <c r="J793" s="2"/>
    </row>
    <row r="794" spans="8:10" x14ac:dyDescent="0.3">
      <c r="H794" s="2"/>
      <c r="I794" s="2"/>
      <c r="J794" s="2"/>
    </row>
    <row r="795" spans="8:10" x14ac:dyDescent="0.3">
      <c r="H795" s="2"/>
      <c r="I795" s="2"/>
      <c r="J795" s="2"/>
    </row>
    <row r="796" spans="8:10" x14ac:dyDescent="0.3">
      <c r="H796" s="2"/>
      <c r="I796" s="2"/>
      <c r="J796" s="2"/>
    </row>
    <row r="797" spans="8:10" x14ac:dyDescent="0.3">
      <c r="H797" s="2"/>
      <c r="I797" s="2"/>
      <c r="J797" s="2"/>
    </row>
    <row r="798" spans="8:10" x14ac:dyDescent="0.3">
      <c r="H798" s="2"/>
      <c r="I798" s="2"/>
      <c r="J798" s="2"/>
    </row>
    <row r="799" spans="8:10" x14ac:dyDescent="0.3">
      <c r="H799" s="2"/>
      <c r="I799" s="2"/>
      <c r="J799" s="2"/>
    </row>
    <row r="800" spans="8:10" x14ac:dyDescent="0.3">
      <c r="H800" s="2"/>
      <c r="I800" s="2"/>
      <c r="J800" s="2"/>
    </row>
    <row r="801" spans="8:10" x14ac:dyDescent="0.3">
      <c r="H801" s="2"/>
      <c r="I801" s="2"/>
      <c r="J801" s="2"/>
    </row>
    <row r="802" spans="8:10" x14ac:dyDescent="0.3">
      <c r="H802" s="2"/>
      <c r="I802" s="2"/>
      <c r="J802" s="2"/>
    </row>
    <row r="803" spans="8:10" x14ac:dyDescent="0.3">
      <c r="H803" s="2"/>
      <c r="I803" s="2"/>
      <c r="J803" s="2"/>
    </row>
    <row r="804" spans="8:10" x14ac:dyDescent="0.3">
      <c r="H804" s="2"/>
      <c r="I804" s="2"/>
      <c r="J804" s="2"/>
    </row>
    <row r="805" spans="8:10" x14ac:dyDescent="0.3">
      <c r="H805" s="2"/>
      <c r="I805" s="2"/>
      <c r="J805" s="2"/>
    </row>
    <row r="806" spans="8:10" x14ac:dyDescent="0.3">
      <c r="H806" s="2"/>
      <c r="I806" s="2"/>
      <c r="J806" s="2"/>
    </row>
    <row r="807" spans="8:10" x14ac:dyDescent="0.3">
      <c r="H807" s="2"/>
      <c r="I807" s="2"/>
      <c r="J807" s="2"/>
    </row>
    <row r="808" spans="8:10" x14ac:dyDescent="0.3">
      <c r="H808" s="2"/>
      <c r="I808" s="2"/>
      <c r="J808" s="2"/>
    </row>
    <row r="809" spans="8:10" x14ac:dyDescent="0.3">
      <c r="H809" s="2"/>
      <c r="I809" s="2"/>
      <c r="J809" s="2"/>
    </row>
    <row r="810" spans="8:10" x14ac:dyDescent="0.3">
      <c r="H810" s="2"/>
      <c r="I810" s="2"/>
      <c r="J810" s="2"/>
    </row>
    <row r="811" spans="8:10" x14ac:dyDescent="0.3">
      <c r="H811" s="2"/>
      <c r="I811" s="2"/>
      <c r="J811" s="2"/>
    </row>
    <row r="812" spans="8:10" x14ac:dyDescent="0.3">
      <c r="H812" s="2"/>
      <c r="I812" s="2"/>
      <c r="J812" s="2"/>
    </row>
    <row r="813" spans="8:10" x14ac:dyDescent="0.3">
      <c r="H813" s="2"/>
      <c r="I813" s="2"/>
      <c r="J813" s="2"/>
    </row>
    <row r="814" spans="8:10" x14ac:dyDescent="0.3">
      <c r="H814" s="2"/>
      <c r="I814" s="2"/>
      <c r="J814" s="2"/>
    </row>
    <row r="815" spans="8:10" x14ac:dyDescent="0.3">
      <c r="H815" s="2"/>
      <c r="I815" s="2"/>
      <c r="J815" s="2"/>
    </row>
    <row r="816" spans="8:10" x14ac:dyDescent="0.3">
      <c r="H816" s="2"/>
      <c r="I816" s="2"/>
      <c r="J816" s="2"/>
    </row>
    <row r="817" spans="8:10" x14ac:dyDescent="0.3">
      <c r="H817" s="2"/>
      <c r="I817" s="2"/>
      <c r="J817" s="2"/>
    </row>
    <row r="818" spans="8:10" x14ac:dyDescent="0.3">
      <c r="H818" s="2"/>
      <c r="I818" s="2"/>
      <c r="J818" s="2"/>
    </row>
    <row r="819" spans="8:10" x14ac:dyDescent="0.3">
      <c r="H819" s="2"/>
      <c r="I819" s="2"/>
      <c r="J819" s="2"/>
    </row>
    <row r="820" spans="8:10" x14ac:dyDescent="0.3">
      <c r="H820" s="2"/>
      <c r="I820" s="2"/>
      <c r="J820" s="2"/>
    </row>
    <row r="821" spans="8:10" x14ac:dyDescent="0.3">
      <c r="H821" s="2"/>
      <c r="I821" s="2"/>
      <c r="J821" s="2"/>
    </row>
    <row r="822" spans="8:10" x14ac:dyDescent="0.3">
      <c r="H822" s="2"/>
      <c r="I822" s="2"/>
      <c r="J822" s="2"/>
    </row>
    <row r="823" spans="8:10" x14ac:dyDescent="0.3">
      <c r="H823" s="2"/>
      <c r="I823" s="2"/>
      <c r="J823" s="2"/>
    </row>
    <row r="824" spans="8:10" x14ac:dyDescent="0.3">
      <c r="H824" s="2"/>
      <c r="I824" s="2"/>
      <c r="J824" s="2"/>
    </row>
    <row r="825" spans="8:10" x14ac:dyDescent="0.3">
      <c r="H825" s="2"/>
      <c r="I825" s="2"/>
      <c r="J825" s="2"/>
    </row>
    <row r="826" spans="8:10" x14ac:dyDescent="0.3">
      <c r="H826" s="2"/>
      <c r="I826" s="2"/>
      <c r="J826" s="2"/>
    </row>
    <row r="827" spans="8:10" x14ac:dyDescent="0.3">
      <c r="H827" s="2"/>
      <c r="I827" s="2"/>
      <c r="J827" s="2"/>
    </row>
    <row r="828" spans="8:10" x14ac:dyDescent="0.3">
      <c r="H828" s="2"/>
      <c r="I828" s="2"/>
      <c r="J828" s="2"/>
    </row>
    <row r="829" spans="8:10" x14ac:dyDescent="0.3">
      <c r="H829" s="2"/>
      <c r="I829" s="2"/>
      <c r="J829" s="2"/>
    </row>
    <row r="830" spans="8:10" x14ac:dyDescent="0.3">
      <c r="H830" s="2"/>
      <c r="I830" s="2"/>
      <c r="J830" s="2"/>
    </row>
    <row r="831" spans="8:10" x14ac:dyDescent="0.3">
      <c r="H831" s="2"/>
      <c r="I831" s="2"/>
      <c r="J831" s="2"/>
    </row>
    <row r="832" spans="8:10" x14ac:dyDescent="0.3">
      <c r="H832" s="2"/>
      <c r="I832" s="2"/>
      <c r="J832" s="2"/>
    </row>
    <row r="833" spans="8:10" x14ac:dyDescent="0.3">
      <c r="H833" s="2"/>
      <c r="I833" s="2"/>
      <c r="J833" s="2"/>
    </row>
    <row r="834" spans="8:10" x14ac:dyDescent="0.3">
      <c r="H834" s="2"/>
      <c r="I834" s="2"/>
      <c r="J834" s="2"/>
    </row>
    <row r="835" spans="8:10" x14ac:dyDescent="0.3">
      <c r="H835" s="2"/>
      <c r="I835" s="2"/>
      <c r="J835" s="2"/>
    </row>
    <row r="836" spans="8:10" x14ac:dyDescent="0.3">
      <c r="H836" s="2"/>
      <c r="I836" s="2"/>
      <c r="J836" s="2"/>
    </row>
    <row r="837" spans="8:10" x14ac:dyDescent="0.3">
      <c r="H837" s="2"/>
      <c r="I837" s="2"/>
      <c r="J837" s="2"/>
    </row>
    <row r="838" spans="8:10" x14ac:dyDescent="0.3">
      <c r="H838" s="2"/>
      <c r="I838" s="2"/>
      <c r="J838" s="2"/>
    </row>
    <row r="839" spans="8:10" x14ac:dyDescent="0.3">
      <c r="H839" s="2"/>
      <c r="I839" s="2"/>
      <c r="J839" s="2"/>
    </row>
    <row r="840" spans="8:10" x14ac:dyDescent="0.3">
      <c r="H840" s="2"/>
      <c r="I840" s="2"/>
      <c r="J840" s="2"/>
    </row>
    <row r="841" spans="8:10" x14ac:dyDescent="0.3">
      <c r="H841" s="2"/>
      <c r="I841" s="2"/>
      <c r="J841" s="2"/>
    </row>
    <row r="842" spans="8:10" x14ac:dyDescent="0.3">
      <c r="H842" s="2"/>
      <c r="I842" s="2"/>
      <c r="J842" s="2"/>
    </row>
  </sheetData>
  <mergeCells count="2">
    <mergeCell ref="H15:I15"/>
    <mergeCell ref="J15:K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2"/>
  <sheetViews>
    <sheetView workbookViewId="0">
      <selection activeCell="M14" sqref="M14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9" max="9" width="12" customWidth="1"/>
    <col min="10" max="10" width="18.109375" bestFit="1" customWidth="1"/>
    <col min="11" max="11" width="12" customWidth="1"/>
  </cols>
  <sheetData>
    <row r="1" spans="1:11" ht="15" thickBot="1" x14ac:dyDescent="0.35">
      <c r="A1" s="5" t="s">
        <v>23</v>
      </c>
      <c r="B1" s="5" t="s">
        <v>18</v>
      </c>
      <c r="C1" s="5" t="s">
        <v>2</v>
      </c>
      <c r="D1" s="5" t="s">
        <v>3</v>
      </c>
      <c r="E1" s="5" t="s">
        <v>24</v>
      </c>
      <c r="F1" s="5" t="s">
        <v>4</v>
      </c>
      <c r="H1" t="s">
        <v>17</v>
      </c>
      <c r="I1" s="6"/>
      <c r="J1" s="6"/>
      <c r="K1" s="1"/>
    </row>
    <row r="2" spans="1:11" ht="15" thickBot="1" x14ac:dyDescent="0.35">
      <c r="A2">
        <v>126.12377683299999</v>
      </c>
      <c r="B2">
        <v>48.826220496099999</v>
      </c>
      <c r="C2">
        <f>125-A2</f>
        <v>-1.1237768329999938</v>
      </c>
      <c r="D2">
        <f>50-B2</f>
        <v>1.1737795039000005</v>
      </c>
      <c r="E2">
        <f>SQRT((125-A2)^2+(50-B2)^2)</f>
        <v>1.6250023674331147</v>
      </c>
      <c r="F2" s="2">
        <f>E2/(SQRT(125^2+50^2))</f>
        <v>1.2070214566360085E-2</v>
      </c>
      <c r="H2" s="14" t="s">
        <v>16</v>
      </c>
      <c r="I2" s="15"/>
      <c r="J2" s="17" t="s">
        <v>4</v>
      </c>
      <c r="K2" s="15"/>
    </row>
    <row r="3" spans="1:11" x14ac:dyDescent="0.3">
      <c r="A3">
        <v>126.123876833</v>
      </c>
      <c r="B3">
        <v>48.826320496100003</v>
      </c>
      <c r="C3">
        <f t="shared" ref="C3:C66" si="0">125-A3</f>
        <v>-1.1238768329999971</v>
      </c>
      <c r="D3">
        <f t="shared" ref="D3:D66" si="1">50-B3</f>
        <v>1.1736795038999972</v>
      </c>
      <c r="E3">
        <f t="shared" ref="E3:E66" si="2">SQRT((125-A3)^2+(50-B3)^2)</f>
        <v>1.6249992965010929</v>
      </c>
      <c r="F3" s="2">
        <f t="shared" ref="F3:F66" si="3">E3/(SQRT(125^2+50^2))</f>
        <v>1.2070191756049673E-2</v>
      </c>
      <c r="H3" s="12"/>
      <c r="I3" s="7"/>
      <c r="J3" s="29"/>
      <c r="K3" s="30"/>
    </row>
    <row r="4" spans="1:11" x14ac:dyDescent="0.3">
      <c r="A4">
        <v>126.123976833</v>
      </c>
      <c r="B4">
        <v>48.826420496099999</v>
      </c>
      <c r="C4">
        <f t="shared" si="0"/>
        <v>-1.1239768330000004</v>
      </c>
      <c r="D4">
        <f t="shared" si="1"/>
        <v>1.173579503900001</v>
      </c>
      <c r="E4">
        <f t="shared" si="2"/>
        <v>1.6249962378709937</v>
      </c>
      <c r="F4" s="2">
        <f t="shared" si="3"/>
        <v>1.2070169037115648E-2</v>
      </c>
      <c r="H4" s="16" t="s">
        <v>5</v>
      </c>
      <c r="I4" s="58">
        <f>AVERAGE(E2:E800)</f>
        <v>1.068265808604429</v>
      </c>
      <c r="J4" s="31" t="s">
        <v>5</v>
      </c>
      <c r="K4" s="56">
        <f>AVERAGE(F2:F800)</f>
        <v>7.9348792236712436E-3</v>
      </c>
    </row>
    <row r="5" spans="1:11" x14ac:dyDescent="0.3">
      <c r="A5">
        <v>126.124076833</v>
      </c>
      <c r="B5">
        <v>48.826520496100002</v>
      </c>
      <c r="C5">
        <f t="shared" si="0"/>
        <v>-1.1240768330000037</v>
      </c>
      <c r="D5">
        <f t="shared" si="1"/>
        <v>1.1734795038999977</v>
      </c>
      <c r="E5">
        <f t="shared" si="2"/>
        <v>1.6249931915428764</v>
      </c>
      <c r="F5" s="2">
        <f t="shared" si="3"/>
        <v>1.207014640955845E-2</v>
      </c>
      <c r="H5" s="12" t="s">
        <v>7</v>
      </c>
      <c r="I5" s="59">
        <f>_xlfn.STDEV.S(E2:E800)</f>
        <v>0.35171817014612666</v>
      </c>
      <c r="J5" s="31" t="s">
        <v>7</v>
      </c>
      <c r="K5" s="55">
        <f>_xlfn.STDEV.S(F2:F800)</f>
        <v>2.61249698193194E-3</v>
      </c>
    </row>
    <row r="6" spans="1:11" x14ac:dyDescent="0.3">
      <c r="A6">
        <v>126.12417683300001</v>
      </c>
      <c r="B6">
        <v>48.826620496099999</v>
      </c>
      <c r="C6">
        <f t="shared" si="0"/>
        <v>-1.124176833000007</v>
      </c>
      <c r="D6">
        <f t="shared" si="1"/>
        <v>1.1733795039000015</v>
      </c>
      <c r="E6">
        <f t="shared" si="2"/>
        <v>1.62499015751682</v>
      </c>
      <c r="F6" s="2">
        <f t="shared" si="3"/>
        <v>1.2070123873378667E-2</v>
      </c>
      <c r="H6" s="12" t="s">
        <v>8</v>
      </c>
      <c r="I6" s="59">
        <f>_xlfn.VAR.S(E2:E800)</f>
        <v>0.12370567121093969</v>
      </c>
      <c r="J6" s="31" t="s">
        <v>8</v>
      </c>
      <c r="K6" s="55">
        <f>_xlfn.VAR.S(F2:F800)</f>
        <v>6.8251404806034953E-6</v>
      </c>
    </row>
    <row r="7" spans="1:11" x14ac:dyDescent="0.3">
      <c r="A7">
        <v>126.048535456</v>
      </c>
      <c r="B7">
        <v>49.094276321899997</v>
      </c>
      <c r="C7">
        <f t="shared" si="0"/>
        <v>-1.0485354559999962</v>
      </c>
      <c r="D7">
        <f t="shared" si="1"/>
        <v>0.90572367810000287</v>
      </c>
      <c r="E7">
        <f t="shared" si="2"/>
        <v>1.3855547566083837</v>
      </c>
      <c r="F7" s="2">
        <f t="shared" si="3"/>
        <v>1.0291642363648663E-2</v>
      </c>
      <c r="H7" s="12" t="s">
        <v>9</v>
      </c>
      <c r="I7" s="59">
        <f>KURT(E2:E800)</f>
        <v>0.745123905042683</v>
      </c>
      <c r="J7" s="31" t="s">
        <v>9</v>
      </c>
      <c r="K7" s="55">
        <f>KURT(F2:F800)</f>
        <v>0.74512390504269499</v>
      </c>
    </row>
    <row r="8" spans="1:11" x14ac:dyDescent="0.3">
      <c r="A8">
        <v>126.615556975</v>
      </c>
      <c r="B8">
        <v>48.742370962999999</v>
      </c>
      <c r="C8">
        <f t="shared" si="0"/>
        <v>-1.6155569750000041</v>
      </c>
      <c r="D8">
        <f t="shared" si="1"/>
        <v>1.2576290370000009</v>
      </c>
      <c r="E8">
        <f t="shared" si="2"/>
        <v>2.0473532021067378</v>
      </c>
      <c r="F8" s="2">
        <f t="shared" si="3"/>
        <v>1.5207357809323228E-2</v>
      </c>
      <c r="H8" s="12" t="s">
        <v>10</v>
      </c>
      <c r="I8" s="59">
        <f>SKEW(E2:E800)</f>
        <v>0.73100534023667052</v>
      </c>
      <c r="J8" s="31" t="s">
        <v>10</v>
      </c>
      <c r="K8" s="55">
        <f>SKEW(F2:F800)</f>
        <v>0.7310053402366774</v>
      </c>
    </row>
    <row r="9" spans="1:11" x14ac:dyDescent="0.3">
      <c r="A9">
        <v>126.353783546</v>
      </c>
      <c r="B9">
        <v>49.104951268299999</v>
      </c>
      <c r="C9">
        <f t="shared" si="0"/>
        <v>-1.3537835460000025</v>
      </c>
      <c r="D9">
        <f t="shared" si="1"/>
        <v>0.8950487317000011</v>
      </c>
      <c r="E9">
        <f t="shared" si="2"/>
        <v>1.622911618523363</v>
      </c>
      <c r="F9" s="2">
        <f t="shared" si="3"/>
        <v>1.2054684873326499E-2</v>
      </c>
      <c r="H9" s="12" t="s">
        <v>11</v>
      </c>
      <c r="I9" s="59">
        <f>I11-I10</f>
        <v>2.2461485958832221</v>
      </c>
      <c r="J9" s="31" t="s">
        <v>11</v>
      </c>
      <c r="K9" s="55">
        <f>K11-K10</f>
        <v>1.6683972924337806E-2</v>
      </c>
    </row>
    <row r="10" spans="1:11" x14ac:dyDescent="0.3">
      <c r="A10">
        <v>126.35388354600001</v>
      </c>
      <c r="B10">
        <v>49.105051268300002</v>
      </c>
      <c r="C10">
        <f t="shared" si="0"/>
        <v>-1.3538835460000058</v>
      </c>
      <c r="D10">
        <f t="shared" si="1"/>
        <v>0.89494873169999778</v>
      </c>
      <c r="E10">
        <f t="shared" si="2"/>
        <v>1.6229398906000754</v>
      </c>
      <c r="F10" s="2">
        <f t="shared" si="3"/>
        <v>1.2054894873040341E-2</v>
      </c>
      <c r="H10" s="12" t="s">
        <v>12</v>
      </c>
      <c r="I10" s="59">
        <f>MIN(E2:E800)</f>
        <v>0.70785810356615675</v>
      </c>
      <c r="J10" s="31" t="s">
        <v>12</v>
      </c>
      <c r="K10" s="55">
        <f>MIN(F2:F800)</f>
        <v>5.2578379969233629E-3</v>
      </c>
    </row>
    <row r="11" spans="1:11" x14ac:dyDescent="0.3">
      <c r="A11">
        <v>126.35398354599999</v>
      </c>
      <c r="B11">
        <v>49.105151268299998</v>
      </c>
      <c r="C11">
        <f t="shared" si="0"/>
        <v>-1.3539835459999949</v>
      </c>
      <c r="D11">
        <f t="shared" si="1"/>
        <v>0.89484873170000157</v>
      </c>
      <c r="E11">
        <f t="shared" si="2"/>
        <v>1.6229681745073814</v>
      </c>
      <c r="F11" s="2">
        <f t="shared" si="3"/>
        <v>1.2055104960629628E-2</v>
      </c>
      <c r="H11" s="12" t="s">
        <v>13</v>
      </c>
      <c r="I11" s="59">
        <f>MAX(E2:E800)</f>
        <v>2.954006699449379</v>
      </c>
      <c r="J11" s="31" t="s">
        <v>13</v>
      </c>
      <c r="K11" s="55">
        <f>MAX(F2:F800)</f>
        <v>2.1941810921261171E-2</v>
      </c>
    </row>
    <row r="12" spans="1:11" x14ac:dyDescent="0.3">
      <c r="A12">
        <v>126.354083546</v>
      </c>
      <c r="B12">
        <v>49.105251268300002</v>
      </c>
      <c r="C12">
        <f t="shared" si="0"/>
        <v>-1.3540835459999983</v>
      </c>
      <c r="D12">
        <f t="shared" si="1"/>
        <v>0.89474873169999825</v>
      </c>
      <c r="E12">
        <f t="shared" si="2"/>
        <v>1.6229964702446782</v>
      </c>
      <c r="F12" s="2">
        <f t="shared" si="3"/>
        <v>1.2055315136089881E-2</v>
      </c>
      <c r="H12" s="12" t="s">
        <v>14</v>
      </c>
      <c r="I12" s="59">
        <f>SUM(E2:E800)</f>
        <v>619.59416899056885</v>
      </c>
      <c r="J12" s="31" t="s">
        <v>14</v>
      </c>
      <c r="K12" s="55">
        <f>SUM(F2:F800)</f>
        <v>4.6022299497293213</v>
      </c>
    </row>
    <row r="13" spans="1:11" ht="15" thickBot="1" x14ac:dyDescent="0.35">
      <c r="A13">
        <v>126.354183546</v>
      </c>
      <c r="B13">
        <v>49.105351268299998</v>
      </c>
      <c r="C13">
        <f t="shared" si="0"/>
        <v>-1.3541835460000016</v>
      </c>
      <c r="D13">
        <f t="shared" si="1"/>
        <v>0.89464873170000203</v>
      </c>
      <c r="E13">
        <f t="shared" si="2"/>
        <v>1.6230247778113434</v>
      </c>
      <c r="F13" s="2">
        <f t="shared" si="3"/>
        <v>1.2055525399416475E-2</v>
      </c>
      <c r="H13" s="13" t="s">
        <v>15</v>
      </c>
      <c r="I13" s="60">
        <f>COUNT(E2:E800)</f>
        <v>580</v>
      </c>
      <c r="J13" s="32" t="s">
        <v>15</v>
      </c>
      <c r="K13" s="8">
        <f>COUNT(F2:F800)</f>
        <v>580</v>
      </c>
    </row>
    <row r="14" spans="1:11" ht="15" thickBot="1" x14ac:dyDescent="0.35">
      <c r="A14">
        <v>126.354283556</v>
      </c>
      <c r="B14">
        <v>49.1054512567</v>
      </c>
      <c r="C14">
        <f t="shared" si="0"/>
        <v>-1.3542835559999986</v>
      </c>
      <c r="D14">
        <f t="shared" si="1"/>
        <v>0.89454874329999967</v>
      </c>
      <c r="E14">
        <f t="shared" si="2"/>
        <v>1.6230531119441565</v>
      </c>
      <c r="F14" s="2">
        <f t="shared" si="3"/>
        <v>1.2055735860071462E-2</v>
      </c>
    </row>
    <row r="15" spans="1:11" ht="15" thickBot="1" x14ac:dyDescent="0.35">
      <c r="A15">
        <v>126.825458987</v>
      </c>
      <c r="B15">
        <v>49.3133964855</v>
      </c>
      <c r="C15">
        <f t="shared" si="0"/>
        <v>-1.8254589870000046</v>
      </c>
      <c r="D15">
        <f t="shared" si="1"/>
        <v>0.68660351449999979</v>
      </c>
      <c r="E15">
        <f t="shared" si="2"/>
        <v>1.9503140514652595</v>
      </c>
      <c r="F15" s="2">
        <f t="shared" si="3"/>
        <v>1.44865690935319E-2</v>
      </c>
      <c r="H15" s="92" t="s">
        <v>2</v>
      </c>
      <c r="I15" s="93"/>
      <c r="J15" s="92" t="s">
        <v>3</v>
      </c>
      <c r="K15" s="93"/>
    </row>
    <row r="16" spans="1:11" x14ac:dyDescent="0.3">
      <c r="A16">
        <v>126.82555898699999</v>
      </c>
      <c r="B16">
        <v>49.313496485500004</v>
      </c>
      <c r="C16">
        <f t="shared" si="0"/>
        <v>-1.8255589869999937</v>
      </c>
      <c r="D16">
        <f t="shared" si="1"/>
        <v>0.68650351449999647</v>
      </c>
      <c r="E16">
        <f t="shared" si="2"/>
        <v>1.950372449158696</v>
      </c>
      <c r="F16" s="2">
        <f t="shared" si="3"/>
        <v>1.4487002860709159E-2</v>
      </c>
      <c r="H16" s="12"/>
      <c r="I16" s="7"/>
      <c r="J16" s="12"/>
      <c r="K16" s="7"/>
    </row>
    <row r="17" spans="1:11" x14ac:dyDescent="0.3">
      <c r="A17">
        <v>126.825658987</v>
      </c>
      <c r="B17">
        <v>49.3135964855</v>
      </c>
      <c r="C17">
        <f t="shared" si="0"/>
        <v>-1.8256589869999971</v>
      </c>
      <c r="D17">
        <f t="shared" si="1"/>
        <v>0.68640351450000026</v>
      </c>
      <c r="E17">
        <f t="shared" si="2"/>
        <v>1.9504308553578125</v>
      </c>
      <c r="F17" s="2">
        <f t="shared" si="3"/>
        <v>1.4487436691065021E-2</v>
      </c>
      <c r="H17" s="16" t="s">
        <v>5</v>
      </c>
      <c r="I17" s="58">
        <f>AVERAGE(C2:C800)</f>
        <v>-0.45834634172413735</v>
      </c>
      <c r="J17" s="16" t="s">
        <v>5</v>
      </c>
      <c r="K17" s="58">
        <f>AVERAGE(D2:D800)</f>
        <v>0.87153640519637909</v>
      </c>
    </row>
    <row r="18" spans="1:11" x14ac:dyDescent="0.3">
      <c r="A18">
        <v>126.825758987</v>
      </c>
      <c r="B18">
        <v>49.313696485500003</v>
      </c>
      <c r="C18">
        <f t="shared" si="0"/>
        <v>-1.8257589870000004</v>
      </c>
      <c r="D18">
        <f t="shared" si="1"/>
        <v>0.68630351449999694</v>
      </c>
      <c r="E18">
        <f t="shared" si="2"/>
        <v>1.9504892700618262</v>
      </c>
      <c r="F18" s="2">
        <f t="shared" si="3"/>
        <v>1.4487870584593674E-2</v>
      </c>
      <c r="H18" s="12" t="s">
        <v>7</v>
      </c>
      <c r="I18" s="59">
        <f>_xlfn.STDEV.S(C2:C800)</f>
        <v>0.47473058756307163</v>
      </c>
      <c r="J18" s="12" t="s">
        <v>7</v>
      </c>
      <c r="K18" s="59">
        <f>_xlfn.STDEV.S(D2:D800)</f>
        <v>0.26489160822369306</v>
      </c>
    </row>
    <row r="19" spans="1:11" x14ac:dyDescent="0.3">
      <c r="A19">
        <v>126.825858987</v>
      </c>
      <c r="B19">
        <v>49.313796485499999</v>
      </c>
      <c r="C19">
        <f t="shared" si="0"/>
        <v>-1.8258589870000037</v>
      </c>
      <c r="D19">
        <f t="shared" si="1"/>
        <v>0.68620351450000072</v>
      </c>
      <c r="E19">
        <f t="shared" si="2"/>
        <v>1.9505476932699779</v>
      </c>
      <c r="F19" s="2">
        <f t="shared" si="3"/>
        <v>1.4488304541289479E-2</v>
      </c>
      <c r="H19" s="12" t="s">
        <v>8</v>
      </c>
      <c r="I19" s="59">
        <f>_xlfn.VAR.S(C2:C800)</f>
        <v>0.22536913076797924</v>
      </c>
      <c r="J19" s="12" t="s">
        <v>8</v>
      </c>
      <c r="K19" s="59">
        <f>_xlfn.VAR.S(D2:D800)</f>
        <v>7.0167564107334504E-2</v>
      </c>
    </row>
    <row r="20" spans="1:11" x14ac:dyDescent="0.3">
      <c r="A20">
        <v>126.82595898700001</v>
      </c>
      <c r="B20">
        <v>49.313896485500003</v>
      </c>
      <c r="C20">
        <f t="shared" si="0"/>
        <v>-1.825958987000007</v>
      </c>
      <c r="D20">
        <f t="shared" si="1"/>
        <v>0.6861035144999974</v>
      </c>
      <c r="E20">
        <f t="shared" si="2"/>
        <v>1.9506061249814992</v>
      </c>
      <c r="F20" s="2">
        <f t="shared" si="3"/>
        <v>1.4488738561146727E-2</v>
      </c>
      <c r="H20" s="12" t="s">
        <v>9</v>
      </c>
      <c r="I20" s="59">
        <f>KURT(C2:C800)</f>
        <v>1.9896451530228396</v>
      </c>
      <c r="J20" s="12" t="s">
        <v>9</v>
      </c>
      <c r="K20" s="59">
        <f>KURT(D2:D800)</f>
        <v>4.128373098975926</v>
      </c>
    </row>
    <row r="21" spans="1:11" x14ac:dyDescent="0.3">
      <c r="A21">
        <v>126.826058987</v>
      </c>
      <c r="B21">
        <v>49.313996485499999</v>
      </c>
      <c r="C21">
        <f t="shared" si="0"/>
        <v>-1.8260589869999961</v>
      </c>
      <c r="D21">
        <f t="shared" si="1"/>
        <v>0.68600351450000119</v>
      </c>
      <c r="E21">
        <f t="shared" si="2"/>
        <v>1.9506645651956169</v>
      </c>
      <c r="F21" s="2">
        <f t="shared" si="3"/>
        <v>1.4489172644159677E-2</v>
      </c>
      <c r="H21" s="12" t="s">
        <v>10</v>
      </c>
      <c r="I21" s="59">
        <f>SKEW(C2:C800)</f>
        <v>-0.45229162517844551</v>
      </c>
      <c r="J21" s="12" t="s">
        <v>10</v>
      </c>
      <c r="K21" s="59">
        <f>SKEW(D2:D800)</f>
        <v>1.0218693142671837</v>
      </c>
    </row>
    <row r="22" spans="1:11" x14ac:dyDescent="0.3">
      <c r="A22">
        <v>126.826158987</v>
      </c>
      <c r="B22">
        <v>49.314096485500002</v>
      </c>
      <c r="C22">
        <f t="shared" si="0"/>
        <v>-1.8261589869999995</v>
      </c>
      <c r="D22">
        <f t="shared" si="1"/>
        <v>0.68590351449999787</v>
      </c>
      <c r="E22">
        <f t="shared" si="2"/>
        <v>1.9507230139115888</v>
      </c>
      <c r="F22" s="2">
        <f t="shared" si="3"/>
        <v>1.4489606790322813E-2</v>
      </c>
      <c r="H22" s="12" t="s">
        <v>11</v>
      </c>
      <c r="I22" s="59">
        <f>I24-I23</f>
        <v>2.9337101320000016</v>
      </c>
      <c r="J22" s="12" t="s">
        <v>11</v>
      </c>
      <c r="K22" s="59">
        <f>K24-K23</f>
        <v>2.379245513299999</v>
      </c>
    </row>
    <row r="23" spans="1:11" x14ac:dyDescent="0.3">
      <c r="A23">
        <v>126.826258987</v>
      </c>
      <c r="B23">
        <v>49.314196485499998</v>
      </c>
      <c r="C23">
        <f t="shared" si="0"/>
        <v>-1.8262589870000028</v>
      </c>
      <c r="D23">
        <f t="shared" si="1"/>
        <v>0.68580351450000165</v>
      </c>
      <c r="E23">
        <f t="shared" si="2"/>
        <v>1.9507814711286424</v>
      </c>
      <c r="F23" s="2">
        <f t="shared" si="3"/>
        <v>1.44900409996304E-2</v>
      </c>
      <c r="H23" s="12" t="s">
        <v>12</v>
      </c>
      <c r="I23" s="59">
        <f>MIN(C2:C800)</f>
        <v>-1.8265589869999985</v>
      </c>
      <c r="J23" s="12" t="s">
        <v>12</v>
      </c>
      <c r="K23" s="59">
        <f>MIN(D2:D800)</f>
        <v>0.33714186819999981</v>
      </c>
    </row>
    <row r="24" spans="1:11" x14ac:dyDescent="0.3">
      <c r="A24">
        <v>126.82635898700001</v>
      </c>
      <c r="B24">
        <v>49.314296485500002</v>
      </c>
      <c r="C24">
        <f t="shared" si="0"/>
        <v>-1.8263589870000061</v>
      </c>
      <c r="D24">
        <f t="shared" si="1"/>
        <v>0.68570351449999833</v>
      </c>
      <c r="E24">
        <f t="shared" si="2"/>
        <v>1.9508399368460083</v>
      </c>
      <c r="F24" s="2">
        <f t="shared" si="3"/>
        <v>1.4490475272076721E-2</v>
      </c>
      <c r="H24" s="12" t="s">
        <v>13</v>
      </c>
      <c r="I24" s="59">
        <f>MAX(C2:C800)</f>
        <v>1.1071511450000031</v>
      </c>
      <c r="J24" s="12" t="s">
        <v>13</v>
      </c>
      <c r="K24" s="59">
        <f>MAX(D2:D800)</f>
        <v>2.7163873814999988</v>
      </c>
    </row>
    <row r="25" spans="1:11" x14ac:dyDescent="0.3">
      <c r="A25">
        <v>126.826458987</v>
      </c>
      <c r="B25">
        <v>49.314396485499998</v>
      </c>
      <c r="C25">
        <f t="shared" si="0"/>
        <v>-1.8264589869999952</v>
      </c>
      <c r="D25">
        <f t="shared" si="1"/>
        <v>0.68560351450000212</v>
      </c>
      <c r="E25">
        <f t="shared" si="2"/>
        <v>1.9508984110629142</v>
      </c>
      <c r="F25" s="2">
        <f t="shared" si="3"/>
        <v>1.449090960765604E-2</v>
      </c>
      <c r="H25" s="12" t="s">
        <v>14</v>
      </c>
      <c r="I25" s="59">
        <f>SUM(C2:C800)</f>
        <v>-265.84087819999968</v>
      </c>
      <c r="J25" s="12" t="s">
        <v>14</v>
      </c>
      <c r="K25" s="59">
        <f>SUM(D2:D800)</f>
        <v>505.49111501389984</v>
      </c>
    </row>
    <row r="26" spans="1:11" ht="15" thickBot="1" x14ac:dyDescent="0.35">
      <c r="A26">
        <v>126.826558987</v>
      </c>
      <c r="B26">
        <v>49.314496485500001</v>
      </c>
      <c r="C26">
        <f t="shared" si="0"/>
        <v>-1.8265589869999985</v>
      </c>
      <c r="D26">
        <f t="shared" si="1"/>
        <v>0.6855035144999988</v>
      </c>
      <c r="E26">
        <f t="shared" si="2"/>
        <v>1.9509568937786173</v>
      </c>
      <c r="F26" s="2">
        <f t="shared" si="3"/>
        <v>1.4491344006362839E-2</v>
      </c>
      <c r="H26" s="13" t="s">
        <v>15</v>
      </c>
      <c r="I26" s="60">
        <f>COUNT(C2:C800)</f>
        <v>580</v>
      </c>
      <c r="J26" s="13" t="s">
        <v>15</v>
      </c>
      <c r="K26" s="60">
        <f>COUNT(D2:D800)</f>
        <v>580</v>
      </c>
    </row>
    <row r="27" spans="1:11" x14ac:dyDescent="0.3">
      <c r="A27">
        <v>126.403740994</v>
      </c>
      <c r="B27">
        <v>49.258956858099999</v>
      </c>
      <c r="C27">
        <f t="shared" si="0"/>
        <v>-1.4037409940000032</v>
      </c>
      <c r="D27">
        <f t="shared" si="1"/>
        <v>0.74104314190000053</v>
      </c>
      <c r="E27">
        <f t="shared" si="2"/>
        <v>1.5873354139541966</v>
      </c>
      <c r="F27" s="2">
        <f t="shared" si="3"/>
        <v>1.1790431459785406E-2</v>
      </c>
      <c r="H27" s="57"/>
      <c r="I27" s="57"/>
      <c r="J27" s="57"/>
      <c r="K27" s="57"/>
    </row>
    <row r="28" spans="1:11" x14ac:dyDescent="0.3">
      <c r="A28">
        <v>126.40384099400001</v>
      </c>
      <c r="B28">
        <v>49.259056858100003</v>
      </c>
      <c r="C28">
        <f t="shared" si="0"/>
        <v>-1.4038409940000065</v>
      </c>
      <c r="D28">
        <f t="shared" si="1"/>
        <v>0.74094314189999722</v>
      </c>
      <c r="E28">
        <f t="shared" si="2"/>
        <v>1.5873771687798603</v>
      </c>
      <c r="F28" s="2">
        <f t="shared" si="3"/>
        <v>1.1790741606844292E-2</v>
      </c>
    </row>
    <row r="29" spans="1:11" x14ac:dyDescent="0.3">
      <c r="A29">
        <v>126.403940994</v>
      </c>
      <c r="B29">
        <v>49.259156858099999</v>
      </c>
      <c r="C29">
        <f t="shared" si="0"/>
        <v>-1.4039409939999956</v>
      </c>
      <c r="D29">
        <f t="shared" si="1"/>
        <v>0.740843141900001</v>
      </c>
      <c r="E29">
        <f t="shared" si="2"/>
        <v>1.5874189351062815</v>
      </c>
      <c r="F29" s="2">
        <f t="shared" si="3"/>
        <v>1.1791051839328661E-2</v>
      </c>
    </row>
    <row r="30" spans="1:11" x14ac:dyDescent="0.3">
      <c r="A30">
        <v>126.404040994</v>
      </c>
      <c r="B30">
        <v>49.259256858100002</v>
      </c>
      <c r="C30">
        <f t="shared" si="0"/>
        <v>-1.4040409939999989</v>
      </c>
      <c r="D30">
        <f t="shared" si="1"/>
        <v>0.74074314189999768</v>
      </c>
      <c r="E30">
        <f t="shared" si="2"/>
        <v>1.5874607129325706</v>
      </c>
      <c r="F30" s="2">
        <f t="shared" si="3"/>
        <v>1.1791362157231903E-2</v>
      </c>
      <c r="H30" s="2"/>
      <c r="I30" s="2"/>
      <c r="J30" s="2"/>
    </row>
    <row r="31" spans="1:11" x14ac:dyDescent="0.3">
      <c r="A31">
        <v>126.404140994</v>
      </c>
      <c r="B31">
        <v>49.259356858099999</v>
      </c>
      <c r="C31">
        <f t="shared" si="0"/>
        <v>-1.4041409940000023</v>
      </c>
      <c r="D31">
        <f t="shared" si="1"/>
        <v>0.74064314190000147</v>
      </c>
      <c r="E31">
        <f t="shared" si="2"/>
        <v>1.5875025022578138</v>
      </c>
      <c r="F31" s="2">
        <f t="shared" si="3"/>
        <v>1.1791672560547231E-2</v>
      </c>
      <c r="H31" s="2"/>
      <c r="I31" s="2"/>
      <c r="J31" s="2"/>
    </row>
    <row r="32" spans="1:11" x14ac:dyDescent="0.3">
      <c r="A32">
        <v>126.40424099400001</v>
      </c>
      <c r="B32">
        <v>49.259456858100002</v>
      </c>
      <c r="C32">
        <f t="shared" si="0"/>
        <v>-1.4042409940000056</v>
      </c>
      <c r="D32">
        <f t="shared" si="1"/>
        <v>0.74054314189999815</v>
      </c>
      <c r="E32">
        <f t="shared" si="2"/>
        <v>1.5875443030810965</v>
      </c>
      <c r="F32" s="2">
        <f t="shared" si="3"/>
        <v>1.1791983049267854E-2</v>
      </c>
      <c r="H32" s="2"/>
      <c r="I32" s="2"/>
      <c r="J32" s="2"/>
    </row>
    <row r="33" spans="1:10" x14ac:dyDescent="0.3">
      <c r="A33">
        <v>126.40434099399999</v>
      </c>
      <c r="B33">
        <v>49.259556858099998</v>
      </c>
      <c r="C33">
        <f t="shared" si="0"/>
        <v>-1.4043409939999947</v>
      </c>
      <c r="D33">
        <f t="shared" si="1"/>
        <v>0.74044314190000193</v>
      </c>
      <c r="E33">
        <f t="shared" si="2"/>
        <v>1.5875861154015045</v>
      </c>
      <c r="F33" s="2">
        <f t="shared" si="3"/>
        <v>1.179229362338698E-2</v>
      </c>
      <c r="H33" s="2"/>
      <c r="I33" s="2"/>
      <c r="J33" s="2"/>
    </row>
    <row r="34" spans="1:10" x14ac:dyDescent="0.3">
      <c r="A34">
        <v>126.404440994</v>
      </c>
      <c r="B34">
        <v>49.259656858100001</v>
      </c>
      <c r="C34">
        <f t="shared" si="0"/>
        <v>-1.404440993999998</v>
      </c>
      <c r="D34">
        <f t="shared" si="1"/>
        <v>0.74034314189999861</v>
      </c>
      <c r="E34">
        <f t="shared" si="2"/>
        <v>1.5876279392181483</v>
      </c>
      <c r="F34" s="2">
        <f t="shared" si="3"/>
        <v>1.1792604282898E-2</v>
      </c>
      <c r="H34" s="2"/>
      <c r="I34" s="2"/>
      <c r="J34" s="2"/>
    </row>
    <row r="35" spans="1:10" x14ac:dyDescent="0.3">
      <c r="A35">
        <v>126.404540994</v>
      </c>
      <c r="B35">
        <v>49.259756858099998</v>
      </c>
      <c r="C35">
        <f t="shared" si="0"/>
        <v>-1.4045409940000013</v>
      </c>
      <c r="D35">
        <f t="shared" si="1"/>
        <v>0.7402431419000024</v>
      </c>
      <c r="E35">
        <f t="shared" si="2"/>
        <v>1.5876697745301127</v>
      </c>
      <c r="F35" s="2">
        <f t="shared" si="3"/>
        <v>1.1792915027794119E-2</v>
      </c>
      <c r="H35" s="2"/>
      <c r="I35" s="2"/>
      <c r="J35" s="2"/>
    </row>
    <row r="36" spans="1:10" x14ac:dyDescent="0.3">
      <c r="A36">
        <v>126.404640994</v>
      </c>
      <c r="B36">
        <v>49.259856858100001</v>
      </c>
      <c r="C36">
        <f t="shared" si="0"/>
        <v>-1.4046409940000046</v>
      </c>
      <c r="D36">
        <f t="shared" si="1"/>
        <v>0.74014314189999908</v>
      </c>
      <c r="E36">
        <f t="shared" si="2"/>
        <v>1.5877116213364828</v>
      </c>
      <c r="F36" s="2">
        <f t="shared" si="3"/>
        <v>1.1793225858068539E-2</v>
      </c>
      <c r="H36" s="2"/>
      <c r="I36" s="2"/>
      <c r="J36" s="2"/>
    </row>
    <row r="37" spans="1:10" x14ac:dyDescent="0.3">
      <c r="A37">
        <v>126.40474099399999</v>
      </c>
      <c r="B37">
        <v>49.259956858099997</v>
      </c>
      <c r="C37">
        <f t="shared" si="0"/>
        <v>-1.4047409939999937</v>
      </c>
      <c r="D37">
        <f t="shared" si="1"/>
        <v>0.74004314190000287</v>
      </c>
      <c r="E37">
        <f t="shared" si="2"/>
        <v>1.5877534796363439</v>
      </c>
      <c r="F37" s="2">
        <f t="shared" si="3"/>
        <v>1.179353677371447E-2</v>
      </c>
      <c r="H37" s="2"/>
      <c r="I37" s="2"/>
      <c r="J37" s="2"/>
    </row>
    <row r="38" spans="1:10" x14ac:dyDescent="0.3">
      <c r="A38">
        <v>126.404840994</v>
      </c>
      <c r="B38">
        <v>49.2600568581</v>
      </c>
      <c r="C38">
        <f t="shared" si="0"/>
        <v>-1.4048409939999971</v>
      </c>
      <c r="D38">
        <f t="shared" si="1"/>
        <v>0.73994314189999955</v>
      </c>
      <c r="E38">
        <f t="shared" si="2"/>
        <v>1.5877953494288055</v>
      </c>
      <c r="F38" s="2">
        <f t="shared" si="3"/>
        <v>1.1793847774725291E-2</v>
      </c>
      <c r="H38" s="2"/>
      <c r="I38" s="2"/>
      <c r="J38" s="2"/>
    </row>
    <row r="39" spans="1:10" x14ac:dyDescent="0.3">
      <c r="A39">
        <v>126.404940994</v>
      </c>
      <c r="B39">
        <v>49.260156858099997</v>
      </c>
      <c r="C39">
        <f t="shared" si="0"/>
        <v>-1.4049409940000004</v>
      </c>
      <c r="D39">
        <f t="shared" si="1"/>
        <v>0.73984314190000333</v>
      </c>
      <c r="E39">
        <f t="shared" si="2"/>
        <v>1.5878372307129525</v>
      </c>
      <c r="F39" s="2">
        <f t="shared" si="3"/>
        <v>1.1794158861094209E-2</v>
      </c>
      <c r="H39" s="2"/>
      <c r="I39" s="2"/>
      <c r="J39" s="2"/>
    </row>
    <row r="40" spans="1:10" x14ac:dyDescent="0.3">
      <c r="A40">
        <v>126.405040994</v>
      </c>
      <c r="B40">
        <v>49.2602568581</v>
      </c>
      <c r="C40">
        <f t="shared" si="0"/>
        <v>-1.4050409940000037</v>
      </c>
      <c r="D40">
        <f t="shared" si="1"/>
        <v>0.73974314190000001</v>
      </c>
      <c r="E40">
        <f t="shared" si="2"/>
        <v>1.5878791234878686</v>
      </c>
      <c r="F40" s="2">
        <f t="shared" si="3"/>
        <v>1.1794470032814419E-2</v>
      </c>
      <c r="H40" s="2"/>
      <c r="I40" s="2"/>
      <c r="J40" s="2"/>
    </row>
    <row r="41" spans="1:10" x14ac:dyDescent="0.3">
      <c r="A41">
        <v>126.09974258699999</v>
      </c>
      <c r="B41">
        <v>48.514366755499999</v>
      </c>
      <c r="C41">
        <f t="shared" si="0"/>
        <v>-1.0997425869999944</v>
      </c>
      <c r="D41">
        <f t="shared" si="1"/>
        <v>1.4856332445000007</v>
      </c>
      <c r="E41">
        <f t="shared" si="2"/>
        <v>1.8483884588541011</v>
      </c>
      <c r="F41" s="2">
        <f t="shared" si="3"/>
        <v>1.3729484797978881E-2</v>
      </c>
      <c r="H41" s="2"/>
      <c r="I41" s="2"/>
      <c r="J41" s="2"/>
    </row>
    <row r="42" spans="1:10" x14ac:dyDescent="0.3">
      <c r="A42">
        <v>126.099842587</v>
      </c>
      <c r="B42">
        <v>48.514466755500003</v>
      </c>
      <c r="C42">
        <f t="shared" si="0"/>
        <v>-1.0998425869999977</v>
      </c>
      <c r="D42">
        <f t="shared" si="1"/>
        <v>1.4855332444999974</v>
      </c>
      <c r="E42">
        <f t="shared" si="2"/>
        <v>1.848367587005771</v>
      </c>
      <c r="F42" s="2">
        <f t="shared" si="3"/>
        <v>1.372932976578152E-2</v>
      </c>
      <c r="H42" s="2"/>
      <c r="I42" s="2"/>
      <c r="J42" s="2"/>
    </row>
    <row r="43" spans="1:10" x14ac:dyDescent="0.3">
      <c r="A43">
        <v>125.48485570299999</v>
      </c>
      <c r="B43">
        <v>47.937118302400002</v>
      </c>
      <c r="C43">
        <f t="shared" si="0"/>
        <v>-0.48485570299999381</v>
      </c>
      <c r="D43">
        <f t="shared" si="1"/>
        <v>2.0628816975999982</v>
      </c>
      <c r="E43">
        <f t="shared" si="2"/>
        <v>2.1190955502347384</v>
      </c>
      <c r="F43" s="2">
        <f t="shared" si="3"/>
        <v>1.5740246593213023E-2</v>
      </c>
      <c r="H43" s="2"/>
      <c r="I43" s="2"/>
      <c r="J43" s="2"/>
    </row>
    <row r="44" spans="1:10" x14ac:dyDescent="0.3">
      <c r="A44">
        <v>125.484955703</v>
      </c>
      <c r="B44">
        <v>47.937218302399998</v>
      </c>
      <c r="C44">
        <f t="shared" si="0"/>
        <v>-0.48495570299999713</v>
      </c>
      <c r="D44">
        <f t="shared" si="1"/>
        <v>2.062781697600002</v>
      </c>
      <c r="E44">
        <f t="shared" si="2"/>
        <v>2.1190210866873804</v>
      </c>
      <c r="F44" s="2">
        <f t="shared" si="3"/>
        <v>1.573969349186868E-2</v>
      </c>
      <c r="H44" s="2"/>
      <c r="I44" s="2"/>
      <c r="J44" s="2"/>
    </row>
    <row r="45" spans="1:10" x14ac:dyDescent="0.3">
      <c r="A45">
        <v>125.37707777999999</v>
      </c>
      <c r="B45">
        <v>48.712151018599997</v>
      </c>
      <c r="C45">
        <f t="shared" si="0"/>
        <v>-0.37707777999999337</v>
      </c>
      <c r="D45">
        <f t="shared" si="1"/>
        <v>1.2878489814000034</v>
      </c>
      <c r="E45">
        <f t="shared" si="2"/>
        <v>1.3419175276680566</v>
      </c>
      <c r="F45" s="2">
        <f t="shared" si="3"/>
        <v>9.9675131642413244E-3</v>
      </c>
      <c r="H45" s="2"/>
      <c r="I45" s="2"/>
      <c r="J45" s="2"/>
    </row>
    <row r="46" spans="1:10" x14ac:dyDescent="0.3">
      <c r="A46">
        <v>125.37717778</v>
      </c>
      <c r="B46">
        <v>48.7122510186</v>
      </c>
      <c r="C46">
        <f t="shared" si="0"/>
        <v>-0.37717777999999669</v>
      </c>
      <c r="D46">
        <f t="shared" si="1"/>
        <v>1.2877489814</v>
      </c>
      <c r="E46">
        <f t="shared" si="2"/>
        <v>1.3418496625264933</v>
      </c>
      <c r="F46" s="2">
        <f t="shared" si="3"/>
        <v>9.9670090746248035E-3</v>
      </c>
      <c r="H46" s="2"/>
      <c r="I46" s="2"/>
      <c r="J46" s="2"/>
    </row>
    <row r="47" spans="1:10" x14ac:dyDescent="0.3">
      <c r="A47">
        <v>125.37727778</v>
      </c>
      <c r="B47">
        <v>48.712351018600003</v>
      </c>
      <c r="C47">
        <f t="shared" si="0"/>
        <v>-0.37727778000000001</v>
      </c>
      <c r="D47">
        <f t="shared" si="1"/>
        <v>1.2876489813999967</v>
      </c>
      <c r="E47">
        <f t="shared" si="2"/>
        <v>1.3417818088579743</v>
      </c>
      <c r="F47" s="2">
        <f t="shared" si="3"/>
        <v>9.966505070227916E-3</v>
      </c>
      <c r="H47" s="2"/>
      <c r="I47" s="2"/>
      <c r="J47" s="2"/>
    </row>
    <row r="48" spans="1:10" x14ac:dyDescent="0.3">
      <c r="A48">
        <v>125.37737778</v>
      </c>
      <c r="B48">
        <v>48.712451018599999</v>
      </c>
      <c r="C48">
        <f t="shared" si="0"/>
        <v>-0.37737778000000333</v>
      </c>
      <c r="D48">
        <f t="shared" si="1"/>
        <v>1.2875489814000005</v>
      </c>
      <c r="E48">
        <f t="shared" si="2"/>
        <v>1.3417139666642477</v>
      </c>
      <c r="F48" s="2">
        <f t="shared" si="3"/>
        <v>9.9660011510636463E-3</v>
      </c>
      <c r="H48" s="2"/>
      <c r="I48" s="2"/>
      <c r="J48" s="2"/>
    </row>
    <row r="49" spans="1:10" x14ac:dyDescent="0.3">
      <c r="A49">
        <v>125.37747778000001</v>
      </c>
      <c r="B49">
        <v>48.712551018600003</v>
      </c>
      <c r="C49">
        <f t="shared" si="0"/>
        <v>-0.37747778000000665</v>
      </c>
      <c r="D49">
        <f t="shared" si="1"/>
        <v>1.2874489813999972</v>
      </c>
      <c r="E49">
        <f t="shared" si="2"/>
        <v>1.3416461359470402</v>
      </c>
      <c r="F49" s="2">
        <f t="shared" si="3"/>
        <v>9.9654973171448211E-3</v>
      </c>
      <c r="H49" s="2"/>
      <c r="I49" s="2"/>
      <c r="J49" s="2"/>
    </row>
    <row r="50" spans="1:10" x14ac:dyDescent="0.3">
      <c r="A50">
        <v>125.37757778</v>
      </c>
      <c r="B50">
        <v>48.712651018599999</v>
      </c>
      <c r="C50">
        <f t="shared" si="0"/>
        <v>-0.37757777999999576</v>
      </c>
      <c r="D50">
        <f t="shared" si="1"/>
        <v>1.287348981400001</v>
      </c>
      <c r="E50">
        <f t="shared" si="2"/>
        <v>1.3415783167081023</v>
      </c>
      <c r="F50" s="2">
        <f t="shared" si="3"/>
        <v>9.9649935684844419E-3</v>
      </c>
      <c r="H50" s="2"/>
      <c r="I50" s="2"/>
      <c r="J50" s="2"/>
    </row>
    <row r="51" spans="1:10" x14ac:dyDescent="0.3">
      <c r="A51">
        <v>125.37767778</v>
      </c>
      <c r="B51">
        <v>48.712751018600002</v>
      </c>
      <c r="C51">
        <f t="shared" si="0"/>
        <v>-0.37767777999999907</v>
      </c>
      <c r="D51">
        <f t="shared" si="1"/>
        <v>1.2872489813999977</v>
      </c>
      <c r="E51">
        <f t="shared" si="2"/>
        <v>1.3415105089491692</v>
      </c>
      <c r="F51" s="2">
        <f t="shared" si="3"/>
        <v>9.9644899050953979E-3</v>
      </c>
      <c r="H51" s="2"/>
      <c r="I51" s="2"/>
      <c r="J51" s="2"/>
    </row>
    <row r="52" spans="1:10" x14ac:dyDescent="0.3">
      <c r="A52">
        <v>125.37777778</v>
      </c>
      <c r="B52">
        <v>48.712851018599999</v>
      </c>
      <c r="C52">
        <f t="shared" si="0"/>
        <v>-0.37777778000000239</v>
      </c>
      <c r="D52">
        <f t="shared" si="1"/>
        <v>1.2871489814000014</v>
      </c>
      <c r="E52">
        <f t="shared" si="2"/>
        <v>1.3414427126719917</v>
      </c>
      <c r="F52" s="2">
        <f t="shared" si="3"/>
        <v>9.9639863269906925E-3</v>
      </c>
      <c r="H52" s="2"/>
      <c r="I52" s="2"/>
      <c r="J52" s="2"/>
    </row>
    <row r="53" spans="1:10" x14ac:dyDescent="0.3">
      <c r="A53">
        <v>125.37787778000001</v>
      </c>
      <c r="B53">
        <v>48.712951018600002</v>
      </c>
      <c r="C53">
        <f t="shared" si="0"/>
        <v>-0.37787778000000571</v>
      </c>
      <c r="D53">
        <f t="shared" si="1"/>
        <v>1.2870489813999981</v>
      </c>
      <c r="E53">
        <f t="shared" si="2"/>
        <v>1.3413749278782967</v>
      </c>
      <c r="F53" s="2">
        <f t="shared" si="3"/>
        <v>9.963482834183154E-3</v>
      </c>
      <c r="H53" s="2"/>
      <c r="I53" s="2"/>
      <c r="J53" s="2"/>
    </row>
    <row r="54" spans="1:10" x14ac:dyDescent="0.3">
      <c r="A54">
        <v>125.37797777999999</v>
      </c>
      <c r="B54">
        <v>48.713051018599998</v>
      </c>
      <c r="C54">
        <f t="shared" si="0"/>
        <v>-0.37797777999999482</v>
      </c>
      <c r="D54">
        <f t="shared" si="1"/>
        <v>1.2869489814000019</v>
      </c>
      <c r="E54">
        <f t="shared" si="2"/>
        <v>1.341307154569835</v>
      </c>
      <c r="F54" s="2">
        <f t="shared" si="3"/>
        <v>9.9629794266857877E-3</v>
      </c>
      <c r="H54" s="2"/>
      <c r="I54" s="2"/>
      <c r="J54" s="2"/>
    </row>
    <row r="55" spans="1:10" x14ac:dyDescent="0.3">
      <c r="A55">
        <v>125.37807778</v>
      </c>
      <c r="B55">
        <v>48.713151018600001</v>
      </c>
      <c r="C55">
        <f t="shared" si="0"/>
        <v>-0.37807777999999814</v>
      </c>
      <c r="D55">
        <f t="shared" si="1"/>
        <v>1.2868489813999986</v>
      </c>
      <c r="E55">
        <f t="shared" si="2"/>
        <v>1.3412393927483419</v>
      </c>
      <c r="F55" s="2">
        <f t="shared" si="3"/>
        <v>9.9624761045114824E-3</v>
      </c>
      <c r="H55" s="2"/>
      <c r="I55" s="2"/>
      <c r="J55" s="2"/>
    </row>
    <row r="56" spans="1:10" x14ac:dyDescent="0.3">
      <c r="A56">
        <v>125.37817778</v>
      </c>
      <c r="B56">
        <v>48.713251018599998</v>
      </c>
      <c r="C56">
        <f t="shared" si="0"/>
        <v>-0.37817778000000146</v>
      </c>
      <c r="D56">
        <f t="shared" si="1"/>
        <v>1.2867489814000024</v>
      </c>
      <c r="E56">
        <f t="shared" si="2"/>
        <v>1.3411716424155684</v>
      </c>
      <c r="F56" s="2">
        <f t="shared" si="3"/>
        <v>9.9619728676732418E-3</v>
      </c>
      <c r="H56" s="2"/>
      <c r="I56" s="2"/>
      <c r="J56" s="2"/>
    </row>
    <row r="57" spans="1:10" x14ac:dyDescent="0.3">
      <c r="A57">
        <v>125.37827778</v>
      </c>
      <c r="B57">
        <v>48.713351018600001</v>
      </c>
      <c r="C57">
        <f t="shared" si="0"/>
        <v>-0.37827778000000478</v>
      </c>
      <c r="D57">
        <f t="shared" si="1"/>
        <v>1.2866489813999991</v>
      </c>
      <c r="E57">
        <f t="shared" si="2"/>
        <v>1.3411039035732419</v>
      </c>
      <c r="F57" s="2">
        <f t="shared" si="3"/>
        <v>9.961469716183901E-3</v>
      </c>
      <c r="H57" s="2"/>
      <c r="I57" s="2"/>
      <c r="J57" s="2"/>
    </row>
    <row r="58" spans="1:10" x14ac:dyDescent="0.3">
      <c r="A58">
        <v>125.37837777999999</v>
      </c>
      <c r="B58">
        <v>48.713451018599997</v>
      </c>
      <c r="C58">
        <f t="shared" si="0"/>
        <v>-0.37837777999999389</v>
      </c>
      <c r="D58">
        <f t="shared" si="1"/>
        <v>1.2865489814000028</v>
      </c>
      <c r="E58">
        <f t="shared" si="2"/>
        <v>1.3410361762231131</v>
      </c>
      <c r="F58" s="2">
        <f t="shared" si="3"/>
        <v>9.96096665005646E-3</v>
      </c>
      <c r="H58" s="2"/>
      <c r="I58" s="2"/>
      <c r="J58" s="2"/>
    </row>
    <row r="59" spans="1:10" x14ac:dyDescent="0.3">
      <c r="A59">
        <v>125.37847778</v>
      </c>
      <c r="B59">
        <v>48.7135510186</v>
      </c>
      <c r="C59">
        <f t="shared" si="0"/>
        <v>-0.37847777999999721</v>
      </c>
      <c r="D59">
        <f t="shared" si="1"/>
        <v>1.2864489813999995</v>
      </c>
      <c r="E59">
        <f t="shared" si="2"/>
        <v>1.3409684603669181</v>
      </c>
      <c r="F59" s="2">
        <f t="shared" si="3"/>
        <v>9.9604636693038165E-3</v>
      </c>
      <c r="H59" s="2"/>
      <c r="I59" s="2"/>
      <c r="J59" s="2"/>
    </row>
    <row r="60" spans="1:10" x14ac:dyDescent="0.3">
      <c r="A60">
        <v>125.37857778</v>
      </c>
      <c r="B60">
        <v>48.713651018599997</v>
      </c>
      <c r="C60">
        <f t="shared" si="0"/>
        <v>-0.37857778000000053</v>
      </c>
      <c r="D60">
        <f t="shared" si="1"/>
        <v>1.2863489814000033</v>
      </c>
      <c r="E60">
        <f t="shared" si="2"/>
        <v>1.3409007560064075</v>
      </c>
      <c r="F60" s="2">
        <f t="shared" si="3"/>
        <v>9.959960773938974E-3</v>
      </c>
      <c r="H60" s="2"/>
      <c r="I60" s="2"/>
      <c r="J60" s="2"/>
    </row>
    <row r="61" spans="1:10" x14ac:dyDescent="0.3">
      <c r="A61">
        <v>125.37867778</v>
      </c>
      <c r="B61">
        <v>48.7137510186</v>
      </c>
      <c r="C61">
        <f t="shared" si="0"/>
        <v>-0.37867778000000385</v>
      </c>
      <c r="D61">
        <f t="shared" si="1"/>
        <v>1.2862489814</v>
      </c>
      <c r="E61">
        <f t="shared" si="2"/>
        <v>1.340833063143309</v>
      </c>
      <c r="F61" s="2">
        <f t="shared" si="3"/>
        <v>9.9594579639747643E-3</v>
      </c>
      <c r="H61" s="2"/>
      <c r="I61" s="2"/>
      <c r="J61" s="2"/>
    </row>
    <row r="62" spans="1:10" x14ac:dyDescent="0.3">
      <c r="A62">
        <v>125.37877777999999</v>
      </c>
      <c r="B62">
        <v>48.713851018600003</v>
      </c>
      <c r="C62">
        <f t="shared" si="0"/>
        <v>-0.37877777999999296</v>
      </c>
      <c r="D62">
        <f t="shared" si="1"/>
        <v>1.2861489813999967</v>
      </c>
      <c r="E62">
        <f t="shared" si="2"/>
        <v>1.3407653817793672</v>
      </c>
      <c r="F62" s="2">
        <f t="shared" si="3"/>
        <v>9.9589552394241457E-3</v>
      </c>
      <c r="H62" s="2"/>
      <c r="I62" s="2"/>
      <c r="J62" s="2"/>
    </row>
    <row r="63" spans="1:10" x14ac:dyDescent="0.3">
      <c r="A63">
        <v>125.37887778</v>
      </c>
      <c r="B63">
        <v>48.7139510186</v>
      </c>
      <c r="C63">
        <f t="shared" si="0"/>
        <v>-0.37887777999999628</v>
      </c>
      <c r="D63">
        <f t="shared" si="1"/>
        <v>1.2860489814000005</v>
      </c>
      <c r="E63">
        <f t="shared" si="2"/>
        <v>1.3406977119163381</v>
      </c>
      <c r="F63" s="2">
        <f t="shared" si="3"/>
        <v>9.9584526003001633E-3</v>
      </c>
      <c r="H63" s="2"/>
      <c r="I63" s="2"/>
      <c r="J63" s="2"/>
    </row>
    <row r="64" spans="1:10" x14ac:dyDescent="0.3">
      <c r="A64">
        <v>125.37897778</v>
      </c>
      <c r="B64">
        <v>48.714051018600003</v>
      </c>
      <c r="C64">
        <f t="shared" si="0"/>
        <v>-0.3789777799999996</v>
      </c>
      <c r="D64">
        <f t="shared" si="1"/>
        <v>1.2859489813999971</v>
      </c>
      <c r="E64">
        <f t="shared" si="2"/>
        <v>1.3406300535559459</v>
      </c>
      <c r="F64" s="2">
        <f t="shared" si="3"/>
        <v>9.9579500466156212E-3</v>
      </c>
      <c r="H64" s="2"/>
      <c r="I64" s="2"/>
      <c r="J64" s="2"/>
    </row>
    <row r="65" spans="1:10" x14ac:dyDescent="0.3">
      <c r="A65">
        <v>125.37907778</v>
      </c>
      <c r="B65">
        <v>48.714151018599999</v>
      </c>
      <c r="C65">
        <f t="shared" si="0"/>
        <v>-0.37907778000000292</v>
      </c>
      <c r="D65">
        <f t="shared" si="1"/>
        <v>1.2858489814000009</v>
      </c>
      <c r="E65">
        <f t="shared" si="2"/>
        <v>1.3405624066999458</v>
      </c>
      <c r="F65" s="2">
        <f t="shared" si="3"/>
        <v>9.9574475783835593E-3</v>
      </c>
      <c r="H65" s="2"/>
      <c r="I65" s="2"/>
      <c r="J65" s="2"/>
    </row>
    <row r="66" spans="1:10" x14ac:dyDescent="0.3">
      <c r="A66">
        <v>125.37917778000001</v>
      </c>
      <c r="B66">
        <v>48.714251018600002</v>
      </c>
      <c r="C66">
        <f t="shared" si="0"/>
        <v>-0.37917778000000624</v>
      </c>
      <c r="D66">
        <f t="shared" si="1"/>
        <v>1.2857489813999976</v>
      </c>
      <c r="E66">
        <f t="shared" si="2"/>
        <v>1.3404947713500657</v>
      </c>
      <c r="F66" s="2">
        <f t="shared" si="3"/>
        <v>9.956945195616811E-3</v>
      </c>
      <c r="H66" s="2"/>
      <c r="I66" s="2"/>
      <c r="J66" s="2"/>
    </row>
    <row r="67" spans="1:10" x14ac:dyDescent="0.3">
      <c r="A67">
        <v>125.37927778</v>
      </c>
      <c r="B67">
        <v>48.714351018599999</v>
      </c>
      <c r="C67">
        <f t="shared" ref="C67:C130" si="4">125-A67</f>
        <v>-0.37927777999999535</v>
      </c>
      <c r="D67">
        <f t="shared" ref="D67:D130" si="5">50-B67</f>
        <v>1.2856489814000014</v>
      </c>
      <c r="E67">
        <f t="shared" ref="E67:E130" si="6">SQRT((125-A67)^2+(50-B67)^2)</f>
        <v>1.3404271475080569</v>
      </c>
      <c r="F67" s="2">
        <f t="shared" ref="F67:F130" si="7">E67/(SQRT(125^2+50^2))</f>
        <v>9.956442898328385E-3</v>
      </c>
      <c r="H67" s="2"/>
      <c r="I67" s="2"/>
      <c r="J67" s="2"/>
    </row>
    <row r="68" spans="1:10" x14ac:dyDescent="0.3">
      <c r="A68">
        <v>125.37937778</v>
      </c>
      <c r="B68">
        <v>48.714451018600002</v>
      </c>
      <c r="C68">
        <f t="shared" si="4"/>
        <v>-0.37937777999999867</v>
      </c>
      <c r="D68">
        <f t="shared" si="5"/>
        <v>1.2855489813999981</v>
      </c>
      <c r="E68">
        <f t="shared" si="6"/>
        <v>1.3403595351756556</v>
      </c>
      <c r="F68" s="2">
        <f t="shared" si="7"/>
        <v>9.9559406865311773E-3</v>
      </c>
      <c r="H68" s="2"/>
      <c r="I68" s="2"/>
      <c r="J68" s="2"/>
    </row>
    <row r="69" spans="1:10" x14ac:dyDescent="0.3">
      <c r="A69">
        <v>125.37947778</v>
      </c>
      <c r="B69">
        <v>48.714551018599998</v>
      </c>
      <c r="C69">
        <f t="shared" si="4"/>
        <v>-0.37947778000000199</v>
      </c>
      <c r="D69">
        <f t="shared" si="5"/>
        <v>1.2854489814000019</v>
      </c>
      <c r="E69">
        <f t="shared" si="6"/>
        <v>1.3402919343546138</v>
      </c>
      <c r="F69" s="2">
        <f t="shared" si="7"/>
        <v>9.9554385602382001E-3</v>
      </c>
      <c r="H69" s="2"/>
      <c r="I69" s="2"/>
      <c r="J69" s="2"/>
    </row>
    <row r="70" spans="1:10" x14ac:dyDescent="0.3">
      <c r="A70">
        <v>125.37957778000001</v>
      </c>
      <c r="B70">
        <v>48.714651018600001</v>
      </c>
      <c r="C70">
        <f t="shared" si="4"/>
        <v>-0.3795777800000053</v>
      </c>
      <c r="D70">
        <f t="shared" si="5"/>
        <v>1.2853489813999985</v>
      </c>
      <c r="E70">
        <f t="shared" si="6"/>
        <v>1.3402243450466591</v>
      </c>
      <c r="F70" s="2">
        <f t="shared" si="7"/>
        <v>9.9549365194622885E-3</v>
      </c>
      <c r="H70" s="2"/>
      <c r="I70" s="2"/>
      <c r="J70" s="2"/>
    </row>
    <row r="71" spans="1:10" x14ac:dyDescent="0.3">
      <c r="A71">
        <v>125.37967777999999</v>
      </c>
      <c r="B71">
        <v>48.714751018599998</v>
      </c>
      <c r="C71">
        <f t="shared" si="4"/>
        <v>-0.37967777999999441</v>
      </c>
      <c r="D71">
        <f t="shared" si="5"/>
        <v>1.2852489814000023</v>
      </c>
      <c r="E71">
        <f t="shared" si="6"/>
        <v>1.3401567672535433</v>
      </c>
      <c r="F71" s="2">
        <f t="shared" si="7"/>
        <v>9.9544345642164529E-3</v>
      </c>
      <c r="H71" s="2"/>
      <c r="I71" s="2"/>
      <c r="J71" s="2"/>
    </row>
    <row r="72" spans="1:10" x14ac:dyDescent="0.3">
      <c r="A72">
        <v>125.37977778</v>
      </c>
      <c r="B72">
        <v>48.714851018600001</v>
      </c>
      <c r="C72">
        <f t="shared" si="4"/>
        <v>-0.37977777999999773</v>
      </c>
      <c r="D72">
        <f t="shared" si="5"/>
        <v>1.285148981399999</v>
      </c>
      <c r="E72">
        <f t="shared" si="6"/>
        <v>1.3400892009770027</v>
      </c>
      <c r="F72" s="2">
        <f t="shared" si="7"/>
        <v>9.9539326945135894E-3</v>
      </c>
      <c r="H72" s="2"/>
      <c r="I72" s="2"/>
      <c r="J72" s="2"/>
    </row>
    <row r="73" spans="1:10" x14ac:dyDescent="0.3">
      <c r="A73">
        <v>125.37987778</v>
      </c>
      <c r="B73">
        <v>48.714951018599997</v>
      </c>
      <c r="C73">
        <f t="shared" si="4"/>
        <v>-0.37987778000000105</v>
      </c>
      <c r="D73">
        <f t="shared" si="5"/>
        <v>1.2850489814000028</v>
      </c>
      <c r="E73">
        <f t="shared" si="6"/>
        <v>1.3400216462187893</v>
      </c>
      <c r="F73" s="2">
        <f t="shared" si="7"/>
        <v>9.9534309103667135E-3</v>
      </c>
      <c r="H73" s="2"/>
      <c r="I73" s="2"/>
      <c r="J73" s="2"/>
    </row>
    <row r="74" spans="1:10" x14ac:dyDescent="0.3">
      <c r="A74">
        <v>125.37997778</v>
      </c>
      <c r="B74">
        <v>48.715051018600001</v>
      </c>
      <c r="C74">
        <f t="shared" si="4"/>
        <v>-0.37997778000000437</v>
      </c>
      <c r="D74">
        <f t="shared" si="5"/>
        <v>1.2849489813999995</v>
      </c>
      <c r="E74">
        <f t="shared" si="6"/>
        <v>1.3399541029806312</v>
      </c>
      <c r="F74" s="2">
        <f t="shared" si="7"/>
        <v>9.9529292117886605E-3</v>
      </c>
      <c r="H74" s="2"/>
      <c r="I74" s="2"/>
      <c r="J74" s="2"/>
    </row>
    <row r="75" spans="1:10" x14ac:dyDescent="0.3">
      <c r="A75">
        <v>125.38007777999999</v>
      </c>
      <c r="B75">
        <v>48.715151018599997</v>
      </c>
      <c r="C75">
        <f t="shared" si="4"/>
        <v>-0.38007777999999348</v>
      </c>
      <c r="D75">
        <f t="shared" si="5"/>
        <v>1.2848489814000033</v>
      </c>
      <c r="E75">
        <f t="shared" si="6"/>
        <v>1.3398865712642802</v>
      </c>
      <c r="F75" s="2">
        <f t="shared" si="7"/>
        <v>9.9524275987924408E-3</v>
      </c>
      <c r="H75" s="2"/>
      <c r="I75" s="2"/>
      <c r="J75" s="2"/>
    </row>
    <row r="76" spans="1:10" x14ac:dyDescent="0.3">
      <c r="A76">
        <v>125.38017778</v>
      </c>
      <c r="B76">
        <v>48.7152510186</v>
      </c>
      <c r="C76">
        <f t="shared" si="4"/>
        <v>-0.3801777799999968</v>
      </c>
      <c r="D76">
        <f t="shared" si="5"/>
        <v>1.2847489813999999</v>
      </c>
      <c r="E76">
        <f t="shared" si="6"/>
        <v>1.3398190510714734</v>
      </c>
      <c r="F76" s="2">
        <f t="shared" si="7"/>
        <v>9.9519260713909589E-3</v>
      </c>
      <c r="H76" s="2"/>
      <c r="I76" s="2"/>
      <c r="J76" s="2"/>
    </row>
    <row r="77" spans="1:10" x14ac:dyDescent="0.3">
      <c r="A77">
        <v>125.38027778</v>
      </c>
      <c r="B77">
        <v>48.715351018600003</v>
      </c>
      <c r="C77">
        <f t="shared" si="4"/>
        <v>-0.38027778000000012</v>
      </c>
      <c r="D77">
        <f t="shared" si="5"/>
        <v>1.2846489813999966</v>
      </c>
      <c r="E77">
        <f t="shared" si="6"/>
        <v>1.3397515424039552</v>
      </c>
      <c r="F77" s="2">
        <f t="shared" si="7"/>
        <v>9.9514246295971717E-3</v>
      </c>
      <c r="H77" s="2"/>
      <c r="I77" s="2"/>
      <c r="J77" s="2"/>
    </row>
    <row r="78" spans="1:10" x14ac:dyDescent="0.3">
      <c r="A78">
        <v>125.38037778</v>
      </c>
      <c r="B78">
        <v>48.7154510186</v>
      </c>
      <c r="C78">
        <f t="shared" si="4"/>
        <v>-0.38037778000000344</v>
      </c>
      <c r="D78">
        <f t="shared" si="5"/>
        <v>1.2845489814000004</v>
      </c>
      <c r="E78">
        <f t="shared" si="6"/>
        <v>1.3396840452634753</v>
      </c>
      <c r="F78" s="2">
        <f t="shared" si="7"/>
        <v>9.9509232734240755E-3</v>
      </c>
      <c r="H78" s="2"/>
      <c r="I78" s="2"/>
      <c r="J78" s="2"/>
    </row>
    <row r="79" spans="1:10" x14ac:dyDescent="0.3">
      <c r="A79">
        <v>125.38047778000001</v>
      </c>
      <c r="B79">
        <v>48.715551018600003</v>
      </c>
      <c r="C79">
        <f t="shared" si="4"/>
        <v>-0.38047778000000676</v>
      </c>
      <c r="D79">
        <f t="shared" si="5"/>
        <v>1.2844489813999971</v>
      </c>
      <c r="E79">
        <f t="shared" si="6"/>
        <v>1.3396165596517622</v>
      </c>
      <c r="F79" s="2">
        <f t="shared" si="7"/>
        <v>9.9504220028845108E-3</v>
      </c>
      <c r="H79" s="2"/>
      <c r="I79" s="2"/>
      <c r="J79" s="2"/>
    </row>
    <row r="80" spans="1:10" x14ac:dyDescent="0.3">
      <c r="A80">
        <v>125.38057778</v>
      </c>
      <c r="B80">
        <v>48.715651018599999</v>
      </c>
      <c r="C80">
        <f t="shared" si="4"/>
        <v>-0.38057777999999587</v>
      </c>
      <c r="D80">
        <f t="shared" si="5"/>
        <v>1.2843489814000009</v>
      </c>
      <c r="E80">
        <f t="shared" si="6"/>
        <v>1.3395490855705681</v>
      </c>
      <c r="F80" s="2">
        <f t="shared" si="7"/>
        <v>9.9499208179914898E-3</v>
      </c>
      <c r="H80" s="2"/>
      <c r="I80" s="2"/>
      <c r="J80" s="2"/>
    </row>
    <row r="81" spans="1:10" x14ac:dyDescent="0.3">
      <c r="A81">
        <v>125.38067778</v>
      </c>
      <c r="B81">
        <v>48.715751018600002</v>
      </c>
      <c r="C81">
        <f t="shared" si="4"/>
        <v>-0.38067777999999919</v>
      </c>
      <c r="D81">
        <f t="shared" si="5"/>
        <v>1.2842489813999975</v>
      </c>
      <c r="E81">
        <f t="shared" si="6"/>
        <v>1.3394816230216295</v>
      </c>
      <c r="F81" s="2">
        <f t="shared" si="7"/>
        <v>9.9494197187579118E-3</v>
      </c>
      <c r="H81" s="2"/>
      <c r="I81" s="2"/>
      <c r="J81" s="2"/>
    </row>
    <row r="82" spans="1:10" x14ac:dyDescent="0.3">
      <c r="A82">
        <v>125.38077778</v>
      </c>
      <c r="B82">
        <v>48.715851018599999</v>
      </c>
      <c r="C82">
        <f t="shared" si="4"/>
        <v>-0.38077778000000251</v>
      </c>
      <c r="D82">
        <f t="shared" si="5"/>
        <v>1.2841489814000013</v>
      </c>
      <c r="E82">
        <f t="shared" si="6"/>
        <v>1.3394141720066992</v>
      </c>
      <c r="F82" s="2">
        <f t="shared" si="7"/>
        <v>9.9489187051967978E-3</v>
      </c>
      <c r="H82" s="2"/>
      <c r="I82" s="2"/>
      <c r="J82" s="2"/>
    </row>
    <row r="83" spans="1:10" x14ac:dyDescent="0.3">
      <c r="A83">
        <v>125.38087778000001</v>
      </c>
      <c r="B83">
        <v>48.715951018600002</v>
      </c>
      <c r="C83">
        <f t="shared" si="4"/>
        <v>-0.38087778000000583</v>
      </c>
      <c r="D83">
        <f t="shared" si="5"/>
        <v>1.284048981399998</v>
      </c>
      <c r="E83">
        <f t="shared" si="6"/>
        <v>1.3393467325275055</v>
      </c>
      <c r="F83" s="2">
        <f t="shared" si="7"/>
        <v>9.948417777320983E-3</v>
      </c>
      <c r="H83" s="2"/>
      <c r="I83" s="2"/>
      <c r="J83" s="2"/>
    </row>
    <row r="84" spans="1:10" x14ac:dyDescent="0.3">
      <c r="A84">
        <v>125.38097777999999</v>
      </c>
      <c r="B84">
        <v>48.716051018599998</v>
      </c>
      <c r="C84">
        <f t="shared" si="4"/>
        <v>-0.38097777999999494</v>
      </c>
      <c r="D84">
        <f t="shared" si="5"/>
        <v>1.2839489814000018</v>
      </c>
      <c r="E84">
        <f t="shared" si="6"/>
        <v>1.3392793045858009</v>
      </c>
      <c r="F84" s="2">
        <f t="shared" si="7"/>
        <v>9.9479169351434863E-3</v>
      </c>
      <c r="H84" s="2"/>
      <c r="I84" s="2"/>
      <c r="J84" s="2"/>
    </row>
    <row r="85" spans="1:10" x14ac:dyDescent="0.3">
      <c r="A85">
        <v>125.38107778</v>
      </c>
      <c r="B85">
        <v>48.716151018600002</v>
      </c>
      <c r="C85">
        <f t="shared" si="4"/>
        <v>-0.38107777999999826</v>
      </c>
      <c r="D85">
        <f t="shared" si="5"/>
        <v>1.2838489813999985</v>
      </c>
      <c r="E85">
        <f t="shared" si="6"/>
        <v>1.3392118881833228</v>
      </c>
      <c r="F85" s="2">
        <f t="shared" si="7"/>
        <v>9.9474161786772125E-3</v>
      </c>
      <c r="H85" s="2"/>
      <c r="I85" s="2"/>
      <c r="J85" s="2"/>
    </row>
    <row r="86" spans="1:10" x14ac:dyDescent="0.3">
      <c r="A86">
        <v>125.38117778</v>
      </c>
      <c r="B86">
        <v>48.716251018599998</v>
      </c>
      <c r="C86">
        <f t="shared" si="4"/>
        <v>-0.38117778000000158</v>
      </c>
      <c r="D86">
        <f t="shared" si="5"/>
        <v>1.2837489814000023</v>
      </c>
      <c r="E86">
        <f t="shared" si="6"/>
        <v>1.3391444833218233</v>
      </c>
      <c r="F86" s="2">
        <f t="shared" si="7"/>
        <v>9.9469155079351754E-3</v>
      </c>
      <c r="H86" s="2"/>
      <c r="I86" s="2"/>
      <c r="J86" s="2"/>
    </row>
    <row r="87" spans="1:10" x14ac:dyDescent="0.3">
      <c r="A87">
        <v>125.38127778</v>
      </c>
      <c r="B87">
        <v>48.716351018600001</v>
      </c>
      <c r="C87">
        <f t="shared" si="4"/>
        <v>-0.3812777800000049</v>
      </c>
      <c r="D87">
        <f t="shared" si="5"/>
        <v>1.2836489813999989</v>
      </c>
      <c r="E87">
        <f t="shared" si="6"/>
        <v>1.3390770900030315</v>
      </c>
      <c r="F87" s="2">
        <f t="shared" si="7"/>
        <v>9.946414922930219E-3</v>
      </c>
      <c r="H87" s="2"/>
      <c r="I87" s="2"/>
      <c r="J87" s="2"/>
    </row>
    <row r="88" spans="1:10" x14ac:dyDescent="0.3">
      <c r="A88">
        <v>125.38137777999999</v>
      </c>
      <c r="B88">
        <v>48.716451018599997</v>
      </c>
      <c r="C88">
        <f t="shared" si="4"/>
        <v>-0.381377779999994</v>
      </c>
      <c r="D88">
        <f t="shared" si="5"/>
        <v>1.2835489814000027</v>
      </c>
      <c r="E88">
        <f t="shared" si="6"/>
        <v>1.3390097082287</v>
      </c>
      <c r="F88" s="2">
        <f t="shared" si="7"/>
        <v>9.9459144236753606E-3</v>
      </c>
      <c r="H88" s="2"/>
      <c r="I88" s="2"/>
      <c r="J88" s="2"/>
    </row>
    <row r="89" spans="1:10" x14ac:dyDescent="0.3">
      <c r="A89">
        <v>125.38147778</v>
      </c>
      <c r="B89">
        <v>48.716551018600001</v>
      </c>
      <c r="C89">
        <f t="shared" si="4"/>
        <v>-0.38147777999999732</v>
      </c>
      <c r="D89">
        <f t="shared" si="5"/>
        <v>1.2834489813999994</v>
      </c>
      <c r="E89">
        <f t="shared" si="6"/>
        <v>1.3389423380005661</v>
      </c>
      <c r="F89" s="2">
        <f t="shared" si="7"/>
        <v>9.9454140101835047E-3</v>
      </c>
      <c r="H89" s="2"/>
      <c r="I89" s="2"/>
      <c r="J89" s="2"/>
    </row>
    <row r="90" spans="1:10" x14ac:dyDescent="0.3">
      <c r="A90">
        <v>125.38157778</v>
      </c>
      <c r="B90">
        <v>48.716651018599997</v>
      </c>
      <c r="C90">
        <f t="shared" si="4"/>
        <v>-0.38157778000000064</v>
      </c>
      <c r="D90">
        <f t="shared" si="5"/>
        <v>1.2833489814000032</v>
      </c>
      <c r="E90">
        <f t="shared" si="6"/>
        <v>1.3388749793203825</v>
      </c>
      <c r="F90" s="2">
        <f t="shared" si="7"/>
        <v>9.9449136824676706E-3</v>
      </c>
      <c r="H90" s="2"/>
      <c r="I90" s="2"/>
      <c r="J90" s="2"/>
    </row>
    <row r="91" spans="1:10" x14ac:dyDescent="0.3">
      <c r="A91">
        <v>125.38167778</v>
      </c>
      <c r="B91">
        <v>48.7167510186</v>
      </c>
      <c r="C91">
        <f t="shared" si="4"/>
        <v>-0.38167778000000396</v>
      </c>
      <c r="D91">
        <f t="shared" si="5"/>
        <v>1.2832489813999999</v>
      </c>
      <c r="E91">
        <f t="shared" si="6"/>
        <v>1.3388076321898783</v>
      </c>
      <c r="F91" s="2">
        <f t="shared" si="7"/>
        <v>9.9444134405407003E-3</v>
      </c>
      <c r="H91" s="2"/>
      <c r="I91" s="2"/>
      <c r="J91" s="2"/>
    </row>
    <row r="92" spans="1:10" x14ac:dyDescent="0.3">
      <c r="A92">
        <v>125.38177777999999</v>
      </c>
      <c r="B92">
        <v>48.716851018600003</v>
      </c>
      <c r="C92">
        <f t="shared" si="4"/>
        <v>-0.38177777999999307</v>
      </c>
      <c r="D92">
        <f t="shared" si="5"/>
        <v>1.2831489813999966</v>
      </c>
      <c r="E92">
        <f t="shared" si="6"/>
        <v>1.3387402966107997</v>
      </c>
      <c r="F92" s="2">
        <f t="shared" si="7"/>
        <v>9.9439132844155679E-3</v>
      </c>
      <c r="H92" s="2"/>
      <c r="I92" s="2"/>
      <c r="J92" s="2"/>
    </row>
    <row r="93" spans="1:10" x14ac:dyDescent="0.3">
      <c r="A93">
        <v>125.38187778</v>
      </c>
      <c r="B93">
        <v>48.7169510186</v>
      </c>
      <c r="C93">
        <f t="shared" si="4"/>
        <v>-0.38187777999999639</v>
      </c>
      <c r="D93">
        <f t="shared" si="5"/>
        <v>1.2830489814000003</v>
      </c>
      <c r="E93">
        <f t="shared" si="6"/>
        <v>1.3386729725849045</v>
      </c>
      <c r="F93" s="2">
        <f t="shared" si="7"/>
        <v>9.9434132141053254E-3</v>
      </c>
      <c r="H93" s="2"/>
      <c r="I93" s="2"/>
      <c r="J93" s="2"/>
    </row>
    <row r="94" spans="1:10" x14ac:dyDescent="0.3">
      <c r="A94">
        <v>125.38197778</v>
      </c>
      <c r="B94">
        <v>48.717051018600003</v>
      </c>
      <c r="C94">
        <f t="shared" si="4"/>
        <v>-0.38197777999999971</v>
      </c>
      <c r="D94">
        <f t="shared" si="5"/>
        <v>1.282948981399997</v>
      </c>
      <c r="E94">
        <f t="shared" si="6"/>
        <v>1.338605660113918</v>
      </c>
      <c r="F94" s="2">
        <f t="shared" si="7"/>
        <v>9.9429132296227907E-3</v>
      </c>
      <c r="H94" s="2"/>
      <c r="I94" s="2"/>
      <c r="J94" s="2"/>
    </row>
    <row r="95" spans="1:10" x14ac:dyDescent="0.3">
      <c r="A95">
        <v>125.38207778</v>
      </c>
      <c r="B95">
        <v>48.717151018599999</v>
      </c>
      <c r="C95">
        <f t="shared" si="4"/>
        <v>-0.38207778000000303</v>
      </c>
      <c r="D95">
        <f t="shared" si="5"/>
        <v>1.2828489814000008</v>
      </c>
      <c r="E95">
        <f t="shared" si="6"/>
        <v>1.3385383591995974</v>
      </c>
      <c r="F95" s="2">
        <f t="shared" si="7"/>
        <v>9.9424133309810141E-3</v>
      </c>
      <c r="H95" s="2"/>
      <c r="I95" s="2"/>
      <c r="J95" s="2"/>
    </row>
    <row r="96" spans="1:10" x14ac:dyDescent="0.3">
      <c r="A96">
        <v>125.38217778000001</v>
      </c>
      <c r="B96">
        <v>48.717251018600003</v>
      </c>
      <c r="C96">
        <f t="shared" si="4"/>
        <v>-0.38217778000000635</v>
      </c>
      <c r="D96">
        <f t="shared" si="5"/>
        <v>1.2827489813999975</v>
      </c>
      <c r="E96">
        <f t="shared" si="6"/>
        <v>1.3384710698436721</v>
      </c>
      <c r="F96" s="2">
        <f t="shared" si="7"/>
        <v>9.9419135181928447E-3</v>
      </c>
      <c r="H96" s="2"/>
      <c r="I96" s="2"/>
      <c r="J96" s="2"/>
    </row>
    <row r="97" spans="1:10" x14ac:dyDescent="0.3">
      <c r="A97">
        <v>125.38227778</v>
      </c>
      <c r="B97">
        <v>48.717351018599999</v>
      </c>
      <c r="C97">
        <f t="shared" si="4"/>
        <v>-0.38227777999999546</v>
      </c>
      <c r="D97">
        <f t="shared" si="5"/>
        <v>1.2826489814000013</v>
      </c>
      <c r="E97">
        <f t="shared" si="6"/>
        <v>1.3384037920478953</v>
      </c>
      <c r="F97" s="2">
        <f t="shared" si="7"/>
        <v>9.9414137912712999E-3</v>
      </c>
      <c r="H97" s="2"/>
      <c r="I97" s="2"/>
      <c r="J97" s="2"/>
    </row>
    <row r="98" spans="1:10" x14ac:dyDescent="0.3">
      <c r="A98">
        <v>125.38237778</v>
      </c>
      <c r="B98">
        <v>48.717451018600002</v>
      </c>
      <c r="C98">
        <f t="shared" si="4"/>
        <v>-0.38237777999999878</v>
      </c>
      <c r="D98">
        <f t="shared" si="5"/>
        <v>1.282548981399998</v>
      </c>
      <c r="E98">
        <f t="shared" si="6"/>
        <v>1.3383365258140045</v>
      </c>
      <c r="F98" s="2">
        <f t="shared" si="7"/>
        <v>9.9409141502292912E-3</v>
      </c>
      <c r="H98" s="2"/>
      <c r="I98" s="2"/>
      <c r="J98" s="2"/>
    </row>
    <row r="99" spans="1:10" x14ac:dyDescent="0.3">
      <c r="A99">
        <v>125.38247778</v>
      </c>
      <c r="B99">
        <v>48.717551018599998</v>
      </c>
      <c r="C99">
        <f t="shared" si="4"/>
        <v>-0.3824777800000021</v>
      </c>
      <c r="D99">
        <f t="shared" si="5"/>
        <v>1.2824489814000017</v>
      </c>
      <c r="E99">
        <f t="shared" si="6"/>
        <v>1.3382692711437529</v>
      </c>
      <c r="F99" s="2">
        <f t="shared" si="7"/>
        <v>9.9404145950798377E-3</v>
      </c>
      <c r="H99" s="2"/>
      <c r="I99" s="2"/>
      <c r="J99" s="2"/>
    </row>
    <row r="100" spans="1:10" x14ac:dyDescent="0.3">
      <c r="A100">
        <v>125.38257778000001</v>
      </c>
      <c r="B100">
        <v>48.717651018600002</v>
      </c>
      <c r="C100">
        <f t="shared" si="4"/>
        <v>-0.38257778000000542</v>
      </c>
      <c r="D100">
        <f t="shared" si="5"/>
        <v>1.2823489813999984</v>
      </c>
      <c r="E100">
        <f t="shared" si="6"/>
        <v>1.3382020280388705</v>
      </c>
      <c r="F100" s="2">
        <f t="shared" si="7"/>
        <v>9.9399151258357885E-3</v>
      </c>
      <c r="H100" s="2"/>
      <c r="I100" s="2"/>
      <c r="J100" s="2"/>
    </row>
    <row r="101" spans="1:10" x14ac:dyDescent="0.3">
      <c r="A101">
        <v>125.38267777999999</v>
      </c>
      <c r="B101">
        <v>48.717751018599998</v>
      </c>
      <c r="C101">
        <f t="shared" si="4"/>
        <v>-0.38267777999999453</v>
      </c>
      <c r="D101">
        <f t="shared" si="5"/>
        <v>1.2822489814000022</v>
      </c>
      <c r="E101">
        <f t="shared" si="6"/>
        <v>1.3381347965011101</v>
      </c>
      <c r="F101" s="2">
        <f t="shared" si="7"/>
        <v>9.9394157425101645E-3</v>
      </c>
      <c r="H101" s="2"/>
      <c r="I101" s="2"/>
      <c r="J101" s="2"/>
    </row>
    <row r="102" spans="1:10" x14ac:dyDescent="0.3">
      <c r="A102">
        <v>126.16077352400001</v>
      </c>
      <c r="B102">
        <v>47.283612618500001</v>
      </c>
      <c r="C102">
        <f t="shared" si="4"/>
        <v>-1.1607735240000068</v>
      </c>
      <c r="D102">
        <f t="shared" si="5"/>
        <v>2.7163873814999988</v>
      </c>
      <c r="E102">
        <f t="shared" si="6"/>
        <v>2.954006699449379</v>
      </c>
      <c r="F102" s="2">
        <f t="shared" si="7"/>
        <v>2.1941810921261171E-2</v>
      </c>
      <c r="H102" s="2"/>
      <c r="I102" s="2"/>
      <c r="J102" s="2"/>
    </row>
    <row r="103" spans="1:10" x14ac:dyDescent="0.3">
      <c r="A103">
        <v>126.503042728</v>
      </c>
      <c r="B103">
        <v>48.595181699500003</v>
      </c>
      <c r="C103">
        <f t="shared" si="4"/>
        <v>-1.5030427279999969</v>
      </c>
      <c r="D103">
        <f t="shared" si="5"/>
        <v>1.404818300499997</v>
      </c>
      <c r="E103">
        <f t="shared" si="6"/>
        <v>2.0573409779648517</v>
      </c>
      <c r="F103" s="2">
        <f t="shared" si="7"/>
        <v>1.528154514594759E-2</v>
      </c>
      <c r="H103" s="2"/>
      <c r="I103" s="2"/>
      <c r="J103" s="2"/>
    </row>
    <row r="104" spans="1:10" x14ac:dyDescent="0.3">
      <c r="A104">
        <v>126.186290844</v>
      </c>
      <c r="B104">
        <v>49.0356860439</v>
      </c>
      <c r="C104">
        <f t="shared" si="4"/>
        <v>-1.1862908439999984</v>
      </c>
      <c r="D104">
        <f t="shared" si="5"/>
        <v>0.96431395609999981</v>
      </c>
      <c r="E104">
        <f t="shared" si="6"/>
        <v>1.5287862415941154</v>
      </c>
      <c r="F104" s="2">
        <f t="shared" si="7"/>
        <v>1.1355539125329734E-2</v>
      </c>
      <c r="H104" s="2"/>
      <c r="I104" s="2"/>
      <c r="J104" s="2"/>
    </row>
    <row r="105" spans="1:10" x14ac:dyDescent="0.3">
      <c r="A105">
        <v>126.186390844</v>
      </c>
      <c r="B105">
        <v>49.035786043900004</v>
      </c>
      <c r="C105">
        <f t="shared" si="4"/>
        <v>-1.1863908440000017</v>
      </c>
      <c r="D105">
        <f t="shared" si="5"/>
        <v>0.96421395609999649</v>
      </c>
      <c r="E105">
        <f t="shared" si="6"/>
        <v>1.5288007678782223</v>
      </c>
      <c r="F105" s="2">
        <f t="shared" si="7"/>
        <v>1.1355647023859322E-2</v>
      </c>
      <c r="H105" s="2"/>
      <c r="I105" s="2"/>
      <c r="J105" s="2"/>
    </row>
    <row r="106" spans="1:10" x14ac:dyDescent="0.3">
      <c r="A106">
        <v>126.18649084400001</v>
      </c>
      <c r="B106">
        <v>49.0358860439</v>
      </c>
      <c r="C106">
        <f t="shared" si="4"/>
        <v>-1.186490844000005</v>
      </c>
      <c r="D106">
        <f t="shared" si="5"/>
        <v>0.96411395610000028</v>
      </c>
      <c r="E106">
        <f t="shared" si="6"/>
        <v>1.5288153071063351</v>
      </c>
      <c r="F106" s="2">
        <f t="shared" si="7"/>
        <v>1.1355755018534572E-2</v>
      </c>
      <c r="H106" s="2"/>
      <c r="I106" s="2"/>
      <c r="J106" s="2"/>
    </row>
    <row r="107" spans="1:10" x14ac:dyDescent="0.3">
      <c r="A107">
        <v>126.18659084399999</v>
      </c>
      <c r="B107">
        <v>49.035986043900003</v>
      </c>
      <c r="C107">
        <f t="shared" si="4"/>
        <v>-1.1865908439999941</v>
      </c>
      <c r="D107">
        <f t="shared" si="5"/>
        <v>0.96401395609999696</v>
      </c>
      <c r="E107">
        <f t="shared" si="6"/>
        <v>1.5288298592780643</v>
      </c>
      <c r="F107" s="2">
        <f t="shared" si="7"/>
        <v>1.135586310935259E-2</v>
      </c>
      <c r="H107" s="2"/>
      <c r="I107" s="2"/>
      <c r="J107" s="2"/>
    </row>
    <row r="108" spans="1:10" x14ac:dyDescent="0.3">
      <c r="A108">
        <v>126.186690844</v>
      </c>
      <c r="B108">
        <v>49.036086043899999</v>
      </c>
      <c r="C108">
        <f t="shared" si="4"/>
        <v>-1.1866908439999975</v>
      </c>
      <c r="D108">
        <f t="shared" si="5"/>
        <v>0.96391395610000075</v>
      </c>
      <c r="E108">
        <f t="shared" si="6"/>
        <v>1.528844424393071</v>
      </c>
      <c r="F108" s="2">
        <f t="shared" si="7"/>
        <v>1.1355971296310861E-2</v>
      </c>
      <c r="H108" s="2"/>
      <c r="I108" s="2"/>
      <c r="J108" s="2"/>
    </row>
    <row r="109" spans="1:10" x14ac:dyDescent="0.3">
      <c r="A109">
        <v>126.186790844</v>
      </c>
      <c r="B109">
        <v>49.036186043900003</v>
      </c>
      <c r="C109">
        <f t="shared" si="4"/>
        <v>-1.1867908440000008</v>
      </c>
      <c r="D109">
        <f t="shared" si="5"/>
        <v>0.96381395609999743</v>
      </c>
      <c r="E109">
        <f t="shared" si="6"/>
        <v>1.5288590024509658</v>
      </c>
      <c r="F109" s="2">
        <f t="shared" si="7"/>
        <v>1.1356079579406491E-2</v>
      </c>
      <c r="H109" s="2"/>
      <c r="I109" s="2"/>
      <c r="J109" s="2"/>
    </row>
    <row r="110" spans="1:10" x14ac:dyDescent="0.3">
      <c r="A110">
        <v>126.186890844</v>
      </c>
      <c r="B110">
        <v>49.036286043899999</v>
      </c>
      <c r="C110">
        <f t="shared" si="4"/>
        <v>-1.1868908440000041</v>
      </c>
      <c r="D110">
        <f t="shared" si="5"/>
        <v>0.96371395610000121</v>
      </c>
      <c r="E110">
        <f t="shared" si="6"/>
        <v>1.5288735934513871</v>
      </c>
      <c r="F110" s="2">
        <f t="shared" si="7"/>
        <v>1.1356187958636793E-2</v>
      </c>
      <c r="H110" s="2"/>
      <c r="I110" s="2"/>
      <c r="J110" s="2"/>
    </row>
    <row r="111" spans="1:10" x14ac:dyDescent="0.3">
      <c r="A111">
        <v>126.18699084399999</v>
      </c>
      <c r="B111">
        <v>49.036386043900002</v>
      </c>
      <c r="C111">
        <f t="shared" si="4"/>
        <v>-1.1869908439999932</v>
      </c>
      <c r="D111">
        <f t="shared" si="5"/>
        <v>0.96361395609999789</v>
      </c>
      <c r="E111">
        <f t="shared" si="6"/>
        <v>1.5288881973939445</v>
      </c>
      <c r="F111" s="2">
        <f t="shared" si="7"/>
        <v>1.135629643399887E-2</v>
      </c>
      <c r="H111" s="2"/>
      <c r="I111" s="2"/>
      <c r="J111" s="2"/>
    </row>
    <row r="112" spans="1:10" x14ac:dyDescent="0.3">
      <c r="A112">
        <v>126.44839631799999</v>
      </c>
      <c r="B112">
        <v>49.661658131800003</v>
      </c>
      <c r="C112">
        <f t="shared" si="4"/>
        <v>-1.4483963179999932</v>
      </c>
      <c r="D112">
        <f t="shared" si="5"/>
        <v>0.33834186819999701</v>
      </c>
      <c r="E112">
        <f t="shared" si="6"/>
        <v>1.4873893618595644</v>
      </c>
      <c r="F112" s="2">
        <f t="shared" si="7"/>
        <v>1.1048050822058448E-2</v>
      </c>
      <c r="H112" s="2"/>
      <c r="I112" s="2"/>
      <c r="J112" s="2"/>
    </row>
    <row r="113" spans="1:10" x14ac:dyDescent="0.3">
      <c r="A113">
        <v>126.448496318</v>
      </c>
      <c r="B113">
        <v>49.661758131799999</v>
      </c>
      <c r="C113">
        <f t="shared" si="4"/>
        <v>-1.4484963179999966</v>
      </c>
      <c r="D113">
        <f t="shared" si="5"/>
        <v>0.33824186820000079</v>
      </c>
      <c r="E113">
        <f t="shared" si="6"/>
        <v>1.4874639977703574</v>
      </c>
      <c r="F113" s="2">
        <f t="shared" si="7"/>
        <v>1.1048605203686241E-2</v>
      </c>
      <c r="H113" s="2"/>
      <c r="I113" s="2"/>
      <c r="J113" s="2"/>
    </row>
    <row r="114" spans="1:10" x14ac:dyDescent="0.3">
      <c r="A114">
        <v>126.448596318</v>
      </c>
      <c r="B114">
        <v>49.661858131800003</v>
      </c>
      <c r="C114">
        <f t="shared" si="4"/>
        <v>-1.4485963179999999</v>
      </c>
      <c r="D114">
        <f t="shared" si="5"/>
        <v>0.33814186819999748</v>
      </c>
      <c r="E114">
        <f t="shared" si="6"/>
        <v>1.4875386433813884</v>
      </c>
      <c r="F114" s="2">
        <f t="shared" si="7"/>
        <v>1.1049159657365595E-2</v>
      </c>
      <c r="H114" s="2"/>
      <c r="I114" s="2"/>
      <c r="J114" s="2"/>
    </row>
    <row r="115" spans="1:10" x14ac:dyDescent="0.3">
      <c r="A115">
        <v>126.448696318</v>
      </c>
      <c r="B115">
        <v>49.661958131799999</v>
      </c>
      <c r="C115">
        <f t="shared" si="4"/>
        <v>-1.4486963180000032</v>
      </c>
      <c r="D115">
        <f t="shared" si="5"/>
        <v>0.33804186820000126</v>
      </c>
      <c r="E115">
        <f t="shared" si="6"/>
        <v>1.4876132986912001</v>
      </c>
      <c r="F115" s="2">
        <f t="shared" si="7"/>
        <v>1.1049714183085682E-2</v>
      </c>
      <c r="H115" s="2"/>
      <c r="I115" s="2"/>
      <c r="J115" s="2"/>
    </row>
    <row r="116" spans="1:10" x14ac:dyDescent="0.3">
      <c r="A116">
        <v>126.44879631800001</v>
      </c>
      <c r="B116">
        <v>49.662058131800002</v>
      </c>
      <c r="C116">
        <f t="shared" si="4"/>
        <v>-1.4487963180000065</v>
      </c>
      <c r="D116">
        <f t="shared" si="5"/>
        <v>0.33794186819999794</v>
      </c>
      <c r="E116">
        <f t="shared" si="6"/>
        <v>1.4876879636983291</v>
      </c>
      <c r="F116" s="2">
        <f t="shared" si="7"/>
        <v>1.1050268780835636E-2</v>
      </c>
      <c r="H116" s="2"/>
      <c r="I116" s="2"/>
      <c r="J116" s="2"/>
    </row>
    <row r="117" spans="1:10" x14ac:dyDescent="0.3">
      <c r="A117">
        <v>126.448896318</v>
      </c>
      <c r="B117">
        <v>49.662158131799998</v>
      </c>
      <c r="C117">
        <f t="shared" si="4"/>
        <v>-1.4488963179999956</v>
      </c>
      <c r="D117">
        <f t="shared" si="5"/>
        <v>0.33784186820000173</v>
      </c>
      <c r="E117">
        <f t="shared" si="6"/>
        <v>1.487762638401305</v>
      </c>
      <c r="F117" s="2">
        <f t="shared" si="7"/>
        <v>1.1050823450604531E-2</v>
      </c>
      <c r="H117" s="2"/>
      <c r="I117" s="2"/>
      <c r="J117" s="2"/>
    </row>
    <row r="118" spans="1:10" x14ac:dyDescent="0.3">
      <c r="A118">
        <v>126.448996318</v>
      </c>
      <c r="B118">
        <v>49.662258131800002</v>
      </c>
      <c r="C118">
        <f t="shared" si="4"/>
        <v>-1.448996317999999</v>
      </c>
      <c r="D118">
        <f t="shared" si="5"/>
        <v>0.33774186819999841</v>
      </c>
      <c r="E118">
        <f t="shared" si="6"/>
        <v>1.4878373227986921</v>
      </c>
      <c r="F118" s="2">
        <f t="shared" si="7"/>
        <v>1.1051378192381705E-2</v>
      </c>
      <c r="H118" s="2"/>
      <c r="I118" s="2"/>
      <c r="J118" s="2"/>
    </row>
    <row r="119" spans="1:10" x14ac:dyDescent="0.3">
      <c r="A119">
        <v>126.449096318</v>
      </c>
      <c r="B119">
        <v>49.662358131799998</v>
      </c>
      <c r="C119">
        <f t="shared" si="4"/>
        <v>-1.4490963180000023</v>
      </c>
      <c r="D119">
        <f t="shared" si="5"/>
        <v>0.33764186820000219</v>
      </c>
      <c r="E119">
        <f t="shared" si="6"/>
        <v>1.4879120168890201</v>
      </c>
      <c r="F119" s="2">
        <f t="shared" si="7"/>
        <v>1.1051933006156235E-2</v>
      </c>
      <c r="H119" s="2"/>
      <c r="I119" s="2"/>
      <c r="J119" s="2"/>
    </row>
    <row r="120" spans="1:10" x14ac:dyDescent="0.3">
      <c r="A120">
        <v>126.44919631800001</v>
      </c>
      <c r="B120">
        <v>49.662458131800001</v>
      </c>
      <c r="C120">
        <f t="shared" si="4"/>
        <v>-1.4491963180000056</v>
      </c>
      <c r="D120">
        <f t="shared" si="5"/>
        <v>0.33754186819999887</v>
      </c>
      <c r="E120">
        <f t="shared" si="6"/>
        <v>1.4879867206708259</v>
      </c>
      <c r="F120" s="2">
        <f t="shared" si="7"/>
        <v>1.1052487891917257E-2</v>
      </c>
      <c r="H120" s="2"/>
      <c r="I120" s="2"/>
      <c r="J120" s="2"/>
    </row>
    <row r="121" spans="1:10" x14ac:dyDescent="0.3">
      <c r="A121">
        <v>126.44929631799999</v>
      </c>
      <c r="B121">
        <v>49.662558131799997</v>
      </c>
      <c r="C121">
        <f t="shared" si="4"/>
        <v>-1.4492963179999947</v>
      </c>
      <c r="D121">
        <f t="shared" si="5"/>
        <v>0.33744186820000266</v>
      </c>
      <c r="E121">
        <f t="shared" si="6"/>
        <v>1.4880614341426397</v>
      </c>
      <c r="F121" s="2">
        <f t="shared" si="7"/>
        <v>1.1053042849653852E-2</v>
      </c>
      <c r="H121" s="2"/>
      <c r="I121" s="2"/>
      <c r="J121" s="2"/>
    </row>
    <row r="122" spans="1:10" x14ac:dyDescent="0.3">
      <c r="A122">
        <v>126.449396318</v>
      </c>
      <c r="B122">
        <v>49.662658131800001</v>
      </c>
      <c r="C122">
        <f t="shared" si="4"/>
        <v>-1.449396317999998</v>
      </c>
      <c r="D122">
        <f t="shared" si="5"/>
        <v>0.33734186819999934</v>
      </c>
      <c r="E122">
        <f t="shared" si="6"/>
        <v>1.4881361573030263</v>
      </c>
      <c r="F122" s="2">
        <f t="shared" si="7"/>
        <v>1.1053597879355356E-2</v>
      </c>
      <c r="H122" s="2"/>
      <c r="I122" s="2"/>
      <c r="J122" s="2"/>
    </row>
    <row r="123" spans="1:10" x14ac:dyDescent="0.3">
      <c r="A123">
        <v>126.449496318</v>
      </c>
      <c r="B123">
        <v>49.662758131799997</v>
      </c>
      <c r="C123">
        <f t="shared" si="4"/>
        <v>-1.4494963180000013</v>
      </c>
      <c r="D123">
        <f t="shared" si="5"/>
        <v>0.33724186820000313</v>
      </c>
      <c r="E123">
        <f t="shared" si="6"/>
        <v>1.4882108901505153</v>
      </c>
      <c r="F123" s="2">
        <f t="shared" si="7"/>
        <v>1.1054152981010854E-2</v>
      </c>
      <c r="H123" s="2"/>
      <c r="I123" s="2"/>
      <c r="J123" s="2"/>
    </row>
    <row r="124" spans="1:10" x14ac:dyDescent="0.3">
      <c r="A124">
        <v>126.449596318</v>
      </c>
      <c r="B124">
        <v>49.6628581318</v>
      </c>
      <c r="C124">
        <f t="shared" si="4"/>
        <v>-1.4495963180000047</v>
      </c>
      <c r="D124">
        <f t="shared" si="5"/>
        <v>0.33714186819999981</v>
      </c>
      <c r="E124">
        <f t="shared" si="6"/>
        <v>1.4882856326836449</v>
      </c>
      <c r="F124" s="2">
        <f t="shared" si="7"/>
        <v>1.1054708154609481E-2</v>
      </c>
      <c r="H124" s="2"/>
      <c r="I124" s="2"/>
      <c r="J124" s="2"/>
    </row>
    <row r="125" spans="1:10" x14ac:dyDescent="0.3">
      <c r="A125">
        <v>126.554251429</v>
      </c>
      <c r="B125">
        <v>49.471567779499999</v>
      </c>
      <c r="C125">
        <f t="shared" si="4"/>
        <v>-1.5542514290000042</v>
      </c>
      <c r="D125">
        <f t="shared" si="5"/>
        <v>0.52843222050000094</v>
      </c>
      <c r="E125">
        <f t="shared" si="6"/>
        <v>1.6416266677326843</v>
      </c>
      <c r="F125" s="2">
        <f t="shared" si="7"/>
        <v>1.2193696769003502E-2</v>
      </c>
      <c r="H125" s="2"/>
      <c r="I125" s="2"/>
      <c r="J125" s="2"/>
    </row>
    <row r="126" spans="1:10" x14ac:dyDescent="0.3">
      <c r="A126">
        <v>126.147523161</v>
      </c>
      <c r="B126">
        <v>48.8242131847</v>
      </c>
      <c r="C126">
        <f t="shared" si="4"/>
        <v>-1.1475231609999952</v>
      </c>
      <c r="D126">
        <f t="shared" si="5"/>
        <v>1.1757868153000004</v>
      </c>
      <c r="E126">
        <f t="shared" si="6"/>
        <v>1.6429497984006505</v>
      </c>
      <c r="F126" s="2">
        <f t="shared" si="7"/>
        <v>1.2203524736877119E-2</v>
      </c>
      <c r="H126" s="2"/>
      <c r="I126" s="2"/>
      <c r="J126" s="2"/>
    </row>
    <row r="127" spans="1:10" x14ac:dyDescent="0.3">
      <c r="A127">
        <v>125.846004663</v>
      </c>
      <c r="B127">
        <v>49.348077162800003</v>
      </c>
      <c r="C127">
        <f t="shared" si="4"/>
        <v>-0.84600466300000221</v>
      </c>
      <c r="D127">
        <f t="shared" si="5"/>
        <v>0.65192283719999722</v>
      </c>
      <c r="E127">
        <f t="shared" si="6"/>
        <v>1.0680483488497332</v>
      </c>
      <c r="F127" s="2">
        <f t="shared" si="7"/>
        <v>7.9332639731637226E-3</v>
      </c>
      <c r="H127" s="2"/>
      <c r="I127" s="2"/>
      <c r="J127" s="2"/>
    </row>
    <row r="128" spans="1:10" x14ac:dyDescent="0.3">
      <c r="A128">
        <v>125.84610466300001</v>
      </c>
      <c r="B128">
        <v>49.348177162799999</v>
      </c>
      <c r="C128">
        <f t="shared" si="4"/>
        <v>-0.84610466300000553</v>
      </c>
      <c r="D128">
        <f t="shared" si="5"/>
        <v>0.651822837200001</v>
      </c>
      <c r="E128">
        <f t="shared" si="6"/>
        <v>1.0680665296908296</v>
      </c>
      <c r="F128" s="2">
        <f t="shared" si="7"/>
        <v>7.9333990170611518E-3</v>
      </c>
      <c r="H128" s="2"/>
      <c r="I128" s="2"/>
      <c r="J128" s="2"/>
    </row>
    <row r="129" spans="1:10" x14ac:dyDescent="0.3">
      <c r="A129">
        <v>125.84620466299999</v>
      </c>
      <c r="B129">
        <v>49.348277162800002</v>
      </c>
      <c r="C129">
        <f t="shared" si="4"/>
        <v>-0.84620466299999464</v>
      </c>
      <c r="D129">
        <f t="shared" si="5"/>
        <v>0.65172283719999768</v>
      </c>
      <c r="E129">
        <f t="shared" si="6"/>
        <v>1.0680847289475444</v>
      </c>
      <c r="F129" s="2">
        <f t="shared" si="7"/>
        <v>7.9335341977463617E-3</v>
      </c>
      <c r="H129" s="2"/>
      <c r="I129" s="2"/>
      <c r="J129" s="2"/>
    </row>
    <row r="130" spans="1:10" x14ac:dyDescent="0.3">
      <c r="A130">
        <v>125.846304663</v>
      </c>
      <c r="B130">
        <v>49.348377162799999</v>
      </c>
      <c r="C130">
        <f t="shared" si="4"/>
        <v>-0.84630466299999796</v>
      </c>
      <c r="D130">
        <f t="shared" si="5"/>
        <v>0.65162283720000147</v>
      </c>
      <c r="E130">
        <f t="shared" si="6"/>
        <v>1.0681029466189669</v>
      </c>
      <c r="F130" s="2">
        <f t="shared" si="7"/>
        <v>7.9336695152125852E-3</v>
      </c>
      <c r="H130" s="2"/>
      <c r="I130" s="2"/>
      <c r="J130" s="2"/>
    </row>
    <row r="131" spans="1:10" x14ac:dyDescent="0.3">
      <c r="A131">
        <v>125.846404663</v>
      </c>
      <c r="B131">
        <v>49.348477162800002</v>
      </c>
      <c r="C131">
        <f t="shared" ref="C131:C194" si="8">125-A131</f>
        <v>-0.84640466300000128</v>
      </c>
      <c r="D131">
        <f t="shared" ref="D131:D194" si="9">50-B131</f>
        <v>0.65152283719999815</v>
      </c>
      <c r="E131">
        <f t="shared" ref="E131:E194" si="10">SQRT((125-A131)^2+(50-B131)^2)</f>
        <v>1.0681211827041355</v>
      </c>
      <c r="F131" s="2">
        <f t="shared" ref="F131:F194" si="11">E131/(SQRT(125^2+50^2))</f>
        <v>7.9338049694526822E-3</v>
      </c>
      <c r="H131" s="2"/>
      <c r="I131" s="2"/>
      <c r="J131" s="2"/>
    </row>
    <row r="132" spans="1:10" x14ac:dyDescent="0.3">
      <c r="A132">
        <v>125.846504663</v>
      </c>
      <c r="B132">
        <v>49.348577162799998</v>
      </c>
      <c r="C132">
        <f t="shared" si="8"/>
        <v>-0.8465046630000046</v>
      </c>
      <c r="D132">
        <f t="shared" si="9"/>
        <v>0.65142283720000194</v>
      </c>
      <c r="E132">
        <f t="shared" si="10"/>
        <v>1.0681394372021153</v>
      </c>
      <c r="F132" s="2">
        <f t="shared" si="11"/>
        <v>7.9339405604597069E-3</v>
      </c>
      <c r="H132" s="2"/>
      <c r="I132" s="2"/>
      <c r="J132" s="2"/>
    </row>
    <row r="133" spans="1:10" x14ac:dyDescent="0.3">
      <c r="A133">
        <v>125.84660466299999</v>
      </c>
      <c r="B133">
        <v>49.348677162800001</v>
      </c>
      <c r="C133">
        <f t="shared" si="8"/>
        <v>-0.84660466299999371</v>
      </c>
      <c r="D133">
        <f t="shared" si="9"/>
        <v>0.65132283719999862</v>
      </c>
      <c r="E133">
        <f t="shared" si="10"/>
        <v>1.0681577101119426</v>
      </c>
      <c r="F133" s="2">
        <f t="shared" si="11"/>
        <v>7.9340762882264999E-3</v>
      </c>
      <c r="H133" s="2"/>
      <c r="I133" s="2"/>
      <c r="J133" s="2"/>
    </row>
    <row r="134" spans="1:10" x14ac:dyDescent="0.3">
      <c r="A134">
        <v>125.846704663</v>
      </c>
      <c r="B134">
        <v>49.348777162799998</v>
      </c>
      <c r="C134">
        <f t="shared" si="8"/>
        <v>-0.84670466299999703</v>
      </c>
      <c r="D134">
        <f t="shared" si="9"/>
        <v>0.6512228372000024</v>
      </c>
      <c r="E134">
        <f t="shared" si="10"/>
        <v>1.0681760014327037</v>
      </c>
      <c r="F134" s="2">
        <f t="shared" si="11"/>
        <v>7.9342121527462787E-3</v>
      </c>
      <c r="H134" s="2"/>
      <c r="I134" s="2"/>
      <c r="J134" s="2"/>
    </row>
    <row r="135" spans="1:10" x14ac:dyDescent="0.3">
      <c r="A135">
        <v>125.846804663</v>
      </c>
      <c r="B135">
        <v>49.348877162800001</v>
      </c>
      <c r="C135">
        <f t="shared" si="8"/>
        <v>-0.84680466300000035</v>
      </c>
      <c r="D135">
        <f t="shared" si="9"/>
        <v>0.65112283719999908</v>
      </c>
      <c r="E135">
        <f t="shared" si="10"/>
        <v>1.0681943111634329</v>
      </c>
      <c r="F135" s="2">
        <f t="shared" si="11"/>
        <v>7.9343481540118648E-3</v>
      </c>
      <c r="H135" s="2"/>
      <c r="I135" s="2"/>
      <c r="J135" s="2"/>
    </row>
    <row r="136" spans="1:10" x14ac:dyDescent="0.3">
      <c r="A136">
        <v>125.846904663</v>
      </c>
      <c r="B136">
        <v>49.348977162799997</v>
      </c>
      <c r="C136">
        <f t="shared" si="8"/>
        <v>-0.84690466300000367</v>
      </c>
      <c r="D136">
        <f t="shared" si="9"/>
        <v>0.65102283720000287</v>
      </c>
      <c r="E136">
        <f t="shared" si="10"/>
        <v>1.0682126393031919</v>
      </c>
      <c r="F136" s="2">
        <f t="shared" si="11"/>
        <v>7.9344842920162934E-3</v>
      </c>
      <c r="H136" s="2"/>
      <c r="I136" s="2"/>
      <c r="J136" s="2"/>
    </row>
    <row r="137" spans="1:10" x14ac:dyDescent="0.3">
      <c r="A137">
        <v>125.84700466300001</v>
      </c>
      <c r="B137">
        <v>49.3490771628</v>
      </c>
      <c r="C137">
        <f t="shared" si="8"/>
        <v>-0.84700466300000699</v>
      </c>
      <c r="D137">
        <f t="shared" si="9"/>
        <v>0.65092283719999955</v>
      </c>
      <c r="E137">
        <f t="shared" si="10"/>
        <v>1.0682309858510248</v>
      </c>
      <c r="F137" s="2">
        <f t="shared" si="11"/>
        <v>7.9346205667524625E-3</v>
      </c>
      <c r="H137" s="2"/>
      <c r="I137" s="2"/>
      <c r="J137" s="2"/>
    </row>
    <row r="138" spans="1:10" x14ac:dyDescent="0.3">
      <c r="A138">
        <v>125.847104663</v>
      </c>
      <c r="B138">
        <v>49.349177162799997</v>
      </c>
      <c r="C138">
        <f t="shared" si="8"/>
        <v>-0.84710466299999609</v>
      </c>
      <c r="D138">
        <f t="shared" si="9"/>
        <v>0.65082283720000333</v>
      </c>
      <c r="E138">
        <f t="shared" si="10"/>
        <v>1.0682493508059805</v>
      </c>
      <c r="F138" s="2">
        <f t="shared" si="11"/>
        <v>7.9347569782133066E-3</v>
      </c>
      <c r="H138" s="2"/>
      <c r="I138" s="2"/>
      <c r="J138" s="2"/>
    </row>
    <row r="139" spans="1:10" x14ac:dyDescent="0.3">
      <c r="A139">
        <v>125.847204663</v>
      </c>
      <c r="B139">
        <v>49.3492771628</v>
      </c>
      <c r="C139">
        <f t="shared" si="8"/>
        <v>-0.84720466299999941</v>
      </c>
      <c r="D139">
        <f t="shared" si="9"/>
        <v>0.65072283720000001</v>
      </c>
      <c r="E139">
        <f t="shared" si="10"/>
        <v>1.0682677341671236</v>
      </c>
      <c r="F139" s="2">
        <f t="shared" si="11"/>
        <v>7.9348935263918782E-3</v>
      </c>
      <c r="H139" s="2"/>
      <c r="I139" s="2"/>
      <c r="J139" s="2"/>
    </row>
    <row r="140" spans="1:10" x14ac:dyDescent="0.3">
      <c r="A140">
        <v>125.847304663</v>
      </c>
      <c r="B140">
        <v>49.349377162800003</v>
      </c>
      <c r="C140">
        <f t="shared" si="8"/>
        <v>-0.84730466300000273</v>
      </c>
      <c r="D140">
        <f t="shared" si="9"/>
        <v>0.6506228371999967</v>
      </c>
      <c r="E140">
        <f t="shared" si="10"/>
        <v>1.0682861359334967</v>
      </c>
      <c r="F140" s="2">
        <f t="shared" si="11"/>
        <v>7.9350302112810665E-3</v>
      </c>
      <c r="H140" s="2"/>
      <c r="I140" s="2"/>
      <c r="J140" s="2"/>
    </row>
    <row r="141" spans="1:10" x14ac:dyDescent="0.3">
      <c r="A141">
        <v>125.84740466300001</v>
      </c>
      <c r="B141">
        <v>49.3494771628</v>
      </c>
      <c r="C141">
        <f t="shared" si="8"/>
        <v>-0.84740466300000605</v>
      </c>
      <c r="D141">
        <f t="shared" si="9"/>
        <v>0.65052283720000048</v>
      </c>
      <c r="E141">
        <f t="shared" si="10"/>
        <v>1.0683045561041533</v>
      </c>
      <c r="F141" s="2">
        <f t="shared" si="11"/>
        <v>7.9351670328738407E-3</v>
      </c>
      <c r="H141" s="2"/>
      <c r="I141" s="2"/>
      <c r="J141" s="2"/>
    </row>
    <row r="142" spans="1:10" x14ac:dyDescent="0.3">
      <c r="A142">
        <v>125.847504663</v>
      </c>
      <c r="B142">
        <v>49.349577162800003</v>
      </c>
      <c r="C142">
        <f t="shared" si="8"/>
        <v>-0.84750466299999516</v>
      </c>
      <c r="D142">
        <f t="shared" si="9"/>
        <v>0.65042283719999716</v>
      </c>
      <c r="E142">
        <f t="shared" si="10"/>
        <v>1.0683229946781214</v>
      </c>
      <c r="F142" s="2">
        <f t="shared" si="11"/>
        <v>7.935303991162981E-3</v>
      </c>
      <c r="H142" s="2"/>
      <c r="I142" s="2"/>
      <c r="J142" s="2"/>
    </row>
    <row r="143" spans="1:10" x14ac:dyDescent="0.3">
      <c r="A143">
        <v>125.847604663</v>
      </c>
      <c r="B143">
        <v>49.349677162799999</v>
      </c>
      <c r="C143">
        <f t="shared" si="8"/>
        <v>-0.84760466299999848</v>
      </c>
      <c r="D143">
        <f t="shared" si="9"/>
        <v>0.65032283720000095</v>
      </c>
      <c r="E143">
        <f t="shared" si="10"/>
        <v>1.0683414516544791</v>
      </c>
      <c r="F143" s="2">
        <f t="shared" si="11"/>
        <v>7.9354410861416404E-3</v>
      </c>
      <c r="H143" s="2"/>
      <c r="I143" s="2"/>
      <c r="J143" s="2"/>
    </row>
    <row r="144" spans="1:10" x14ac:dyDescent="0.3">
      <c r="A144">
        <v>125.847704663</v>
      </c>
      <c r="B144">
        <v>49.349777162800002</v>
      </c>
      <c r="C144">
        <f t="shared" si="8"/>
        <v>-0.8477046630000018</v>
      </c>
      <c r="D144">
        <f t="shared" si="9"/>
        <v>0.65022283719999763</v>
      </c>
      <c r="E144">
        <f t="shared" si="10"/>
        <v>1.0683599270322532</v>
      </c>
      <c r="F144" s="2">
        <f t="shared" si="11"/>
        <v>7.9355783178025885E-3</v>
      </c>
      <c r="H144" s="2"/>
      <c r="I144" s="2"/>
      <c r="J144" s="2"/>
    </row>
    <row r="145" spans="1:10" x14ac:dyDescent="0.3">
      <c r="A145">
        <v>125.84780466300001</v>
      </c>
      <c r="B145">
        <v>49.349877162799999</v>
      </c>
      <c r="C145">
        <f t="shared" si="8"/>
        <v>-0.84780466300000512</v>
      </c>
      <c r="D145">
        <f t="shared" si="9"/>
        <v>0.65012283720000141</v>
      </c>
      <c r="E145">
        <f t="shared" si="10"/>
        <v>1.0683784208104972</v>
      </c>
      <c r="F145" s="2">
        <f t="shared" si="11"/>
        <v>7.9357156861387963E-3</v>
      </c>
      <c r="H145" s="2"/>
      <c r="I145" s="2"/>
      <c r="J145" s="2"/>
    </row>
    <row r="146" spans="1:10" x14ac:dyDescent="0.3">
      <c r="A146">
        <v>125.84790466299999</v>
      </c>
      <c r="B146">
        <v>49.349977162800002</v>
      </c>
      <c r="C146">
        <f t="shared" si="8"/>
        <v>-0.84790466299999423</v>
      </c>
      <c r="D146">
        <f t="shared" si="9"/>
        <v>0.65002283719999809</v>
      </c>
      <c r="E146">
        <f t="shared" si="10"/>
        <v>1.0683969329882359</v>
      </c>
      <c r="F146" s="2">
        <f t="shared" si="11"/>
        <v>7.9358531911430195E-3</v>
      </c>
      <c r="H146" s="2"/>
      <c r="I146" s="2"/>
      <c r="J146" s="2"/>
    </row>
    <row r="147" spans="1:10" x14ac:dyDescent="0.3">
      <c r="A147">
        <v>125.848004663</v>
      </c>
      <c r="B147">
        <v>49.350077162799998</v>
      </c>
      <c r="C147">
        <f t="shared" si="8"/>
        <v>-0.84800466299999755</v>
      </c>
      <c r="D147">
        <f t="shared" si="9"/>
        <v>0.64992283720000188</v>
      </c>
      <c r="E147">
        <f t="shared" si="10"/>
        <v>1.068415463564544</v>
      </c>
      <c r="F147" s="2">
        <f t="shared" si="11"/>
        <v>7.9359908328083852E-3</v>
      </c>
      <c r="H147" s="2"/>
      <c r="I147" s="2"/>
      <c r="J147" s="2"/>
    </row>
    <row r="148" spans="1:10" x14ac:dyDescent="0.3">
      <c r="A148">
        <v>125.848104663</v>
      </c>
      <c r="B148">
        <v>49.350177162800001</v>
      </c>
      <c r="C148">
        <f t="shared" si="8"/>
        <v>-0.84810466300000087</v>
      </c>
      <c r="D148">
        <f t="shared" si="9"/>
        <v>0.64982283719999856</v>
      </c>
      <c r="E148">
        <f t="shared" si="10"/>
        <v>1.0684340125384444</v>
      </c>
      <c r="F148" s="2">
        <f t="shared" si="11"/>
        <v>7.936128611127637E-3</v>
      </c>
      <c r="H148" s="2"/>
      <c r="I148" s="2"/>
      <c r="J148" s="2"/>
    </row>
    <row r="149" spans="1:10" x14ac:dyDescent="0.3">
      <c r="A149">
        <v>125.848204663</v>
      </c>
      <c r="B149">
        <v>49.350277162799998</v>
      </c>
      <c r="C149">
        <f t="shared" si="8"/>
        <v>-0.84820466300000419</v>
      </c>
      <c r="D149">
        <f t="shared" si="9"/>
        <v>0.64972283720000235</v>
      </c>
      <c r="E149">
        <f t="shared" si="10"/>
        <v>1.0684525799089877</v>
      </c>
      <c r="F149" s="2">
        <f t="shared" si="11"/>
        <v>7.9362665260937198E-3</v>
      </c>
      <c r="H149" s="2"/>
      <c r="I149" s="2"/>
      <c r="J149" s="2"/>
    </row>
    <row r="150" spans="1:10" x14ac:dyDescent="0.3">
      <c r="A150">
        <v>125.84830466299999</v>
      </c>
      <c r="B150">
        <v>49.350377162800001</v>
      </c>
      <c r="C150">
        <f t="shared" si="8"/>
        <v>-0.8483046629999933</v>
      </c>
      <c r="D150">
        <f t="shared" si="9"/>
        <v>0.64962283719999903</v>
      </c>
      <c r="E150">
        <f t="shared" si="10"/>
        <v>1.0684711656751944</v>
      </c>
      <c r="F150" s="2">
        <f t="shared" si="11"/>
        <v>7.9364045776993616E-3</v>
      </c>
      <c r="H150" s="2"/>
      <c r="I150" s="2"/>
      <c r="J150" s="2"/>
    </row>
    <row r="151" spans="1:10" x14ac:dyDescent="0.3">
      <c r="A151">
        <v>125.848404663</v>
      </c>
      <c r="B151">
        <v>49.350477162799997</v>
      </c>
      <c r="C151">
        <f t="shared" si="8"/>
        <v>-0.84840466299999662</v>
      </c>
      <c r="D151">
        <f t="shared" si="9"/>
        <v>0.64952283720000281</v>
      </c>
      <c r="E151">
        <f t="shared" si="10"/>
        <v>1.0684897698361362</v>
      </c>
      <c r="F151" s="2">
        <f t="shared" si="11"/>
        <v>7.9365427659376653E-3</v>
      </c>
      <c r="H151" s="2"/>
      <c r="I151" s="2"/>
      <c r="J151" s="2"/>
    </row>
    <row r="152" spans="1:10" x14ac:dyDescent="0.3">
      <c r="A152">
        <v>125.848504663</v>
      </c>
      <c r="B152">
        <v>49.350577162800001</v>
      </c>
      <c r="C152">
        <f t="shared" si="8"/>
        <v>-0.84850466299999994</v>
      </c>
      <c r="D152">
        <f t="shared" si="9"/>
        <v>0.64942283719999949</v>
      </c>
      <c r="E152">
        <f t="shared" si="10"/>
        <v>1.0685083923908321</v>
      </c>
      <c r="F152" s="2">
        <f t="shared" si="11"/>
        <v>7.9366810908013431E-3</v>
      </c>
      <c r="H152" s="2"/>
      <c r="I152" s="2"/>
      <c r="J152" s="2"/>
    </row>
    <row r="153" spans="1:10" x14ac:dyDescent="0.3">
      <c r="A153">
        <v>125.848604663</v>
      </c>
      <c r="B153">
        <v>49.350677162799997</v>
      </c>
      <c r="C153">
        <f t="shared" si="8"/>
        <v>-0.84860466300000326</v>
      </c>
      <c r="D153">
        <f t="shared" si="9"/>
        <v>0.64932283720000328</v>
      </c>
      <c r="E153">
        <f t="shared" si="10"/>
        <v>1.0685270333383292</v>
      </c>
      <c r="F153" s="2">
        <f t="shared" si="11"/>
        <v>7.936819552283321E-3</v>
      </c>
      <c r="H153" s="2"/>
      <c r="I153" s="2"/>
      <c r="J153" s="2"/>
    </row>
    <row r="154" spans="1:10" x14ac:dyDescent="0.3">
      <c r="A154">
        <v>125.84870466300001</v>
      </c>
      <c r="B154">
        <v>49.3507771628</v>
      </c>
      <c r="C154">
        <f t="shared" si="8"/>
        <v>-0.84870466300000658</v>
      </c>
      <c r="D154">
        <f t="shared" si="9"/>
        <v>0.64922283719999996</v>
      </c>
      <c r="E154">
        <f t="shared" si="10"/>
        <v>1.0685456926776562</v>
      </c>
      <c r="F154" s="2">
        <f t="shared" si="11"/>
        <v>7.9369581503763807E-3</v>
      </c>
      <c r="H154" s="2"/>
      <c r="I154" s="2"/>
      <c r="J154" s="2"/>
    </row>
    <row r="155" spans="1:10" x14ac:dyDescent="0.3">
      <c r="A155">
        <v>125.848804663</v>
      </c>
      <c r="B155">
        <v>49.350877162800003</v>
      </c>
      <c r="C155">
        <f t="shared" si="8"/>
        <v>-0.84880466299999568</v>
      </c>
      <c r="D155">
        <f t="shared" si="9"/>
        <v>0.64912283719999664</v>
      </c>
      <c r="E155">
        <f t="shared" si="10"/>
        <v>1.0685643704078429</v>
      </c>
      <c r="F155" s="2">
        <f t="shared" si="11"/>
        <v>7.9370968850733161E-3</v>
      </c>
      <c r="H155" s="2"/>
      <c r="I155" s="2"/>
      <c r="J155" s="2"/>
    </row>
    <row r="156" spans="1:10" x14ac:dyDescent="0.3">
      <c r="A156">
        <v>125.848904663</v>
      </c>
      <c r="B156">
        <v>49.3509771628</v>
      </c>
      <c r="C156">
        <f t="shared" si="8"/>
        <v>-0.848904662999999</v>
      </c>
      <c r="D156">
        <f t="shared" si="9"/>
        <v>0.64902283720000042</v>
      </c>
      <c r="E156">
        <f t="shared" si="10"/>
        <v>1.0685830665279514</v>
      </c>
      <c r="F156" s="2">
        <f t="shared" si="11"/>
        <v>7.9372357563671624E-3</v>
      </c>
      <c r="H156" s="2"/>
      <c r="I156" s="2"/>
      <c r="J156" s="2"/>
    </row>
    <row r="157" spans="1:10" x14ac:dyDescent="0.3">
      <c r="A157">
        <v>125.849004663</v>
      </c>
      <c r="B157">
        <v>49.351077162800003</v>
      </c>
      <c r="C157">
        <f t="shared" si="8"/>
        <v>-0.84900466300000232</v>
      </c>
      <c r="D157">
        <f t="shared" si="9"/>
        <v>0.6489228371999971</v>
      </c>
      <c r="E157">
        <f t="shared" si="10"/>
        <v>1.0686017810369968</v>
      </c>
      <c r="F157" s="2">
        <f t="shared" si="11"/>
        <v>7.9373747642506026E-3</v>
      </c>
      <c r="H157" s="2"/>
      <c r="I157" s="2"/>
      <c r="J157" s="2"/>
    </row>
    <row r="158" spans="1:10" x14ac:dyDescent="0.3">
      <c r="A158">
        <v>125.84910466300001</v>
      </c>
      <c r="B158">
        <v>49.351177162799999</v>
      </c>
      <c r="C158">
        <f t="shared" si="8"/>
        <v>-0.84910466300000564</v>
      </c>
      <c r="D158">
        <f t="shared" si="9"/>
        <v>0.64882283720000089</v>
      </c>
      <c r="E158">
        <f t="shared" si="10"/>
        <v>1.0686205139340215</v>
      </c>
      <c r="F158" s="2">
        <f t="shared" si="11"/>
        <v>7.9375139087165241E-3</v>
      </c>
      <c r="H158" s="2"/>
      <c r="I158" s="2"/>
      <c r="J158" s="2"/>
    </row>
    <row r="159" spans="1:10" x14ac:dyDescent="0.3">
      <c r="A159">
        <v>125.84920466299999</v>
      </c>
      <c r="B159">
        <v>49.351277162800002</v>
      </c>
      <c r="C159">
        <f t="shared" si="8"/>
        <v>-0.84920466299999475</v>
      </c>
      <c r="D159">
        <f t="shared" si="9"/>
        <v>0.64872283719999757</v>
      </c>
      <c r="E159">
        <f t="shared" si="10"/>
        <v>1.0686392652180385</v>
      </c>
      <c r="F159" s="2">
        <f t="shared" si="11"/>
        <v>7.9376531897575962E-3</v>
      </c>
      <c r="H159" s="2"/>
      <c r="I159" s="2"/>
      <c r="J159" s="2"/>
    </row>
    <row r="160" spans="1:10" x14ac:dyDescent="0.3">
      <c r="A160">
        <v>125.849304663</v>
      </c>
      <c r="B160">
        <v>49.351377162799999</v>
      </c>
      <c r="C160">
        <f t="shared" si="8"/>
        <v>-0.84930466299999807</v>
      </c>
      <c r="D160">
        <f t="shared" si="9"/>
        <v>0.64862283720000136</v>
      </c>
      <c r="E160">
        <f t="shared" si="10"/>
        <v>1.0686580348881114</v>
      </c>
      <c r="F160" s="2">
        <f t="shared" si="11"/>
        <v>7.9377926073668607E-3</v>
      </c>
      <c r="H160" s="2"/>
      <c r="I160" s="2"/>
      <c r="J160" s="2"/>
    </row>
    <row r="161" spans="1:10" x14ac:dyDescent="0.3">
      <c r="A161">
        <v>125.849404663</v>
      </c>
      <c r="B161">
        <v>49.351477162800002</v>
      </c>
      <c r="C161">
        <f t="shared" si="8"/>
        <v>-0.84940466300000139</v>
      </c>
      <c r="D161">
        <f t="shared" si="9"/>
        <v>0.64852283719999804</v>
      </c>
      <c r="E161">
        <f t="shared" si="10"/>
        <v>1.0686768229432513</v>
      </c>
      <c r="F161" s="2">
        <f t="shared" si="11"/>
        <v>7.9379321615369765E-3</v>
      </c>
      <c r="H161" s="2"/>
      <c r="I161" s="2"/>
      <c r="J161" s="2"/>
    </row>
    <row r="162" spans="1:10" x14ac:dyDescent="0.3">
      <c r="A162">
        <v>125.849504663</v>
      </c>
      <c r="B162">
        <v>49.351577162799998</v>
      </c>
      <c r="C162">
        <f t="shared" si="8"/>
        <v>-0.84950466300000471</v>
      </c>
      <c r="D162">
        <f t="shared" si="9"/>
        <v>0.64842283720000182</v>
      </c>
      <c r="E162">
        <f t="shared" si="10"/>
        <v>1.0686956293824972</v>
      </c>
      <c r="F162" s="2">
        <f t="shared" si="11"/>
        <v>7.9380718522608033E-3</v>
      </c>
      <c r="H162" s="2"/>
      <c r="I162" s="2"/>
      <c r="J162" s="2"/>
    </row>
    <row r="163" spans="1:10" x14ac:dyDescent="0.3">
      <c r="A163">
        <v>125.11095094</v>
      </c>
      <c r="B163">
        <v>49.280319916800003</v>
      </c>
      <c r="C163">
        <f t="shared" si="8"/>
        <v>-0.11095093999999506</v>
      </c>
      <c r="D163">
        <f t="shared" si="9"/>
        <v>0.71968008319999655</v>
      </c>
      <c r="E163">
        <f t="shared" si="10"/>
        <v>0.72818234889458588</v>
      </c>
      <c r="F163" s="2">
        <f t="shared" si="11"/>
        <v>5.4088027013016035E-3</v>
      </c>
      <c r="H163" s="2"/>
      <c r="I163" s="2"/>
      <c r="J163" s="2"/>
    </row>
    <row r="164" spans="1:10" x14ac:dyDescent="0.3">
      <c r="A164">
        <v>125.11105094</v>
      </c>
      <c r="B164">
        <v>49.2804199168</v>
      </c>
      <c r="C164">
        <f t="shared" si="8"/>
        <v>-0.11105093999999838</v>
      </c>
      <c r="D164">
        <f t="shared" si="9"/>
        <v>0.71958008320000033</v>
      </c>
      <c r="E164">
        <f t="shared" si="10"/>
        <v>0.72809876212846469</v>
      </c>
      <c r="F164" s="2">
        <f t="shared" si="11"/>
        <v>5.4081818343895242E-3</v>
      </c>
      <c r="H164" s="2"/>
      <c r="I164" s="2"/>
      <c r="J164" s="2"/>
    </row>
    <row r="165" spans="1:10" x14ac:dyDescent="0.3">
      <c r="A165">
        <v>125.11115094</v>
      </c>
      <c r="B165">
        <v>49.280519916800003</v>
      </c>
      <c r="C165">
        <f t="shared" si="8"/>
        <v>-0.1111509400000017</v>
      </c>
      <c r="D165">
        <f t="shared" si="9"/>
        <v>0.71948008319999701</v>
      </c>
      <c r="E165">
        <f t="shared" si="10"/>
        <v>0.72801519323731056</v>
      </c>
      <c r="F165" s="2">
        <f t="shared" si="11"/>
        <v>5.4075611002493661E-3</v>
      </c>
      <c r="H165" s="2"/>
      <c r="I165" s="2"/>
      <c r="J165" s="2"/>
    </row>
    <row r="166" spans="1:10" x14ac:dyDescent="0.3">
      <c r="A166">
        <v>125.11125094000001</v>
      </c>
      <c r="B166">
        <v>49.280619916799999</v>
      </c>
      <c r="C166">
        <f t="shared" si="8"/>
        <v>-0.11125094000000502</v>
      </c>
      <c r="D166">
        <f t="shared" si="9"/>
        <v>0.7193800832000008</v>
      </c>
      <c r="E166">
        <f t="shared" si="10"/>
        <v>0.72793164222729367</v>
      </c>
      <c r="F166" s="2">
        <f t="shared" si="11"/>
        <v>5.4069404989269612E-3</v>
      </c>
      <c r="H166" s="2"/>
      <c r="I166" s="2"/>
      <c r="J166" s="2"/>
    </row>
    <row r="167" spans="1:10" x14ac:dyDescent="0.3">
      <c r="A167">
        <v>125.11135093999999</v>
      </c>
      <c r="B167">
        <v>49.280719916800003</v>
      </c>
      <c r="C167">
        <f t="shared" si="8"/>
        <v>-0.11135093999999413</v>
      </c>
      <c r="D167">
        <f t="shared" si="9"/>
        <v>0.71928008319999748</v>
      </c>
      <c r="E167">
        <f t="shared" si="10"/>
        <v>0.72784810910455588</v>
      </c>
      <c r="F167" s="2">
        <f t="shared" si="11"/>
        <v>5.4063200304679303E-3</v>
      </c>
      <c r="H167" s="2"/>
      <c r="I167" s="2"/>
      <c r="J167" s="2"/>
    </row>
    <row r="168" spans="1:10" x14ac:dyDescent="0.3">
      <c r="A168">
        <v>125.11145094</v>
      </c>
      <c r="B168">
        <v>49.280819916799999</v>
      </c>
      <c r="C168">
        <f t="shared" si="8"/>
        <v>-0.11145093999999744</v>
      </c>
      <c r="D168">
        <f t="shared" si="9"/>
        <v>0.71918008320000126</v>
      </c>
      <c r="E168">
        <f t="shared" si="10"/>
        <v>0.72776459387527492</v>
      </c>
      <c r="F168" s="2">
        <f t="shared" si="11"/>
        <v>5.4056996949181594E-3</v>
      </c>
      <c r="H168" s="2"/>
      <c r="I168" s="2"/>
      <c r="J168" s="2"/>
    </row>
    <row r="169" spans="1:10" x14ac:dyDescent="0.3">
      <c r="A169">
        <v>125.11155094900001</v>
      </c>
      <c r="B169">
        <v>49.280919905099999</v>
      </c>
      <c r="C169">
        <f t="shared" si="8"/>
        <v>-0.11155094900000506</v>
      </c>
      <c r="D169">
        <f t="shared" si="9"/>
        <v>0.71908009490000069</v>
      </c>
      <c r="E169">
        <f t="shared" si="10"/>
        <v>0.72768110948697562</v>
      </c>
      <c r="F169" s="2">
        <f t="shared" si="11"/>
        <v>5.4050795884494499E-3</v>
      </c>
      <c r="H169" s="2"/>
      <c r="I169" s="2"/>
      <c r="J169" s="2"/>
    </row>
    <row r="170" spans="1:10" x14ac:dyDescent="0.3">
      <c r="A170">
        <v>125.11165094899999</v>
      </c>
      <c r="B170">
        <v>49.281019905100003</v>
      </c>
      <c r="C170">
        <f t="shared" si="8"/>
        <v>-0.11165094899999417</v>
      </c>
      <c r="D170">
        <f t="shared" si="9"/>
        <v>0.71898009489999737</v>
      </c>
      <c r="E170">
        <f t="shared" si="10"/>
        <v>0.72759763006417799</v>
      </c>
      <c r="F170" s="2">
        <f t="shared" si="11"/>
        <v>5.4044595188635601E-3</v>
      </c>
      <c r="H170" s="2"/>
      <c r="I170" s="2"/>
      <c r="J170" s="2"/>
    </row>
    <row r="171" spans="1:10" x14ac:dyDescent="0.3">
      <c r="A171">
        <v>125.111750949</v>
      </c>
      <c r="B171">
        <v>49.281119905099999</v>
      </c>
      <c r="C171">
        <f t="shared" si="8"/>
        <v>-0.11175094899999749</v>
      </c>
      <c r="D171">
        <f t="shared" si="9"/>
        <v>0.71888009490000115</v>
      </c>
      <c r="E171">
        <f t="shared" si="10"/>
        <v>0.72751416855332418</v>
      </c>
      <c r="F171" s="2">
        <f t="shared" si="11"/>
        <v>5.4038395823242501E-3</v>
      </c>
      <c r="H171" s="2"/>
      <c r="I171" s="2"/>
      <c r="J171" s="2"/>
    </row>
    <row r="172" spans="1:10" x14ac:dyDescent="0.3">
      <c r="A172">
        <v>125.111850949</v>
      </c>
      <c r="B172">
        <v>49.281219905100002</v>
      </c>
      <c r="C172">
        <f t="shared" si="8"/>
        <v>-0.11185094900000081</v>
      </c>
      <c r="D172">
        <f t="shared" si="9"/>
        <v>0.71878009489999783</v>
      </c>
      <c r="E172">
        <f t="shared" si="10"/>
        <v>0.72743072496056327</v>
      </c>
      <c r="F172" s="2">
        <f t="shared" si="11"/>
        <v>5.4032197788771918E-3</v>
      </c>
      <c r="H172" s="2"/>
      <c r="I172" s="2"/>
      <c r="J172" s="2"/>
    </row>
    <row r="173" spans="1:10" x14ac:dyDescent="0.3">
      <c r="A173">
        <v>125.111950949</v>
      </c>
      <c r="B173">
        <v>49.281319905099998</v>
      </c>
      <c r="C173">
        <f t="shared" si="8"/>
        <v>-0.11195094900000413</v>
      </c>
      <c r="D173">
        <f t="shared" si="9"/>
        <v>0.71868009490000162</v>
      </c>
      <c r="E173">
        <f t="shared" si="10"/>
        <v>0.72734729929207609</v>
      </c>
      <c r="F173" s="2">
        <f t="shared" si="11"/>
        <v>5.4026001085682972E-3</v>
      </c>
      <c r="H173" s="2"/>
      <c r="I173" s="2"/>
      <c r="J173" s="2"/>
    </row>
    <row r="174" spans="1:10" x14ac:dyDescent="0.3">
      <c r="A174">
        <v>125.11205094899999</v>
      </c>
      <c r="B174">
        <v>49.281419905100002</v>
      </c>
      <c r="C174">
        <f t="shared" si="8"/>
        <v>-0.11205094899999324</v>
      </c>
      <c r="D174">
        <f t="shared" si="9"/>
        <v>0.7185800948999983</v>
      </c>
      <c r="E174">
        <f t="shared" si="10"/>
        <v>0.72726389155401461</v>
      </c>
      <c r="F174" s="2">
        <f t="shared" si="11"/>
        <v>5.4019805714432606E-3</v>
      </c>
      <c r="H174" s="2"/>
      <c r="I174" s="2"/>
      <c r="J174" s="2"/>
    </row>
    <row r="175" spans="1:10" x14ac:dyDescent="0.3">
      <c r="A175">
        <v>125.112150949</v>
      </c>
      <c r="B175">
        <v>49.281519905099998</v>
      </c>
      <c r="C175">
        <f t="shared" si="8"/>
        <v>-0.11215094899999656</v>
      </c>
      <c r="D175">
        <f t="shared" si="9"/>
        <v>0.71848009490000209</v>
      </c>
      <c r="E175">
        <f t="shared" si="10"/>
        <v>0.72718050175256754</v>
      </c>
      <c r="F175" s="2">
        <f t="shared" si="11"/>
        <v>5.4013611675480513E-3</v>
      </c>
      <c r="H175" s="2"/>
      <c r="I175" s="2"/>
      <c r="J175" s="2"/>
    </row>
    <row r="176" spans="1:10" x14ac:dyDescent="0.3">
      <c r="A176">
        <v>125.112250949</v>
      </c>
      <c r="B176">
        <v>49.281619905100001</v>
      </c>
      <c r="C176">
        <f t="shared" si="8"/>
        <v>-0.11225094899999988</v>
      </c>
      <c r="D176">
        <f t="shared" si="9"/>
        <v>0.71838009489999877</v>
      </c>
      <c r="E176">
        <f t="shared" si="10"/>
        <v>0.72709712989388964</v>
      </c>
      <c r="F176" s="2">
        <f t="shared" si="11"/>
        <v>5.4007418969283854E-3</v>
      </c>
      <c r="H176" s="2"/>
      <c r="I176" s="2"/>
      <c r="J176" s="2"/>
    </row>
    <row r="177" spans="1:10" x14ac:dyDescent="0.3">
      <c r="A177">
        <v>125.112350949</v>
      </c>
      <c r="B177">
        <v>49.281719905099997</v>
      </c>
      <c r="C177">
        <f t="shared" si="8"/>
        <v>-0.1123509490000032</v>
      </c>
      <c r="D177">
        <f t="shared" si="9"/>
        <v>0.71828009490000255</v>
      </c>
      <c r="E177">
        <f t="shared" si="10"/>
        <v>0.72701377598416794</v>
      </c>
      <c r="F177" s="2">
        <f t="shared" si="11"/>
        <v>5.4001227596302201E-3</v>
      </c>
      <c r="H177" s="2"/>
      <c r="I177" s="2"/>
      <c r="J177" s="2"/>
    </row>
    <row r="178" spans="1:10" x14ac:dyDescent="0.3">
      <c r="A178">
        <v>125.11245094900001</v>
      </c>
      <c r="B178">
        <v>49.281819905100001</v>
      </c>
      <c r="C178">
        <f t="shared" si="8"/>
        <v>-0.11245094900000652</v>
      </c>
      <c r="D178">
        <f t="shared" si="9"/>
        <v>0.71818009489999923</v>
      </c>
      <c r="E178">
        <f t="shared" si="10"/>
        <v>0.72693044002956297</v>
      </c>
      <c r="F178" s="2">
        <f t="shared" si="11"/>
        <v>5.399503755699313E-3</v>
      </c>
      <c r="H178" s="2"/>
      <c r="I178" s="2"/>
      <c r="J178" s="2"/>
    </row>
    <row r="179" spans="1:10" x14ac:dyDescent="0.3">
      <c r="A179">
        <v>125.112550949</v>
      </c>
      <c r="B179">
        <v>49.281919905099997</v>
      </c>
      <c r="C179">
        <f t="shared" si="8"/>
        <v>-0.11255094899999563</v>
      </c>
      <c r="D179">
        <f t="shared" si="9"/>
        <v>0.71808009490000302</v>
      </c>
      <c r="E179">
        <f t="shared" si="10"/>
        <v>0.72684712203626212</v>
      </c>
      <c r="F179" s="2">
        <f t="shared" si="11"/>
        <v>5.3988848851816229E-3</v>
      </c>
      <c r="H179" s="2"/>
      <c r="I179" s="2"/>
      <c r="J179" s="2"/>
    </row>
    <row r="180" spans="1:10" x14ac:dyDescent="0.3">
      <c r="A180">
        <v>125.112650949</v>
      </c>
      <c r="B180">
        <v>49.2820199051</v>
      </c>
      <c r="C180">
        <f t="shared" si="8"/>
        <v>-0.11265094899999895</v>
      </c>
      <c r="D180">
        <f t="shared" si="9"/>
        <v>0.7179800948999997</v>
      </c>
      <c r="E180">
        <f t="shared" si="10"/>
        <v>0.72676382201043344</v>
      </c>
      <c r="F180" s="2">
        <f t="shared" si="11"/>
        <v>5.3982661481229667E-3</v>
      </c>
      <c r="H180" s="2"/>
      <c r="I180" s="2"/>
      <c r="J180" s="2"/>
    </row>
    <row r="181" spans="1:10" x14ac:dyDescent="0.3">
      <c r="A181">
        <v>125.112750949</v>
      </c>
      <c r="B181">
        <v>49.282119905099997</v>
      </c>
      <c r="C181">
        <f t="shared" si="8"/>
        <v>-0.11275094900000227</v>
      </c>
      <c r="D181">
        <f t="shared" si="9"/>
        <v>0.71788009490000348</v>
      </c>
      <c r="E181">
        <f t="shared" si="10"/>
        <v>0.72668053995826742</v>
      </c>
      <c r="F181" s="2">
        <f t="shared" si="11"/>
        <v>5.3976475445693247E-3</v>
      </c>
      <c r="H181" s="2"/>
      <c r="I181" s="2"/>
      <c r="J181" s="2"/>
    </row>
    <row r="182" spans="1:10" x14ac:dyDescent="0.3">
      <c r="A182">
        <v>125.11285094900001</v>
      </c>
      <c r="B182">
        <v>49.2822199051</v>
      </c>
      <c r="C182">
        <f t="shared" si="8"/>
        <v>-0.11285094900000558</v>
      </c>
      <c r="D182">
        <f t="shared" si="9"/>
        <v>0.71778009490000017</v>
      </c>
      <c r="E182">
        <f t="shared" si="10"/>
        <v>0.72659727588593059</v>
      </c>
      <c r="F182" s="2">
        <f t="shared" si="11"/>
        <v>5.3970290745665016E-3</v>
      </c>
      <c r="H182" s="2"/>
      <c r="I182" s="2"/>
      <c r="J182" s="2"/>
    </row>
    <row r="183" spans="1:10" x14ac:dyDescent="0.3">
      <c r="A183">
        <v>125.11295094899999</v>
      </c>
      <c r="B183">
        <v>49.282319905100003</v>
      </c>
      <c r="C183">
        <f t="shared" si="8"/>
        <v>-0.11295094899999469</v>
      </c>
      <c r="D183">
        <f t="shared" si="9"/>
        <v>0.71768009489999685</v>
      </c>
      <c r="E183">
        <f t="shared" si="10"/>
        <v>0.72651402979960955</v>
      </c>
      <c r="F183" s="2">
        <f t="shared" si="11"/>
        <v>5.3964107381604494E-3</v>
      </c>
      <c r="H183" s="2"/>
      <c r="I183" s="2"/>
      <c r="J183" s="2"/>
    </row>
    <row r="184" spans="1:10" x14ac:dyDescent="0.3">
      <c r="A184">
        <v>125.113050949</v>
      </c>
      <c r="B184">
        <v>49.282419905099999</v>
      </c>
      <c r="C184">
        <f t="shared" si="8"/>
        <v>-0.11305094899999801</v>
      </c>
      <c r="D184">
        <f t="shared" si="9"/>
        <v>0.71758009490000063</v>
      </c>
      <c r="E184">
        <f t="shared" si="10"/>
        <v>0.72643080170549901</v>
      </c>
      <c r="F184" s="2">
        <f t="shared" si="11"/>
        <v>5.3957925353971814E-3</v>
      </c>
      <c r="H184" s="2"/>
      <c r="I184" s="2"/>
      <c r="J184" s="2"/>
    </row>
    <row r="185" spans="1:10" x14ac:dyDescent="0.3">
      <c r="A185">
        <v>125.113150949</v>
      </c>
      <c r="B185">
        <v>49.282519905100003</v>
      </c>
      <c r="C185">
        <f t="shared" si="8"/>
        <v>-0.11315094900000133</v>
      </c>
      <c r="D185">
        <f t="shared" si="9"/>
        <v>0.71748009489999731</v>
      </c>
      <c r="E185">
        <f t="shared" si="10"/>
        <v>0.72634759160976781</v>
      </c>
      <c r="F185" s="2">
        <f t="shared" si="11"/>
        <v>5.3951744663225196E-3</v>
      </c>
      <c r="H185" s="2"/>
      <c r="I185" s="2"/>
      <c r="J185" s="2"/>
    </row>
    <row r="186" spans="1:10" x14ac:dyDescent="0.3">
      <c r="A186">
        <v>125.113250949</v>
      </c>
      <c r="B186">
        <v>49.282619905099999</v>
      </c>
      <c r="C186">
        <f t="shared" si="8"/>
        <v>-0.11325094900000465</v>
      </c>
      <c r="D186">
        <f t="shared" si="9"/>
        <v>0.7173800949000011</v>
      </c>
      <c r="E186">
        <f t="shared" si="10"/>
        <v>0.72626439951861621</v>
      </c>
      <c r="F186" s="2">
        <f t="shared" si="11"/>
        <v>5.3945565309825175E-3</v>
      </c>
      <c r="H186" s="2"/>
      <c r="I186" s="2"/>
      <c r="J186" s="2"/>
    </row>
    <row r="187" spans="1:10" x14ac:dyDescent="0.3">
      <c r="A187">
        <v>125.11335094899999</v>
      </c>
      <c r="B187">
        <v>49.282719905100002</v>
      </c>
      <c r="C187">
        <f t="shared" si="8"/>
        <v>-0.11335094899999376</v>
      </c>
      <c r="D187">
        <f t="shared" si="9"/>
        <v>0.71728009489999778</v>
      </c>
      <c r="E187">
        <f t="shared" si="10"/>
        <v>0.72618122543821595</v>
      </c>
      <c r="F187" s="2">
        <f t="shared" si="11"/>
        <v>5.3939387294230177E-3</v>
      </c>
      <c r="H187" s="2"/>
      <c r="I187" s="2"/>
      <c r="J187" s="2"/>
    </row>
    <row r="188" spans="1:10" x14ac:dyDescent="0.3">
      <c r="A188">
        <v>125.113450949</v>
      </c>
      <c r="B188">
        <v>49.282819905099998</v>
      </c>
      <c r="C188">
        <f t="shared" si="8"/>
        <v>-0.11345094899999708</v>
      </c>
      <c r="D188">
        <f t="shared" si="9"/>
        <v>0.71718009490000156</v>
      </c>
      <c r="E188">
        <f t="shared" si="10"/>
        <v>0.72609806937477472</v>
      </c>
      <c r="F188" s="2">
        <f t="shared" si="11"/>
        <v>5.39332106169013E-3</v>
      </c>
      <c r="H188" s="2"/>
      <c r="I188" s="2"/>
      <c r="J188" s="2"/>
    </row>
    <row r="189" spans="1:10" x14ac:dyDescent="0.3">
      <c r="A189">
        <v>125.113550949</v>
      </c>
      <c r="B189">
        <v>49.282919905100002</v>
      </c>
      <c r="C189">
        <f t="shared" si="8"/>
        <v>-0.1135509490000004</v>
      </c>
      <c r="D189">
        <f t="shared" si="9"/>
        <v>0.71708009489999824</v>
      </c>
      <c r="E189">
        <f t="shared" si="10"/>
        <v>0.72601493133446726</v>
      </c>
      <c r="F189" s="2">
        <f t="shared" si="11"/>
        <v>5.3927035278297196E-3</v>
      </c>
      <c r="H189" s="2"/>
      <c r="I189" s="2"/>
      <c r="J189" s="2"/>
    </row>
    <row r="190" spans="1:10" x14ac:dyDescent="0.3">
      <c r="A190">
        <v>125.113650949</v>
      </c>
      <c r="B190">
        <v>49.283019905099998</v>
      </c>
      <c r="C190">
        <f t="shared" si="8"/>
        <v>-0.11365094900000372</v>
      </c>
      <c r="D190">
        <f t="shared" si="9"/>
        <v>0.71698009490000203</v>
      </c>
      <c r="E190">
        <f t="shared" si="10"/>
        <v>0.72593181132349982</v>
      </c>
      <c r="F190" s="2">
        <f t="shared" si="11"/>
        <v>5.3920861278878842E-3</v>
      </c>
      <c r="H190" s="2"/>
      <c r="I190" s="2"/>
      <c r="J190" s="2"/>
    </row>
    <row r="191" spans="1:10" x14ac:dyDescent="0.3">
      <c r="A191">
        <v>125.11375094900001</v>
      </c>
      <c r="B191">
        <v>49.283119905100001</v>
      </c>
      <c r="C191">
        <f t="shared" si="8"/>
        <v>-0.11375094900000704</v>
      </c>
      <c r="D191">
        <f t="shared" si="9"/>
        <v>0.71688009489999871</v>
      </c>
      <c r="E191">
        <f t="shared" si="10"/>
        <v>0.72584870934805235</v>
      </c>
      <c r="F191" s="2">
        <f t="shared" si="11"/>
        <v>5.3914688619105281E-3</v>
      </c>
      <c r="H191" s="2"/>
      <c r="I191" s="2"/>
      <c r="J191" s="2"/>
    </row>
    <row r="192" spans="1:10" x14ac:dyDescent="0.3">
      <c r="A192">
        <v>125.113850949</v>
      </c>
      <c r="B192">
        <v>49.283219905099998</v>
      </c>
      <c r="C192">
        <f t="shared" si="8"/>
        <v>-0.11385094899999615</v>
      </c>
      <c r="D192">
        <f t="shared" si="9"/>
        <v>0.7167800949000025</v>
      </c>
      <c r="E192">
        <f t="shared" si="10"/>
        <v>0.72576562541433198</v>
      </c>
      <c r="F192" s="2">
        <f t="shared" si="11"/>
        <v>5.3908517299437568E-3</v>
      </c>
      <c r="H192" s="2"/>
      <c r="I192" s="2"/>
      <c r="J192" s="2"/>
    </row>
    <row r="193" spans="1:10" x14ac:dyDescent="0.3">
      <c r="A193">
        <v>125.113950949</v>
      </c>
      <c r="B193">
        <v>49.283319905100001</v>
      </c>
      <c r="C193">
        <f t="shared" si="8"/>
        <v>-0.11395094899999947</v>
      </c>
      <c r="D193">
        <f t="shared" si="9"/>
        <v>0.71668009489999918</v>
      </c>
      <c r="E193">
        <f t="shared" si="10"/>
        <v>0.72568255952852578</v>
      </c>
      <c r="F193" s="2">
        <f t="shared" si="11"/>
        <v>5.3902347320335265E-3</v>
      </c>
      <c r="H193" s="2"/>
      <c r="I193" s="2"/>
      <c r="J193" s="2"/>
    </row>
    <row r="194" spans="1:10" x14ac:dyDescent="0.3">
      <c r="A194">
        <v>125.114050949</v>
      </c>
      <c r="B194">
        <v>49.283419905099997</v>
      </c>
      <c r="C194">
        <f t="shared" si="8"/>
        <v>-0.11405094900000279</v>
      </c>
      <c r="D194">
        <f t="shared" si="9"/>
        <v>0.71658009490000296</v>
      </c>
      <c r="E194">
        <f t="shared" si="10"/>
        <v>0.725599511696844</v>
      </c>
      <c r="F194" s="2">
        <f t="shared" si="11"/>
        <v>5.3896178682259661E-3</v>
      </c>
      <c r="H194" s="2"/>
      <c r="I194" s="2"/>
      <c r="J194" s="2"/>
    </row>
    <row r="195" spans="1:10" x14ac:dyDescent="0.3">
      <c r="A195">
        <v>125.11415094900001</v>
      </c>
      <c r="B195">
        <v>49.2835199051</v>
      </c>
      <c r="C195">
        <f t="shared" ref="C195:C258" si="12">125-A195</f>
        <v>-0.11415094900000611</v>
      </c>
      <c r="D195">
        <f t="shared" ref="D195:D258" si="13">50-B195</f>
        <v>0.71648009489999964</v>
      </c>
      <c r="E195">
        <f t="shared" ref="E195:E258" si="14">SQRT((125-A195)^2+(50-B195)^2)</f>
        <v>0.72551648192547258</v>
      </c>
      <c r="F195" s="2">
        <f t="shared" ref="F195:F258" si="15">E195/(SQRT(125^2+50^2))</f>
        <v>5.3890011385670225E-3</v>
      </c>
      <c r="H195" s="2"/>
      <c r="I195" s="2"/>
      <c r="J195" s="2"/>
    </row>
    <row r="196" spans="1:10" x14ac:dyDescent="0.3">
      <c r="A196">
        <v>125.114250949</v>
      </c>
      <c r="B196">
        <v>49.283619905099997</v>
      </c>
      <c r="C196">
        <f t="shared" si="12"/>
        <v>-0.11425094899999522</v>
      </c>
      <c r="D196">
        <f t="shared" si="13"/>
        <v>0.71638009490000343</v>
      </c>
      <c r="E196">
        <f t="shared" si="14"/>
        <v>0.72543347022062432</v>
      </c>
      <c r="F196" s="2">
        <f t="shared" si="15"/>
        <v>5.3883845431028443E-3</v>
      </c>
      <c r="H196" s="2"/>
      <c r="I196" s="2"/>
      <c r="J196" s="2"/>
    </row>
    <row r="197" spans="1:10" x14ac:dyDescent="0.3">
      <c r="A197">
        <v>125.114350949</v>
      </c>
      <c r="B197">
        <v>49.2837199051</v>
      </c>
      <c r="C197">
        <f t="shared" si="12"/>
        <v>-0.11435094899999854</v>
      </c>
      <c r="D197">
        <f t="shared" si="13"/>
        <v>0.71628009490000011</v>
      </c>
      <c r="E197">
        <f t="shared" si="14"/>
        <v>0.72535047658849261</v>
      </c>
      <c r="F197" s="2">
        <f t="shared" si="15"/>
        <v>5.3877680818794349E-3</v>
      </c>
      <c r="H197" s="2"/>
      <c r="I197" s="2"/>
      <c r="J197" s="2"/>
    </row>
    <row r="198" spans="1:10" x14ac:dyDescent="0.3">
      <c r="A198">
        <v>125.114450949</v>
      </c>
      <c r="B198">
        <v>49.283819905100003</v>
      </c>
      <c r="C198">
        <f t="shared" si="12"/>
        <v>-0.11445094900000186</v>
      </c>
      <c r="D198">
        <f t="shared" si="13"/>
        <v>0.71618009489999679</v>
      </c>
      <c r="E198">
        <f t="shared" si="14"/>
        <v>0.72526750103528659</v>
      </c>
      <c r="F198" s="2">
        <f t="shared" si="15"/>
        <v>5.3871517549429144E-3</v>
      </c>
      <c r="H198" s="2"/>
      <c r="I198" s="2"/>
      <c r="J198" s="2"/>
    </row>
    <row r="199" spans="1:10" x14ac:dyDescent="0.3">
      <c r="A199">
        <v>125.11455094900001</v>
      </c>
      <c r="B199">
        <v>49.283919905099999</v>
      </c>
      <c r="C199">
        <f t="shared" si="12"/>
        <v>-0.11455094900000518</v>
      </c>
      <c r="D199">
        <f t="shared" si="13"/>
        <v>0.71608009490000057</v>
      </c>
      <c r="E199">
        <f t="shared" si="14"/>
        <v>0.72518454356721895</v>
      </c>
      <c r="F199" s="2">
        <f t="shared" si="15"/>
        <v>5.3865355623394289E-3</v>
      </c>
      <c r="H199" s="2"/>
      <c r="I199" s="2"/>
      <c r="J199" s="2"/>
    </row>
    <row r="200" spans="1:10" x14ac:dyDescent="0.3">
      <c r="A200">
        <v>125.11465094899999</v>
      </c>
      <c r="B200">
        <v>49.284019905100003</v>
      </c>
      <c r="C200">
        <f t="shared" si="12"/>
        <v>-0.11465094899999428</v>
      </c>
      <c r="D200">
        <f t="shared" si="13"/>
        <v>0.71598009489999725</v>
      </c>
      <c r="E200">
        <f t="shared" si="14"/>
        <v>0.72510160419048064</v>
      </c>
      <c r="F200" s="2">
        <f t="shared" si="15"/>
        <v>5.3859195041149645E-3</v>
      </c>
      <c r="H200" s="2"/>
      <c r="I200" s="2"/>
      <c r="J200" s="2"/>
    </row>
    <row r="201" spans="1:10" x14ac:dyDescent="0.3">
      <c r="A201">
        <v>125.114750949</v>
      </c>
      <c r="B201">
        <v>49.284119905099999</v>
      </c>
      <c r="C201">
        <f t="shared" si="12"/>
        <v>-0.1147509489999976</v>
      </c>
      <c r="D201">
        <f t="shared" si="13"/>
        <v>0.71588009490000104</v>
      </c>
      <c r="E201">
        <f t="shared" si="14"/>
        <v>0.7250186829112989</v>
      </c>
      <c r="F201" s="2">
        <f t="shared" si="15"/>
        <v>5.3853035803157756E-3</v>
      </c>
      <c r="H201" s="2"/>
      <c r="I201" s="2"/>
      <c r="J201" s="2"/>
    </row>
    <row r="202" spans="1:10" x14ac:dyDescent="0.3">
      <c r="A202">
        <v>125.114850949</v>
      </c>
      <c r="B202">
        <v>49.284219905100002</v>
      </c>
      <c r="C202">
        <f t="shared" si="12"/>
        <v>-0.11485094900000092</v>
      </c>
      <c r="D202">
        <f t="shared" si="13"/>
        <v>0.71578009489999772</v>
      </c>
      <c r="E202">
        <f t="shared" si="14"/>
        <v>0.72493577973586776</v>
      </c>
      <c r="F202" s="2">
        <f t="shared" si="15"/>
        <v>5.3846877909878698E-3</v>
      </c>
      <c r="H202" s="2"/>
      <c r="I202" s="2"/>
      <c r="J202" s="2"/>
    </row>
    <row r="203" spans="1:10" x14ac:dyDescent="0.3">
      <c r="A203">
        <v>125.114950949</v>
      </c>
      <c r="B203">
        <v>49.284319905099998</v>
      </c>
      <c r="C203">
        <f t="shared" si="12"/>
        <v>-0.11495094900000424</v>
      </c>
      <c r="D203">
        <f t="shared" si="13"/>
        <v>0.71568009490000151</v>
      </c>
      <c r="E203">
        <f t="shared" si="14"/>
        <v>0.72485289467041292</v>
      </c>
      <c r="F203" s="2">
        <f t="shared" si="15"/>
        <v>5.3840721361774913E-3</v>
      </c>
      <c r="H203" s="2"/>
      <c r="I203" s="2"/>
      <c r="J203" s="2"/>
    </row>
    <row r="204" spans="1:10" x14ac:dyDescent="0.3">
      <c r="A204">
        <v>125.11505094899999</v>
      </c>
      <c r="B204">
        <v>49.284419905100002</v>
      </c>
      <c r="C204">
        <f t="shared" si="12"/>
        <v>-0.11505094899999335</v>
      </c>
      <c r="D204">
        <f t="shared" si="13"/>
        <v>0.71558009489999819</v>
      </c>
      <c r="E204">
        <f t="shared" si="14"/>
        <v>0.72477002772113142</v>
      </c>
      <c r="F204" s="2">
        <f t="shared" si="15"/>
        <v>5.3834566159306702E-3</v>
      </c>
      <c r="H204" s="2"/>
      <c r="I204" s="2"/>
      <c r="J204" s="2"/>
    </row>
    <row r="205" spans="1:10" x14ac:dyDescent="0.3">
      <c r="A205">
        <v>125.115150949</v>
      </c>
      <c r="B205">
        <v>49.284519905099998</v>
      </c>
      <c r="C205">
        <f t="shared" si="12"/>
        <v>-0.11515094899999667</v>
      </c>
      <c r="D205">
        <f t="shared" si="13"/>
        <v>0.71548009490000197</v>
      </c>
      <c r="E205">
        <f t="shared" si="14"/>
        <v>0.72468717889425616</v>
      </c>
      <c r="F205" s="2">
        <f t="shared" si="15"/>
        <v>5.3828412302937036E-3</v>
      </c>
      <c r="H205" s="2"/>
      <c r="I205" s="2"/>
      <c r="J205" s="2"/>
    </row>
    <row r="206" spans="1:10" x14ac:dyDescent="0.3">
      <c r="A206">
        <v>125.115250949</v>
      </c>
      <c r="B206">
        <v>49.284619905100001</v>
      </c>
      <c r="C206">
        <f t="shared" si="12"/>
        <v>-0.11525094899999999</v>
      </c>
      <c r="D206">
        <f t="shared" si="13"/>
        <v>0.71538009489999865</v>
      </c>
      <c r="E206">
        <f t="shared" si="14"/>
        <v>0.7246043481959874</v>
      </c>
      <c r="F206" s="2">
        <f t="shared" si="15"/>
        <v>5.3822259793126449E-3</v>
      </c>
      <c r="H206" s="2"/>
      <c r="I206" s="2"/>
      <c r="J206" s="2"/>
    </row>
    <row r="207" spans="1:10" x14ac:dyDescent="0.3">
      <c r="A207">
        <v>125.115350949</v>
      </c>
      <c r="B207">
        <v>49.284719905099998</v>
      </c>
      <c r="C207">
        <f t="shared" si="12"/>
        <v>-0.11535094900000331</v>
      </c>
      <c r="D207">
        <f t="shared" si="13"/>
        <v>0.71528009490000244</v>
      </c>
      <c r="E207">
        <f t="shared" si="14"/>
        <v>0.72452153563255661</v>
      </c>
      <c r="F207" s="2">
        <f t="shared" si="15"/>
        <v>5.3816108630337818E-3</v>
      </c>
      <c r="H207" s="2"/>
      <c r="I207" s="2"/>
      <c r="J207" s="2"/>
    </row>
    <row r="208" spans="1:10" x14ac:dyDescent="0.3">
      <c r="A208">
        <v>125.11545094900001</v>
      </c>
      <c r="B208">
        <v>49.284819905100001</v>
      </c>
      <c r="C208">
        <f t="shared" si="12"/>
        <v>-0.11545094900000663</v>
      </c>
      <c r="D208">
        <f t="shared" si="13"/>
        <v>0.71518009489999912</v>
      </c>
      <c r="E208">
        <f t="shared" si="14"/>
        <v>0.72443874121016871</v>
      </c>
      <c r="F208" s="2">
        <f t="shared" si="15"/>
        <v>5.3809958815032016E-3</v>
      </c>
      <c r="H208" s="2"/>
      <c r="I208" s="2"/>
      <c r="J208" s="2"/>
    </row>
    <row r="209" spans="1:10" x14ac:dyDescent="0.3">
      <c r="A209">
        <v>125.115550949</v>
      </c>
      <c r="B209">
        <v>49.284919905099997</v>
      </c>
      <c r="C209">
        <f t="shared" si="12"/>
        <v>-0.11555094899999574</v>
      </c>
      <c r="D209">
        <f t="shared" si="13"/>
        <v>0.7150800949000029</v>
      </c>
      <c r="E209">
        <f t="shared" si="14"/>
        <v>0.7243559649350565</v>
      </c>
      <c r="F209" s="2">
        <f t="shared" si="15"/>
        <v>5.3803810347672013E-3</v>
      </c>
      <c r="H209" s="2"/>
      <c r="I209" s="2"/>
      <c r="J209" s="2"/>
    </row>
    <row r="210" spans="1:10" x14ac:dyDescent="0.3">
      <c r="A210">
        <v>125.115650949</v>
      </c>
      <c r="B210">
        <v>49.2850199051</v>
      </c>
      <c r="C210">
        <f t="shared" si="12"/>
        <v>-0.11565094899999906</v>
      </c>
      <c r="D210">
        <f t="shared" si="13"/>
        <v>0.71498009489999959</v>
      </c>
      <c r="E210">
        <f t="shared" si="14"/>
        <v>0.72427320681343221</v>
      </c>
      <c r="F210" s="2">
        <f t="shared" si="15"/>
        <v>5.3797663228719247E-3</v>
      </c>
      <c r="H210" s="2"/>
      <c r="I210" s="2"/>
      <c r="J210" s="2"/>
    </row>
    <row r="211" spans="1:10" x14ac:dyDescent="0.3">
      <c r="A211">
        <v>125.115750949</v>
      </c>
      <c r="B211">
        <v>49.285119905099997</v>
      </c>
      <c r="C211">
        <f t="shared" si="12"/>
        <v>-0.11575094900000238</v>
      </c>
      <c r="D211">
        <f t="shared" si="13"/>
        <v>0.71488009490000337</v>
      </c>
      <c r="E211">
        <f t="shared" si="14"/>
        <v>0.72419046685153143</v>
      </c>
      <c r="F211" s="2">
        <f t="shared" si="15"/>
        <v>5.3791517458636881E-3</v>
      </c>
      <c r="H211" s="2"/>
      <c r="I211" s="2"/>
      <c r="J211" s="2"/>
    </row>
    <row r="212" spans="1:10" x14ac:dyDescent="0.3">
      <c r="A212">
        <v>125.11585094900001</v>
      </c>
      <c r="B212">
        <v>49.2852199051</v>
      </c>
      <c r="C212">
        <f t="shared" si="12"/>
        <v>-0.1158509490000057</v>
      </c>
      <c r="D212">
        <f t="shared" si="13"/>
        <v>0.71478009490000005</v>
      </c>
      <c r="E212">
        <f t="shared" si="14"/>
        <v>0.72410774505556486</v>
      </c>
      <c r="F212" s="2">
        <f t="shared" si="15"/>
        <v>5.3785373037886228E-3</v>
      </c>
      <c r="H212" s="2"/>
      <c r="I212" s="2"/>
      <c r="J212" s="2"/>
    </row>
    <row r="213" spans="1:10" x14ac:dyDescent="0.3">
      <c r="A213">
        <v>125.11595094899999</v>
      </c>
      <c r="B213">
        <v>49.285319905100003</v>
      </c>
      <c r="C213">
        <f t="shared" si="12"/>
        <v>-0.11595094899999481</v>
      </c>
      <c r="D213">
        <f t="shared" si="13"/>
        <v>0.71468009489999673</v>
      </c>
      <c r="E213">
        <f t="shared" si="14"/>
        <v>0.72402504143176405</v>
      </c>
      <c r="F213" s="2">
        <f t="shared" si="15"/>
        <v>5.3779229966930166E-3</v>
      </c>
      <c r="H213" s="2"/>
      <c r="I213" s="2"/>
      <c r="J213" s="2"/>
    </row>
    <row r="214" spans="1:10" x14ac:dyDescent="0.3">
      <c r="A214">
        <v>125.116050949</v>
      </c>
      <c r="B214">
        <v>49.285419905099999</v>
      </c>
      <c r="C214">
        <f t="shared" si="12"/>
        <v>-0.11605094899999813</v>
      </c>
      <c r="D214">
        <f t="shared" si="13"/>
        <v>0.71458009490000052</v>
      </c>
      <c r="E214">
        <f t="shared" si="14"/>
        <v>0.72394235598636858</v>
      </c>
      <c r="F214" s="2">
        <f t="shared" si="15"/>
        <v>5.3773088246232151E-3</v>
      </c>
      <c r="H214" s="2"/>
      <c r="I214" s="2"/>
      <c r="J214" s="2"/>
    </row>
    <row r="215" spans="1:10" x14ac:dyDescent="0.3">
      <c r="A215">
        <v>125.116150949</v>
      </c>
      <c r="B215">
        <v>49.285519905100003</v>
      </c>
      <c r="C215">
        <f t="shared" si="12"/>
        <v>-0.11615094900000145</v>
      </c>
      <c r="D215">
        <f t="shared" si="13"/>
        <v>0.7144800948999972</v>
      </c>
      <c r="E215">
        <f t="shared" si="14"/>
        <v>0.72385968872559125</v>
      </c>
      <c r="F215" s="2">
        <f t="shared" si="15"/>
        <v>5.3766947876253664E-3</v>
      </c>
      <c r="H215" s="2"/>
      <c r="I215" s="2"/>
      <c r="J215" s="2"/>
    </row>
    <row r="216" spans="1:10" x14ac:dyDescent="0.3">
      <c r="A216">
        <v>125.116250949</v>
      </c>
      <c r="B216">
        <v>49.285619905099999</v>
      </c>
      <c r="C216">
        <f t="shared" si="12"/>
        <v>-0.11625094900000477</v>
      </c>
      <c r="D216">
        <f t="shared" si="13"/>
        <v>0.71438009490000098</v>
      </c>
      <c r="E216">
        <f t="shared" si="14"/>
        <v>0.72377703965567752</v>
      </c>
      <c r="F216" s="2">
        <f t="shared" si="15"/>
        <v>5.3760808857458604E-3</v>
      </c>
      <c r="H216" s="2"/>
      <c r="I216" s="2"/>
      <c r="J216" s="2"/>
    </row>
    <row r="217" spans="1:10" x14ac:dyDescent="0.3">
      <c r="A217">
        <v>125.11635094899999</v>
      </c>
      <c r="B217">
        <v>49.285719905100002</v>
      </c>
      <c r="C217">
        <f t="shared" si="12"/>
        <v>-0.11635094899999388</v>
      </c>
      <c r="D217">
        <f t="shared" si="13"/>
        <v>0.71428009489999766</v>
      </c>
      <c r="E217">
        <f t="shared" si="14"/>
        <v>0.72369440878284308</v>
      </c>
      <c r="F217" s="2">
        <f t="shared" si="15"/>
        <v>5.3754671190308669E-3</v>
      </c>
      <c r="H217" s="2"/>
      <c r="I217" s="2"/>
      <c r="J217" s="2"/>
    </row>
    <row r="218" spans="1:10" x14ac:dyDescent="0.3">
      <c r="A218">
        <v>125.116450949</v>
      </c>
      <c r="B218">
        <v>49.285819905099999</v>
      </c>
      <c r="C218">
        <f t="shared" si="12"/>
        <v>-0.11645094899999719</v>
      </c>
      <c r="D218">
        <f t="shared" si="13"/>
        <v>0.71418009490000145</v>
      </c>
      <c r="E218">
        <f t="shared" si="14"/>
        <v>0.7236117961133407</v>
      </c>
      <c r="F218" s="2">
        <f t="shared" si="15"/>
        <v>5.3748534875268286E-3</v>
      </c>
      <c r="H218" s="2"/>
      <c r="I218" s="2"/>
      <c r="J218" s="2"/>
    </row>
    <row r="219" spans="1:10" x14ac:dyDescent="0.3">
      <c r="A219">
        <v>125.116550949</v>
      </c>
      <c r="B219">
        <v>49.285919905100002</v>
      </c>
      <c r="C219">
        <f t="shared" si="12"/>
        <v>-0.11655094900000051</v>
      </c>
      <c r="D219">
        <f t="shared" si="13"/>
        <v>0.71408009489999813</v>
      </c>
      <c r="E219">
        <f t="shared" si="14"/>
        <v>0.72352920165338941</v>
      </c>
      <c r="F219" s="2">
        <f t="shared" si="15"/>
        <v>5.3742399912799403E-3</v>
      </c>
      <c r="H219" s="2"/>
      <c r="I219" s="2"/>
      <c r="J219" s="2"/>
    </row>
    <row r="220" spans="1:10" x14ac:dyDescent="0.3">
      <c r="A220">
        <v>125.116650949</v>
      </c>
      <c r="B220">
        <v>49.286019905099998</v>
      </c>
      <c r="C220">
        <f t="shared" si="12"/>
        <v>-0.11665094900000383</v>
      </c>
      <c r="D220">
        <f t="shared" si="13"/>
        <v>0.71398009490000192</v>
      </c>
      <c r="E220">
        <f t="shared" si="14"/>
        <v>0.72344662540923999</v>
      </c>
      <c r="F220" s="2">
        <f t="shared" si="15"/>
        <v>5.3736266303366313E-3</v>
      </c>
      <c r="H220" s="2"/>
      <c r="I220" s="2"/>
      <c r="J220" s="2"/>
    </row>
    <row r="221" spans="1:10" x14ac:dyDescent="0.3">
      <c r="A221">
        <v>125.11675094899999</v>
      </c>
      <c r="B221">
        <v>49.286119905100001</v>
      </c>
      <c r="C221">
        <f t="shared" si="12"/>
        <v>-0.11675094899999294</v>
      </c>
      <c r="D221">
        <f t="shared" si="13"/>
        <v>0.7138800948999986</v>
      </c>
      <c r="E221">
        <f t="shared" si="14"/>
        <v>0.72336406738711456</v>
      </c>
      <c r="F221" s="2">
        <f t="shared" si="15"/>
        <v>5.3730134047431186E-3</v>
      </c>
      <c r="H221" s="2"/>
      <c r="I221" s="2"/>
      <c r="J221" s="2"/>
    </row>
    <row r="222" spans="1:10" x14ac:dyDescent="0.3">
      <c r="A222">
        <v>125.116850949</v>
      </c>
      <c r="B222">
        <v>49.286219905099998</v>
      </c>
      <c r="C222">
        <f t="shared" si="12"/>
        <v>-0.11685094899999626</v>
      </c>
      <c r="D222">
        <f t="shared" si="13"/>
        <v>0.71378009490000238</v>
      </c>
      <c r="E222">
        <f t="shared" si="14"/>
        <v>0.72328152759327125</v>
      </c>
      <c r="F222" s="2">
        <f t="shared" si="15"/>
        <v>5.372400314545887E-3</v>
      </c>
      <c r="H222" s="2"/>
      <c r="I222" s="2"/>
      <c r="J222" s="2"/>
    </row>
    <row r="223" spans="1:10" x14ac:dyDescent="0.3">
      <c r="A223">
        <v>125.116950949</v>
      </c>
      <c r="B223">
        <v>49.286319905100001</v>
      </c>
      <c r="C223">
        <f t="shared" si="12"/>
        <v>-0.11695094899999958</v>
      </c>
      <c r="D223">
        <f t="shared" si="13"/>
        <v>0.71368009489999906</v>
      </c>
      <c r="E223">
        <f t="shared" si="14"/>
        <v>0.7231990060339355</v>
      </c>
      <c r="F223" s="2">
        <f t="shared" si="15"/>
        <v>5.3717873597911771E-3</v>
      </c>
      <c r="H223" s="2"/>
      <c r="I223" s="2"/>
      <c r="J223" s="2"/>
    </row>
    <row r="224" spans="1:10" x14ac:dyDescent="0.3">
      <c r="A224">
        <v>125.117050949</v>
      </c>
      <c r="B224">
        <v>49.286419905099997</v>
      </c>
      <c r="C224">
        <f t="shared" si="12"/>
        <v>-0.1170509490000029</v>
      </c>
      <c r="D224">
        <f t="shared" si="13"/>
        <v>0.71358009490000285</v>
      </c>
      <c r="E224">
        <f t="shared" si="14"/>
        <v>0.72311650271536354</v>
      </c>
      <c r="F224" s="2">
        <f t="shared" si="15"/>
        <v>5.3711745405254589E-3</v>
      </c>
      <c r="H224" s="2"/>
      <c r="I224" s="2"/>
      <c r="J224" s="2"/>
    </row>
    <row r="225" spans="1:10" x14ac:dyDescent="0.3">
      <c r="A225">
        <v>125.11715094900001</v>
      </c>
      <c r="B225">
        <v>49.2865199051</v>
      </c>
      <c r="C225">
        <f t="shared" si="12"/>
        <v>-0.11715094900000622</v>
      </c>
      <c r="D225">
        <f t="shared" si="13"/>
        <v>0.71348009489999953</v>
      </c>
      <c r="E225">
        <f t="shared" si="14"/>
        <v>0.72303401764378583</v>
      </c>
      <c r="F225" s="2">
        <f t="shared" si="15"/>
        <v>5.3705618567950119E-3</v>
      </c>
      <c r="H225" s="2"/>
      <c r="I225" s="2"/>
      <c r="J225" s="2"/>
    </row>
    <row r="226" spans="1:10" x14ac:dyDescent="0.3">
      <c r="A226">
        <v>125.117250949</v>
      </c>
      <c r="B226">
        <v>49.286619905099997</v>
      </c>
      <c r="C226">
        <f t="shared" si="12"/>
        <v>-0.11725094899999533</v>
      </c>
      <c r="D226">
        <f t="shared" si="13"/>
        <v>0.71338009490000331</v>
      </c>
      <c r="E226">
        <f t="shared" si="14"/>
        <v>0.7229515508254597</v>
      </c>
      <c r="F226" s="2">
        <f t="shared" si="15"/>
        <v>5.369949308646314E-3</v>
      </c>
      <c r="H226" s="2"/>
      <c r="I226" s="2"/>
      <c r="J226" s="2"/>
    </row>
    <row r="227" spans="1:10" x14ac:dyDescent="0.3">
      <c r="A227">
        <v>125.117350949</v>
      </c>
      <c r="B227">
        <v>49.2867199051</v>
      </c>
      <c r="C227">
        <f t="shared" si="12"/>
        <v>-0.11735094899999865</v>
      </c>
      <c r="D227">
        <f t="shared" si="13"/>
        <v>0.71328009489999999</v>
      </c>
      <c r="E227">
        <f t="shared" si="14"/>
        <v>0.72286910226662293</v>
      </c>
      <c r="F227" s="2">
        <f t="shared" si="15"/>
        <v>5.3693368961256977E-3</v>
      </c>
      <c r="H227" s="2"/>
      <c r="I227" s="2"/>
      <c r="J227" s="2"/>
    </row>
    <row r="228" spans="1:10" x14ac:dyDescent="0.3">
      <c r="A228">
        <v>125.117450949</v>
      </c>
      <c r="B228">
        <v>49.286819905100003</v>
      </c>
      <c r="C228">
        <f t="shared" si="12"/>
        <v>-0.11745094900000197</v>
      </c>
      <c r="D228">
        <f t="shared" si="13"/>
        <v>0.71318009489999667</v>
      </c>
      <c r="E228">
        <f t="shared" si="14"/>
        <v>0.72278667197352864</v>
      </c>
      <c r="F228" s="2">
        <f t="shared" si="15"/>
        <v>5.3687246192796103E-3</v>
      </c>
      <c r="H228" s="2"/>
      <c r="I228" s="2"/>
      <c r="J228" s="2"/>
    </row>
    <row r="229" spans="1:10" x14ac:dyDescent="0.3">
      <c r="A229">
        <v>125.11755094900001</v>
      </c>
      <c r="B229">
        <v>49.2869199051</v>
      </c>
      <c r="C229">
        <f t="shared" si="12"/>
        <v>-0.11755094900000529</v>
      </c>
      <c r="D229">
        <f t="shared" si="13"/>
        <v>0.71308009490000046</v>
      </c>
      <c r="E229">
        <f t="shared" si="14"/>
        <v>0.72270425995243415</v>
      </c>
      <c r="F229" s="2">
        <f t="shared" si="15"/>
        <v>5.3681124781545303E-3</v>
      </c>
      <c r="H229" s="2"/>
      <c r="I229" s="2"/>
      <c r="J229" s="2"/>
    </row>
    <row r="230" spans="1:10" x14ac:dyDescent="0.3">
      <c r="A230">
        <v>125.11765094899999</v>
      </c>
      <c r="B230">
        <v>49.287019905100003</v>
      </c>
      <c r="C230">
        <f t="shared" si="12"/>
        <v>-0.1176509489999944</v>
      </c>
      <c r="D230">
        <f t="shared" si="13"/>
        <v>0.71298009489999714</v>
      </c>
      <c r="E230">
        <f t="shared" si="14"/>
        <v>0.72262186620957447</v>
      </c>
      <c r="F230" s="2">
        <f t="shared" si="15"/>
        <v>5.3675004727967704E-3</v>
      </c>
      <c r="H230" s="2"/>
      <c r="I230" s="2"/>
      <c r="J230" s="2"/>
    </row>
    <row r="231" spans="1:10" x14ac:dyDescent="0.3">
      <c r="A231">
        <v>125.117750949</v>
      </c>
      <c r="B231">
        <v>49.287119905099999</v>
      </c>
      <c r="C231">
        <f t="shared" si="12"/>
        <v>-0.11775094899999772</v>
      </c>
      <c r="D231">
        <f t="shared" si="13"/>
        <v>0.71288009490000093</v>
      </c>
      <c r="E231">
        <f t="shared" si="14"/>
        <v>0.72253949075122148</v>
      </c>
      <c r="F231" s="2">
        <f t="shared" si="15"/>
        <v>5.3668886032529166E-3</v>
      </c>
      <c r="H231" s="2"/>
      <c r="I231" s="2"/>
      <c r="J231" s="2"/>
    </row>
    <row r="232" spans="1:10" x14ac:dyDescent="0.3">
      <c r="A232">
        <v>125.117850949</v>
      </c>
      <c r="B232">
        <v>49.287219905100002</v>
      </c>
      <c r="C232">
        <f t="shared" si="12"/>
        <v>-0.11785094900000104</v>
      </c>
      <c r="D232">
        <f t="shared" si="13"/>
        <v>0.71278009489999761</v>
      </c>
      <c r="E232">
        <f t="shared" si="14"/>
        <v>0.72245713358361296</v>
      </c>
      <c r="F232" s="2">
        <f t="shared" si="15"/>
        <v>5.3662768695693017E-3</v>
      </c>
      <c r="H232" s="2"/>
      <c r="I232" s="2"/>
      <c r="J232" s="2"/>
    </row>
    <row r="233" spans="1:10" x14ac:dyDescent="0.3">
      <c r="A233">
        <v>125.117950949</v>
      </c>
      <c r="B233">
        <v>49.287319905099999</v>
      </c>
      <c r="C233">
        <f t="shared" si="12"/>
        <v>-0.11795094900000436</v>
      </c>
      <c r="D233">
        <f t="shared" si="13"/>
        <v>0.71268009490000139</v>
      </c>
      <c r="E233">
        <f t="shared" si="14"/>
        <v>0.72237479471301924</v>
      </c>
      <c r="F233" s="2">
        <f t="shared" si="15"/>
        <v>5.3656652717925012E-3</v>
      </c>
      <c r="H233" s="2"/>
      <c r="I233" s="2"/>
      <c r="J233" s="2"/>
    </row>
    <row r="234" spans="1:10" x14ac:dyDescent="0.3">
      <c r="A234">
        <v>125.11805094899999</v>
      </c>
      <c r="B234">
        <v>49.287419905100002</v>
      </c>
      <c r="C234">
        <f t="shared" si="12"/>
        <v>-0.11805094899999347</v>
      </c>
      <c r="D234">
        <f t="shared" si="13"/>
        <v>0.71258009489999807</v>
      </c>
      <c r="E234">
        <f t="shared" si="14"/>
        <v>0.72229247414568098</v>
      </c>
      <c r="F234" s="2">
        <f t="shared" si="15"/>
        <v>5.3650538099688687E-3</v>
      </c>
      <c r="H234" s="2"/>
      <c r="I234" s="2"/>
      <c r="J234" s="2"/>
    </row>
    <row r="235" spans="1:10" x14ac:dyDescent="0.3">
      <c r="A235">
        <v>125.118150949</v>
      </c>
      <c r="B235">
        <v>49.287519905099998</v>
      </c>
      <c r="C235">
        <f t="shared" si="12"/>
        <v>-0.11815094899999679</v>
      </c>
      <c r="D235">
        <f t="shared" si="13"/>
        <v>0.71248009490000186</v>
      </c>
      <c r="E235">
        <f t="shared" si="14"/>
        <v>0.72221017188787606</v>
      </c>
      <c r="F235" s="2">
        <f t="shared" si="15"/>
        <v>5.3644424841450362E-3</v>
      </c>
      <c r="H235" s="2"/>
      <c r="I235" s="2"/>
      <c r="J235" s="2"/>
    </row>
    <row r="236" spans="1:10" x14ac:dyDescent="0.3">
      <c r="A236">
        <v>125.118250949</v>
      </c>
      <c r="B236">
        <v>49.287619905100001</v>
      </c>
      <c r="C236">
        <f t="shared" si="12"/>
        <v>-0.11825094900000011</v>
      </c>
      <c r="D236">
        <f t="shared" si="13"/>
        <v>0.71238009489999854</v>
      </c>
      <c r="E236">
        <f t="shared" si="14"/>
        <v>0.72212788794584826</v>
      </c>
      <c r="F236" s="2">
        <f t="shared" si="15"/>
        <v>5.3638312943673806E-3</v>
      </c>
      <c r="H236" s="2"/>
      <c r="I236" s="2"/>
      <c r="J236" s="2"/>
    </row>
    <row r="237" spans="1:10" x14ac:dyDescent="0.3">
      <c r="A237">
        <v>125.118350949</v>
      </c>
      <c r="B237">
        <v>49.287719905099998</v>
      </c>
      <c r="C237">
        <f t="shared" si="12"/>
        <v>-0.11835094900000342</v>
      </c>
      <c r="D237">
        <f t="shared" si="13"/>
        <v>0.71228009490000233</v>
      </c>
      <c r="E237">
        <f t="shared" si="14"/>
        <v>0.72204562232587333</v>
      </c>
      <c r="F237" s="2">
        <f t="shared" si="15"/>
        <v>5.3632202406825166E-3</v>
      </c>
      <c r="H237" s="2"/>
      <c r="I237" s="2"/>
      <c r="J237" s="2"/>
    </row>
    <row r="238" spans="1:10" x14ac:dyDescent="0.3">
      <c r="A238">
        <v>125.11845094900001</v>
      </c>
      <c r="B238">
        <v>49.287819905100001</v>
      </c>
      <c r="C238">
        <f t="shared" si="12"/>
        <v>-0.11845094900000674</v>
      </c>
      <c r="D238">
        <f t="shared" si="13"/>
        <v>0.71218009489999901</v>
      </c>
      <c r="E238">
        <f t="shared" si="14"/>
        <v>0.72196337503420061</v>
      </c>
      <c r="F238" s="2">
        <f t="shared" si="15"/>
        <v>5.3626093231368644E-3</v>
      </c>
      <c r="H238" s="2"/>
      <c r="I238" s="2"/>
      <c r="J238" s="2"/>
    </row>
    <row r="239" spans="1:10" x14ac:dyDescent="0.3">
      <c r="A239">
        <v>125.118550949</v>
      </c>
      <c r="B239">
        <v>49.287919905099997</v>
      </c>
      <c r="C239">
        <f t="shared" si="12"/>
        <v>-0.11855094899999585</v>
      </c>
      <c r="D239">
        <f t="shared" si="13"/>
        <v>0.71208009490000279</v>
      </c>
      <c r="E239">
        <f t="shared" si="14"/>
        <v>0.72188114607710641</v>
      </c>
      <c r="F239" s="2">
        <f t="shared" si="15"/>
        <v>5.3619985417770423E-3</v>
      </c>
      <c r="H239" s="2"/>
      <c r="I239" s="2"/>
      <c r="J239" s="2"/>
    </row>
    <row r="240" spans="1:10" x14ac:dyDescent="0.3">
      <c r="A240">
        <v>125.118650949</v>
      </c>
      <c r="B240">
        <v>49.288019905100001</v>
      </c>
      <c r="C240">
        <f t="shared" si="12"/>
        <v>-0.11865094899999917</v>
      </c>
      <c r="D240">
        <f t="shared" si="13"/>
        <v>0.71198009489999947</v>
      </c>
      <c r="E240">
        <f t="shared" si="14"/>
        <v>0.7217989354608475</v>
      </c>
      <c r="F240" s="2">
        <f t="shared" si="15"/>
        <v>5.3613878966495242E-3</v>
      </c>
      <c r="H240" s="2"/>
      <c r="I240" s="2"/>
      <c r="J240" s="2"/>
    </row>
    <row r="241" spans="1:10" x14ac:dyDescent="0.3">
      <c r="A241">
        <v>125.118750949</v>
      </c>
      <c r="B241">
        <v>49.288119905099997</v>
      </c>
      <c r="C241">
        <f t="shared" si="12"/>
        <v>-0.11875094900000249</v>
      </c>
      <c r="D241">
        <f t="shared" si="13"/>
        <v>0.71188009490000326</v>
      </c>
      <c r="E241">
        <f t="shared" si="14"/>
        <v>0.7217167431917032</v>
      </c>
      <c r="F241" s="2">
        <f t="shared" si="15"/>
        <v>5.3607773878009525E-3</v>
      </c>
      <c r="H241" s="2"/>
      <c r="I241" s="2"/>
      <c r="J241" s="2"/>
    </row>
    <row r="242" spans="1:10" x14ac:dyDescent="0.3">
      <c r="A242">
        <v>125.11885094900001</v>
      </c>
      <c r="B242">
        <v>49.2882199051</v>
      </c>
      <c r="C242">
        <f t="shared" si="12"/>
        <v>-0.11885094900000581</v>
      </c>
      <c r="D242">
        <f t="shared" si="13"/>
        <v>0.71178009489999994</v>
      </c>
      <c r="E242">
        <f t="shared" si="14"/>
        <v>0.72163456927592851</v>
      </c>
      <c r="F242" s="2">
        <f t="shared" si="15"/>
        <v>5.3601670152777885E-3</v>
      </c>
      <c r="H242" s="2"/>
      <c r="I242" s="2"/>
      <c r="J242" s="2"/>
    </row>
    <row r="243" spans="1:10" x14ac:dyDescent="0.3">
      <c r="A243">
        <v>125.11895094899999</v>
      </c>
      <c r="B243">
        <v>49.288319905100003</v>
      </c>
      <c r="C243">
        <f t="shared" si="12"/>
        <v>-0.11895094899999492</v>
      </c>
      <c r="D243">
        <f t="shared" si="13"/>
        <v>0.71168009489999662</v>
      </c>
      <c r="E243">
        <f t="shared" si="14"/>
        <v>0.72155241371979872</v>
      </c>
      <c r="F243" s="2">
        <f t="shared" si="15"/>
        <v>5.3595567791266422E-3</v>
      </c>
      <c r="H243" s="2"/>
      <c r="I243" s="2"/>
      <c r="J243" s="2"/>
    </row>
    <row r="244" spans="1:10" x14ac:dyDescent="0.3">
      <c r="A244">
        <v>125.119050949</v>
      </c>
      <c r="B244">
        <v>49.2884199051</v>
      </c>
      <c r="C244">
        <f t="shared" si="12"/>
        <v>-0.11905094899999824</v>
      </c>
      <c r="D244">
        <f t="shared" si="13"/>
        <v>0.7115800949000004</v>
      </c>
      <c r="E244">
        <f t="shared" si="14"/>
        <v>0.72147027652959739</v>
      </c>
      <c r="F244" s="2">
        <f t="shared" si="15"/>
        <v>5.3589466793941883E-3</v>
      </c>
      <c r="H244" s="2"/>
      <c r="I244" s="2"/>
      <c r="J244" s="2"/>
    </row>
    <row r="245" spans="1:10" x14ac:dyDescent="0.3">
      <c r="A245">
        <v>125.119150949</v>
      </c>
      <c r="B245">
        <v>49.288519905100003</v>
      </c>
      <c r="C245">
        <f t="shared" si="12"/>
        <v>-0.11915094900000156</v>
      </c>
      <c r="D245">
        <f t="shared" si="13"/>
        <v>0.71148009489999708</v>
      </c>
      <c r="E245">
        <f t="shared" si="14"/>
        <v>0.72138815771158171</v>
      </c>
      <c r="F245" s="2">
        <f t="shared" si="15"/>
        <v>5.3583367161269034E-3</v>
      </c>
      <c r="H245" s="2"/>
      <c r="I245" s="2"/>
      <c r="J245" s="2"/>
    </row>
    <row r="246" spans="1:10" x14ac:dyDescent="0.3">
      <c r="A246">
        <v>125.119250949</v>
      </c>
      <c r="B246">
        <v>49.288619905099999</v>
      </c>
      <c r="C246">
        <f t="shared" si="12"/>
        <v>-0.11925094900000488</v>
      </c>
      <c r="D246">
        <f t="shared" si="13"/>
        <v>0.71138009490000087</v>
      </c>
      <c r="E246">
        <f t="shared" si="14"/>
        <v>0.72130605727204034</v>
      </c>
      <c r="F246" s="2">
        <f t="shared" si="15"/>
        <v>5.3577268893714985E-3</v>
      </c>
      <c r="H246" s="2"/>
      <c r="I246" s="2"/>
      <c r="J246" s="2"/>
    </row>
    <row r="247" spans="1:10" x14ac:dyDescent="0.3">
      <c r="A247">
        <v>125.11935094899999</v>
      </c>
      <c r="B247">
        <v>49.288719905100002</v>
      </c>
      <c r="C247">
        <f t="shared" si="12"/>
        <v>-0.11935094899999399</v>
      </c>
      <c r="D247">
        <f t="shared" si="13"/>
        <v>0.71128009489999755</v>
      </c>
      <c r="E247">
        <f t="shared" si="14"/>
        <v>0.72122397521723347</v>
      </c>
      <c r="F247" s="2">
        <f t="shared" si="15"/>
        <v>5.3571171991744736E-3</v>
      </c>
      <c r="H247" s="2"/>
      <c r="I247" s="2"/>
      <c r="J247" s="2"/>
    </row>
    <row r="248" spans="1:10" x14ac:dyDescent="0.3">
      <c r="A248">
        <v>125.119450949</v>
      </c>
      <c r="B248">
        <v>49.288819905099999</v>
      </c>
      <c r="C248">
        <f t="shared" si="12"/>
        <v>-0.11945094899999731</v>
      </c>
      <c r="D248">
        <f t="shared" si="13"/>
        <v>0.71118009490000134</v>
      </c>
      <c r="E248">
        <f t="shared" si="14"/>
        <v>0.72114191155345753</v>
      </c>
      <c r="F248" s="2">
        <f t="shared" si="15"/>
        <v>5.3565076455825969E-3</v>
      </c>
      <c r="H248" s="2"/>
      <c r="I248" s="2"/>
      <c r="J248" s="2"/>
    </row>
    <row r="249" spans="1:10" x14ac:dyDescent="0.3">
      <c r="A249">
        <v>125.119550949</v>
      </c>
      <c r="B249">
        <v>49.288919905100002</v>
      </c>
      <c r="C249">
        <f t="shared" si="12"/>
        <v>-0.11955094900000063</v>
      </c>
      <c r="D249">
        <f t="shared" si="13"/>
        <v>0.71108009489999802</v>
      </c>
      <c r="E249">
        <f t="shared" si="14"/>
        <v>0.72105986628697549</v>
      </c>
      <c r="F249" s="2">
        <f t="shared" si="15"/>
        <v>5.3558982286423884E-3</v>
      </c>
      <c r="H249" s="2"/>
      <c r="I249" s="2"/>
      <c r="J249" s="2"/>
    </row>
    <row r="250" spans="1:10" x14ac:dyDescent="0.3">
      <c r="A250">
        <v>125.119650949</v>
      </c>
      <c r="B250">
        <v>49.289019905099998</v>
      </c>
      <c r="C250">
        <f t="shared" si="12"/>
        <v>-0.11965094900000395</v>
      </c>
      <c r="D250">
        <f t="shared" si="13"/>
        <v>0.7109800949000018</v>
      </c>
      <c r="E250">
        <f t="shared" si="14"/>
        <v>0.72097783942408178</v>
      </c>
      <c r="F250" s="2">
        <f t="shared" si="15"/>
        <v>5.3552889484006026E-3</v>
      </c>
      <c r="H250" s="2"/>
      <c r="I250" s="2"/>
      <c r="J250" s="2"/>
    </row>
    <row r="251" spans="1:10" x14ac:dyDescent="0.3">
      <c r="A251">
        <v>125.11975094899999</v>
      </c>
      <c r="B251">
        <v>49.289119905100002</v>
      </c>
      <c r="C251">
        <f t="shared" si="12"/>
        <v>-0.11975094899999306</v>
      </c>
      <c r="D251">
        <f t="shared" si="13"/>
        <v>0.71088009489999848</v>
      </c>
      <c r="E251">
        <f t="shared" si="14"/>
        <v>0.72089583097104248</v>
      </c>
      <c r="F251" s="2">
        <f t="shared" si="15"/>
        <v>5.3546798049037819E-3</v>
      </c>
      <c r="H251" s="2"/>
      <c r="I251" s="2"/>
      <c r="J251" s="2"/>
    </row>
    <row r="252" spans="1:10" x14ac:dyDescent="0.3">
      <c r="A252">
        <v>125.119850949</v>
      </c>
      <c r="B252">
        <v>49.289219905099998</v>
      </c>
      <c r="C252">
        <f t="shared" si="12"/>
        <v>-0.11985094899999638</v>
      </c>
      <c r="D252">
        <f t="shared" si="13"/>
        <v>0.71078009490000227</v>
      </c>
      <c r="E252">
        <f t="shared" si="14"/>
        <v>0.72081384093415968</v>
      </c>
      <c r="F252" s="2">
        <f t="shared" si="15"/>
        <v>5.3540707981987378E-3</v>
      </c>
      <c r="H252" s="2"/>
      <c r="I252" s="2"/>
      <c r="J252" s="2"/>
    </row>
    <row r="253" spans="1:10" x14ac:dyDescent="0.3">
      <c r="A253">
        <v>125.119950949</v>
      </c>
      <c r="B253">
        <v>49.289319905100001</v>
      </c>
      <c r="C253">
        <f t="shared" si="12"/>
        <v>-0.1199509489999997</v>
      </c>
      <c r="D253">
        <f t="shared" si="13"/>
        <v>0.71068009489999895</v>
      </c>
      <c r="E253">
        <f t="shared" si="14"/>
        <v>0.72073186931970201</v>
      </c>
      <c r="F253" s="2">
        <f t="shared" si="15"/>
        <v>5.3534619283320331E-3</v>
      </c>
      <c r="H253" s="2"/>
      <c r="I253" s="2"/>
      <c r="J253" s="2"/>
    </row>
    <row r="254" spans="1:10" x14ac:dyDescent="0.3">
      <c r="A254">
        <v>125.120050949</v>
      </c>
      <c r="B254">
        <v>49.289419905099997</v>
      </c>
      <c r="C254">
        <f t="shared" si="12"/>
        <v>-0.12005094900000302</v>
      </c>
      <c r="D254">
        <f t="shared" si="13"/>
        <v>0.71058009490000273</v>
      </c>
      <c r="E254">
        <f t="shared" si="14"/>
        <v>0.72064991613397011</v>
      </c>
      <c r="F254" s="2">
        <f t="shared" si="15"/>
        <v>5.3528531953504661E-3</v>
      </c>
      <c r="H254" s="2"/>
      <c r="I254" s="2"/>
      <c r="J254" s="2"/>
    </row>
    <row r="255" spans="1:10" x14ac:dyDescent="0.3">
      <c r="A255">
        <v>125.12015094900001</v>
      </c>
      <c r="B255">
        <v>49.289519905100001</v>
      </c>
      <c r="C255">
        <f t="shared" si="12"/>
        <v>-0.12015094900000634</v>
      </c>
      <c r="D255">
        <f t="shared" si="13"/>
        <v>0.71048009489999941</v>
      </c>
      <c r="E255">
        <f t="shared" si="14"/>
        <v>0.72056798138323785</v>
      </c>
      <c r="F255" s="2">
        <f t="shared" si="15"/>
        <v>5.3522445993006386E-3</v>
      </c>
      <c r="H255" s="2"/>
      <c r="I255" s="2"/>
      <c r="J255" s="2"/>
    </row>
    <row r="256" spans="1:10" x14ac:dyDescent="0.3">
      <c r="A256">
        <v>125.120250949</v>
      </c>
      <c r="B256">
        <v>49.289619905099997</v>
      </c>
      <c r="C256">
        <f t="shared" si="12"/>
        <v>-0.12025094899999544</v>
      </c>
      <c r="D256">
        <f t="shared" si="13"/>
        <v>0.7103800949000032</v>
      </c>
      <c r="E256">
        <f t="shared" si="14"/>
        <v>0.7204860650738063</v>
      </c>
      <c r="F256" s="2">
        <f t="shared" si="15"/>
        <v>5.3516361402293541E-3</v>
      </c>
      <c r="H256" s="2"/>
      <c r="I256" s="2"/>
      <c r="J256" s="2"/>
    </row>
    <row r="257" spans="1:10" x14ac:dyDescent="0.3">
      <c r="A257">
        <v>125.120350949</v>
      </c>
      <c r="B257">
        <v>49.2897199051</v>
      </c>
      <c r="C257">
        <f t="shared" si="12"/>
        <v>-0.12035094899999876</v>
      </c>
      <c r="D257">
        <f t="shared" si="13"/>
        <v>0.71028009489999988</v>
      </c>
      <c r="E257">
        <f t="shared" si="14"/>
        <v>0.72040416721195688</v>
      </c>
      <c r="F257" s="2">
        <f t="shared" si="15"/>
        <v>5.3510278181832698E-3</v>
      </c>
      <c r="H257" s="2"/>
      <c r="I257" s="2"/>
      <c r="J257" s="2"/>
    </row>
    <row r="258" spans="1:10" x14ac:dyDescent="0.3">
      <c r="A258">
        <v>125.120450949</v>
      </c>
      <c r="B258">
        <v>49.289819905100003</v>
      </c>
      <c r="C258">
        <f t="shared" si="12"/>
        <v>-0.12045094900000208</v>
      </c>
      <c r="D258">
        <f t="shared" si="13"/>
        <v>0.71018009489999656</v>
      </c>
      <c r="E258">
        <f t="shared" si="14"/>
        <v>0.72032228780398655</v>
      </c>
      <c r="F258" s="2">
        <f t="shared" si="15"/>
        <v>5.3504196332091591E-3</v>
      </c>
      <c r="H258" s="2"/>
      <c r="I258" s="2"/>
      <c r="J258" s="2"/>
    </row>
    <row r="259" spans="1:10" x14ac:dyDescent="0.3">
      <c r="A259">
        <v>125.12055094900001</v>
      </c>
      <c r="B259">
        <v>49.2899199051</v>
      </c>
      <c r="C259">
        <f t="shared" ref="C259:C322" si="16">125-A259</f>
        <v>-0.1205509490000054</v>
      </c>
      <c r="D259">
        <f t="shared" ref="D259:D322" si="17">50-B259</f>
        <v>0.71008009490000035</v>
      </c>
      <c r="E259">
        <f t="shared" ref="E259:E322" si="18">SQRT((125-A259)^2+(50-B259)^2)</f>
        <v>0.72024042685619605</v>
      </c>
      <c r="F259" s="2">
        <f t="shared" ref="F259:F322" si="19">E259/(SQRT(125^2+50^2))</f>
        <v>5.3498115853538204E-3</v>
      </c>
      <c r="H259" s="2"/>
      <c r="I259" s="2"/>
      <c r="J259" s="2"/>
    </row>
    <row r="260" spans="1:10" x14ac:dyDescent="0.3">
      <c r="A260">
        <v>125.12065094899999</v>
      </c>
      <c r="B260">
        <v>49.290019905100003</v>
      </c>
      <c r="C260">
        <f t="shared" si="16"/>
        <v>-0.12065094899999451</v>
      </c>
      <c r="D260">
        <f t="shared" si="17"/>
        <v>0.70998009489999703</v>
      </c>
      <c r="E260">
        <f t="shared" si="18"/>
        <v>0.72015858437486402</v>
      </c>
      <c r="F260" s="2">
        <f t="shared" si="19"/>
        <v>5.3492036746638928E-3</v>
      </c>
      <c r="H260" s="2"/>
      <c r="I260" s="2"/>
      <c r="J260" s="2"/>
    </row>
    <row r="261" spans="1:10" x14ac:dyDescent="0.3">
      <c r="A261">
        <v>125.120750949</v>
      </c>
      <c r="B261">
        <v>49.290119905099999</v>
      </c>
      <c r="C261">
        <f t="shared" si="16"/>
        <v>-0.12075094899999783</v>
      </c>
      <c r="D261">
        <f t="shared" si="17"/>
        <v>0.70988009490000081</v>
      </c>
      <c r="E261">
        <f t="shared" si="18"/>
        <v>0.72007676036630586</v>
      </c>
      <c r="F261" s="2">
        <f t="shared" si="19"/>
        <v>5.3485959011862838E-3</v>
      </c>
      <c r="H261" s="2"/>
      <c r="I261" s="2"/>
      <c r="J261" s="2"/>
    </row>
    <row r="262" spans="1:10" x14ac:dyDescent="0.3">
      <c r="A262">
        <v>125.120850949</v>
      </c>
      <c r="B262">
        <v>49.290219905100003</v>
      </c>
      <c r="C262">
        <f t="shared" si="16"/>
        <v>-0.12085094900000115</v>
      </c>
      <c r="D262">
        <f t="shared" si="17"/>
        <v>0.70978009489999749</v>
      </c>
      <c r="E262">
        <f t="shared" si="18"/>
        <v>0.7199949548368032</v>
      </c>
      <c r="F262" s="2">
        <f t="shared" si="19"/>
        <v>5.3479882649676543E-3</v>
      </c>
      <c r="H262" s="2"/>
      <c r="I262" s="2"/>
      <c r="J262" s="2"/>
    </row>
    <row r="263" spans="1:10" x14ac:dyDescent="0.3">
      <c r="A263">
        <v>125.120950949</v>
      </c>
      <c r="B263">
        <v>49.290319905099999</v>
      </c>
      <c r="C263">
        <f t="shared" si="16"/>
        <v>-0.12095094900000447</v>
      </c>
      <c r="D263">
        <f t="shared" si="17"/>
        <v>0.70968009490000128</v>
      </c>
      <c r="E263">
        <f t="shared" si="18"/>
        <v>0.71991316779266956</v>
      </c>
      <c r="F263" s="2">
        <f t="shared" si="19"/>
        <v>5.347380766054898E-3</v>
      </c>
      <c r="H263" s="2"/>
      <c r="I263" s="2"/>
      <c r="J263" s="2"/>
    </row>
    <row r="264" spans="1:10" x14ac:dyDescent="0.3">
      <c r="A264">
        <v>125.12105094899999</v>
      </c>
      <c r="B264">
        <v>49.290419905100002</v>
      </c>
      <c r="C264">
        <f t="shared" si="16"/>
        <v>-0.12105094899999358</v>
      </c>
      <c r="D264">
        <f t="shared" si="17"/>
        <v>0.70958009489999796</v>
      </c>
      <c r="E264">
        <f t="shared" si="18"/>
        <v>0.71983139924018957</v>
      </c>
      <c r="F264" s="2">
        <f t="shared" si="19"/>
        <v>5.3467734044946973E-3</v>
      </c>
      <c r="H264" s="2"/>
      <c r="I264" s="2"/>
      <c r="J264" s="2"/>
    </row>
    <row r="265" spans="1:10" x14ac:dyDescent="0.3">
      <c r="A265">
        <v>125.121150949</v>
      </c>
      <c r="B265">
        <v>49.290519905099998</v>
      </c>
      <c r="C265">
        <f t="shared" si="16"/>
        <v>-0.1211509489999969</v>
      </c>
      <c r="D265">
        <f t="shared" si="17"/>
        <v>0.70948009490000175</v>
      </c>
      <c r="E265">
        <f t="shared" si="18"/>
        <v>0.71974964918568407</v>
      </c>
      <c r="F265" s="2">
        <f t="shared" si="19"/>
        <v>5.3461661803340015E-3</v>
      </c>
      <c r="H265" s="2"/>
      <c r="I265" s="2"/>
      <c r="J265" s="2"/>
    </row>
    <row r="266" spans="1:10" x14ac:dyDescent="0.3">
      <c r="A266">
        <v>125.121250949</v>
      </c>
      <c r="B266">
        <v>49.290619905100002</v>
      </c>
      <c r="C266">
        <f t="shared" si="16"/>
        <v>-0.12125094900000022</v>
      </c>
      <c r="D266">
        <f t="shared" si="17"/>
        <v>0.70938009489999843</v>
      </c>
      <c r="E266">
        <f t="shared" si="18"/>
        <v>0.71966791763544069</v>
      </c>
      <c r="F266" s="2">
        <f t="shared" si="19"/>
        <v>5.3455590936195146E-3</v>
      </c>
      <c r="H266" s="2"/>
      <c r="I266" s="2"/>
      <c r="J266" s="2"/>
    </row>
    <row r="267" spans="1:10" x14ac:dyDescent="0.3">
      <c r="A267">
        <v>125.121350949</v>
      </c>
      <c r="B267">
        <v>49.290719905099998</v>
      </c>
      <c r="C267">
        <f t="shared" si="16"/>
        <v>-0.12135094900000354</v>
      </c>
      <c r="D267">
        <f t="shared" si="17"/>
        <v>0.70928009490000221</v>
      </c>
      <c r="E267">
        <f t="shared" si="18"/>
        <v>0.71958620459577849</v>
      </c>
      <c r="F267" s="2">
        <f t="shared" si="19"/>
        <v>5.3449521443981731E-3</v>
      </c>
      <c r="H267" s="2"/>
      <c r="I267" s="2"/>
      <c r="J267" s="2"/>
    </row>
    <row r="268" spans="1:10" x14ac:dyDescent="0.3">
      <c r="A268">
        <v>125.12145094900001</v>
      </c>
      <c r="B268">
        <v>49.290819905100001</v>
      </c>
      <c r="C268">
        <f t="shared" si="16"/>
        <v>-0.12145094900000686</v>
      </c>
      <c r="D268">
        <f t="shared" si="17"/>
        <v>0.70918009489999889</v>
      </c>
      <c r="E268">
        <f t="shared" si="18"/>
        <v>0.71950451007299021</v>
      </c>
      <c r="F268" s="2">
        <f t="shared" si="19"/>
        <v>5.3443453327167174E-3</v>
      </c>
      <c r="H268" s="2"/>
      <c r="I268" s="2"/>
      <c r="J268" s="2"/>
    </row>
    <row r="269" spans="1:10" x14ac:dyDescent="0.3">
      <c r="A269">
        <v>125.121550949</v>
      </c>
      <c r="B269">
        <v>49.290919905099997</v>
      </c>
      <c r="C269">
        <f t="shared" si="16"/>
        <v>-0.12155094899999597</v>
      </c>
      <c r="D269">
        <f t="shared" si="17"/>
        <v>0.70908009490000268</v>
      </c>
      <c r="E269">
        <f t="shared" si="18"/>
        <v>0.71942283407339558</v>
      </c>
      <c r="F269" s="2">
        <f t="shared" si="19"/>
        <v>5.3437386586220907E-3</v>
      </c>
      <c r="H269" s="2"/>
      <c r="I269" s="2"/>
      <c r="J269" s="2"/>
    </row>
    <row r="270" spans="1:10" x14ac:dyDescent="0.3">
      <c r="A270">
        <v>125.121650949</v>
      </c>
      <c r="B270">
        <v>49.291019905100001</v>
      </c>
      <c r="C270">
        <f t="shared" si="16"/>
        <v>-0.12165094899999929</v>
      </c>
      <c r="D270">
        <f t="shared" si="17"/>
        <v>0.70898009489999936</v>
      </c>
      <c r="E270">
        <f t="shared" si="18"/>
        <v>0.71934117660329477</v>
      </c>
      <c r="F270" s="2">
        <f t="shared" si="19"/>
        <v>5.3431321221610881E-3</v>
      </c>
      <c r="H270" s="2"/>
      <c r="I270" s="2"/>
      <c r="J270" s="2"/>
    </row>
    <row r="271" spans="1:10" x14ac:dyDescent="0.3">
      <c r="A271">
        <v>125.121750949</v>
      </c>
      <c r="B271">
        <v>49.291119905099997</v>
      </c>
      <c r="C271">
        <f t="shared" si="16"/>
        <v>-0.12175094900000261</v>
      </c>
      <c r="D271">
        <f t="shared" si="17"/>
        <v>0.70888009490000314</v>
      </c>
      <c r="E271">
        <f t="shared" si="18"/>
        <v>0.71925953766901041</v>
      </c>
      <c r="F271" s="2">
        <f t="shared" si="19"/>
        <v>5.3425257233806747E-3</v>
      </c>
      <c r="H271" s="2"/>
      <c r="I271" s="2"/>
      <c r="J271" s="2"/>
    </row>
    <row r="272" spans="1:10" x14ac:dyDescent="0.3">
      <c r="A272">
        <v>125.12185094900001</v>
      </c>
      <c r="B272">
        <v>49.2912199051</v>
      </c>
      <c r="C272">
        <f t="shared" si="16"/>
        <v>-0.12185094900000593</v>
      </c>
      <c r="D272">
        <f t="shared" si="17"/>
        <v>0.70878009489999982</v>
      </c>
      <c r="E272">
        <f t="shared" si="18"/>
        <v>0.71917791727684111</v>
      </c>
      <c r="F272" s="2">
        <f t="shared" si="19"/>
        <v>5.3419194623276333E-3</v>
      </c>
      <c r="H272" s="2"/>
      <c r="I272" s="2"/>
      <c r="J272" s="2"/>
    </row>
    <row r="273" spans="1:10" x14ac:dyDescent="0.3">
      <c r="A273">
        <v>125.121950949</v>
      </c>
      <c r="B273">
        <v>49.291319905100003</v>
      </c>
      <c r="C273">
        <f t="shared" si="16"/>
        <v>-0.12195094899999503</v>
      </c>
      <c r="D273">
        <f t="shared" si="17"/>
        <v>0.7086800948999965</v>
      </c>
      <c r="E273">
        <f t="shared" si="18"/>
        <v>0.71909631543310493</v>
      </c>
      <c r="F273" s="2">
        <f t="shared" si="19"/>
        <v>5.3413133390488952E-3</v>
      </c>
      <c r="H273" s="2"/>
      <c r="I273" s="2"/>
      <c r="J273" s="2"/>
    </row>
    <row r="274" spans="1:10" x14ac:dyDescent="0.3">
      <c r="A274">
        <v>125.122050949</v>
      </c>
      <c r="B274">
        <v>49.2914199051</v>
      </c>
      <c r="C274">
        <f t="shared" si="16"/>
        <v>-0.12205094899999835</v>
      </c>
      <c r="D274">
        <f t="shared" si="17"/>
        <v>0.70858009490000029</v>
      </c>
      <c r="E274">
        <f t="shared" si="18"/>
        <v>0.71901473214412903</v>
      </c>
      <c r="F274" s="2">
        <f t="shared" si="19"/>
        <v>5.3407073535914566E-3</v>
      </c>
      <c r="H274" s="2"/>
      <c r="I274" s="2"/>
      <c r="J274" s="2"/>
    </row>
    <row r="275" spans="1:10" x14ac:dyDescent="0.3">
      <c r="A275">
        <v>125.122150949</v>
      </c>
      <c r="B275">
        <v>49.291519905100003</v>
      </c>
      <c r="C275">
        <f t="shared" si="16"/>
        <v>-0.12215094900000167</v>
      </c>
      <c r="D275">
        <f t="shared" si="17"/>
        <v>0.70848009489999697</v>
      </c>
      <c r="E275">
        <f t="shared" si="18"/>
        <v>0.71893316741621383</v>
      </c>
      <c r="F275" s="2">
        <f t="shared" si="19"/>
        <v>5.3401015060021151E-3</v>
      </c>
      <c r="H275" s="2"/>
      <c r="I275" s="2"/>
      <c r="J275" s="2"/>
    </row>
    <row r="276" spans="1:10" x14ac:dyDescent="0.3">
      <c r="A276">
        <v>125.122250949</v>
      </c>
      <c r="B276">
        <v>49.291619905099999</v>
      </c>
      <c r="C276">
        <f t="shared" si="16"/>
        <v>-0.12225094900000499</v>
      </c>
      <c r="D276">
        <f t="shared" si="17"/>
        <v>0.70838009490000076</v>
      </c>
      <c r="E276">
        <f t="shared" si="18"/>
        <v>0.71885162125569124</v>
      </c>
      <c r="F276" s="2">
        <f t="shared" si="19"/>
        <v>5.3394957963279034E-3</v>
      </c>
      <c r="H276" s="2"/>
      <c r="I276" s="2"/>
      <c r="J276" s="2"/>
    </row>
    <row r="277" spans="1:10" x14ac:dyDescent="0.3">
      <c r="A277">
        <v>125.12235094899999</v>
      </c>
      <c r="B277">
        <v>49.291719905100003</v>
      </c>
      <c r="C277">
        <f t="shared" si="16"/>
        <v>-0.1223509489999941</v>
      </c>
      <c r="D277">
        <f t="shared" si="17"/>
        <v>0.70828009489999744</v>
      </c>
      <c r="E277">
        <f t="shared" si="18"/>
        <v>0.71877009366886468</v>
      </c>
      <c r="F277" s="2">
        <f t="shared" si="19"/>
        <v>5.3388902246156427E-3</v>
      </c>
      <c r="H277" s="2"/>
      <c r="I277" s="2"/>
      <c r="J277" s="2"/>
    </row>
    <row r="278" spans="1:10" x14ac:dyDescent="0.3">
      <c r="A278">
        <v>125.122450949</v>
      </c>
      <c r="B278">
        <v>49.291819905099999</v>
      </c>
      <c r="C278">
        <f t="shared" si="16"/>
        <v>-0.12245094899999742</v>
      </c>
      <c r="D278">
        <f t="shared" si="17"/>
        <v>0.70818009490000122</v>
      </c>
      <c r="E278">
        <f t="shared" si="18"/>
        <v>0.71868858466207375</v>
      </c>
      <c r="F278" s="2">
        <f t="shared" si="19"/>
        <v>5.3382847909124219E-3</v>
      </c>
      <c r="H278" s="2"/>
      <c r="I278" s="2"/>
      <c r="J278" s="2"/>
    </row>
    <row r="279" spans="1:10" x14ac:dyDescent="0.3">
      <c r="A279">
        <v>125.122550949</v>
      </c>
      <c r="B279">
        <v>49.291919905100002</v>
      </c>
      <c r="C279">
        <f t="shared" si="16"/>
        <v>-0.12255094900000074</v>
      </c>
      <c r="D279">
        <f t="shared" si="17"/>
        <v>0.7080800948999979</v>
      </c>
      <c r="E279">
        <f t="shared" si="18"/>
        <v>0.71860709424162439</v>
      </c>
      <c r="F279" s="2">
        <f t="shared" si="19"/>
        <v>5.3376794952650812E-3</v>
      </c>
      <c r="H279" s="2"/>
      <c r="I279" s="2"/>
      <c r="J279" s="2"/>
    </row>
    <row r="280" spans="1:10" x14ac:dyDescent="0.3">
      <c r="A280">
        <v>125.122650949</v>
      </c>
      <c r="B280">
        <v>49.292019905099998</v>
      </c>
      <c r="C280">
        <f t="shared" si="16"/>
        <v>-0.12265094900000406</v>
      </c>
      <c r="D280">
        <f t="shared" si="17"/>
        <v>0.70798009490000169</v>
      </c>
      <c r="E280">
        <f t="shared" si="18"/>
        <v>0.71852562241385454</v>
      </c>
      <c r="F280" s="2">
        <f t="shared" si="19"/>
        <v>5.3370743377206958E-3</v>
      </c>
      <c r="H280" s="2"/>
      <c r="I280" s="2"/>
      <c r="J280" s="2"/>
    </row>
    <row r="281" spans="1:10" x14ac:dyDescent="0.3">
      <c r="A281">
        <v>125.12275094899999</v>
      </c>
      <c r="B281">
        <v>49.292119905100002</v>
      </c>
      <c r="C281">
        <f t="shared" si="16"/>
        <v>-0.12275094899999317</v>
      </c>
      <c r="D281">
        <f t="shared" si="17"/>
        <v>0.70788009489999837</v>
      </c>
      <c r="E281">
        <f t="shared" si="18"/>
        <v>0.71844416918507292</v>
      </c>
      <c r="F281" s="2">
        <f t="shared" si="19"/>
        <v>5.3364693183261275E-3</v>
      </c>
      <c r="H281" s="2"/>
      <c r="I281" s="2"/>
      <c r="J281" s="2"/>
    </row>
    <row r="282" spans="1:10" x14ac:dyDescent="0.3">
      <c r="A282">
        <v>125.122850949</v>
      </c>
      <c r="B282">
        <v>49.292219905099998</v>
      </c>
      <c r="C282">
        <f t="shared" si="16"/>
        <v>-0.12285094899999649</v>
      </c>
      <c r="D282">
        <f t="shared" si="17"/>
        <v>0.70778009490000215</v>
      </c>
      <c r="E282">
        <f t="shared" si="18"/>
        <v>0.71836273456162503</v>
      </c>
      <c r="F282" s="2">
        <f t="shared" si="19"/>
        <v>5.3358644371285079E-3</v>
      </c>
      <c r="H282" s="2"/>
      <c r="I282" s="2"/>
      <c r="J282" s="2"/>
    </row>
    <row r="283" spans="1:10" x14ac:dyDescent="0.3">
      <c r="A283">
        <v>125.122950949</v>
      </c>
      <c r="B283">
        <v>49.292319905100001</v>
      </c>
      <c r="C283">
        <f t="shared" si="16"/>
        <v>-0.12295094899999981</v>
      </c>
      <c r="D283">
        <f t="shared" si="17"/>
        <v>0.70768009489999883</v>
      </c>
      <c r="E283">
        <f t="shared" si="18"/>
        <v>0.71828131854982269</v>
      </c>
      <c r="F283" s="2">
        <f t="shared" si="19"/>
        <v>5.3352596941747214E-3</v>
      </c>
      <c r="H283" s="2"/>
      <c r="I283" s="2"/>
      <c r="J283" s="2"/>
    </row>
    <row r="284" spans="1:10" x14ac:dyDescent="0.3">
      <c r="A284">
        <v>125.123050949</v>
      </c>
      <c r="B284">
        <v>49.292419905099997</v>
      </c>
      <c r="C284">
        <f t="shared" si="16"/>
        <v>-0.12305094900000313</v>
      </c>
      <c r="D284">
        <f t="shared" si="17"/>
        <v>0.70758009490000262</v>
      </c>
      <c r="E284">
        <f t="shared" si="18"/>
        <v>0.71819992115600939</v>
      </c>
      <c r="F284" s="2">
        <f t="shared" si="19"/>
        <v>5.3346550895118864E-3</v>
      </c>
      <c r="H284" s="2"/>
      <c r="I284" s="2"/>
      <c r="J284" s="2"/>
    </row>
    <row r="285" spans="1:10" x14ac:dyDescent="0.3">
      <c r="A285">
        <v>125.12315094900001</v>
      </c>
      <c r="B285">
        <v>49.292519905100001</v>
      </c>
      <c r="C285">
        <f t="shared" si="16"/>
        <v>-0.12315094900000645</v>
      </c>
      <c r="D285">
        <f t="shared" si="17"/>
        <v>0.7074800948999993</v>
      </c>
      <c r="E285">
        <f t="shared" si="18"/>
        <v>0.71811854238650197</v>
      </c>
      <c r="F285" s="2">
        <f t="shared" si="19"/>
        <v>5.3340506231869212E-3</v>
      </c>
      <c r="H285" s="2"/>
      <c r="I285" s="2"/>
      <c r="J285" s="2"/>
    </row>
    <row r="286" spans="1:10" x14ac:dyDescent="0.3">
      <c r="A286">
        <v>125.123250949</v>
      </c>
      <c r="B286">
        <v>49.292619905099997</v>
      </c>
      <c r="C286">
        <f t="shared" si="16"/>
        <v>-0.12325094899999556</v>
      </c>
      <c r="D286">
        <f t="shared" si="17"/>
        <v>0.70738009490000309</v>
      </c>
      <c r="E286">
        <f t="shared" si="18"/>
        <v>0.71803718224764435</v>
      </c>
      <c r="F286" s="2">
        <f t="shared" si="19"/>
        <v>5.3334462952469497E-3</v>
      </c>
      <c r="H286" s="2"/>
      <c r="I286" s="2"/>
      <c r="J286" s="2"/>
    </row>
    <row r="287" spans="1:10" x14ac:dyDescent="0.3">
      <c r="A287">
        <v>125.123350949</v>
      </c>
      <c r="B287">
        <v>49.2927199051</v>
      </c>
      <c r="C287">
        <f t="shared" si="16"/>
        <v>-0.12335094899999888</v>
      </c>
      <c r="D287">
        <f t="shared" si="17"/>
        <v>0.70728009489999977</v>
      </c>
      <c r="E287">
        <f t="shared" si="18"/>
        <v>0.71795584074576124</v>
      </c>
      <c r="F287" s="2">
        <f t="shared" si="19"/>
        <v>5.3328421057389488E-3</v>
      </c>
      <c r="H287" s="2"/>
      <c r="I287" s="2"/>
      <c r="J287" s="2"/>
    </row>
    <row r="288" spans="1:10" x14ac:dyDescent="0.3">
      <c r="A288">
        <v>125.123450949</v>
      </c>
      <c r="B288">
        <v>49.292819905100004</v>
      </c>
      <c r="C288">
        <f t="shared" si="16"/>
        <v>-0.1234509490000022</v>
      </c>
      <c r="D288">
        <f t="shared" si="17"/>
        <v>0.70718009489999645</v>
      </c>
      <c r="E288">
        <f t="shared" si="18"/>
        <v>0.71787451788719248</v>
      </c>
      <c r="F288" s="2">
        <f t="shared" si="19"/>
        <v>5.3322380547100113E-3</v>
      </c>
      <c r="H288" s="2"/>
      <c r="I288" s="2"/>
      <c r="J288" s="2"/>
    </row>
    <row r="289" spans="1:10" x14ac:dyDescent="0.3">
      <c r="A289">
        <v>125.12355094900001</v>
      </c>
      <c r="B289">
        <v>49.2929199051</v>
      </c>
      <c r="C289">
        <f t="shared" si="16"/>
        <v>-0.12355094900000552</v>
      </c>
      <c r="D289">
        <f t="shared" si="17"/>
        <v>0.70708009490000023</v>
      </c>
      <c r="E289">
        <f t="shared" si="18"/>
        <v>0.71779321367828164</v>
      </c>
      <c r="F289" s="2">
        <f t="shared" si="19"/>
        <v>5.3316341422072547E-3</v>
      </c>
      <c r="H289" s="2"/>
      <c r="I289" s="2"/>
      <c r="J289" s="2"/>
    </row>
    <row r="290" spans="1:10" x14ac:dyDescent="0.3">
      <c r="A290">
        <v>125.12365094899999</v>
      </c>
      <c r="B290">
        <v>49.293019905100003</v>
      </c>
      <c r="C290">
        <f t="shared" si="16"/>
        <v>-0.12365094899999463</v>
      </c>
      <c r="D290">
        <f t="shared" si="17"/>
        <v>0.70698009489999691</v>
      </c>
      <c r="E290">
        <f t="shared" si="18"/>
        <v>0.71771192812535023</v>
      </c>
      <c r="F290" s="2">
        <f t="shared" si="19"/>
        <v>5.3310303682776346E-3</v>
      </c>
      <c r="H290" s="2"/>
      <c r="I290" s="2"/>
      <c r="J290" s="2"/>
    </row>
    <row r="291" spans="1:10" x14ac:dyDescent="0.3">
      <c r="A291">
        <v>125.123750949</v>
      </c>
      <c r="B291">
        <v>49.293119905099999</v>
      </c>
      <c r="C291">
        <f t="shared" si="16"/>
        <v>-0.12375094899999795</v>
      </c>
      <c r="D291">
        <f t="shared" si="17"/>
        <v>0.7068800949000007</v>
      </c>
      <c r="E291">
        <f t="shared" si="18"/>
        <v>0.71763066123475661</v>
      </c>
      <c r="F291" s="2">
        <f t="shared" si="19"/>
        <v>5.3304267329683788E-3</v>
      </c>
      <c r="H291" s="2"/>
      <c r="I291" s="2"/>
      <c r="J291" s="2"/>
    </row>
    <row r="292" spans="1:10" x14ac:dyDescent="0.3">
      <c r="A292">
        <v>125.123850949</v>
      </c>
      <c r="B292">
        <v>49.293219905100003</v>
      </c>
      <c r="C292">
        <f t="shared" si="16"/>
        <v>-0.12385094900000126</v>
      </c>
      <c r="D292">
        <f t="shared" si="17"/>
        <v>0.70678009489999738</v>
      </c>
      <c r="E292">
        <f t="shared" si="18"/>
        <v>0.71754941301282538</v>
      </c>
      <c r="F292" s="2">
        <f t="shared" si="19"/>
        <v>5.3298232363264671E-3</v>
      </c>
      <c r="H292" s="2"/>
      <c r="I292" s="2"/>
      <c r="J292" s="2"/>
    </row>
    <row r="293" spans="1:10" x14ac:dyDescent="0.3">
      <c r="A293">
        <v>125.123950949</v>
      </c>
      <c r="B293">
        <v>49.293319905099999</v>
      </c>
      <c r="C293">
        <f t="shared" si="16"/>
        <v>-0.12395094900000458</v>
      </c>
      <c r="D293">
        <f t="shared" si="17"/>
        <v>0.70668009490000117</v>
      </c>
      <c r="E293">
        <f t="shared" si="18"/>
        <v>0.71746818346591257</v>
      </c>
      <c r="F293" s="2">
        <f t="shared" si="19"/>
        <v>5.3292198783991091E-3</v>
      </c>
      <c r="H293" s="2"/>
      <c r="I293" s="2"/>
      <c r="J293" s="2"/>
    </row>
    <row r="294" spans="1:10" x14ac:dyDescent="0.3">
      <c r="A294">
        <v>125.12405094899999</v>
      </c>
      <c r="B294">
        <v>49.293419905100002</v>
      </c>
      <c r="C294">
        <f t="shared" si="16"/>
        <v>-0.12405094899999369</v>
      </c>
      <c r="D294">
        <f t="shared" si="17"/>
        <v>0.70658009489999785</v>
      </c>
      <c r="E294">
        <f t="shared" si="18"/>
        <v>0.71738697260034556</v>
      </c>
      <c r="F294" s="2">
        <f t="shared" si="19"/>
        <v>5.3286166592333047E-3</v>
      </c>
      <c r="H294" s="2"/>
      <c r="I294" s="2"/>
      <c r="J294" s="2"/>
    </row>
    <row r="295" spans="1:10" x14ac:dyDescent="0.3">
      <c r="A295">
        <v>125.124150949</v>
      </c>
      <c r="B295">
        <v>49.293519905099998</v>
      </c>
      <c r="C295">
        <f t="shared" si="16"/>
        <v>-0.12415094899999701</v>
      </c>
      <c r="D295">
        <f t="shared" si="17"/>
        <v>0.70648009490000163</v>
      </c>
      <c r="E295">
        <f t="shared" si="18"/>
        <v>0.71730578042248838</v>
      </c>
      <c r="F295" s="2">
        <f t="shared" si="19"/>
        <v>5.328013578876324E-3</v>
      </c>
      <c r="H295" s="2"/>
      <c r="I295" s="2"/>
      <c r="J295" s="2"/>
    </row>
    <row r="296" spans="1:10" x14ac:dyDescent="0.3">
      <c r="A296">
        <v>125.124250949</v>
      </c>
      <c r="B296">
        <v>49.293619905100002</v>
      </c>
      <c r="C296">
        <f t="shared" si="16"/>
        <v>-0.12425094900000033</v>
      </c>
      <c r="D296">
        <f t="shared" si="17"/>
        <v>0.70638009489999831</v>
      </c>
      <c r="E296">
        <f t="shared" si="18"/>
        <v>0.71722460693867107</v>
      </c>
      <c r="F296" s="2">
        <f t="shared" si="19"/>
        <v>5.3274106373751851E-3</v>
      </c>
      <c r="H296" s="2"/>
      <c r="I296" s="2"/>
      <c r="J296" s="2"/>
    </row>
    <row r="297" spans="1:10" x14ac:dyDescent="0.3">
      <c r="A297">
        <v>125.124350949</v>
      </c>
      <c r="B297">
        <v>49.293719905099998</v>
      </c>
      <c r="C297">
        <f t="shared" si="16"/>
        <v>-0.12435094900000365</v>
      </c>
      <c r="D297">
        <f t="shared" si="17"/>
        <v>0.7062800949000021</v>
      </c>
      <c r="E297">
        <f t="shared" si="18"/>
        <v>0.71714345215525566</v>
      </c>
      <c r="F297" s="2">
        <f t="shared" si="19"/>
        <v>5.3268078347771444E-3</v>
      </c>
      <c r="H297" s="2"/>
      <c r="I297" s="2"/>
      <c r="J297" s="2"/>
    </row>
    <row r="298" spans="1:10" x14ac:dyDescent="0.3">
      <c r="A298">
        <v>125.12445094900001</v>
      </c>
      <c r="B298">
        <v>49.293819905100001</v>
      </c>
      <c r="C298">
        <f t="shared" si="16"/>
        <v>-0.12445094900000697</v>
      </c>
      <c r="D298">
        <f t="shared" si="17"/>
        <v>0.70618009489999878</v>
      </c>
      <c r="E298">
        <f t="shared" si="18"/>
        <v>0.7170623160785774</v>
      </c>
      <c r="F298" s="2">
        <f t="shared" si="19"/>
        <v>5.3262051711292597E-3</v>
      </c>
      <c r="H298" s="2"/>
      <c r="I298" s="2"/>
      <c r="J298" s="2"/>
    </row>
    <row r="299" spans="1:10" x14ac:dyDescent="0.3">
      <c r="A299">
        <v>125.124550949</v>
      </c>
      <c r="B299">
        <v>49.293919905099997</v>
      </c>
      <c r="C299">
        <f t="shared" si="16"/>
        <v>-0.12455094899999608</v>
      </c>
      <c r="D299">
        <f t="shared" si="17"/>
        <v>0.70608009490000256</v>
      </c>
      <c r="E299">
        <f t="shared" si="18"/>
        <v>0.71698119871499855</v>
      </c>
      <c r="F299" s="2">
        <f t="shared" si="19"/>
        <v>5.3256026464787876E-3</v>
      </c>
      <c r="H299" s="2"/>
      <c r="I299" s="2"/>
      <c r="J299" s="2"/>
    </row>
    <row r="300" spans="1:10" x14ac:dyDescent="0.3">
      <c r="A300">
        <v>125.124650949</v>
      </c>
      <c r="B300">
        <v>49.294019905100001</v>
      </c>
      <c r="C300">
        <f t="shared" si="16"/>
        <v>-0.1246509489999994</v>
      </c>
      <c r="D300">
        <f t="shared" si="17"/>
        <v>0.70598009489999924</v>
      </c>
      <c r="E300">
        <f t="shared" si="18"/>
        <v>0.71690010007086236</v>
      </c>
      <c r="F300" s="2">
        <f t="shared" si="19"/>
        <v>5.325000260872844E-3</v>
      </c>
      <c r="H300" s="2"/>
      <c r="I300" s="2"/>
      <c r="J300" s="2"/>
    </row>
    <row r="301" spans="1:10" x14ac:dyDescent="0.3">
      <c r="A301">
        <v>125.124750949</v>
      </c>
      <c r="B301">
        <v>49.294119905099997</v>
      </c>
      <c r="C301">
        <f t="shared" si="16"/>
        <v>-0.12475094900000272</v>
      </c>
      <c r="D301">
        <f t="shared" si="17"/>
        <v>0.70588009490000303</v>
      </c>
      <c r="E301">
        <f t="shared" si="18"/>
        <v>0.71681902015253374</v>
      </c>
      <c r="F301" s="2">
        <f t="shared" si="19"/>
        <v>5.3243980143587088E-3</v>
      </c>
      <c r="H301" s="2"/>
      <c r="I301" s="2"/>
      <c r="J301" s="2"/>
    </row>
    <row r="302" spans="1:10" x14ac:dyDescent="0.3">
      <c r="A302">
        <v>125.12485094900001</v>
      </c>
      <c r="B302">
        <v>49.2942199051</v>
      </c>
      <c r="C302">
        <f t="shared" si="16"/>
        <v>-0.12485094900000604</v>
      </c>
      <c r="D302">
        <f t="shared" si="17"/>
        <v>0.70578009489999971</v>
      </c>
      <c r="E302">
        <f t="shared" si="18"/>
        <v>0.71673795896635384</v>
      </c>
      <c r="F302" s="2">
        <f t="shared" si="19"/>
        <v>5.3237959069834797E-3</v>
      </c>
      <c r="H302" s="2"/>
      <c r="I302" s="2"/>
      <c r="J302" s="2"/>
    </row>
    <row r="303" spans="1:10" x14ac:dyDescent="0.3">
      <c r="A303">
        <v>125.124950949</v>
      </c>
      <c r="B303">
        <v>49.294319905099997</v>
      </c>
      <c r="C303">
        <f t="shared" si="16"/>
        <v>-0.12495094899999515</v>
      </c>
      <c r="D303">
        <f t="shared" si="17"/>
        <v>0.7056800949000035</v>
      </c>
      <c r="E303">
        <f t="shared" si="18"/>
        <v>0.71665691651869046</v>
      </c>
      <c r="F303" s="2">
        <f t="shared" si="19"/>
        <v>5.3231939387944583E-3</v>
      </c>
      <c r="H303" s="2"/>
      <c r="I303" s="2"/>
      <c r="J303" s="2"/>
    </row>
    <row r="304" spans="1:10" x14ac:dyDescent="0.3">
      <c r="A304">
        <v>125.125050949</v>
      </c>
      <c r="B304">
        <v>49.2944199051</v>
      </c>
      <c r="C304">
        <f t="shared" si="16"/>
        <v>-0.12505094899999847</v>
      </c>
      <c r="D304">
        <f t="shared" si="17"/>
        <v>0.70558009490000018</v>
      </c>
      <c r="E304">
        <f t="shared" si="18"/>
        <v>0.71657589281589251</v>
      </c>
      <c r="F304" s="2">
        <f t="shared" si="19"/>
        <v>5.3225921098388014E-3</v>
      </c>
      <c r="H304" s="2"/>
      <c r="I304" s="2"/>
      <c r="J304" s="2"/>
    </row>
    <row r="305" spans="1:10" x14ac:dyDescent="0.3">
      <c r="A305">
        <v>125.125150949</v>
      </c>
      <c r="B305">
        <v>49.294519905100003</v>
      </c>
      <c r="C305">
        <f t="shared" si="16"/>
        <v>-0.12515094900000179</v>
      </c>
      <c r="D305">
        <f t="shared" si="17"/>
        <v>0.70548009489999686</v>
      </c>
      <c r="E305">
        <f t="shared" si="18"/>
        <v>0.71649488786432358</v>
      </c>
      <c r="F305" s="2">
        <f t="shared" si="19"/>
        <v>5.3219904201637766E-3</v>
      </c>
      <c r="H305" s="2"/>
      <c r="I305" s="2"/>
      <c r="J305" s="2"/>
    </row>
    <row r="306" spans="1:10" x14ac:dyDescent="0.3">
      <c r="A306">
        <v>125.12525094900001</v>
      </c>
      <c r="B306">
        <v>49.294619905099999</v>
      </c>
      <c r="C306">
        <f t="shared" si="16"/>
        <v>-0.12525094900000511</v>
      </c>
      <c r="D306">
        <f t="shared" si="17"/>
        <v>0.70538009490000064</v>
      </c>
      <c r="E306">
        <f t="shared" si="18"/>
        <v>0.71641390167035135</v>
      </c>
      <c r="F306" s="2">
        <f t="shared" si="19"/>
        <v>5.3213888698166829E-3</v>
      </c>
      <c r="H306" s="2"/>
      <c r="I306" s="2"/>
      <c r="J306" s="2"/>
    </row>
    <row r="307" spans="1:10" x14ac:dyDescent="0.3">
      <c r="A307">
        <v>125.12535094899999</v>
      </c>
      <c r="B307">
        <v>49.294719905100003</v>
      </c>
      <c r="C307">
        <f t="shared" si="16"/>
        <v>-0.12535094899999422</v>
      </c>
      <c r="D307">
        <f t="shared" si="17"/>
        <v>0.70528009489999732</v>
      </c>
      <c r="E307">
        <f t="shared" si="18"/>
        <v>0.7163329342403213</v>
      </c>
      <c r="F307" s="2">
        <f t="shared" si="19"/>
        <v>5.3207874588446528E-3</v>
      </c>
      <c r="H307" s="2"/>
      <c r="I307" s="2"/>
      <c r="J307" s="2"/>
    </row>
    <row r="308" spans="1:10" x14ac:dyDescent="0.3">
      <c r="A308">
        <v>125.125450949</v>
      </c>
      <c r="B308">
        <v>49.294819905099999</v>
      </c>
      <c r="C308">
        <f t="shared" si="16"/>
        <v>-0.12545094899999754</v>
      </c>
      <c r="D308">
        <f t="shared" si="17"/>
        <v>0.70518009490000111</v>
      </c>
      <c r="E308">
        <f t="shared" si="18"/>
        <v>0.71625198558061576</v>
      </c>
      <c r="F308" s="2">
        <f t="shared" si="19"/>
        <v>5.3201861872950928E-3</v>
      </c>
      <c r="H308" s="2"/>
      <c r="I308" s="2"/>
      <c r="J308" s="2"/>
    </row>
    <row r="309" spans="1:10" x14ac:dyDescent="0.3">
      <c r="A309">
        <v>125.125550949</v>
      </c>
      <c r="B309">
        <v>49.294919905100002</v>
      </c>
      <c r="C309">
        <f t="shared" si="16"/>
        <v>-0.12555094900000086</v>
      </c>
      <c r="D309">
        <f t="shared" si="17"/>
        <v>0.70508009489999779</v>
      </c>
      <c r="E309">
        <f t="shared" si="18"/>
        <v>0.7161710556975831</v>
      </c>
      <c r="F309" s="2">
        <f t="shared" si="19"/>
        <v>5.3195850552151579E-3</v>
      </c>
      <c r="H309" s="2"/>
      <c r="I309" s="2"/>
      <c r="J309" s="2"/>
    </row>
    <row r="310" spans="1:10" x14ac:dyDescent="0.3">
      <c r="A310">
        <v>125.125650949</v>
      </c>
      <c r="B310">
        <v>49.295019905099998</v>
      </c>
      <c r="C310">
        <f t="shared" si="16"/>
        <v>-0.12565094900000418</v>
      </c>
      <c r="D310">
        <f t="shared" si="17"/>
        <v>0.70498009490000157</v>
      </c>
      <c r="E310">
        <f t="shared" si="18"/>
        <v>0.71609014459760356</v>
      </c>
      <c r="F310" s="2">
        <f t="shared" si="19"/>
        <v>5.318984062652239E-3</v>
      </c>
      <c r="H310" s="2"/>
      <c r="I310" s="2"/>
      <c r="J310" s="2"/>
    </row>
    <row r="311" spans="1:10" x14ac:dyDescent="0.3">
      <c r="A311">
        <v>125.12575094899999</v>
      </c>
      <c r="B311">
        <v>49.295119905100002</v>
      </c>
      <c r="C311">
        <f t="shared" si="16"/>
        <v>-0.12575094899999328</v>
      </c>
      <c r="D311">
        <f t="shared" si="17"/>
        <v>0.70488009489999826</v>
      </c>
      <c r="E311">
        <f t="shared" si="18"/>
        <v>0.71600925228702839</v>
      </c>
      <c r="F311" s="2">
        <f t="shared" si="19"/>
        <v>5.318383209653511E-3</v>
      </c>
      <c r="H311" s="2"/>
      <c r="I311" s="2"/>
      <c r="J311" s="2"/>
    </row>
    <row r="312" spans="1:10" x14ac:dyDescent="0.3">
      <c r="A312">
        <v>125.125850949</v>
      </c>
      <c r="B312">
        <v>49.295219905099998</v>
      </c>
      <c r="C312">
        <f t="shared" si="16"/>
        <v>-0.1258509489999966</v>
      </c>
      <c r="D312">
        <f t="shared" si="17"/>
        <v>0.70478009490000204</v>
      </c>
      <c r="E312">
        <f t="shared" si="18"/>
        <v>0.71592837877224536</v>
      </c>
      <c r="F312" s="2">
        <f t="shared" si="19"/>
        <v>5.317782496266423E-3</v>
      </c>
      <c r="H312" s="2"/>
      <c r="I312" s="2"/>
      <c r="J312" s="2"/>
    </row>
    <row r="313" spans="1:10" x14ac:dyDescent="0.3">
      <c r="A313">
        <v>125.125950949</v>
      </c>
      <c r="B313">
        <v>49.295319905100001</v>
      </c>
      <c r="C313">
        <f t="shared" si="16"/>
        <v>-0.12595094899999992</v>
      </c>
      <c r="D313">
        <f t="shared" si="17"/>
        <v>0.70468009489999872</v>
      </c>
      <c r="E313">
        <f t="shared" si="18"/>
        <v>0.7158475240596085</v>
      </c>
      <c r="F313" s="2">
        <f t="shared" si="19"/>
        <v>5.3171819225381707E-3</v>
      </c>
      <c r="H313" s="2"/>
      <c r="I313" s="2"/>
      <c r="J313" s="2"/>
    </row>
    <row r="314" spans="1:10" x14ac:dyDescent="0.3">
      <c r="A314">
        <v>125.126050949</v>
      </c>
      <c r="B314">
        <v>49.295419905099997</v>
      </c>
      <c r="C314">
        <f t="shared" si="16"/>
        <v>-0.12605094900000324</v>
      </c>
      <c r="D314">
        <f t="shared" si="17"/>
        <v>0.70458009490000251</v>
      </c>
      <c r="E314">
        <f t="shared" si="18"/>
        <v>0.71576668815550359</v>
      </c>
      <c r="F314" s="2">
        <f t="shared" si="19"/>
        <v>5.3165814885161866E-3</v>
      </c>
      <c r="H314" s="2"/>
      <c r="I314" s="2"/>
      <c r="J314" s="2"/>
    </row>
    <row r="315" spans="1:10" x14ac:dyDescent="0.3">
      <c r="A315">
        <v>125.12615094900001</v>
      </c>
      <c r="B315">
        <v>49.295519905100001</v>
      </c>
      <c r="C315">
        <f t="shared" si="16"/>
        <v>-0.12615094900000656</v>
      </c>
      <c r="D315">
        <f t="shared" si="17"/>
        <v>0.70448009489999919</v>
      </c>
      <c r="E315">
        <f t="shared" si="18"/>
        <v>0.71568587106628989</v>
      </c>
      <c r="F315" s="2">
        <f t="shared" si="19"/>
        <v>5.3159811942477056E-3</v>
      </c>
      <c r="H315" s="2"/>
      <c r="I315" s="2"/>
      <c r="J315" s="2"/>
    </row>
    <row r="316" spans="1:10" x14ac:dyDescent="0.3">
      <c r="A316">
        <v>125.126250949</v>
      </c>
      <c r="B316">
        <v>49.295619905099997</v>
      </c>
      <c r="C316">
        <f t="shared" si="16"/>
        <v>-0.12625094899999567</v>
      </c>
      <c r="D316">
        <f t="shared" si="17"/>
        <v>0.70438009490000297</v>
      </c>
      <c r="E316">
        <f t="shared" si="18"/>
        <v>0.71560507279835339</v>
      </c>
      <c r="F316" s="2">
        <f t="shared" si="19"/>
        <v>5.3153810397801619E-3</v>
      </c>
      <c r="H316" s="2"/>
      <c r="I316" s="2"/>
      <c r="J316" s="2"/>
    </row>
    <row r="317" spans="1:10" x14ac:dyDescent="0.3">
      <c r="A317">
        <v>125.126350949</v>
      </c>
      <c r="B317">
        <v>49.2957199051</v>
      </c>
      <c r="C317">
        <f t="shared" si="16"/>
        <v>-0.12635094899999899</v>
      </c>
      <c r="D317">
        <f t="shared" si="17"/>
        <v>0.70428009489999965</v>
      </c>
      <c r="E317">
        <f t="shared" si="18"/>
        <v>0.71552429335806123</v>
      </c>
      <c r="F317" s="2">
        <f t="shared" si="19"/>
        <v>5.3147810251608502E-3</v>
      </c>
      <c r="H317" s="2"/>
      <c r="I317" s="2"/>
      <c r="J317" s="2"/>
    </row>
    <row r="318" spans="1:10" x14ac:dyDescent="0.3">
      <c r="A318">
        <v>125.126450949</v>
      </c>
      <c r="B318">
        <v>49.295819905099997</v>
      </c>
      <c r="C318">
        <f t="shared" si="16"/>
        <v>-0.12645094900000231</v>
      </c>
      <c r="D318">
        <f t="shared" si="17"/>
        <v>0.70418009490000344</v>
      </c>
      <c r="E318">
        <f t="shared" si="18"/>
        <v>0.71544353275180228</v>
      </c>
      <c r="F318" s="2">
        <f t="shared" si="19"/>
        <v>5.3141811504372246E-3</v>
      </c>
      <c r="H318" s="2"/>
      <c r="I318" s="2"/>
      <c r="J318" s="2"/>
    </row>
    <row r="319" spans="1:10" x14ac:dyDescent="0.3">
      <c r="A319">
        <v>125.12655094900001</v>
      </c>
      <c r="B319">
        <v>49.2959199051</v>
      </c>
      <c r="C319">
        <f t="shared" si="16"/>
        <v>-0.12655094900000563</v>
      </c>
      <c r="D319">
        <f t="shared" si="17"/>
        <v>0.70408009490000012</v>
      </c>
      <c r="E319">
        <f t="shared" si="18"/>
        <v>0.71536279098594113</v>
      </c>
      <c r="F319" s="2">
        <f t="shared" si="19"/>
        <v>5.3135814156565608E-3</v>
      </c>
      <c r="H319" s="2"/>
      <c r="I319" s="2"/>
      <c r="J319" s="2"/>
    </row>
    <row r="320" spans="1:10" x14ac:dyDescent="0.3">
      <c r="A320">
        <v>125.12665094899999</v>
      </c>
      <c r="B320">
        <v>49.296019905100003</v>
      </c>
      <c r="C320">
        <f t="shared" si="16"/>
        <v>-0.12665094899999474</v>
      </c>
      <c r="D320">
        <f t="shared" si="17"/>
        <v>0.7039800948999968</v>
      </c>
      <c r="E320">
        <f t="shared" si="18"/>
        <v>0.71528206806686256</v>
      </c>
      <c r="F320" s="2">
        <f t="shared" si="19"/>
        <v>5.3129818208662834E-3</v>
      </c>
      <c r="H320" s="2"/>
      <c r="I320" s="2"/>
      <c r="J320" s="2"/>
    </row>
    <row r="321" spans="1:10" x14ac:dyDescent="0.3">
      <c r="A321">
        <v>125.126750949</v>
      </c>
      <c r="B321">
        <v>49.296119905099999</v>
      </c>
      <c r="C321">
        <f t="shared" si="16"/>
        <v>-0.12675094899999806</v>
      </c>
      <c r="D321">
        <f t="shared" si="17"/>
        <v>0.70388009490000059</v>
      </c>
      <c r="E321">
        <f t="shared" si="18"/>
        <v>0.71520136400096024</v>
      </c>
      <c r="F321" s="2">
        <f t="shared" si="19"/>
        <v>5.3123823661138832E-3</v>
      </c>
      <c r="H321" s="2"/>
      <c r="I321" s="2"/>
      <c r="J321" s="2"/>
    </row>
    <row r="322" spans="1:10" x14ac:dyDescent="0.3">
      <c r="A322">
        <v>125.126850949</v>
      </c>
      <c r="B322">
        <v>49.296219905100003</v>
      </c>
      <c r="C322">
        <f t="shared" si="16"/>
        <v>-0.12685094900000138</v>
      </c>
      <c r="D322">
        <f t="shared" si="17"/>
        <v>0.70378009489999727</v>
      </c>
      <c r="E322">
        <f t="shared" si="18"/>
        <v>0.71512067879460051</v>
      </c>
      <c r="F322" s="2">
        <f t="shared" si="19"/>
        <v>5.3117830514466486E-3</v>
      </c>
      <c r="H322" s="2"/>
      <c r="I322" s="2"/>
      <c r="J322" s="2"/>
    </row>
    <row r="323" spans="1:10" x14ac:dyDescent="0.3">
      <c r="A323">
        <v>125.126950949</v>
      </c>
      <c r="B323">
        <v>49.296319905099999</v>
      </c>
      <c r="C323">
        <f t="shared" ref="C323:C386" si="20">125-A323</f>
        <v>-0.1269509490000047</v>
      </c>
      <c r="D323">
        <f t="shared" ref="D323:D386" si="21">50-B323</f>
        <v>0.70368009490000105</v>
      </c>
      <c r="E323">
        <f t="shared" ref="E323:E386" si="22">SQRT((125-A323)^2+(50-B323)^2)</f>
        <v>0.71504001245418169</v>
      </c>
      <c r="F323" s="2">
        <f t="shared" ref="F323:F386" si="23">E323/(SQRT(125^2+50^2))</f>
        <v>5.311183876912106E-3</v>
      </c>
      <c r="H323" s="2"/>
      <c r="I323" s="2"/>
      <c r="J323" s="2"/>
    </row>
    <row r="324" spans="1:10" x14ac:dyDescent="0.3">
      <c r="A324">
        <v>125.12705094899999</v>
      </c>
      <c r="B324">
        <v>49.296419905100002</v>
      </c>
      <c r="C324">
        <f t="shared" si="20"/>
        <v>-0.12705094899999381</v>
      </c>
      <c r="D324">
        <f t="shared" si="21"/>
        <v>0.70358009489999773</v>
      </c>
      <c r="E324">
        <f t="shared" si="22"/>
        <v>0.71495936498607304</v>
      </c>
      <c r="F324" s="2">
        <f t="shared" si="23"/>
        <v>5.3105848425575638E-3</v>
      </c>
      <c r="H324" s="2"/>
      <c r="I324" s="2"/>
      <c r="J324" s="2"/>
    </row>
    <row r="325" spans="1:10" x14ac:dyDescent="0.3">
      <c r="A325">
        <v>125.127150949</v>
      </c>
      <c r="B325">
        <v>49.296519905099998</v>
      </c>
      <c r="C325">
        <f t="shared" si="20"/>
        <v>-0.12715094899999713</v>
      </c>
      <c r="D325">
        <f t="shared" si="21"/>
        <v>0.70348009490000152</v>
      </c>
      <c r="E325">
        <f t="shared" si="22"/>
        <v>0.71487873639668076</v>
      </c>
      <c r="F325" s="2">
        <f t="shared" si="23"/>
        <v>5.3099859484306063E-3</v>
      </c>
      <c r="H325" s="2"/>
      <c r="I325" s="2"/>
      <c r="J325" s="2"/>
    </row>
    <row r="326" spans="1:10" x14ac:dyDescent="0.3">
      <c r="A326">
        <v>125.127250949</v>
      </c>
      <c r="B326">
        <v>49.296619905100002</v>
      </c>
      <c r="C326">
        <f t="shared" si="20"/>
        <v>-0.12725094900000045</v>
      </c>
      <c r="D326">
        <f t="shared" si="21"/>
        <v>0.7033800948999982</v>
      </c>
      <c r="E326">
        <f t="shared" si="22"/>
        <v>0.71479812669237675</v>
      </c>
      <c r="F326" s="2">
        <f t="shared" si="23"/>
        <v>5.3093871945785629E-3</v>
      </c>
      <c r="H326" s="2"/>
      <c r="I326" s="2"/>
      <c r="J326" s="2"/>
    </row>
    <row r="327" spans="1:10" x14ac:dyDescent="0.3">
      <c r="A327">
        <v>125.127350949</v>
      </c>
      <c r="B327">
        <v>49.296719905099998</v>
      </c>
      <c r="C327">
        <f t="shared" si="20"/>
        <v>-0.12735094900000377</v>
      </c>
      <c r="D327">
        <f t="shared" si="21"/>
        <v>0.70328009490000198</v>
      </c>
      <c r="E327">
        <f t="shared" si="22"/>
        <v>0.71471753587956499</v>
      </c>
      <c r="F327" s="2">
        <f t="shared" si="23"/>
        <v>5.3087885810490006E-3</v>
      </c>
      <c r="H327" s="2"/>
      <c r="I327" s="2"/>
      <c r="J327" s="2"/>
    </row>
    <row r="328" spans="1:10" x14ac:dyDescent="0.3">
      <c r="A328">
        <v>125.12745094900001</v>
      </c>
      <c r="B328">
        <v>49.296819905100001</v>
      </c>
      <c r="C328">
        <f t="shared" si="20"/>
        <v>-0.12745094900000709</v>
      </c>
      <c r="D328">
        <f t="shared" si="21"/>
        <v>0.70318009489999866</v>
      </c>
      <c r="E328">
        <f t="shared" si="22"/>
        <v>0.71463696396462273</v>
      </c>
      <c r="F328" s="2">
        <f t="shared" si="23"/>
        <v>5.3081901078892895E-3</v>
      </c>
      <c r="H328" s="2"/>
      <c r="I328" s="2"/>
      <c r="J328" s="2"/>
    </row>
    <row r="329" spans="1:10" x14ac:dyDescent="0.3">
      <c r="A329">
        <v>125.127550949</v>
      </c>
      <c r="B329">
        <v>49.296919905099998</v>
      </c>
      <c r="C329">
        <f t="shared" si="20"/>
        <v>-0.12755094899999619</v>
      </c>
      <c r="D329">
        <f t="shared" si="21"/>
        <v>0.70308009490000245</v>
      </c>
      <c r="E329">
        <f t="shared" si="22"/>
        <v>0.71455641095395406</v>
      </c>
      <c r="F329" s="2">
        <f t="shared" si="23"/>
        <v>5.3075917751469982E-3</v>
      </c>
      <c r="H329" s="2"/>
      <c r="I329" s="2"/>
      <c r="J329" s="2"/>
    </row>
    <row r="330" spans="1:10" x14ac:dyDescent="0.3">
      <c r="A330">
        <v>125.127650949</v>
      </c>
      <c r="B330">
        <v>49.297019905100001</v>
      </c>
      <c r="C330">
        <f t="shared" si="20"/>
        <v>-0.12765094899999951</v>
      </c>
      <c r="D330">
        <f t="shared" si="21"/>
        <v>0.70298009489999913</v>
      </c>
      <c r="E330">
        <f t="shared" si="22"/>
        <v>0.71447587685394409</v>
      </c>
      <c r="F330" s="2">
        <f t="shared" si="23"/>
        <v>5.3069935828695524E-3</v>
      </c>
      <c r="H330" s="2"/>
      <c r="I330" s="2"/>
      <c r="J330" s="2"/>
    </row>
    <row r="331" spans="1:10" x14ac:dyDescent="0.3">
      <c r="A331">
        <v>125.127750949</v>
      </c>
      <c r="B331">
        <v>49.297119905099997</v>
      </c>
      <c r="C331">
        <f t="shared" si="20"/>
        <v>-0.12775094900000283</v>
      </c>
      <c r="D331">
        <f t="shared" si="21"/>
        <v>0.70288009490000292</v>
      </c>
      <c r="E331">
        <f t="shared" si="22"/>
        <v>0.71439536167099971</v>
      </c>
      <c r="F331" s="2">
        <f t="shared" si="23"/>
        <v>5.3063955311045425E-3</v>
      </c>
      <c r="H331" s="2"/>
      <c r="I331" s="2"/>
      <c r="J331" s="2"/>
    </row>
    <row r="332" spans="1:10" x14ac:dyDescent="0.3">
      <c r="A332">
        <v>125.12785094900001</v>
      </c>
      <c r="B332">
        <v>49.2972199051</v>
      </c>
      <c r="C332">
        <f t="shared" si="20"/>
        <v>-0.12785094900000615</v>
      </c>
      <c r="D332">
        <f t="shared" si="21"/>
        <v>0.7027800948999996</v>
      </c>
      <c r="E332">
        <f t="shared" si="22"/>
        <v>0.71431486541150369</v>
      </c>
      <c r="F332" s="2">
        <f t="shared" si="23"/>
        <v>5.3057976198993785E-3</v>
      </c>
      <c r="H332" s="2"/>
      <c r="I332" s="2"/>
      <c r="J332" s="2"/>
    </row>
    <row r="333" spans="1:10" x14ac:dyDescent="0.3">
      <c r="A333">
        <v>125.127950949</v>
      </c>
      <c r="B333">
        <v>49.297319905099997</v>
      </c>
      <c r="C333">
        <f t="shared" si="20"/>
        <v>-0.12795094899999526</v>
      </c>
      <c r="D333">
        <f t="shared" si="21"/>
        <v>0.70268009490000338</v>
      </c>
      <c r="E333">
        <f t="shared" si="22"/>
        <v>0.71423438808186568</v>
      </c>
      <c r="F333" s="2">
        <f t="shared" si="23"/>
        <v>5.3051998493016698E-3</v>
      </c>
      <c r="H333" s="2"/>
      <c r="I333" s="2"/>
      <c r="J333" s="2"/>
    </row>
    <row r="334" spans="1:10" x14ac:dyDescent="0.3">
      <c r="A334">
        <v>125.128050949</v>
      </c>
      <c r="B334">
        <v>49.2974199051</v>
      </c>
      <c r="C334">
        <f t="shared" si="20"/>
        <v>-0.12805094899999858</v>
      </c>
      <c r="D334">
        <f t="shared" si="21"/>
        <v>0.70258009490000006</v>
      </c>
      <c r="E334">
        <f t="shared" si="22"/>
        <v>0.71415392968847646</v>
      </c>
      <c r="F334" s="2">
        <f t="shared" si="23"/>
        <v>5.3046022193588864E-3</v>
      </c>
      <c r="H334" s="2"/>
      <c r="I334" s="2"/>
      <c r="J334" s="2"/>
    </row>
    <row r="335" spans="1:10" x14ac:dyDescent="0.3">
      <c r="A335">
        <v>125.128150949</v>
      </c>
      <c r="B335">
        <v>49.297519905100003</v>
      </c>
      <c r="C335">
        <f t="shared" si="20"/>
        <v>-0.1281509490000019</v>
      </c>
      <c r="D335">
        <f t="shared" si="21"/>
        <v>0.70248009489999674</v>
      </c>
      <c r="E335">
        <f t="shared" si="22"/>
        <v>0.71407349023774125</v>
      </c>
      <c r="F335" s="2">
        <f t="shared" si="23"/>
        <v>5.3040047301186046E-3</v>
      </c>
      <c r="H335" s="2"/>
      <c r="I335" s="2"/>
      <c r="J335" s="2"/>
    </row>
    <row r="336" spans="1:10" x14ac:dyDescent="0.3">
      <c r="A336">
        <v>125.12825094900001</v>
      </c>
      <c r="B336">
        <v>49.297619905099999</v>
      </c>
      <c r="C336">
        <f t="shared" si="20"/>
        <v>-0.12825094900000522</v>
      </c>
      <c r="D336">
        <f t="shared" si="21"/>
        <v>0.70238009490000053</v>
      </c>
      <c r="E336">
        <f t="shared" si="22"/>
        <v>0.71399306973606946</v>
      </c>
      <c r="F336" s="2">
        <f t="shared" si="23"/>
        <v>5.3034073816284315E-3</v>
      </c>
      <c r="H336" s="2"/>
      <c r="I336" s="2"/>
      <c r="J336" s="2"/>
    </row>
    <row r="337" spans="1:10" x14ac:dyDescent="0.3">
      <c r="A337">
        <v>125.12835094899999</v>
      </c>
      <c r="B337">
        <v>49.297719905100003</v>
      </c>
      <c r="C337">
        <f t="shared" si="20"/>
        <v>-0.12835094899999433</v>
      </c>
      <c r="D337">
        <f t="shared" si="21"/>
        <v>0.70228009489999721</v>
      </c>
      <c r="E337">
        <f t="shared" si="22"/>
        <v>0.71391266818984811</v>
      </c>
      <c r="F337" s="2">
        <f t="shared" si="23"/>
        <v>5.3028101739358109E-3</v>
      </c>
      <c r="H337" s="2"/>
      <c r="I337" s="2"/>
      <c r="J337" s="2"/>
    </row>
    <row r="338" spans="1:10" x14ac:dyDescent="0.3">
      <c r="A338">
        <v>125.128450949</v>
      </c>
      <c r="B338">
        <v>49.297819905099999</v>
      </c>
      <c r="C338">
        <f t="shared" si="20"/>
        <v>-0.12845094899999765</v>
      </c>
      <c r="D338">
        <f t="shared" si="21"/>
        <v>0.702180094900001</v>
      </c>
      <c r="E338">
        <f t="shared" si="22"/>
        <v>0.7138322856055016</v>
      </c>
      <c r="F338" s="2">
        <f t="shared" si="23"/>
        <v>5.3022131070884597E-3</v>
      </c>
      <c r="H338" s="2"/>
      <c r="I338" s="2"/>
      <c r="J338" s="2"/>
    </row>
    <row r="339" spans="1:10" x14ac:dyDescent="0.3">
      <c r="A339">
        <v>125.128550949</v>
      </c>
      <c r="B339">
        <v>49.297919905100002</v>
      </c>
      <c r="C339">
        <f t="shared" si="20"/>
        <v>-0.12855094900000097</v>
      </c>
      <c r="D339">
        <f t="shared" si="21"/>
        <v>0.70208009489999768</v>
      </c>
      <c r="E339">
        <f t="shared" si="22"/>
        <v>0.71375192198941961</v>
      </c>
      <c r="F339" s="2">
        <f t="shared" si="23"/>
        <v>5.3016161811338409E-3</v>
      </c>
      <c r="H339" s="2"/>
      <c r="I339" s="2"/>
      <c r="J339" s="2"/>
    </row>
    <row r="340" spans="1:10" x14ac:dyDescent="0.3">
      <c r="A340">
        <v>125.128650949</v>
      </c>
      <c r="B340">
        <v>49.298019905099999</v>
      </c>
      <c r="C340">
        <f t="shared" si="20"/>
        <v>-0.12865094900000429</v>
      </c>
      <c r="D340">
        <f t="shared" si="21"/>
        <v>0.70198009490000146</v>
      </c>
      <c r="E340">
        <f t="shared" si="22"/>
        <v>0.71367157734802411</v>
      </c>
      <c r="F340" s="2">
        <f t="shared" si="23"/>
        <v>5.301019396119655E-3</v>
      </c>
      <c r="H340" s="2"/>
      <c r="I340" s="2"/>
      <c r="J340" s="2"/>
    </row>
    <row r="341" spans="1:10" x14ac:dyDescent="0.3">
      <c r="A341">
        <v>125.12875094899999</v>
      </c>
      <c r="B341">
        <v>49.298119905100002</v>
      </c>
      <c r="C341">
        <f t="shared" si="20"/>
        <v>-0.1287509489999934</v>
      </c>
      <c r="D341">
        <f t="shared" si="21"/>
        <v>0.70188009489999814</v>
      </c>
      <c r="E341">
        <f t="shared" si="22"/>
        <v>0.71359125168770765</v>
      </c>
      <c r="F341" s="2">
        <f t="shared" si="23"/>
        <v>5.300422752093384E-3</v>
      </c>
      <c r="H341" s="2"/>
      <c r="I341" s="2"/>
      <c r="J341" s="2"/>
    </row>
    <row r="342" spans="1:10" x14ac:dyDescent="0.3">
      <c r="A342">
        <v>125.128850949</v>
      </c>
      <c r="B342">
        <v>49.298219905099998</v>
      </c>
      <c r="C342">
        <f t="shared" si="20"/>
        <v>-0.12885094899999672</v>
      </c>
      <c r="D342">
        <f t="shared" si="21"/>
        <v>0.70178009490000193</v>
      </c>
      <c r="E342">
        <f t="shared" si="22"/>
        <v>0.71351094501489987</v>
      </c>
      <c r="F342" s="2">
        <f t="shared" si="23"/>
        <v>5.2998262491027875E-3</v>
      </c>
      <c r="H342" s="2"/>
      <c r="I342" s="2"/>
      <c r="J342" s="2"/>
    </row>
    <row r="343" spans="1:10" x14ac:dyDescent="0.3">
      <c r="A343">
        <v>125.128950949</v>
      </c>
      <c r="B343">
        <v>49.298319905100001</v>
      </c>
      <c r="C343">
        <f t="shared" si="20"/>
        <v>-0.12895094900000004</v>
      </c>
      <c r="D343">
        <f t="shared" si="21"/>
        <v>0.70168009489999861</v>
      </c>
      <c r="E343">
        <f t="shared" si="22"/>
        <v>0.7134306573359962</v>
      </c>
      <c r="F343" s="2">
        <f t="shared" si="23"/>
        <v>5.2992298871953692E-3</v>
      </c>
      <c r="H343" s="2"/>
      <c r="I343" s="2"/>
      <c r="J343" s="2"/>
    </row>
    <row r="344" spans="1:10" x14ac:dyDescent="0.3">
      <c r="A344">
        <v>125.129050949</v>
      </c>
      <c r="B344">
        <v>49.298419905099998</v>
      </c>
      <c r="C344">
        <f t="shared" si="20"/>
        <v>-0.12905094900000336</v>
      </c>
      <c r="D344">
        <f t="shared" si="21"/>
        <v>0.70158009490000239</v>
      </c>
      <c r="E344">
        <f t="shared" si="22"/>
        <v>0.71335038865742395</v>
      </c>
      <c r="F344" s="2">
        <f t="shared" si="23"/>
        <v>5.2986336664188694E-3</v>
      </c>
      <c r="H344" s="2"/>
      <c r="I344" s="2"/>
      <c r="J344" s="2"/>
    </row>
    <row r="345" spans="1:10" x14ac:dyDescent="0.3">
      <c r="A345">
        <v>125.12915094900001</v>
      </c>
      <c r="B345">
        <v>49.298519905100001</v>
      </c>
      <c r="C345">
        <f t="shared" si="20"/>
        <v>-0.12915094900000668</v>
      </c>
      <c r="D345">
        <f t="shared" si="21"/>
        <v>0.70148009489999907</v>
      </c>
      <c r="E345">
        <f t="shared" si="22"/>
        <v>0.71327013898558378</v>
      </c>
      <c r="F345" s="2">
        <f t="shared" si="23"/>
        <v>5.2980375868208309E-3</v>
      </c>
      <c r="H345" s="2"/>
      <c r="I345" s="2"/>
      <c r="J345" s="2"/>
    </row>
    <row r="346" spans="1:10" x14ac:dyDescent="0.3">
      <c r="A346">
        <v>125.129250949</v>
      </c>
      <c r="B346">
        <v>49.298619905099997</v>
      </c>
      <c r="C346">
        <f t="shared" si="20"/>
        <v>-0.12925094899999579</v>
      </c>
      <c r="D346">
        <f t="shared" si="21"/>
        <v>0.70138009490000286</v>
      </c>
      <c r="E346">
        <f t="shared" si="22"/>
        <v>0.71318990832690321</v>
      </c>
      <c r="F346" s="2">
        <f t="shared" si="23"/>
        <v>5.2974416484489967E-3</v>
      </c>
      <c r="H346" s="2"/>
      <c r="I346" s="2"/>
      <c r="J346" s="2"/>
    </row>
    <row r="347" spans="1:10" x14ac:dyDescent="0.3">
      <c r="A347">
        <v>125.129350949</v>
      </c>
      <c r="B347">
        <v>49.2987199051</v>
      </c>
      <c r="C347">
        <f t="shared" si="20"/>
        <v>-0.1293509489999991</v>
      </c>
      <c r="D347">
        <f t="shared" si="21"/>
        <v>0.70128009489999954</v>
      </c>
      <c r="E347">
        <f t="shared" si="22"/>
        <v>0.71310969668779056</v>
      </c>
      <c r="F347" s="2">
        <f t="shared" si="23"/>
        <v>5.296845851350966E-3</v>
      </c>
      <c r="H347" s="2"/>
      <c r="I347" s="2"/>
      <c r="J347" s="2"/>
    </row>
    <row r="348" spans="1:10" x14ac:dyDescent="0.3">
      <c r="A348">
        <v>125.129450949</v>
      </c>
      <c r="B348">
        <v>49.298819905099997</v>
      </c>
      <c r="C348">
        <f t="shared" si="20"/>
        <v>-0.12945094900000242</v>
      </c>
      <c r="D348">
        <f t="shared" si="21"/>
        <v>0.70118009490000333</v>
      </c>
      <c r="E348">
        <f t="shared" si="22"/>
        <v>0.71302950407467636</v>
      </c>
      <c r="F348" s="2">
        <f t="shared" si="23"/>
        <v>5.2962501955745043E-3</v>
      </c>
      <c r="H348" s="2"/>
      <c r="I348" s="2"/>
      <c r="J348" s="2"/>
    </row>
    <row r="349" spans="1:10" x14ac:dyDescent="0.3">
      <c r="A349">
        <v>125.12955094900001</v>
      </c>
      <c r="B349">
        <v>49.2989199051</v>
      </c>
      <c r="C349">
        <f t="shared" si="20"/>
        <v>-0.12955094900000574</v>
      </c>
      <c r="D349">
        <f t="shared" si="21"/>
        <v>0.70108009490000001</v>
      </c>
      <c r="E349">
        <f t="shared" si="22"/>
        <v>0.71294933049396658</v>
      </c>
      <c r="F349" s="2">
        <f t="shared" si="23"/>
        <v>5.2956546811671933E-3</v>
      </c>
      <c r="H349" s="2"/>
      <c r="I349" s="2"/>
      <c r="J349" s="2"/>
    </row>
    <row r="350" spans="1:10" x14ac:dyDescent="0.3">
      <c r="A350">
        <v>125.12965094899999</v>
      </c>
      <c r="B350">
        <v>49.299019905100003</v>
      </c>
      <c r="C350">
        <f t="shared" si="20"/>
        <v>-0.12965094899999485</v>
      </c>
      <c r="D350">
        <f t="shared" si="21"/>
        <v>0.70098009489999669</v>
      </c>
      <c r="E350">
        <f t="shared" si="22"/>
        <v>0.7128691759520871</v>
      </c>
      <c r="F350" s="2">
        <f t="shared" si="23"/>
        <v>5.295059308176764E-3</v>
      </c>
      <c r="H350" s="2"/>
      <c r="I350" s="2"/>
      <c r="J350" s="2"/>
    </row>
    <row r="351" spans="1:10" x14ac:dyDescent="0.3">
      <c r="A351">
        <v>125.129750949</v>
      </c>
      <c r="B351">
        <v>49.2991199051</v>
      </c>
      <c r="C351">
        <f t="shared" si="20"/>
        <v>-0.12975094899999817</v>
      </c>
      <c r="D351">
        <f t="shared" si="21"/>
        <v>0.70088009490000047</v>
      </c>
      <c r="E351">
        <f t="shared" si="22"/>
        <v>0.71278904045547287</v>
      </c>
      <c r="F351" s="2">
        <f t="shared" si="23"/>
        <v>5.2944640766510133E-3</v>
      </c>
      <c r="H351" s="2"/>
      <c r="I351" s="2"/>
      <c r="J351" s="2"/>
    </row>
    <row r="352" spans="1:10" x14ac:dyDescent="0.3">
      <c r="A352">
        <v>125.129850949</v>
      </c>
      <c r="B352">
        <v>49.299219905100003</v>
      </c>
      <c r="C352">
        <f t="shared" si="20"/>
        <v>-0.12985094900000149</v>
      </c>
      <c r="D352">
        <f t="shared" si="21"/>
        <v>0.70078009489999715</v>
      </c>
      <c r="E352">
        <f t="shared" si="22"/>
        <v>0.71270892401053187</v>
      </c>
      <c r="F352" s="2">
        <f t="shared" si="23"/>
        <v>5.2938689866375392E-3</v>
      </c>
      <c r="H352" s="2"/>
      <c r="I352" s="2"/>
      <c r="J352" s="2"/>
    </row>
    <row r="353" spans="1:10" x14ac:dyDescent="0.3">
      <c r="A353">
        <v>125.129950949</v>
      </c>
      <c r="B353">
        <v>49.299319905099999</v>
      </c>
      <c r="C353">
        <f t="shared" si="20"/>
        <v>-0.12995094900000481</v>
      </c>
      <c r="D353">
        <f t="shared" si="21"/>
        <v>0.70068009490000094</v>
      </c>
      <c r="E353">
        <f t="shared" si="22"/>
        <v>0.7126288266237033</v>
      </c>
      <c r="F353" s="2">
        <f t="shared" si="23"/>
        <v>5.29327403818417E-3</v>
      </c>
      <c r="H353" s="2"/>
      <c r="I353" s="2"/>
      <c r="J353" s="2"/>
    </row>
    <row r="354" spans="1:10" x14ac:dyDescent="0.3">
      <c r="A354">
        <v>125.13005094899999</v>
      </c>
      <c r="B354">
        <v>49.299419905100002</v>
      </c>
      <c r="C354">
        <f t="shared" si="20"/>
        <v>-0.13005094899999392</v>
      </c>
      <c r="D354">
        <f t="shared" si="21"/>
        <v>0.70058009489999762</v>
      </c>
      <c r="E354">
        <f t="shared" si="22"/>
        <v>0.71254874830139769</v>
      </c>
      <c r="F354" s="2">
        <f t="shared" si="23"/>
        <v>5.2926792313385219E-3</v>
      </c>
      <c r="H354" s="2"/>
      <c r="I354" s="2"/>
      <c r="J354" s="2"/>
    </row>
    <row r="355" spans="1:10" x14ac:dyDescent="0.3">
      <c r="A355">
        <v>125.130150949</v>
      </c>
      <c r="B355">
        <v>49.299519905099999</v>
      </c>
      <c r="C355">
        <f t="shared" si="20"/>
        <v>-0.13015094899999724</v>
      </c>
      <c r="D355">
        <f t="shared" si="21"/>
        <v>0.7004800949000014</v>
      </c>
      <c r="E355">
        <f t="shared" si="22"/>
        <v>0.71246868905006266</v>
      </c>
      <c r="F355" s="2">
        <f t="shared" si="23"/>
        <v>5.2920845661484882E-3</v>
      </c>
      <c r="H355" s="2"/>
      <c r="I355" s="2"/>
      <c r="J355" s="2"/>
    </row>
    <row r="356" spans="1:10" x14ac:dyDescent="0.3">
      <c r="A356">
        <v>125.130250949</v>
      </c>
      <c r="B356">
        <v>49.299619905100002</v>
      </c>
      <c r="C356">
        <f t="shared" si="20"/>
        <v>-0.13025094900000056</v>
      </c>
      <c r="D356">
        <f t="shared" si="21"/>
        <v>0.70038009489999808</v>
      </c>
      <c r="E356">
        <f t="shared" si="22"/>
        <v>0.71238864887611109</v>
      </c>
      <c r="F356" s="2">
        <f t="shared" si="23"/>
        <v>5.2914900426616999E-3</v>
      </c>
      <c r="H356" s="2"/>
      <c r="I356" s="2"/>
      <c r="J356" s="2"/>
    </row>
    <row r="357" spans="1:10" x14ac:dyDescent="0.3">
      <c r="A357">
        <v>125.130350949</v>
      </c>
      <c r="B357">
        <v>49.299719905099998</v>
      </c>
      <c r="C357">
        <f t="shared" si="20"/>
        <v>-0.13035094900000388</v>
      </c>
      <c r="D357">
        <f t="shared" si="21"/>
        <v>0.70028009490000187</v>
      </c>
      <c r="E357">
        <f t="shared" si="22"/>
        <v>0.71230862778598802</v>
      </c>
      <c r="F357" s="2">
        <f t="shared" si="23"/>
        <v>5.2908956609260321E-3</v>
      </c>
      <c r="H357" s="2"/>
      <c r="I357" s="2"/>
      <c r="J357" s="2"/>
    </row>
    <row r="358" spans="1:10" x14ac:dyDescent="0.3">
      <c r="A358">
        <v>125.13045094899999</v>
      </c>
      <c r="B358">
        <v>49.299819905100001</v>
      </c>
      <c r="C358">
        <f t="shared" si="20"/>
        <v>-0.13045094899999299</v>
      </c>
      <c r="D358">
        <f t="shared" si="21"/>
        <v>0.70018009489999855</v>
      </c>
      <c r="E358">
        <f t="shared" si="22"/>
        <v>0.71222862578610924</v>
      </c>
      <c r="F358" s="2">
        <f t="shared" si="23"/>
        <v>5.2903014209891392E-3</v>
      </c>
      <c r="H358" s="2"/>
      <c r="I358" s="2"/>
      <c r="J358" s="2"/>
    </row>
    <row r="359" spans="1:10" x14ac:dyDescent="0.3">
      <c r="A359">
        <v>125.130550949</v>
      </c>
      <c r="B359">
        <v>49.299919905099998</v>
      </c>
      <c r="C359">
        <f t="shared" si="20"/>
        <v>-0.13055094899999631</v>
      </c>
      <c r="D359">
        <f t="shared" si="21"/>
        <v>0.70008009490000234</v>
      </c>
      <c r="E359">
        <f t="shared" si="22"/>
        <v>0.7121486428829279</v>
      </c>
      <c r="F359" s="2">
        <f t="shared" si="23"/>
        <v>5.2897073228989535E-3</v>
      </c>
      <c r="H359" s="2"/>
      <c r="I359" s="2"/>
      <c r="J359" s="2"/>
    </row>
    <row r="360" spans="1:10" x14ac:dyDescent="0.3">
      <c r="A360">
        <v>125.130650949</v>
      </c>
      <c r="B360">
        <v>49.300019905100001</v>
      </c>
      <c r="C360">
        <f t="shared" si="20"/>
        <v>-0.13065094899999963</v>
      </c>
      <c r="D360">
        <f t="shared" si="21"/>
        <v>0.69998009489999902</v>
      </c>
      <c r="E360">
        <f t="shared" si="22"/>
        <v>0.71206867908286209</v>
      </c>
      <c r="F360" s="2">
        <f t="shared" si="23"/>
        <v>5.2891133667031477E-3</v>
      </c>
      <c r="H360" s="2"/>
      <c r="I360" s="2"/>
      <c r="J360" s="2"/>
    </row>
    <row r="361" spans="1:10" x14ac:dyDescent="0.3">
      <c r="A361">
        <v>125.130750949</v>
      </c>
      <c r="B361">
        <v>49.300119905099997</v>
      </c>
      <c r="C361">
        <f t="shared" si="20"/>
        <v>-0.13075094900000295</v>
      </c>
      <c r="D361">
        <f t="shared" si="21"/>
        <v>0.6998800949000028</v>
      </c>
      <c r="E361">
        <f t="shared" si="22"/>
        <v>0.71198873439236265</v>
      </c>
      <c r="F361" s="2">
        <f t="shared" si="23"/>
        <v>5.2885195524496375E-3</v>
      </c>
      <c r="H361" s="2"/>
      <c r="I361" s="2"/>
      <c r="J361" s="2"/>
    </row>
    <row r="362" spans="1:10" x14ac:dyDescent="0.3">
      <c r="A362">
        <v>125.13085094900001</v>
      </c>
      <c r="B362">
        <v>49.300219905100001</v>
      </c>
      <c r="C362">
        <f t="shared" si="20"/>
        <v>-0.13085094900000627</v>
      </c>
      <c r="D362">
        <f t="shared" si="21"/>
        <v>0.69978009489999948</v>
      </c>
      <c r="E362">
        <f t="shared" si="22"/>
        <v>0.71190880881785312</v>
      </c>
      <c r="F362" s="2">
        <f t="shared" si="23"/>
        <v>5.2879258801861364E-3</v>
      </c>
      <c r="H362" s="2"/>
      <c r="I362" s="2"/>
      <c r="J362" s="2"/>
    </row>
    <row r="363" spans="1:10" x14ac:dyDescent="0.3">
      <c r="A363">
        <v>125.130950949</v>
      </c>
      <c r="B363">
        <v>49.300319905099997</v>
      </c>
      <c r="C363">
        <f t="shared" si="20"/>
        <v>-0.13095094899999538</v>
      </c>
      <c r="D363">
        <f t="shared" si="21"/>
        <v>0.69968009490000327</v>
      </c>
      <c r="E363">
        <f t="shared" si="22"/>
        <v>0.71182890236578411</v>
      </c>
      <c r="F363" s="2">
        <f t="shared" si="23"/>
        <v>5.2873323499605567E-3</v>
      </c>
      <c r="H363" s="2"/>
      <c r="I363" s="2"/>
      <c r="J363" s="2"/>
    </row>
    <row r="364" spans="1:10" x14ac:dyDescent="0.3">
      <c r="A364">
        <v>125.131050949</v>
      </c>
      <c r="B364">
        <v>49.3004199051</v>
      </c>
      <c r="C364">
        <f t="shared" si="20"/>
        <v>-0.1310509489999987</v>
      </c>
      <c r="D364">
        <f t="shared" si="21"/>
        <v>0.69958009489999995</v>
      </c>
      <c r="E364">
        <f t="shared" si="22"/>
        <v>0.71174901504258725</v>
      </c>
      <c r="F364" s="2">
        <f t="shared" si="23"/>
        <v>5.2867389618206726E-3</v>
      </c>
      <c r="H364" s="2"/>
      <c r="I364" s="2"/>
      <c r="J364" s="2"/>
    </row>
    <row r="365" spans="1:10" x14ac:dyDescent="0.3">
      <c r="A365">
        <v>125.131150949</v>
      </c>
      <c r="B365">
        <v>49.300519905100003</v>
      </c>
      <c r="C365">
        <f t="shared" si="20"/>
        <v>-0.13115094900000202</v>
      </c>
      <c r="D365">
        <f t="shared" si="21"/>
        <v>0.69948009489999663</v>
      </c>
      <c r="E365">
        <f t="shared" si="22"/>
        <v>0.71166914685470894</v>
      </c>
      <c r="F365" s="2">
        <f t="shared" si="23"/>
        <v>5.2861457158143669E-3</v>
      </c>
      <c r="H365" s="2"/>
      <c r="I365" s="2"/>
      <c r="J365" s="2"/>
    </row>
    <row r="366" spans="1:10" x14ac:dyDescent="0.3">
      <c r="A366">
        <v>125.13125094900001</v>
      </c>
      <c r="B366">
        <v>49.3006199051</v>
      </c>
      <c r="C366">
        <f t="shared" si="20"/>
        <v>-0.13125094900000533</v>
      </c>
      <c r="D366">
        <f t="shared" si="21"/>
        <v>0.69938009490000042</v>
      </c>
      <c r="E366">
        <f t="shared" si="22"/>
        <v>0.71158929780859936</v>
      </c>
      <c r="F366" s="2">
        <f t="shared" si="23"/>
        <v>5.2855526119895491E-3</v>
      </c>
      <c r="H366" s="2"/>
      <c r="I366" s="2"/>
      <c r="J366" s="2"/>
    </row>
    <row r="367" spans="1:10" x14ac:dyDescent="0.3">
      <c r="A367">
        <v>125.13135094899999</v>
      </c>
      <c r="B367">
        <v>49.300719905100003</v>
      </c>
      <c r="C367">
        <f t="shared" si="20"/>
        <v>-0.13135094899999444</v>
      </c>
      <c r="D367">
        <f t="shared" si="21"/>
        <v>0.6992800948999971</v>
      </c>
      <c r="E367">
        <f t="shared" si="22"/>
        <v>0.71150946791068648</v>
      </c>
      <c r="F367" s="2">
        <f t="shared" si="23"/>
        <v>5.2849596503939666E-3</v>
      </c>
      <c r="H367" s="2"/>
      <c r="I367" s="2"/>
      <c r="J367" s="2"/>
    </row>
    <row r="368" spans="1:10" x14ac:dyDescent="0.3">
      <c r="A368">
        <v>125.131450949</v>
      </c>
      <c r="B368">
        <v>49.300819905099999</v>
      </c>
      <c r="C368">
        <f t="shared" si="20"/>
        <v>-0.13145094899999776</v>
      </c>
      <c r="D368">
        <f t="shared" si="21"/>
        <v>0.69918009490000088</v>
      </c>
      <c r="E368">
        <f t="shared" si="22"/>
        <v>0.71142965716743511</v>
      </c>
      <c r="F368" s="2">
        <f t="shared" si="23"/>
        <v>5.2843668310756375E-3</v>
      </c>
      <c r="H368" s="2"/>
      <c r="I368" s="2"/>
      <c r="J368" s="2"/>
    </row>
    <row r="369" spans="1:10" x14ac:dyDescent="0.3">
      <c r="A369">
        <v>125.131550949</v>
      </c>
      <c r="B369">
        <v>49.300919905100002</v>
      </c>
      <c r="C369">
        <f t="shared" si="20"/>
        <v>-0.13155094900000108</v>
      </c>
      <c r="D369">
        <f t="shared" si="21"/>
        <v>0.69908009489999756</v>
      </c>
      <c r="E369">
        <f t="shared" si="22"/>
        <v>0.71134986558527613</v>
      </c>
      <c r="F369" s="2">
        <f t="shared" si="23"/>
        <v>5.28377415408233E-3</v>
      </c>
      <c r="H369" s="2"/>
      <c r="I369" s="2"/>
      <c r="J369" s="2"/>
    </row>
    <row r="370" spans="1:10" x14ac:dyDescent="0.3">
      <c r="A370">
        <v>125.131650949</v>
      </c>
      <c r="B370">
        <v>49.301019905099999</v>
      </c>
      <c r="C370">
        <f t="shared" si="20"/>
        <v>-0.1316509490000044</v>
      </c>
      <c r="D370">
        <f t="shared" si="21"/>
        <v>0.69898009490000135</v>
      </c>
      <c r="E370">
        <f t="shared" si="22"/>
        <v>0.71127009317067214</v>
      </c>
      <c r="F370" s="2">
        <f t="shared" si="23"/>
        <v>5.2831816194620464E-3</v>
      </c>
      <c r="H370" s="2"/>
      <c r="I370" s="2"/>
      <c r="J370" s="2"/>
    </row>
    <row r="371" spans="1:10" x14ac:dyDescent="0.3">
      <c r="A371">
        <v>125.13175094899999</v>
      </c>
      <c r="B371">
        <v>49.301119905100002</v>
      </c>
      <c r="C371">
        <f t="shared" si="20"/>
        <v>-0.13175094899999351</v>
      </c>
      <c r="D371">
        <f t="shared" si="21"/>
        <v>0.69888009489999803</v>
      </c>
      <c r="E371">
        <f t="shared" si="22"/>
        <v>0.71119033993005631</v>
      </c>
      <c r="F371" s="2">
        <f t="shared" si="23"/>
        <v>5.2825892272625715E-3</v>
      </c>
      <c r="H371" s="2"/>
      <c r="I371" s="2"/>
      <c r="J371" s="2"/>
    </row>
    <row r="372" spans="1:10" x14ac:dyDescent="0.3">
      <c r="A372">
        <v>125.131850949</v>
      </c>
      <c r="B372">
        <v>49.301219905099998</v>
      </c>
      <c r="C372">
        <f t="shared" si="20"/>
        <v>-0.13185094899999683</v>
      </c>
      <c r="D372">
        <f t="shared" si="21"/>
        <v>0.69878009490000181</v>
      </c>
      <c r="E372">
        <f t="shared" si="22"/>
        <v>0.71111060586989938</v>
      </c>
      <c r="F372" s="2">
        <f t="shared" si="23"/>
        <v>5.2819969775319683E-3</v>
      </c>
      <c r="H372" s="2"/>
      <c r="I372" s="2"/>
      <c r="J372" s="2"/>
    </row>
    <row r="373" spans="1:10" x14ac:dyDescent="0.3">
      <c r="A373">
        <v>125.131950949</v>
      </c>
      <c r="B373">
        <v>49.301319905100002</v>
      </c>
      <c r="C373">
        <f t="shared" si="20"/>
        <v>-0.13195094900000015</v>
      </c>
      <c r="D373">
        <f t="shared" si="21"/>
        <v>0.69868009489999849</v>
      </c>
      <c r="E373">
        <f t="shared" si="22"/>
        <v>0.71103089099663708</v>
      </c>
      <c r="F373" s="2">
        <f t="shared" si="23"/>
        <v>5.2814048703180407E-3</v>
      </c>
      <c r="H373" s="2"/>
      <c r="I373" s="2"/>
      <c r="J373" s="2"/>
    </row>
    <row r="374" spans="1:10" x14ac:dyDescent="0.3">
      <c r="A374">
        <v>125.132050949</v>
      </c>
      <c r="B374">
        <v>49.301419905099998</v>
      </c>
      <c r="C374">
        <f t="shared" si="20"/>
        <v>-0.13205094900000347</v>
      </c>
      <c r="D374">
        <f t="shared" si="21"/>
        <v>0.69858009490000228</v>
      </c>
      <c r="E374">
        <f t="shared" si="22"/>
        <v>0.71095119531673734</v>
      </c>
      <c r="F374" s="2">
        <f t="shared" si="23"/>
        <v>5.2808129056688318E-3</v>
      </c>
      <c r="H374" s="2"/>
      <c r="I374" s="2"/>
      <c r="J374" s="2"/>
    </row>
    <row r="375" spans="1:10" x14ac:dyDescent="0.3">
      <c r="A375">
        <v>125.13215094900001</v>
      </c>
      <c r="B375">
        <v>49.301519905100001</v>
      </c>
      <c r="C375">
        <f t="shared" si="20"/>
        <v>-0.13215094900000679</v>
      </c>
      <c r="D375">
        <f t="shared" si="21"/>
        <v>0.69848009489999896</v>
      </c>
      <c r="E375">
        <f t="shared" si="22"/>
        <v>0.71087151883664179</v>
      </c>
      <c r="F375" s="2">
        <f t="shared" si="23"/>
        <v>5.2802210836321879E-3</v>
      </c>
      <c r="H375" s="2"/>
      <c r="I375" s="2"/>
      <c r="J375" s="2"/>
    </row>
    <row r="376" spans="1:10" x14ac:dyDescent="0.3">
      <c r="A376">
        <v>125.132250949</v>
      </c>
      <c r="B376">
        <v>49.301619905099997</v>
      </c>
      <c r="C376">
        <f t="shared" si="20"/>
        <v>-0.1322509489999959</v>
      </c>
      <c r="D376">
        <f t="shared" si="21"/>
        <v>0.69838009490000275</v>
      </c>
      <c r="E376">
        <f t="shared" si="22"/>
        <v>0.71079186156281815</v>
      </c>
      <c r="F376" s="2">
        <f t="shared" si="23"/>
        <v>5.2796294042561503E-3</v>
      </c>
      <c r="H376" s="2"/>
      <c r="I376" s="2"/>
      <c r="J376" s="2"/>
    </row>
    <row r="377" spans="1:10" x14ac:dyDescent="0.3">
      <c r="A377">
        <v>125.132350949</v>
      </c>
      <c r="B377">
        <v>49.301719905100001</v>
      </c>
      <c r="C377">
        <f t="shared" si="20"/>
        <v>-0.13235094899999922</v>
      </c>
      <c r="D377">
        <f t="shared" si="21"/>
        <v>0.69828009489999943</v>
      </c>
      <c r="E377">
        <f t="shared" si="22"/>
        <v>0.71071222350171559</v>
      </c>
      <c r="F377" s="2">
        <f t="shared" si="23"/>
        <v>5.2790378675886219E-3</v>
      </c>
      <c r="H377" s="2"/>
      <c r="I377" s="2"/>
      <c r="J377" s="2"/>
    </row>
    <row r="378" spans="1:10" x14ac:dyDescent="0.3">
      <c r="A378">
        <v>125.132450949</v>
      </c>
      <c r="B378">
        <v>49.301819905099997</v>
      </c>
      <c r="C378">
        <f t="shared" si="20"/>
        <v>-0.13245094900000254</v>
      </c>
      <c r="D378">
        <f t="shared" si="21"/>
        <v>0.69818009490000321</v>
      </c>
      <c r="E378">
        <f t="shared" si="22"/>
        <v>0.71063260465980504</v>
      </c>
      <c r="F378" s="2">
        <f t="shared" si="23"/>
        <v>5.2784464736776683E-3</v>
      </c>
      <c r="H378" s="2"/>
      <c r="I378" s="2"/>
      <c r="J378" s="2"/>
    </row>
    <row r="379" spans="1:10" x14ac:dyDescent="0.3">
      <c r="A379">
        <v>125.13255094900001</v>
      </c>
      <c r="B379">
        <v>49.3019199051</v>
      </c>
      <c r="C379">
        <f t="shared" si="20"/>
        <v>-0.13255094900000586</v>
      </c>
      <c r="D379">
        <f t="shared" si="21"/>
        <v>0.69808009489999989</v>
      </c>
      <c r="E379">
        <f t="shared" si="22"/>
        <v>0.71055300504353303</v>
      </c>
      <c r="F379" s="2">
        <f t="shared" si="23"/>
        <v>5.2778552225711721E-3</v>
      </c>
      <c r="H379" s="2"/>
      <c r="I379" s="2"/>
      <c r="J379" s="2"/>
    </row>
    <row r="380" spans="1:10" x14ac:dyDescent="0.3">
      <c r="A380">
        <v>125.13265094899999</v>
      </c>
      <c r="B380">
        <v>49.302019905100003</v>
      </c>
      <c r="C380">
        <f t="shared" si="20"/>
        <v>-0.13265094899999497</v>
      </c>
      <c r="D380">
        <f t="shared" si="21"/>
        <v>0.69798009489999657</v>
      </c>
      <c r="E380">
        <f t="shared" si="22"/>
        <v>0.7104734246593658</v>
      </c>
      <c r="F380" s="2">
        <f t="shared" si="23"/>
        <v>5.2772641143171645E-3</v>
      </c>
      <c r="H380" s="2"/>
      <c r="I380" s="2"/>
      <c r="J380" s="2"/>
    </row>
    <row r="381" spans="1:10" x14ac:dyDescent="0.3">
      <c r="A381">
        <v>125.132750949</v>
      </c>
      <c r="B381">
        <v>49.3021199051</v>
      </c>
      <c r="C381">
        <f t="shared" si="20"/>
        <v>-0.13275094899999829</v>
      </c>
      <c r="D381">
        <f t="shared" si="21"/>
        <v>0.69788009490000036</v>
      </c>
      <c r="E381">
        <f t="shared" si="22"/>
        <v>0.71039386351377898</v>
      </c>
      <c r="F381" s="2">
        <f t="shared" si="23"/>
        <v>5.2766731489637449E-3</v>
      </c>
      <c r="H381" s="2"/>
      <c r="I381" s="2"/>
      <c r="J381" s="2"/>
    </row>
    <row r="382" spans="1:10" x14ac:dyDescent="0.3">
      <c r="A382">
        <v>125.132850949</v>
      </c>
      <c r="B382">
        <v>49.302219905100003</v>
      </c>
      <c r="C382">
        <f t="shared" si="20"/>
        <v>-0.13285094900000161</v>
      </c>
      <c r="D382">
        <f t="shared" si="21"/>
        <v>0.69778009489999704</v>
      </c>
      <c r="E382">
        <f t="shared" si="22"/>
        <v>0.71031432161322072</v>
      </c>
      <c r="F382" s="2">
        <f t="shared" si="23"/>
        <v>5.2760823265588083E-3</v>
      </c>
      <c r="H382" s="2"/>
      <c r="I382" s="2"/>
      <c r="J382" s="2"/>
    </row>
    <row r="383" spans="1:10" x14ac:dyDescent="0.3">
      <c r="A383">
        <v>125.132950949</v>
      </c>
      <c r="B383">
        <v>49.302319905099999</v>
      </c>
      <c r="C383">
        <f t="shared" si="20"/>
        <v>-0.13295094900000493</v>
      </c>
      <c r="D383">
        <f t="shared" si="21"/>
        <v>0.69768009490000082</v>
      </c>
      <c r="E383">
        <f t="shared" si="22"/>
        <v>0.71023479896417074</v>
      </c>
      <c r="F383" s="2">
        <f t="shared" si="23"/>
        <v>5.2754916471504853E-3</v>
      </c>
      <c r="H383" s="2"/>
      <c r="I383" s="2"/>
      <c r="J383" s="2"/>
    </row>
    <row r="384" spans="1:10" x14ac:dyDescent="0.3">
      <c r="A384">
        <v>125.13305094899999</v>
      </c>
      <c r="B384">
        <v>49.302419905100002</v>
      </c>
      <c r="C384">
        <f t="shared" si="20"/>
        <v>-0.13305094899999403</v>
      </c>
      <c r="D384">
        <f t="shared" si="21"/>
        <v>0.6975800948999975</v>
      </c>
      <c r="E384">
        <f t="shared" si="22"/>
        <v>0.71015529557307988</v>
      </c>
      <c r="F384" s="2">
        <f t="shared" si="23"/>
        <v>5.2749011107866917E-3</v>
      </c>
      <c r="H384" s="2"/>
      <c r="I384" s="2"/>
      <c r="J384" s="2"/>
    </row>
    <row r="385" spans="1:10" x14ac:dyDescent="0.3">
      <c r="A385">
        <v>125.133150949</v>
      </c>
      <c r="B385">
        <v>49.302519905099999</v>
      </c>
      <c r="C385">
        <f t="shared" si="20"/>
        <v>-0.13315094899999735</v>
      </c>
      <c r="D385">
        <f t="shared" si="21"/>
        <v>0.69748009490000129</v>
      </c>
      <c r="E385">
        <f t="shared" si="22"/>
        <v>0.71007581144643617</v>
      </c>
      <c r="F385" s="2">
        <f t="shared" si="23"/>
        <v>5.2743107175156189E-3</v>
      </c>
      <c r="H385" s="2"/>
      <c r="I385" s="2"/>
      <c r="J385" s="2"/>
    </row>
    <row r="386" spans="1:10" x14ac:dyDescent="0.3">
      <c r="A386">
        <v>125.133250949</v>
      </c>
      <c r="B386">
        <v>49.302619905100002</v>
      </c>
      <c r="C386">
        <f t="shared" si="20"/>
        <v>-0.13325094900000067</v>
      </c>
      <c r="D386">
        <f t="shared" si="21"/>
        <v>0.69738009489999797</v>
      </c>
      <c r="E386">
        <f t="shared" si="22"/>
        <v>0.70999634659069266</v>
      </c>
      <c r="F386" s="2">
        <f t="shared" si="23"/>
        <v>5.2737204673852E-3</v>
      </c>
      <c r="H386" s="2"/>
      <c r="I386" s="2"/>
      <c r="J386" s="2"/>
    </row>
    <row r="387" spans="1:10" x14ac:dyDescent="0.3">
      <c r="A387">
        <v>125.133350949</v>
      </c>
      <c r="B387">
        <v>49.302719905099998</v>
      </c>
      <c r="C387">
        <f t="shared" ref="C387:C450" si="24">125-A387</f>
        <v>-0.13335094900000399</v>
      </c>
      <c r="D387">
        <f t="shared" ref="D387:D450" si="25">50-B387</f>
        <v>0.69728009490000176</v>
      </c>
      <c r="E387">
        <f t="shared" ref="E387:E450" si="26">SQRT((125-A387)^2+(50-B387)^2)</f>
        <v>0.70991690101233473</v>
      </c>
      <c r="F387" s="2">
        <f t="shared" ref="F387:F450" si="27">E387/(SQRT(125^2+50^2))</f>
        <v>5.2731303604436064E-3</v>
      </c>
      <c r="H387" s="2"/>
      <c r="I387" s="2"/>
      <c r="J387" s="2"/>
    </row>
    <row r="388" spans="1:10" x14ac:dyDescent="0.3">
      <c r="A388">
        <v>125.13345094899999</v>
      </c>
      <c r="B388">
        <v>49.302819905100002</v>
      </c>
      <c r="C388">
        <f t="shared" si="24"/>
        <v>-0.1334509489999931</v>
      </c>
      <c r="D388">
        <f t="shared" si="25"/>
        <v>0.69718009489999844</v>
      </c>
      <c r="E388">
        <f t="shared" si="26"/>
        <v>0.70983747471781844</v>
      </c>
      <c r="F388" s="2">
        <f t="shared" si="27"/>
        <v>5.272540396738792E-3</v>
      </c>
      <c r="H388" s="2"/>
      <c r="I388" s="2"/>
      <c r="J388" s="2"/>
    </row>
    <row r="389" spans="1:10" x14ac:dyDescent="0.3">
      <c r="A389">
        <v>125.133550949</v>
      </c>
      <c r="B389">
        <v>49.302919905099998</v>
      </c>
      <c r="C389">
        <f t="shared" si="24"/>
        <v>-0.13355094899999642</v>
      </c>
      <c r="D389">
        <f t="shared" si="25"/>
        <v>0.69708009490000222</v>
      </c>
      <c r="E389">
        <f t="shared" si="26"/>
        <v>0.70975806771363703</v>
      </c>
      <c r="F389" s="2">
        <f t="shared" si="27"/>
        <v>5.2719505763189883E-3</v>
      </c>
      <c r="H389" s="2"/>
      <c r="I389" s="2"/>
      <c r="J389" s="2"/>
    </row>
    <row r="390" spans="1:10" x14ac:dyDescent="0.3">
      <c r="A390">
        <v>125.133650949</v>
      </c>
      <c r="B390">
        <v>49.303019905100001</v>
      </c>
      <c r="C390">
        <f t="shared" si="24"/>
        <v>-0.13365094899999974</v>
      </c>
      <c r="D390">
        <f t="shared" si="25"/>
        <v>0.6969800948999989</v>
      </c>
      <c r="E390">
        <f t="shared" si="26"/>
        <v>0.70967868000624901</v>
      </c>
      <c r="F390" s="2">
        <f t="shared" si="27"/>
        <v>5.2713608992321671E-3</v>
      </c>
      <c r="H390" s="2"/>
      <c r="I390" s="2"/>
      <c r="J390" s="2"/>
    </row>
    <row r="391" spans="1:10" x14ac:dyDescent="0.3">
      <c r="A391">
        <v>125.133750949</v>
      </c>
      <c r="B391">
        <v>49.303119905099997</v>
      </c>
      <c r="C391">
        <f t="shared" si="24"/>
        <v>-0.13375094900000306</v>
      </c>
      <c r="D391">
        <f t="shared" si="25"/>
        <v>0.69688009490000269</v>
      </c>
      <c r="E391">
        <f t="shared" si="26"/>
        <v>0.70959931160214507</v>
      </c>
      <c r="F391" s="2">
        <f t="shared" si="27"/>
        <v>5.2707713655265409E-3</v>
      </c>
      <c r="H391" s="2"/>
      <c r="I391" s="2"/>
      <c r="J391" s="2"/>
    </row>
    <row r="392" spans="1:10" x14ac:dyDescent="0.3">
      <c r="A392">
        <v>125.13385094900001</v>
      </c>
      <c r="B392">
        <v>49.303219905100001</v>
      </c>
      <c r="C392">
        <f t="shared" si="24"/>
        <v>-0.13385094900000638</v>
      </c>
      <c r="D392">
        <f t="shared" si="25"/>
        <v>0.69678009489999937</v>
      </c>
      <c r="E392">
        <f t="shared" si="26"/>
        <v>0.70951996250778904</v>
      </c>
      <c r="F392" s="2">
        <f t="shared" si="27"/>
        <v>5.2701819752501216E-3</v>
      </c>
      <c r="H392" s="2"/>
      <c r="I392" s="2"/>
      <c r="J392" s="2"/>
    </row>
    <row r="393" spans="1:10" x14ac:dyDescent="0.3">
      <c r="A393">
        <v>125.133950949</v>
      </c>
      <c r="B393">
        <v>49.303319905099997</v>
      </c>
      <c r="C393">
        <f t="shared" si="24"/>
        <v>-0.13395094899999549</v>
      </c>
      <c r="D393">
        <f t="shared" si="25"/>
        <v>0.69668009490000316</v>
      </c>
      <c r="E393">
        <f t="shared" si="26"/>
        <v>0.70944063272967162</v>
      </c>
      <c r="F393" s="2">
        <f t="shared" si="27"/>
        <v>5.2695927284511206E-3</v>
      </c>
      <c r="H393" s="2"/>
      <c r="I393" s="2"/>
      <c r="J393" s="2"/>
    </row>
    <row r="394" spans="1:10" x14ac:dyDescent="0.3">
      <c r="A394">
        <v>125.134050949</v>
      </c>
      <c r="B394">
        <v>49.3034199051</v>
      </c>
      <c r="C394">
        <f t="shared" si="24"/>
        <v>-0.13405094899999881</v>
      </c>
      <c r="D394">
        <f t="shared" si="25"/>
        <v>0.69658009489999984</v>
      </c>
      <c r="E394">
        <f t="shared" si="26"/>
        <v>0.70936132227426452</v>
      </c>
      <c r="F394" s="2">
        <f t="shared" si="27"/>
        <v>5.2690036251776089E-3</v>
      </c>
      <c r="H394" s="2"/>
      <c r="I394" s="2"/>
      <c r="J394" s="2"/>
    </row>
    <row r="395" spans="1:10" x14ac:dyDescent="0.3">
      <c r="A395">
        <v>125.134150949</v>
      </c>
      <c r="B395">
        <v>49.303519905100003</v>
      </c>
      <c r="C395">
        <f t="shared" si="24"/>
        <v>-0.13415094900000213</v>
      </c>
      <c r="D395">
        <f t="shared" si="25"/>
        <v>0.69648009489999652</v>
      </c>
      <c r="E395">
        <f t="shared" si="26"/>
        <v>0.70928203114805422</v>
      </c>
      <c r="F395" s="2">
        <f t="shared" si="27"/>
        <v>5.2684146654777666E-3</v>
      </c>
      <c r="H395" s="2"/>
      <c r="I395" s="2"/>
      <c r="J395" s="2"/>
    </row>
    <row r="396" spans="1:10" x14ac:dyDescent="0.3">
      <c r="A396">
        <v>125.13425094900001</v>
      </c>
      <c r="B396">
        <v>49.3036199051</v>
      </c>
      <c r="C396">
        <f t="shared" si="24"/>
        <v>-0.13425094900000545</v>
      </c>
      <c r="D396">
        <f t="shared" si="25"/>
        <v>0.6963800949000003</v>
      </c>
      <c r="E396">
        <f t="shared" si="26"/>
        <v>0.70920275935753063</v>
      </c>
      <c r="F396" s="2">
        <f t="shared" si="27"/>
        <v>5.267825849399799E-3</v>
      </c>
      <c r="H396" s="2"/>
      <c r="I396" s="2"/>
      <c r="J396" s="2"/>
    </row>
    <row r="397" spans="1:10" x14ac:dyDescent="0.3">
      <c r="A397">
        <v>125.13435094899999</v>
      </c>
      <c r="B397">
        <v>49.303719905100003</v>
      </c>
      <c r="C397">
        <f t="shared" si="24"/>
        <v>-0.13435094899999456</v>
      </c>
      <c r="D397">
        <f t="shared" si="25"/>
        <v>0.69628009489999698</v>
      </c>
      <c r="E397">
        <f t="shared" si="26"/>
        <v>0.7091235069091617</v>
      </c>
      <c r="F397" s="2">
        <f t="shared" si="27"/>
        <v>5.2672371769917504E-3</v>
      </c>
      <c r="H397" s="2"/>
      <c r="I397" s="2"/>
      <c r="J397" s="2"/>
    </row>
    <row r="398" spans="1:10" x14ac:dyDescent="0.3">
      <c r="A398">
        <v>125.134450949</v>
      </c>
      <c r="B398">
        <v>49.303819905099999</v>
      </c>
      <c r="C398">
        <f t="shared" si="24"/>
        <v>-0.13445094899999788</v>
      </c>
      <c r="D398">
        <f t="shared" si="25"/>
        <v>0.69618009490000077</v>
      </c>
      <c r="E398">
        <f t="shared" si="26"/>
        <v>0.70904427380945267</v>
      </c>
      <c r="F398" s="2">
        <f t="shared" si="27"/>
        <v>5.2666486483019387E-3</v>
      </c>
      <c r="H398" s="2"/>
      <c r="I398" s="2"/>
      <c r="J398" s="2"/>
    </row>
    <row r="399" spans="1:10" x14ac:dyDescent="0.3">
      <c r="A399">
        <v>125.134550949</v>
      </c>
      <c r="B399">
        <v>49.303919905100003</v>
      </c>
      <c r="C399">
        <f t="shared" si="24"/>
        <v>-0.1345509490000012</v>
      </c>
      <c r="D399">
        <f t="shared" si="25"/>
        <v>0.69608009489999745</v>
      </c>
      <c r="E399">
        <f t="shared" si="26"/>
        <v>0.70896506006487403</v>
      </c>
      <c r="F399" s="2">
        <f t="shared" si="27"/>
        <v>5.2660602633784271E-3</v>
      </c>
      <c r="H399" s="2"/>
      <c r="I399" s="2"/>
      <c r="J399" s="2"/>
    </row>
    <row r="400" spans="1:10" x14ac:dyDescent="0.3">
      <c r="A400">
        <v>125.134650949</v>
      </c>
      <c r="B400">
        <v>49.304019905099999</v>
      </c>
      <c r="C400">
        <f t="shared" si="24"/>
        <v>-0.13465094900000452</v>
      </c>
      <c r="D400">
        <f t="shared" si="25"/>
        <v>0.69598009490000123</v>
      </c>
      <c r="E400">
        <f t="shared" si="26"/>
        <v>0.70888586568192802</v>
      </c>
      <c r="F400" s="2">
        <f t="shared" si="27"/>
        <v>5.265472022269512E-3</v>
      </c>
      <c r="H400" s="2"/>
      <c r="I400" s="2"/>
      <c r="J400" s="2"/>
    </row>
    <row r="401" spans="1:10" x14ac:dyDescent="0.3">
      <c r="A401">
        <v>125.13475094899999</v>
      </c>
      <c r="B401">
        <v>49.304119905100002</v>
      </c>
      <c r="C401">
        <f t="shared" si="24"/>
        <v>-0.13475094899999362</v>
      </c>
      <c r="D401">
        <f t="shared" si="25"/>
        <v>0.69588009489999791</v>
      </c>
      <c r="E401">
        <f t="shared" si="26"/>
        <v>0.70880669066708801</v>
      </c>
      <c r="F401" s="2">
        <f t="shared" si="27"/>
        <v>5.2648839250232764E-3</v>
      </c>
      <c r="H401" s="2"/>
      <c r="I401" s="2"/>
      <c r="J401" s="2"/>
    </row>
    <row r="402" spans="1:10" x14ac:dyDescent="0.3">
      <c r="A402">
        <v>125.134850949</v>
      </c>
      <c r="B402">
        <v>49.304219905099998</v>
      </c>
      <c r="C402">
        <f t="shared" si="24"/>
        <v>-0.13485094899999694</v>
      </c>
      <c r="D402">
        <f t="shared" si="25"/>
        <v>0.6957800949000017</v>
      </c>
      <c r="E402">
        <f t="shared" si="26"/>
        <v>0.70872753502686425</v>
      </c>
      <c r="F402" s="2">
        <f t="shared" si="27"/>
        <v>5.2642959716880768E-3</v>
      </c>
      <c r="H402" s="2"/>
      <c r="I402" s="2"/>
      <c r="J402" s="2"/>
    </row>
    <row r="403" spans="1:10" x14ac:dyDescent="0.3">
      <c r="A403">
        <v>125.134950949</v>
      </c>
      <c r="B403">
        <v>49.304319905100002</v>
      </c>
      <c r="C403">
        <f t="shared" si="24"/>
        <v>-0.13495094900000026</v>
      </c>
      <c r="D403">
        <f t="shared" si="25"/>
        <v>0.69568009489999838</v>
      </c>
      <c r="E403">
        <f t="shared" si="26"/>
        <v>0.70864839876773267</v>
      </c>
      <c r="F403" s="2">
        <f t="shared" si="27"/>
        <v>5.2637081623120169E-3</v>
      </c>
      <c r="H403" s="2"/>
      <c r="I403" s="2"/>
      <c r="J403" s="2"/>
    </row>
    <row r="404" spans="1:10" x14ac:dyDescent="0.3">
      <c r="A404">
        <v>125.135050949</v>
      </c>
      <c r="B404">
        <v>49.304419905099998</v>
      </c>
      <c r="C404">
        <f t="shared" si="24"/>
        <v>-0.13505094900000358</v>
      </c>
      <c r="D404">
        <f t="shared" si="25"/>
        <v>0.69558009490000217</v>
      </c>
      <c r="E404">
        <f t="shared" si="26"/>
        <v>0.70856928189620083</v>
      </c>
      <c r="F404" s="2">
        <f t="shared" si="27"/>
        <v>5.2631204969434322E-3</v>
      </c>
      <c r="H404" s="2"/>
      <c r="I404" s="2"/>
      <c r="J404" s="2"/>
    </row>
    <row r="405" spans="1:10" x14ac:dyDescent="0.3">
      <c r="A405">
        <v>125.13515094900001</v>
      </c>
      <c r="B405">
        <v>49.304519905100001</v>
      </c>
      <c r="C405">
        <f t="shared" si="24"/>
        <v>-0.1351509490000069</v>
      </c>
      <c r="D405">
        <f t="shared" si="25"/>
        <v>0.69548009489999885</v>
      </c>
      <c r="E405">
        <f t="shared" si="26"/>
        <v>0.70849018441874967</v>
      </c>
      <c r="F405" s="2">
        <f t="shared" si="27"/>
        <v>5.2625329756304622E-3</v>
      </c>
      <c r="H405" s="2"/>
      <c r="I405" s="2"/>
      <c r="J405" s="2"/>
    </row>
    <row r="406" spans="1:10" x14ac:dyDescent="0.3">
      <c r="A406">
        <v>125.135250949</v>
      </c>
      <c r="B406">
        <v>49.304619905099997</v>
      </c>
      <c r="C406">
        <f t="shared" si="24"/>
        <v>-0.13525094899999601</v>
      </c>
      <c r="D406">
        <f t="shared" si="25"/>
        <v>0.69538009490000263</v>
      </c>
      <c r="E406">
        <f t="shared" si="26"/>
        <v>0.70841110634188686</v>
      </c>
      <c r="F406" s="2">
        <f t="shared" si="27"/>
        <v>5.2619455984214457E-3</v>
      </c>
      <c r="H406" s="2"/>
      <c r="I406" s="2"/>
      <c r="J406" s="2"/>
    </row>
    <row r="407" spans="1:10" x14ac:dyDescent="0.3">
      <c r="A407">
        <v>125.135350949</v>
      </c>
      <c r="B407">
        <v>49.304719905100001</v>
      </c>
      <c r="C407">
        <f t="shared" si="24"/>
        <v>-0.13535094899999933</v>
      </c>
      <c r="D407">
        <f t="shared" si="25"/>
        <v>0.69528009489999931</v>
      </c>
      <c r="E407">
        <f t="shared" si="26"/>
        <v>0.70833204767210167</v>
      </c>
      <c r="F407" s="2">
        <f t="shared" si="27"/>
        <v>5.2613583653645822E-3</v>
      </c>
      <c r="H407" s="2"/>
      <c r="I407" s="2"/>
      <c r="J407" s="2"/>
    </row>
    <row r="408" spans="1:10" x14ac:dyDescent="0.3">
      <c r="A408">
        <v>125.135450949</v>
      </c>
      <c r="B408">
        <v>49.304819905099997</v>
      </c>
      <c r="C408">
        <f t="shared" si="24"/>
        <v>-0.13545094900000265</v>
      </c>
      <c r="D408">
        <f t="shared" si="25"/>
        <v>0.6951800949000031</v>
      </c>
      <c r="E408">
        <f t="shared" si="26"/>
        <v>0.708253008415904</v>
      </c>
      <c r="F408" s="2">
        <f t="shared" si="27"/>
        <v>5.2607712765082261E-3</v>
      </c>
      <c r="H408" s="2"/>
      <c r="I408" s="2"/>
      <c r="J408" s="2"/>
    </row>
    <row r="409" spans="1:10" x14ac:dyDescent="0.3">
      <c r="A409">
        <v>125.13555094900001</v>
      </c>
      <c r="B409">
        <v>49.3049199051</v>
      </c>
      <c r="C409">
        <f t="shared" si="24"/>
        <v>-0.13555094900000597</v>
      </c>
      <c r="D409">
        <f t="shared" si="25"/>
        <v>0.69508009489999978</v>
      </c>
      <c r="E409">
        <f t="shared" si="26"/>
        <v>0.70817398857978042</v>
      </c>
      <c r="F409" s="2">
        <f t="shared" si="27"/>
        <v>5.2601843319005593E-3</v>
      </c>
      <c r="H409" s="2"/>
      <c r="I409" s="2"/>
      <c r="J409" s="2"/>
    </row>
    <row r="410" spans="1:10" x14ac:dyDescent="0.3">
      <c r="A410">
        <v>125.135650949</v>
      </c>
      <c r="B410">
        <v>49.305019905100004</v>
      </c>
      <c r="C410">
        <f t="shared" si="24"/>
        <v>-0.13565094899999508</v>
      </c>
      <c r="D410">
        <f t="shared" si="25"/>
        <v>0.69498009489999646</v>
      </c>
      <c r="E410">
        <f t="shared" si="26"/>
        <v>0.70809498817023642</v>
      </c>
      <c r="F410" s="2">
        <f t="shared" si="27"/>
        <v>5.2595975315899036E-3</v>
      </c>
      <c r="H410" s="2"/>
      <c r="I410" s="2"/>
      <c r="J410" s="2"/>
    </row>
    <row r="411" spans="1:10" x14ac:dyDescent="0.3">
      <c r="A411">
        <v>125.135750949</v>
      </c>
      <c r="B411">
        <v>49.3051199051</v>
      </c>
      <c r="C411">
        <f t="shared" si="24"/>
        <v>-0.1357509489999984</v>
      </c>
      <c r="D411">
        <f t="shared" si="25"/>
        <v>0.69488009490000024</v>
      </c>
      <c r="E411">
        <f t="shared" si="26"/>
        <v>0.70801600719378766</v>
      </c>
      <c r="F411" s="2">
        <f t="shared" si="27"/>
        <v>5.2590108756246558E-3</v>
      </c>
      <c r="H411" s="2"/>
      <c r="I411" s="2"/>
      <c r="J411" s="2"/>
    </row>
    <row r="412" spans="1:10" x14ac:dyDescent="0.3">
      <c r="A412">
        <v>125.135850949</v>
      </c>
      <c r="B412">
        <v>49.305219905100003</v>
      </c>
      <c r="C412">
        <f t="shared" si="24"/>
        <v>-0.13585094900000172</v>
      </c>
      <c r="D412">
        <f t="shared" si="25"/>
        <v>0.69478009489999693</v>
      </c>
      <c r="E412">
        <f t="shared" si="26"/>
        <v>0.70793704565692117</v>
      </c>
      <c r="F412" s="2">
        <f t="shared" si="27"/>
        <v>5.2584243640529998E-3</v>
      </c>
      <c r="H412" s="2"/>
      <c r="I412" s="2"/>
      <c r="J412" s="2"/>
    </row>
    <row r="413" spans="1:10" x14ac:dyDescent="0.3">
      <c r="A413">
        <v>125.13595094900001</v>
      </c>
      <c r="B413">
        <v>49.305319905099999</v>
      </c>
      <c r="C413">
        <f t="shared" si="24"/>
        <v>-0.13595094900000504</v>
      </c>
      <c r="D413">
        <f t="shared" si="25"/>
        <v>0.69468009490000071</v>
      </c>
      <c r="E413">
        <f t="shared" si="26"/>
        <v>0.70785810356615675</v>
      </c>
      <c r="F413" s="2">
        <f t="shared" si="27"/>
        <v>5.2578379969233629E-3</v>
      </c>
      <c r="H413" s="2"/>
      <c r="I413" s="2"/>
      <c r="J413" s="2"/>
    </row>
    <row r="414" spans="1:10" x14ac:dyDescent="0.3">
      <c r="A414">
        <v>126.404381218</v>
      </c>
      <c r="B414">
        <v>49.121748954799997</v>
      </c>
      <c r="C414">
        <f t="shared" si="24"/>
        <v>-1.4043812179999975</v>
      </c>
      <c r="D414">
        <f t="shared" si="25"/>
        <v>0.87825104520000252</v>
      </c>
      <c r="E414">
        <f t="shared" si="26"/>
        <v>1.6563850711311223</v>
      </c>
      <c r="F414" s="2">
        <f t="shared" si="27"/>
        <v>1.2303319437404555E-2</v>
      </c>
      <c r="H414" s="2"/>
      <c r="I414" s="2"/>
      <c r="J414" s="2"/>
    </row>
    <row r="415" spans="1:10" x14ac:dyDescent="0.3">
      <c r="A415">
        <v>126.617219328</v>
      </c>
      <c r="B415">
        <v>49.053962336300003</v>
      </c>
      <c r="C415">
        <f t="shared" si="24"/>
        <v>-1.6172193280000045</v>
      </c>
      <c r="D415">
        <f t="shared" si="25"/>
        <v>0.94603766369999676</v>
      </c>
      <c r="E415">
        <f t="shared" si="26"/>
        <v>1.8736023099888979</v>
      </c>
      <c r="F415" s="2">
        <f t="shared" si="27"/>
        <v>1.3916768582507759E-2</v>
      </c>
      <c r="H415" s="2"/>
      <c r="I415" s="2"/>
      <c r="J415" s="2"/>
    </row>
    <row r="416" spans="1:10" x14ac:dyDescent="0.3">
      <c r="A416">
        <v>126.279778186</v>
      </c>
      <c r="B416">
        <v>48.980006208600003</v>
      </c>
      <c r="C416">
        <f t="shared" si="24"/>
        <v>-1.2797781860000015</v>
      </c>
      <c r="D416">
        <f t="shared" si="25"/>
        <v>1.0199937913999975</v>
      </c>
      <c r="E416">
        <f t="shared" si="26"/>
        <v>1.6365266694606586</v>
      </c>
      <c r="F416" s="2">
        <f t="shared" si="27"/>
        <v>1.2155814932850456E-2</v>
      </c>
      <c r="H416" s="2"/>
      <c r="I416" s="2"/>
      <c r="J416" s="2"/>
    </row>
    <row r="417" spans="1:10" x14ac:dyDescent="0.3">
      <c r="A417">
        <v>125.990134209</v>
      </c>
      <c r="B417">
        <v>48.9880551615</v>
      </c>
      <c r="C417">
        <f t="shared" si="24"/>
        <v>-0.99013420900000426</v>
      </c>
      <c r="D417">
        <f t="shared" si="25"/>
        <v>1.0119448384999998</v>
      </c>
      <c r="E417">
        <f t="shared" si="26"/>
        <v>1.4157676744433936</v>
      </c>
      <c r="F417" s="2">
        <f t="shared" si="27"/>
        <v>1.051605828343617E-2</v>
      </c>
      <c r="H417" s="2"/>
      <c r="I417" s="2"/>
      <c r="J417" s="2"/>
    </row>
    <row r="418" spans="1:10" x14ac:dyDescent="0.3">
      <c r="A418">
        <v>125.99023420899999</v>
      </c>
      <c r="B418">
        <v>48.988155161500003</v>
      </c>
      <c r="C418">
        <f t="shared" si="24"/>
        <v>-0.99023420899999337</v>
      </c>
      <c r="D418">
        <f t="shared" si="25"/>
        <v>1.0118448384999965</v>
      </c>
      <c r="E418">
        <f t="shared" si="26"/>
        <v>1.4157661409544042</v>
      </c>
      <c r="F418" s="2">
        <f t="shared" si="27"/>
        <v>1.0516046892965911E-2</v>
      </c>
      <c r="H418" s="2"/>
      <c r="I418" s="2"/>
      <c r="J418" s="2"/>
    </row>
    <row r="419" spans="1:10" x14ac:dyDescent="0.3">
      <c r="A419">
        <v>125.990334209</v>
      </c>
      <c r="B419">
        <v>48.9882551615</v>
      </c>
      <c r="C419">
        <f t="shared" si="24"/>
        <v>-0.99033420899999669</v>
      </c>
      <c r="D419">
        <f t="shared" si="25"/>
        <v>1.0117448385000003</v>
      </c>
      <c r="E419">
        <f t="shared" si="26"/>
        <v>1.4157646215904114</v>
      </c>
      <c r="F419" s="2">
        <f t="shared" si="27"/>
        <v>1.0516035607413493E-2</v>
      </c>
      <c r="H419" s="2"/>
      <c r="I419" s="2"/>
      <c r="J419" s="2"/>
    </row>
    <row r="420" spans="1:10" x14ac:dyDescent="0.3">
      <c r="A420">
        <v>125.990434209</v>
      </c>
      <c r="B420">
        <v>48.988355161500003</v>
      </c>
      <c r="C420">
        <f t="shared" si="24"/>
        <v>-0.99043420900000001</v>
      </c>
      <c r="D420">
        <f t="shared" si="25"/>
        <v>1.011644838499997</v>
      </c>
      <c r="E420">
        <f t="shared" si="26"/>
        <v>1.4157631163514397</v>
      </c>
      <c r="F420" s="2">
        <f t="shared" si="27"/>
        <v>1.0516024426779097E-2</v>
      </c>
      <c r="H420" s="2"/>
      <c r="I420" s="2"/>
      <c r="J420" s="2"/>
    </row>
    <row r="421" spans="1:10" x14ac:dyDescent="0.3">
      <c r="A421">
        <v>125.990534209</v>
      </c>
      <c r="B421">
        <v>48.988455161499999</v>
      </c>
      <c r="C421">
        <f t="shared" si="24"/>
        <v>-0.99053420900000333</v>
      </c>
      <c r="D421">
        <f t="shared" si="25"/>
        <v>1.0115448385000008</v>
      </c>
      <c r="E421">
        <f t="shared" si="26"/>
        <v>1.4157616252375451</v>
      </c>
      <c r="F421" s="2">
        <f t="shared" si="27"/>
        <v>1.051601335106314E-2</v>
      </c>
      <c r="H421" s="2"/>
      <c r="I421" s="2"/>
      <c r="J421" s="2"/>
    </row>
    <row r="422" spans="1:10" x14ac:dyDescent="0.3">
      <c r="A422">
        <v>125.590214163</v>
      </c>
      <c r="B422">
        <v>48.9062883633</v>
      </c>
      <c r="C422">
        <f t="shared" si="24"/>
        <v>-0.59021416299999885</v>
      </c>
      <c r="D422">
        <f t="shared" si="25"/>
        <v>1.0937116367000002</v>
      </c>
      <c r="E422">
        <f t="shared" si="26"/>
        <v>1.2428024390299459</v>
      </c>
      <c r="F422" s="2">
        <f t="shared" si="27"/>
        <v>9.231304768117227E-3</v>
      </c>
      <c r="H422" s="2"/>
      <c r="I422" s="2"/>
      <c r="J422" s="2"/>
    </row>
    <row r="423" spans="1:10" x14ac:dyDescent="0.3">
      <c r="A423">
        <v>125.590314163</v>
      </c>
      <c r="B423">
        <v>48.906388363300003</v>
      </c>
      <c r="C423">
        <f t="shared" si="24"/>
        <v>-0.59031416300000217</v>
      </c>
      <c r="D423">
        <f t="shared" si="25"/>
        <v>1.0936116366999968</v>
      </c>
      <c r="E423">
        <f t="shared" si="26"/>
        <v>1.2427619333420374</v>
      </c>
      <c r="F423" s="2">
        <f t="shared" si="27"/>
        <v>9.2310038994206575E-3</v>
      </c>
      <c r="H423" s="2"/>
      <c r="I423" s="2"/>
      <c r="J423" s="2"/>
    </row>
    <row r="424" spans="1:10" x14ac:dyDescent="0.3">
      <c r="A424">
        <v>125.59041416300001</v>
      </c>
      <c r="B424">
        <v>48.906488363299999</v>
      </c>
      <c r="C424">
        <f t="shared" si="24"/>
        <v>-0.59041416300000549</v>
      </c>
      <c r="D424">
        <f t="shared" si="25"/>
        <v>1.0935116367000006</v>
      </c>
      <c r="E424">
        <f t="shared" si="26"/>
        <v>1.2427214424275905</v>
      </c>
      <c r="F424" s="2">
        <f t="shared" si="27"/>
        <v>9.2307031404586046E-3</v>
      </c>
      <c r="H424" s="2"/>
      <c r="I424" s="2"/>
      <c r="J424" s="2"/>
    </row>
    <row r="425" spans="1:10" x14ac:dyDescent="0.3">
      <c r="A425">
        <v>125.59051416299999</v>
      </c>
      <c r="B425">
        <v>48.906588363300003</v>
      </c>
      <c r="C425">
        <f t="shared" si="24"/>
        <v>-0.5905141629999946</v>
      </c>
      <c r="D425">
        <f t="shared" si="25"/>
        <v>1.0934116366999973</v>
      </c>
      <c r="E425">
        <f t="shared" si="26"/>
        <v>1.2426809662880296</v>
      </c>
      <c r="F425" s="2">
        <f t="shared" si="27"/>
        <v>9.2304024912416502E-3</v>
      </c>
      <c r="H425" s="2"/>
      <c r="I425" s="2"/>
      <c r="J425" s="2"/>
    </row>
    <row r="426" spans="1:10" x14ac:dyDescent="0.3">
      <c r="A426">
        <v>125.590614163</v>
      </c>
      <c r="B426">
        <v>48.906688363299999</v>
      </c>
      <c r="C426">
        <f t="shared" si="24"/>
        <v>-0.59061416299999792</v>
      </c>
      <c r="D426">
        <f t="shared" si="25"/>
        <v>1.0933116367000011</v>
      </c>
      <c r="E426">
        <f t="shared" si="26"/>
        <v>1.2426405049248248</v>
      </c>
      <c r="F426" s="2">
        <f t="shared" si="27"/>
        <v>9.2301019517807125E-3</v>
      </c>
      <c r="H426" s="2"/>
      <c r="I426" s="2"/>
      <c r="J426" s="2"/>
    </row>
    <row r="427" spans="1:10" x14ac:dyDescent="0.3">
      <c r="A427">
        <v>125.590714163</v>
      </c>
      <c r="B427">
        <v>48.906788363300002</v>
      </c>
      <c r="C427">
        <f t="shared" si="24"/>
        <v>-0.59071416300000124</v>
      </c>
      <c r="D427">
        <f t="shared" si="25"/>
        <v>1.0932116366999978</v>
      </c>
      <c r="E427">
        <f t="shared" si="26"/>
        <v>1.2426000583393999</v>
      </c>
      <c r="F427" s="2">
        <f t="shared" si="27"/>
        <v>9.2298015220863699E-3</v>
      </c>
      <c r="H427" s="2"/>
      <c r="I427" s="2"/>
      <c r="J427" s="2"/>
    </row>
    <row r="428" spans="1:10" x14ac:dyDescent="0.3">
      <c r="A428">
        <v>125.590814163</v>
      </c>
      <c r="B428">
        <v>48.906888363299998</v>
      </c>
      <c r="C428">
        <f t="shared" si="24"/>
        <v>-0.59081416300000456</v>
      </c>
      <c r="D428">
        <f t="shared" si="25"/>
        <v>1.0931116367000016</v>
      </c>
      <c r="E428">
        <f t="shared" si="26"/>
        <v>1.2425596265332106</v>
      </c>
      <c r="F428" s="2">
        <f t="shared" si="27"/>
        <v>9.2295012021694333E-3</v>
      </c>
      <c r="H428" s="2"/>
      <c r="I428" s="2"/>
      <c r="J428" s="2"/>
    </row>
    <row r="429" spans="1:10" x14ac:dyDescent="0.3">
      <c r="A429">
        <v>125.59091416299999</v>
      </c>
      <c r="B429">
        <v>48.906988363300002</v>
      </c>
      <c r="C429">
        <f t="shared" si="24"/>
        <v>-0.59091416299999366</v>
      </c>
      <c r="D429">
        <f t="shared" si="25"/>
        <v>1.0930116366999982</v>
      </c>
      <c r="E429">
        <f t="shared" si="26"/>
        <v>1.2425192095076809</v>
      </c>
      <c r="F429" s="2">
        <f t="shared" si="27"/>
        <v>9.2292009920404792E-3</v>
      </c>
      <c r="H429" s="2"/>
      <c r="I429" s="2"/>
      <c r="J429" s="2"/>
    </row>
    <row r="430" spans="1:10" x14ac:dyDescent="0.3">
      <c r="A430">
        <v>125.591014163</v>
      </c>
      <c r="B430">
        <v>48.907088363299998</v>
      </c>
      <c r="C430">
        <f t="shared" si="24"/>
        <v>-0.59101416299999698</v>
      </c>
      <c r="D430">
        <f t="shared" si="25"/>
        <v>1.092911636700002</v>
      </c>
      <c r="E430">
        <f t="shared" si="26"/>
        <v>1.2424788072642785</v>
      </c>
      <c r="F430" s="2">
        <f t="shared" si="27"/>
        <v>9.2289008917104103E-3</v>
      </c>
      <c r="H430" s="2"/>
      <c r="I430" s="2"/>
      <c r="J430" s="2"/>
    </row>
    <row r="431" spans="1:10" x14ac:dyDescent="0.3">
      <c r="A431">
        <v>125.591114163</v>
      </c>
      <c r="B431">
        <v>48.907188363300001</v>
      </c>
      <c r="C431">
        <f t="shared" si="24"/>
        <v>-0.5911141630000003</v>
      </c>
      <c r="D431">
        <f t="shared" si="25"/>
        <v>1.0928116366999987</v>
      </c>
      <c r="E431">
        <f t="shared" si="26"/>
        <v>1.2424384198044267</v>
      </c>
      <c r="F431" s="2">
        <f t="shared" si="27"/>
        <v>9.2286009011897981E-3</v>
      </c>
      <c r="H431" s="2"/>
      <c r="I431" s="2"/>
      <c r="J431" s="2"/>
    </row>
    <row r="432" spans="1:10" x14ac:dyDescent="0.3">
      <c r="A432">
        <v>125.591214163</v>
      </c>
      <c r="B432">
        <v>48.907288363299998</v>
      </c>
      <c r="C432">
        <f t="shared" si="24"/>
        <v>-0.59121416300000362</v>
      </c>
      <c r="D432">
        <f t="shared" si="25"/>
        <v>1.0927116367000025</v>
      </c>
      <c r="E432">
        <f t="shared" si="26"/>
        <v>1.2423980471295797</v>
      </c>
      <c r="F432" s="2">
        <f t="shared" si="27"/>
        <v>9.2283010204894447E-3</v>
      </c>
      <c r="H432" s="2"/>
      <c r="I432" s="2"/>
      <c r="J432" s="2"/>
    </row>
    <row r="433" spans="1:10" x14ac:dyDescent="0.3">
      <c r="A433">
        <v>125.59131416300001</v>
      </c>
      <c r="B433">
        <v>48.907388363300001</v>
      </c>
      <c r="C433">
        <f t="shared" si="24"/>
        <v>-0.59131416300000694</v>
      </c>
      <c r="D433">
        <f t="shared" si="25"/>
        <v>1.0926116366999992</v>
      </c>
      <c r="E433">
        <f t="shared" si="26"/>
        <v>1.2423576892411661</v>
      </c>
      <c r="F433" s="2">
        <f t="shared" si="27"/>
        <v>9.2280012496199614E-3</v>
      </c>
      <c r="H433" s="2"/>
      <c r="I433" s="2"/>
      <c r="J433" s="2"/>
    </row>
    <row r="434" spans="1:10" x14ac:dyDescent="0.3">
      <c r="A434">
        <v>125.591414163</v>
      </c>
      <c r="B434">
        <v>48.907488363299997</v>
      </c>
      <c r="C434">
        <f t="shared" si="24"/>
        <v>-0.59141416299999605</v>
      </c>
      <c r="D434">
        <f t="shared" si="25"/>
        <v>1.092511636700003</v>
      </c>
      <c r="E434">
        <f t="shared" si="26"/>
        <v>1.2423173461406329</v>
      </c>
      <c r="F434" s="2">
        <f t="shared" si="27"/>
        <v>9.2277015885920965E-3</v>
      </c>
      <c r="H434" s="2"/>
      <c r="I434" s="2"/>
      <c r="J434" s="2"/>
    </row>
    <row r="435" spans="1:10" x14ac:dyDescent="0.3">
      <c r="A435">
        <v>125.591514163</v>
      </c>
      <c r="B435">
        <v>48.9075883633</v>
      </c>
      <c r="C435">
        <f t="shared" si="24"/>
        <v>-0.59151416299999937</v>
      </c>
      <c r="D435">
        <f t="shared" si="25"/>
        <v>1.0924116366999996</v>
      </c>
      <c r="E435">
        <f t="shared" si="26"/>
        <v>1.2422770178294218</v>
      </c>
      <c r="F435" s="2">
        <f t="shared" si="27"/>
        <v>9.2274020374165586E-3</v>
      </c>
      <c r="H435" s="2"/>
      <c r="I435" s="2"/>
      <c r="J435" s="2"/>
    </row>
    <row r="436" spans="1:10" x14ac:dyDescent="0.3">
      <c r="A436">
        <v>125.591614163</v>
      </c>
      <c r="B436">
        <v>48.907688363299997</v>
      </c>
      <c r="C436">
        <f t="shared" si="24"/>
        <v>-0.59161416300000269</v>
      </c>
      <c r="D436">
        <f t="shared" si="25"/>
        <v>1.0923116367000034</v>
      </c>
      <c r="E436">
        <f t="shared" si="26"/>
        <v>1.242236704308979</v>
      </c>
      <c r="F436" s="2">
        <f t="shared" si="27"/>
        <v>9.2271025961040906E-3</v>
      </c>
      <c r="H436" s="2"/>
      <c r="I436" s="2"/>
      <c r="J436" s="2"/>
    </row>
    <row r="437" spans="1:10" x14ac:dyDescent="0.3">
      <c r="A437">
        <v>125.59171416300001</v>
      </c>
      <c r="B437">
        <v>48.9077883633</v>
      </c>
      <c r="C437">
        <f t="shared" si="24"/>
        <v>-0.59171416300000601</v>
      </c>
      <c r="D437">
        <f t="shared" si="25"/>
        <v>1.0922116367000001</v>
      </c>
      <c r="E437">
        <f t="shared" si="26"/>
        <v>1.2421964055807322</v>
      </c>
      <c r="F437" s="2">
        <f t="shared" si="27"/>
        <v>9.2268032646652936E-3</v>
      </c>
      <c r="H437" s="2"/>
      <c r="I437" s="2"/>
      <c r="J437" s="2"/>
    </row>
    <row r="438" spans="1:10" x14ac:dyDescent="0.3">
      <c r="A438">
        <v>125.591814163</v>
      </c>
      <c r="B438">
        <v>48.907888363300003</v>
      </c>
      <c r="C438">
        <f t="shared" si="24"/>
        <v>-0.59181416299999512</v>
      </c>
      <c r="D438">
        <f t="shared" si="25"/>
        <v>1.0921116366999968</v>
      </c>
      <c r="E438">
        <f t="shared" si="26"/>
        <v>1.2421561216461201</v>
      </c>
      <c r="F438" s="2">
        <f t="shared" si="27"/>
        <v>9.2265040431108586E-3</v>
      </c>
      <c r="H438" s="2"/>
      <c r="I438" s="2"/>
      <c r="J438" s="2"/>
    </row>
    <row r="439" spans="1:10" x14ac:dyDescent="0.3">
      <c r="A439">
        <v>125.591914163</v>
      </c>
      <c r="B439">
        <v>48.907988363299999</v>
      </c>
      <c r="C439">
        <f t="shared" si="24"/>
        <v>-0.59191416299999844</v>
      </c>
      <c r="D439">
        <f t="shared" si="25"/>
        <v>1.0920116367000006</v>
      </c>
      <c r="E439">
        <f t="shared" si="26"/>
        <v>1.2421158525066021</v>
      </c>
      <c r="F439" s="2">
        <f t="shared" si="27"/>
        <v>9.2262049314516224E-3</v>
      </c>
      <c r="H439" s="2"/>
      <c r="I439" s="2"/>
      <c r="J439" s="2"/>
    </row>
    <row r="440" spans="1:10" x14ac:dyDescent="0.3">
      <c r="A440">
        <v>125.592014163</v>
      </c>
      <c r="B440">
        <v>48.908088363300003</v>
      </c>
      <c r="C440">
        <f t="shared" si="24"/>
        <v>-0.59201416300000176</v>
      </c>
      <c r="D440">
        <f t="shared" si="25"/>
        <v>1.0919116366999972</v>
      </c>
      <c r="E440">
        <f t="shared" si="26"/>
        <v>1.2420755981635978</v>
      </c>
      <c r="F440" s="2">
        <f t="shared" si="27"/>
        <v>9.2259059296981305E-3</v>
      </c>
      <c r="H440" s="2"/>
      <c r="I440" s="2"/>
      <c r="J440" s="2"/>
    </row>
    <row r="441" spans="1:10" x14ac:dyDescent="0.3">
      <c r="A441">
        <v>125.59211416300001</v>
      </c>
      <c r="B441">
        <v>48.908188363299999</v>
      </c>
      <c r="C441">
        <f t="shared" si="24"/>
        <v>-0.59211416300000508</v>
      </c>
      <c r="D441">
        <f t="shared" si="25"/>
        <v>1.091811636700001</v>
      </c>
      <c r="E441">
        <f t="shared" si="26"/>
        <v>1.2420353586185586</v>
      </c>
      <c r="F441" s="2">
        <f t="shared" si="27"/>
        <v>9.2256070378611658E-3</v>
      </c>
      <c r="H441" s="2"/>
      <c r="I441" s="2"/>
      <c r="J441" s="2"/>
    </row>
    <row r="442" spans="1:10" x14ac:dyDescent="0.3">
      <c r="A442">
        <v>125.59221416299999</v>
      </c>
      <c r="B442">
        <v>48.908288363300002</v>
      </c>
      <c r="C442">
        <f t="shared" si="24"/>
        <v>-0.59221416299999419</v>
      </c>
      <c r="D442">
        <f t="shared" si="25"/>
        <v>1.0917116366999977</v>
      </c>
      <c r="E442">
        <f t="shared" si="26"/>
        <v>1.2419951338729036</v>
      </c>
      <c r="F442" s="2">
        <f t="shared" si="27"/>
        <v>9.2253082559512652E-3</v>
      </c>
      <c r="H442" s="2"/>
      <c r="I442" s="2"/>
      <c r="J442" s="2"/>
    </row>
    <row r="443" spans="1:10" x14ac:dyDescent="0.3">
      <c r="A443">
        <v>125.592314163</v>
      </c>
      <c r="B443">
        <v>48.908388363299999</v>
      </c>
      <c r="C443">
        <f t="shared" si="24"/>
        <v>-0.59231416299999751</v>
      </c>
      <c r="D443">
        <f t="shared" si="25"/>
        <v>1.0916116367000015</v>
      </c>
      <c r="E443">
        <f t="shared" si="26"/>
        <v>1.2419549239280965</v>
      </c>
      <c r="F443" s="2">
        <f t="shared" si="27"/>
        <v>9.2250095839793034E-3</v>
      </c>
      <c r="H443" s="2"/>
      <c r="I443" s="2"/>
      <c r="J443" s="2"/>
    </row>
    <row r="444" spans="1:10" x14ac:dyDescent="0.3">
      <c r="A444">
        <v>125.592414163</v>
      </c>
      <c r="B444">
        <v>48.908488363300002</v>
      </c>
      <c r="C444">
        <f t="shared" si="24"/>
        <v>-0.59241416300000083</v>
      </c>
      <c r="D444">
        <f t="shared" si="25"/>
        <v>1.0915116366999982</v>
      </c>
      <c r="E444">
        <f t="shared" si="26"/>
        <v>1.2419147287855556</v>
      </c>
      <c r="F444" s="2">
        <f t="shared" si="27"/>
        <v>9.2247110219558157E-3</v>
      </c>
      <c r="H444" s="2"/>
      <c r="I444" s="2"/>
      <c r="J444" s="2"/>
    </row>
    <row r="445" spans="1:10" x14ac:dyDescent="0.3">
      <c r="A445">
        <v>125.592514163</v>
      </c>
      <c r="B445">
        <v>48.908588363299998</v>
      </c>
      <c r="C445">
        <f t="shared" si="24"/>
        <v>-0.59251416300000415</v>
      </c>
      <c r="D445">
        <f t="shared" si="25"/>
        <v>1.091411636700002</v>
      </c>
      <c r="E445">
        <f t="shared" si="26"/>
        <v>1.2418745484467313</v>
      </c>
      <c r="F445" s="2">
        <f t="shared" si="27"/>
        <v>9.2244125698915744E-3</v>
      </c>
      <c r="H445" s="2"/>
      <c r="I445" s="2"/>
      <c r="J445" s="2"/>
    </row>
    <row r="446" spans="1:10" x14ac:dyDescent="0.3">
      <c r="A446">
        <v>125.59261416299999</v>
      </c>
      <c r="B446">
        <v>48.908688363300001</v>
      </c>
      <c r="C446">
        <f t="shared" si="24"/>
        <v>-0.59261416299999325</v>
      </c>
      <c r="D446">
        <f t="shared" si="25"/>
        <v>1.0913116366999986</v>
      </c>
      <c r="E446">
        <f t="shared" si="26"/>
        <v>1.2418343829130405</v>
      </c>
      <c r="F446" s="2">
        <f t="shared" si="27"/>
        <v>9.2241142277971026E-3</v>
      </c>
      <c r="H446" s="2"/>
      <c r="I446" s="2"/>
      <c r="J446" s="2"/>
    </row>
    <row r="447" spans="1:10" x14ac:dyDescent="0.3">
      <c r="A447">
        <v>125.592714163</v>
      </c>
      <c r="B447">
        <v>48.908788363299998</v>
      </c>
      <c r="C447">
        <f t="shared" si="24"/>
        <v>-0.59271416299999657</v>
      </c>
      <c r="D447">
        <f t="shared" si="25"/>
        <v>1.0912116367000024</v>
      </c>
      <c r="E447">
        <f t="shared" si="26"/>
        <v>1.2417942321859465</v>
      </c>
      <c r="F447" s="2">
        <f t="shared" si="27"/>
        <v>9.2238159956832717E-3</v>
      </c>
      <c r="H447" s="2"/>
      <c r="I447" s="2"/>
      <c r="J447" s="2"/>
    </row>
    <row r="448" spans="1:10" x14ac:dyDescent="0.3">
      <c r="A448">
        <v>125.592814163</v>
      </c>
      <c r="B448">
        <v>48.908888363300001</v>
      </c>
      <c r="C448">
        <f t="shared" si="24"/>
        <v>-0.59281416299999989</v>
      </c>
      <c r="D448">
        <f t="shared" si="25"/>
        <v>1.0911116366999991</v>
      </c>
      <c r="E448">
        <f t="shared" si="26"/>
        <v>1.2417540962668661</v>
      </c>
      <c r="F448" s="2">
        <f t="shared" si="27"/>
        <v>9.2235178735606046E-3</v>
      </c>
      <c r="H448" s="2"/>
      <c r="I448" s="2"/>
      <c r="J448" s="2"/>
    </row>
    <row r="449" spans="1:10" x14ac:dyDescent="0.3">
      <c r="A449">
        <v>125.592914163</v>
      </c>
      <c r="B449">
        <v>48.908988363299997</v>
      </c>
      <c r="C449">
        <f t="shared" si="24"/>
        <v>-0.59291416300000321</v>
      </c>
      <c r="D449">
        <f t="shared" si="25"/>
        <v>1.0910116367000029</v>
      </c>
      <c r="E449">
        <f t="shared" si="26"/>
        <v>1.2417139751572475</v>
      </c>
      <c r="F449" s="2">
        <f t="shared" si="27"/>
        <v>9.2232198614398582E-3</v>
      </c>
      <c r="H449" s="2"/>
      <c r="I449" s="2"/>
      <c r="J449" s="2"/>
    </row>
    <row r="450" spans="1:10" x14ac:dyDescent="0.3">
      <c r="A450">
        <v>125.59301416300001</v>
      </c>
      <c r="B450">
        <v>48.9090883633</v>
      </c>
      <c r="C450">
        <f t="shared" si="24"/>
        <v>-0.59301416300000653</v>
      </c>
      <c r="D450">
        <f t="shared" si="25"/>
        <v>1.0909116366999996</v>
      </c>
      <c r="E450">
        <f t="shared" si="26"/>
        <v>1.2416738688585141</v>
      </c>
      <c r="F450" s="2">
        <f t="shared" si="27"/>
        <v>9.222921959331604E-3</v>
      </c>
      <c r="H450" s="2"/>
      <c r="I450" s="2"/>
      <c r="J450" s="2"/>
    </row>
    <row r="451" spans="1:10" x14ac:dyDescent="0.3">
      <c r="A451">
        <v>125.593114163</v>
      </c>
      <c r="B451">
        <v>48.909188363299997</v>
      </c>
      <c r="C451">
        <f t="shared" ref="C451:C514" si="28">125-A451</f>
        <v>-0.59311416299999564</v>
      </c>
      <c r="D451">
        <f t="shared" ref="D451:D514" si="29">50-B451</f>
        <v>1.0908116367000034</v>
      </c>
      <c r="E451">
        <f t="shared" ref="E451:E514" si="30">SQRT((125-A451)^2+(50-B451)^2)</f>
        <v>1.2416337773721065</v>
      </c>
      <c r="F451" s="2">
        <f t="shared" ref="F451:F514" si="31">E451/(SQRT(125^2+50^2))</f>
        <v>9.2226241672465452E-3</v>
      </c>
      <c r="H451" s="2"/>
      <c r="I451" s="2"/>
      <c r="J451" s="2"/>
    </row>
    <row r="452" spans="1:10" x14ac:dyDescent="0.3">
      <c r="A452">
        <v>125.593214163</v>
      </c>
      <c r="B452">
        <v>48.9092883633</v>
      </c>
      <c r="C452">
        <f t="shared" si="28"/>
        <v>-0.59321416299999896</v>
      </c>
      <c r="D452">
        <f t="shared" si="29"/>
        <v>1.0907116367</v>
      </c>
      <c r="E452">
        <f t="shared" si="30"/>
        <v>1.2415937006994608</v>
      </c>
      <c r="F452" s="2">
        <f t="shared" si="31"/>
        <v>9.2223264851953486E-3</v>
      </c>
      <c r="H452" s="2"/>
      <c r="I452" s="2"/>
      <c r="J452" s="2"/>
    </row>
    <row r="453" spans="1:10" x14ac:dyDescent="0.3">
      <c r="A453">
        <v>125.593314163</v>
      </c>
      <c r="B453">
        <v>48.909388363300003</v>
      </c>
      <c r="C453">
        <f t="shared" si="28"/>
        <v>-0.59331416300000228</v>
      </c>
      <c r="D453">
        <f t="shared" si="29"/>
        <v>1.0906116366999967</v>
      </c>
      <c r="E453">
        <f t="shared" si="30"/>
        <v>1.2415536388420112</v>
      </c>
      <c r="F453" s="2">
        <f t="shared" si="31"/>
        <v>9.2220289131886637E-3</v>
      </c>
      <c r="H453" s="2"/>
      <c r="I453" s="2"/>
      <c r="J453" s="2"/>
    </row>
    <row r="454" spans="1:10" x14ac:dyDescent="0.3">
      <c r="A454">
        <v>125.59341416300001</v>
      </c>
      <c r="B454">
        <v>48.909488363299999</v>
      </c>
      <c r="C454">
        <f t="shared" si="28"/>
        <v>-0.5934141630000056</v>
      </c>
      <c r="D454">
        <f t="shared" si="29"/>
        <v>1.0905116367000005</v>
      </c>
      <c r="E454">
        <f t="shared" si="30"/>
        <v>1.2415135918011977</v>
      </c>
      <c r="F454" s="2">
        <f t="shared" si="31"/>
        <v>9.2217314512371886E-3</v>
      </c>
      <c r="H454" s="2"/>
      <c r="I454" s="2"/>
      <c r="J454" s="2"/>
    </row>
    <row r="455" spans="1:10" x14ac:dyDescent="0.3">
      <c r="A455">
        <v>125.59351416299999</v>
      </c>
      <c r="B455">
        <v>48.909588363300003</v>
      </c>
      <c r="C455">
        <f t="shared" si="28"/>
        <v>-0.59351416299999471</v>
      </c>
      <c r="D455">
        <f t="shared" si="29"/>
        <v>1.0904116366999972</v>
      </c>
      <c r="E455">
        <f t="shared" si="30"/>
        <v>1.2414735595784354</v>
      </c>
      <c r="F455" s="2">
        <f t="shared" si="31"/>
        <v>9.2214340993514374E-3</v>
      </c>
      <c r="H455" s="2"/>
      <c r="I455" s="2"/>
      <c r="J455" s="2"/>
    </row>
    <row r="456" spans="1:10" x14ac:dyDescent="0.3">
      <c r="A456">
        <v>125.593614163</v>
      </c>
      <c r="B456">
        <v>48.909688363299999</v>
      </c>
      <c r="C456">
        <f t="shared" si="28"/>
        <v>-0.59361416299999803</v>
      </c>
      <c r="D456">
        <f t="shared" si="29"/>
        <v>1.090311636700001</v>
      </c>
      <c r="E456">
        <f t="shared" si="30"/>
        <v>1.2414335421751834</v>
      </c>
      <c r="F456" s="2">
        <f t="shared" si="31"/>
        <v>9.2211368575422434E-3</v>
      </c>
      <c r="H456" s="2"/>
      <c r="I456" s="2"/>
      <c r="J456" s="2"/>
    </row>
    <row r="457" spans="1:10" x14ac:dyDescent="0.3">
      <c r="A457">
        <v>125.593714163</v>
      </c>
      <c r="B457">
        <v>48.909788363300002</v>
      </c>
      <c r="C457">
        <f t="shared" si="28"/>
        <v>-0.59371416300000135</v>
      </c>
      <c r="D457">
        <f t="shared" si="29"/>
        <v>1.0902116366999977</v>
      </c>
      <c r="E457">
        <f t="shared" si="30"/>
        <v>1.2413935395928561</v>
      </c>
      <c r="F457" s="2">
        <f t="shared" si="31"/>
        <v>9.2208397258201139E-3</v>
      </c>
      <c r="H457" s="2"/>
      <c r="I457" s="2"/>
      <c r="J457" s="2"/>
    </row>
    <row r="458" spans="1:10" x14ac:dyDescent="0.3">
      <c r="A458">
        <v>125.593814163</v>
      </c>
      <c r="B458">
        <v>48.909888363299999</v>
      </c>
      <c r="C458">
        <f t="shared" si="28"/>
        <v>-0.59381416300000467</v>
      </c>
      <c r="D458">
        <f t="shared" si="29"/>
        <v>1.0901116367000014</v>
      </c>
      <c r="E458">
        <f t="shared" si="30"/>
        <v>1.2413535518328982</v>
      </c>
      <c r="F458" s="2">
        <f t="shared" si="31"/>
        <v>9.2205427041957798E-3</v>
      </c>
      <c r="H458" s="2"/>
      <c r="I458" s="2"/>
      <c r="J458" s="2"/>
    </row>
    <row r="459" spans="1:10" x14ac:dyDescent="0.3">
      <c r="A459">
        <v>125.59391416299999</v>
      </c>
      <c r="B459">
        <v>48.909988363300002</v>
      </c>
      <c r="C459">
        <f t="shared" si="28"/>
        <v>-0.59391416299999378</v>
      </c>
      <c r="D459">
        <f t="shared" si="29"/>
        <v>1.0900116366999981</v>
      </c>
      <c r="E459">
        <f t="shared" si="30"/>
        <v>1.2413135788967233</v>
      </c>
      <c r="F459" s="2">
        <f t="shared" si="31"/>
        <v>9.2202457926797432E-3</v>
      </c>
      <c r="H459" s="2"/>
      <c r="I459" s="2"/>
      <c r="J459" s="2"/>
    </row>
    <row r="460" spans="1:10" x14ac:dyDescent="0.3">
      <c r="A460">
        <v>125.594014163</v>
      </c>
      <c r="B460">
        <v>48.910088363299998</v>
      </c>
      <c r="C460">
        <f t="shared" si="28"/>
        <v>-0.5940141629999971</v>
      </c>
      <c r="D460">
        <f t="shared" si="29"/>
        <v>1.0899116367000019</v>
      </c>
      <c r="E460">
        <f t="shared" si="30"/>
        <v>1.2412736207857895</v>
      </c>
      <c r="F460" s="2">
        <f t="shared" si="31"/>
        <v>9.2199489912828322E-3</v>
      </c>
      <c r="H460" s="2"/>
      <c r="I460" s="2"/>
      <c r="J460" s="2"/>
    </row>
    <row r="461" spans="1:10" x14ac:dyDescent="0.3">
      <c r="A461">
        <v>125.594114163</v>
      </c>
      <c r="B461">
        <v>48.910188363300001</v>
      </c>
      <c r="C461">
        <f t="shared" si="28"/>
        <v>-0.59411416300000042</v>
      </c>
      <c r="D461">
        <f t="shared" si="29"/>
        <v>1.0898116366999986</v>
      </c>
      <c r="E461">
        <f t="shared" si="30"/>
        <v>1.2412336775015094</v>
      </c>
      <c r="F461" s="2">
        <f t="shared" si="31"/>
        <v>9.2196523000155402E-3</v>
      </c>
      <c r="H461" s="2"/>
      <c r="I461" s="2"/>
      <c r="J461" s="2"/>
    </row>
    <row r="462" spans="1:10" x14ac:dyDescent="0.3">
      <c r="A462">
        <v>125.594214163</v>
      </c>
      <c r="B462">
        <v>48.910288363299998</v>
      </c>
      <c r="C462">
        <f t="shared" si="28"/>
        <v>-0.59421416300000374</v>
      </c>
      <c r="D462">
        <f t="shared" si="29"/>
        <v>1.0897116367000024</v>
      </c>
      <c r="E462">
        <f t="shared" si="30"/>
        <v>1.2411937490453264</v>
      </c>
      <c r="F462" s="2">
        <f t="shared" si="31"/>
        <v>9.2193557188885895E-3</v>
      </c>
      <c r="H462" s="2"/>
      <c r="I462" s="2"/>
      <c r="J462" s="2"/>
    </row>
    <row r="463" spans="1:10" x14ac:dyDescent="0.3">
      <c r="A463">
        <v>125.59431416300001</v>
      </c>
      <c r="B463">
        <v>48.910388363300001</v>
      </c>
      <c r="C463">
        <f t="shared" si="28"/>
        <v>-0.59431416300000706</v>
      </c>
      <c r="D463">
        <f t="shared" si="29"/>
        <v>1.0896116366999991</v>
      </c>
      <c r="E463">
        <f t="shared" si="30"/>
        <v>1.2411538354186598</v>
      </c>
      <c r="F463" s="2">
        <f t="shared" si="31"/>
        <v>9.2190592479125203E-3</v>
      </c>
      <c r="H463" s="2"/>
      <c r="I463" s="2"/>
      <c r="J463" s="2"/>
    </row>
    <row r="464" spans="1:10" x14ac:dyDescent="0.3">
      <c r="A464">
        <v>125.594414163</v>
      </c>
      <c r="B464">
        <v>48.910488363299997</v>
      </c>
      <c r="C464">
        <f t="shared" si="28"/>
        <v>-0.59441416299999617</v>
      </c>
      <c r="D464">
        <f t="shared" si="29"/>
        <v>1.0895116367000028</v>
      </c>
      <c r="E464">
        <f t="shared" si="30"/>
        <v>1.2411139366229456</v>
      </c>
      <c r="F464" s="2">
        <f t="shared" si="31"/>
        <v>9.2187628870979994E-3</v>
      </c>
      <c r="H464" s="2"/>
      <c r="I464" s="2"/>
      <c r="J464" s="2"/>
    </row>
    <row r="465" spans="1:10" x14ac:dyDescent="0.3">
      <c r="A465">
        <v>125.594514163</v>
      </c>
      <c r="B465">
        <v>48.9105883633</v>
      </c>
      <c r="C465">
        <f t="shared" si="28"/>
        <v>-0.59451416299999948</v>
      </c>
      <c r="D465">
        <f t="shared" si="29"/>
        <v>1.0894116366999995</v>
      </c>
      <c r="E465">
        <f t="shared" si="30"/>
        <v>1.2410740526596153</v>
      </c>
      <c r="F465" s="2">
        <f t="shared" si="31"/>
        <v>9.2184666364556623E-3</v>
      </c>
      <c r="H465" s="2"/>
      <c r="I465" s="2"/>
      <c r="J465" s="2"/>
    </row>
    <row r="466" spans="1:10" x14ac:dyDescent="0.3">
      <c r="A466">
        <v>125.594614163</v>
      </c>
      <c r="B466">
        <v>48.910688363299997</v>
      </c>
      <c r="C466">
        <f t="shared" si="28"/>
        <v>-0.5946141630000028</v>
      </c>
      <c r="D466">
        <f t="shared" si="29"/>
        <v>1.0893116367000033</v>
      </c>
      <c r="E466">
        <f t="shared" si="30"/>
        <v>1.2410341835301049</v>
      </c>
      <c r="F466" s="2">
        <f t="shared" si="31"/>
        <v>9.2181704959961707E-3</v>
      </c>
      <c r="H466" s="2"/>
      <c r="I466" s="2"/>
      <c r="J466" s="2"/>
    </row>
    <row r="467" spans="1:10" x14ac:dyDescent="0.3">
      <c r="A467">
        <v>125.59471416300001</v>
      </c>
      <c r="B467">
        <v>48.9107883633</v>
      </c>
      <c r="C467">
        <f t="shared" si="28"/>
        <v>-0.59471416300000612</v>
      </c>
      <c r="D467">
        <f t="shared" si="29"/>
        <v>1.0892116367</v>
      </c>
      <c r="E467">
        <f t="shared" si="30"/>
        <v>1.2409943292358312</v>
      </c>
      <c r="F467" s="2">
        <f t="shared" si="31"/>
        <v>9.2178744657300526E-3</v>
      </c>
      <c r="H467" s="2"/>
      <c r="I467" s="2"/>
      <c r="J467" s="2"/>
    </row>
    <row r="468" spans="1:10" x14ac:dyDescent="0.3">
      <c r="A468">
        <v>125.594814163</v>
      </c>
      <c r="B468">
        <v>48.910888363300003</v>
      </c>
      <c r="C468">
        <f t="shared" si="28"/>
        <v>-0.59481416299999523</v>
      </c>
      <c r="D468">
        <f t="shared" si="29"/>
        <v>1.0891116366999967</v>
      </c>
      <c r="E468">
        <f t="shared" si="30"/>
        <v>1.2409544897782232</v>
      </c>
      <c r="F468" s="2">
        <f t="shared" si="31"/>
        <v>9.2175785456679211E-3</v>
      </c>
      <c r="H468" s="2"/>
      <c r="I468" s="2"/>
      <c r="J468" s="2"/>
    </row>
    <row r="469" spans="1:10" x14ac:dyDescent="0.3">
      <c r="A469">
        <v>125.594914163</v>
      </c>
      <c r="B469">
        <v>48.9109883633</v>
      </c>
      <c r="C469">
        <f t="shared" si="28"/>
        <v>-0.59491416299999855</v>
      </c>
      <c r="D469">
        <f t="shared" si="29"/>
        <v>1.0890116367000005</v>
      </c>
      <c r="E469">
        <f t="shared" si="30"/>
        <v>1.2409146651587299</v>
      </c>
      <c r="F469" s="2">
        <f t="shared" si="31"/>
        <v>9.2172827358205384E-3</v>
      </c>
      <c r="H469" s="2"/>
      <c r="I469" s="2"/>
      <c r="J469" s="2"/>
    </row>
    <row r="470" spans="1:10" x14ac:dyDescent="0.3">
      <c r="A470">
        <v>125.595014163</v>
      </c>
      <c r="B470">
        <v>48.911088363300003</v>
      </c>
      <c r="C470">
        <f t="shared" si="28"/>
        <v>-0.59501416300000187</v>
      </c>
      <c r="D470">
        <f t="shared" si="29"/>
        <v>1.0889116366999971</v>
      </c>
      <c r="E470">
        <f t="shared" si="30"/>
        <v>1.2408748553787603</v>
      </c>
      <c r="F470" s="2">
        <f t="shared" si="31"/>
        <v>9.2169870361983684E-3</v>
      </c>
      <c r="H470" s="2"/>
      <c r="I470" s="2"/>
      <c r="J470" s="2"/>
    </row>
    <row r="471" spans="1:10" x14ac:dyDescent="0.3">
      <c r="A471">
        <v>125.59511416300001</v>
      </c>
      <c r="B471">
        <v>48.911188363299999</v>
      </c>
      <c r="C471">
        <f t="shared" si="28"/>
        <v>-0.59511416300000519</v>
      </c>
      <c r="D471">
        <f t="shared" si="29"/>
        <v>1.0888116367000009</v>
      </c>
      <c r="E471">
        <f t="shared" si="30"/>
        <v>1.2408350604397556</v>
      </c>
      <c r="F471" s="2">
        <f t="shared" si="31"/>
        <v>9.2166914468121194E-3</v>
      </c>
      <c r="H471" s="2"/>
      <c r="I471" s="2"/>
      <c r="J471" s="2"/>
    </row>
    <row r="472" spans="1:10" x14ac:dyDescent="0.3">
      <c r="A472">
        <v>125.59521416299999</v>
      </c>
      <c r="B472">
        <v>48.911288363300002</v>
      </c>
      <c r="C472">
        <f t="shared" si="28"/>
        <v>-0.5952141629999943</v>
      </c>
      <c r="D472">
        <f t="shared" si="29"/>
        <v>1.0887116366999976</v>
      </c>
      <c r="E472">
        <f t="shared" si="30"/>
        <v>1.2407952803431237</v>
      </c>
      <c r="F472" s="2">
        <f t="shared" si="31"/>
        <v>9.2163959676722501E-3</v>
      </c>
      <c r="H472" s="2"/>
      <c r="I472" s="2"/>
      <c r="J472" s="2"/>
    </row>
    <row r="473" spans="1:10" x14ac:dyDescent="0.3">
      <c r="A473">
        <v>125.595314163</v>
      </c>
      <c r="B473">
        <v>48.911388363299999</v>
      </c>
      <c r="C473">
        <f t="shared" si="28"/>
        <v>-0.59531416299999762</v>
      </c>
      <c r="D473">
        <f t="shared" si="29"/>
        <v>1.0886116367000014</v>
      </c>
      <c r="E473">
        <f t="shared" si="30"/>
        <v>1.2407555150903193</v>
      </c>
      <c r="F473" s="2">
        <f t="shared" si="31"/>
        <v>9.216100598789561E-3</v>
      </c>
      <c r="H473" s="2"/>
      <c r="I473" s="2"/>
      <c r="J473" s="2"/>
    </row>
    <row r="474" spans="1:10" x14ac:dyDescent="0.3">
      <c r="A474">
        <v>125.595414163</v>
      </c>
      <c r="B474">
        <v>48.911488363300002</v>
      </c>
      <c r="C474">
        <f t="shared" si="28"/>
        <v>-0.59541416300000094</v>
      </c>
      <c r="D474">
        <f t="shared" si="29"/>
        <v>1.0885116366999981</v>
      </c>
      <c r="E474">
        <f t="shared" si="30"/>
        <v>1.2407157646827496</v>
      </c>
      <c r="F474" s="2">
        <f t="shared" si="31"/>
        <v>9.2158053401745071E-3</v>
      </c>
      <c r="H474" s="2"/>
      <c r="I474" s="2"/>
      <c r="J474" s="2"/>
    </row>
    <row r="475" spans="1:10" x14ac:dyDescent="0.3">
      <c r="A475">
        <v>125.595514163</v>
      </c>
      <c r="B475">
        <v>48.911588363299998</v>
      </c>
      <c r="C475">
        <f t="shared" si="28"/>
        <v>-0.59551416300000426</v>
      </c>
      <c r="D475">
        <f t="shared" si="29"/>
        <v>1.0884116367000018</v>
      </c>
      <c r="E475">
        <f t="shared" si="30"/>
        <v>1.2406760291218544</v>
      </c>
      <c r="F475" s="2">
        <f t="shared" si="31"/>
        <v>9.2155101918377832E-3</v>
      </c>
      <c r="H475" s="2"/>
      <c r="I475" s="2"/>
      <c r="J475" s="2"/>
    </row>
    <row r="476" spans="1:10" x14ac:dyDescent="0.3">
      <c r="A476">
        <v>125.59561416299999</v>
      </c>
      <c r="B476">
        <v>48.911688363300001</v>
      </c>
      <c r="C476">
        <f t="shared" si="28"/>
        <v>-0.59561416299999337</v>
      </c>
      <c r="D476">
        <f t="shared" si="29"/>
        <v>1.0883116366999985</v>
      </c>
      <c r="E476">
        <f t="shared" si="30"/>
        <v>1.2406363084090406</v>
      </c>
      <c r="F476" s="2">
        <f t="shared" si="31"/>
        <v>9.2152151537898408E-3</v>
      </c>
      <c r="H476" s="2"/>
      <c r="I476" s="2"/>
      <c r="J476" s="2"/>
    </row>
    <row r="477" spans="1:10" x14ac:dyDescent="0.3">
      <c r="A477">
        <v>125.595714163</v>
      </c>
      <c r="B477">
        <v>48.911788363299998</v>
      </c>
      <c r="C477">
        <f t="shared" si="28"/>
        <v>-0.59571416299999669</v>
      </c>
      <c r="D477">
        <f t="shared" si="29"/>
        <v>1.0882116367000023</v>
      </c>
      <c r="E477">
        <f t="shared" si="30"/>
        <v>1.2405966025457609</v>
      </c>
      <c r="F477" s="2">
        <f t="shared" si="31"/>
        <v>9.2149202260414665E-3</v>
      </c>
      <c r="H477" s="2"/>
      <c r="I477" s="2"/>
      <c r="J477" s="2"/>
    </row>
    <row r="478" spans="1:10" x14ac:dyDescent="0.3">
      <c r="A478">
        <v>125.595814163</v>
      </c>
      <c r="B478">
        <v>48.911888363300001</v>
      </c>
      <c r="C478">
        <f t="shared" si="28"/>
        <v>-0.59581416300000001</v>
      </c>
      <c r="D478">
        <f t="shared" si="29"/>
        <v>1.088111636699999</v>
      </c>
      <c r="E478">
        <f t="shared" si="30"/>
        <v>1.2405569115334214</v>
      </c>
      <c r="F478" s="2">
        <f t="shared" si="31"/>
        <v>9.2146254086031085E-3</v>
      </c>
      <c r="H478" s="2"/>
      <c r="I478" s="2"/>
      <c r="J478" s="2"/>
    </row>
    <row r="479" spans="1:10" x14ac:dyDescent="0.3">
      <c r="A479">
        <v>125.595914163</v>
      </c>
      <c r="B479">
        <v>48.911988363299997</v>
      </c>
      <c r="C479">
        <f t="shared" si="28"/>
        <v>-0.59591416300000333</v>
      </c>
      <c r="D479">
        <f t="shared" si="29"/>
        <v>1.0880116367000028</v>
      </c>
      <c r="E479">
        <f t="shared" si="30"/>
        <v>1.2405172353734604</v>
      </c>
      <c r="F479" s="2">
        <f t="shared" si="31"/>
        <v>9.2143307014854476E-3</v>
      </c>
      <c r="H479" s="2"/>
      <c r="I479" s="2"/>
      <c r="J479" s="2"/>
    </row>
    <row r="480" spans="1:10" x14ac:dyDescent="0.3">
      <c r="A480">
        <v>125.59601416300001</v>
      </c>
      <c r="B480">
        <v>48.912088363300001</v>
      </c>
      <c r="C480">
        <f t="shared" si="28"/>
        <v>-0.59601416300000665</v>
      </c>
      <c r="D480">
        <f t="shared" si="29"/>
        <v>1.0879116366999995</v>
      </c>
      <c r="E480">
        <f t="shared" si="30"/>
        <v>1.2404775740672904</v>
      </c>
      <c r="F480" s="2">
        <f t="shared" si="31"/>
        <v>9.2140361046989753E-3</v>
      </c>
      <c r="H480" s="2"/>
      <c r="I480" s="2"/>
      <c r="J480" s="2"/>
    </row>
    <row r="481" spans="1:10" x14ac:dyDescent="0.3">
      <c r="A481">
        <v>125.596114163</v>
      </c>
      <c r="B481">
        <v>48.912188363299997</v>
      </c>
      <c r="C481">
        <f t="shared" si="28"/>
        <v>-0.59611416299999576</v>
      </c>
      <c r="D481">
        <f t="shared" si="29"/>
        <v>1.0878116367000032</v>
      </c>
      <c r="E481">
        <f t="shared" si="30"/>
        <v>1.240437927616342</v>
      </c>
      <c r="F481" s="2">
        <f t="shared" si="31"/>
        <v>9.2137416182543203E-3</v>
      </c>
      <c r="H481" s="2"/>
      <c r="I481" s="2"/>
      <c r="J481" s="2"/>
    </row>
    <row r="482" spans="1:10" x14ac:dyDescent="0.3">
      <c r="A482">
        <v>125.596214163</v>
      </c>
      <c r="B482">
        <v>48.9122883633</v>
      </c>
      <c r="C482">
        <f t="shared" si="28"/>
        <v>-0.59621416299999908</v>
      </c>
      <c r="D482">
        <f t="shared" si="29"/>
        <v>1.0877116366999999</v>
      </c>
      <c r="E482">
        <f t="shared" si="30"/>
        <v>1.2403982960220408</v>
      </c>
      <c r="F482" s="2">
        <f t="shared" si="31"/>
        <v>9.2134472421620695E-3</v>
      </c>
      <c r="H482" s="2"/>
      <c r="I482" s="2"/>
      <c r="J482" s="2"/>
    </row>
    <row r="483" spans="1:10" x14ac:dyDescent="0.3">
      <c r="A483">
        <v>125.596314163</v>
      </c>
      <c r="B483">
        <v>48.912388363300003</v>
      </c>
      <c r="C483">
        <f t="shared" si="28"/>
        <v>-0.5963141630000024</v>
      </c>
      <c r="D483">
        <f t="shared" si="29"/>
        <v>1.0876116366999966</v>
      </c>
      <c r="E483">
        <f t="shared" si="30"/>
        <v>1.2403586792858101</v>
      </c>
      <c r="F483" s="2">
        <f t="shared" si="31"/>
        <v>9.213152976432798E-3</v>
      </c>
      <c r="H483" s="2"/>
      <c r="I483" s="2"/>
      <c r="J483" s="2"/>
    </row>
    <row r="484" spans="1:10" x14ac:dyDescent="0.3">
      <c r="A484">
        <v>125.59641416300001</v>
      </c>
      <c r="B484">
        <v>48.9124883633</v>
      </c>
      <c r="C484">
        <f t="shared" si="28"/>
        <v>-0.59641416300000571</v>
      </c>
      <c r="D484">
        <f t="shared" si="29"/>
        <v>1.0875116367000004</v>
      </c>
      <c r="E484">
        <f t="shared" si="30"/>
        <v>1.2403190774090798</v>
      </c>
      <c r="F484" s="2">
        <f t="shared" si="31"/>
        <v>9.2128588210771221E-3</v>
      </c>
      <c r="H484" s="2"/>
      <c r="I484" s="2"/>
      <c r="J484" s="2"/>
    </row>
    <row r="485" spans="1:10" x14ac:dyDescent="0.3">
      <c r="A485">
        <v>125.59651416299999</v>
      </c>
      <c r="B485">
        <v>48.912588363300003</v>
      </c>
      <c r="C485">
        <f t="shared" si="28"/>
        <v>-0.59651416299999482</v>
      </c>
      <c r="D485">
        <f t="shared" si="29"/>
        <v>1.0874116366999971</v>
      </c>
      <c r="E485">
        <f t="shared" si="30"/>
        <v>1.2402794903932544</v>
      </c>
      <c r="F485" s="2">
        <f t="shared" si="31"/>
        <v>9.2125647761054762E-3</v>
      </c>
      <c r="H485" s="2"/>
      <c r="I485" s="2"/>
      <c r="J485" s="2"/>
    </row>
    <row r="486" spans="1:10" x14ac:dyDescent="0.3">
      <c r="A486">
        <v>125.596614163</v>
      </c>
      <c r="B486">
        <v>48.912688363299999</v>
      </c>
      <c r="C486">
        <f t="shared" si="28"/>
        <v>-0.59661416299999814</v>
      </c>
      <c r="D486">
        <f t="shared" si="29"/>
        <v>1.0873116367000009</v>
      </c>
      <c r="E486">
        <f t="shared" si="30"/>
        <v>1.2402399182397827</v>
      </c>
      <c r="F486" s="2">
        <f t="shared" si="31"/>
        <v>9.2122708415286244E-3</v>
      </c>
      <c r="H486" s="2"/>
      <c r="I486" s="2"/>
      <c r="J486" s="2"/>
    </row>
    <row r="487" spans="1:10" x14ac:dyDescent="0.3">
      <c r="A487">
        <v>125.596714163</v>
      </c>
      <c r="B487">
        <v>48.912788363300002</v>
      </c>
      <c r="C487">
        <f t="shared" si="28"/>
        <v>-0.59671416300000146</v>
      </c>
      <c r="D487">
        <f t="shared" si="29"/>
        <v>1.0872116366999975</v>
      </c>
      <c r="E487">
        <f t="shared" si="30"/>
        <v>1.2402003609500682</v>
      </c>
      <c r="F487" s="2">
        <f t="shared" si="31"/>
        <v>9.2119770173569888E-3</v>
      </c>
      <c r="H487" s="2"/>
      <c r="I487" s="2"/>
      <c r="J487" s="2"/>
    </row>
    <row r="488" spans="1:10" x14ac:dyDescent="0.3">
      <c r="A488">
        <v>125.596814163</v>
      </c>
      <c r="B488">
        <v>48.912888363299999</v>
      </c>
      <c r="C488">
        <f t="shared" si="28"/>
        <v>-0.59681416300000478</v>
      </c>
      <c r="D488">
        <f t="shared" si="29"/>
        <v>1.0871116367000013</v>
      </c>
      <c r="E488">
        <f t="shared" si="30"/>
        <v>1.2401608185255459</v>
      </c>
      <c r="F488" s="2">
        <f t="shared" si="31"/>
        <v>9.2116833036012275E-3</v>
      </c>
      <c r="H488" s="2"/>
      <c r="I488" s="2"/>
      <c r="J488" s="2"/>
    </row>
    <row r="489" spans="1:10" x14ac:dyDescent="0.3">
      <c r="A489">
        <v>125.59691416299999</v>
      </c>
      <c r="B489">
        <v>48.912988363300002</v>
      </c>
      <c r="C489">
        <f t="shared" si="28"/>
        <v>-0.59691416299999389</v>
      </c>
      <c r="D489">
        <f t="shared" si="29"/>
        <v>1.087011636699998</v>
      </c>
      <c r="E489">
        <f t="shared" si="30"/>
        <v>1.240121290967618</v>
      </c>
      <c r="F489" s="2">
        <f t="shared" si="31"/>
        <v>9.2113897002717594E-3</v>
      </c>
      <c r="H489" s="2"/>
      <c r="I489" s="2"/>
      <c r="J489" s="2"/>
    </row>
    <row r="490" spans="1:10" x14ac:dyDescent="0.3">
      <c r="A490">
        <v>125.597014163</v>
      </c>
      <c r="B490">
        <v>48.913088363299998</v>
      </c>
      <c r="C490">
        <f t="shared" si="28"/>
        <v>-0.59701416299999721</v>
      </c>
      <c r="D490">
        <f t="shared" si="29"/>
        <v>1.0869116367000018</v>
      </c>
      <c r="E490">
        <f t="shared" si="30"/>
        <v>1.2400817782777327</v>
      </c>
      <c r="F490" s="2">
        <f t="shared" si="31"/>
        <v>9.2110962073793361E-3</v>
      </c>
      <c r="H490" s="2"/>
      <c r="I490" s="2"/>
      <c r="J490" s="2"/>
    </row>
    <row r="491" spans="1:10" x14ac:dyDescent="0.3">
      <c r="A491">
        <v>125.597114163</v>
      </c>
      <c r="B491">
        <v>48.913188363300002</v>
      </c>
      <c r="C491">
        <f t="shared" si="28"/>
        <v>-0.59711416300000053</v>
      </c>
      <c r="D491">
        <f t="shared" si="29"/>
        <v>1.0868116366999985</v>
      </c>
      <c r="E491">
        <f t="shared" si="30"/>
        <v>1.2400422804572917</v>
      </c>
      <c r="F491" s="2">
        <f t="shared" si="31"/>
        <v>9.2108028249343749E-3</v>
      </c>
      <c r="H491" s="2"/>
      <c r="I491" s="2"/>
      <c r="J491" s="2"/>
    </row>
    <row r="492" spans="1:10" x14ac:dyDescent="0.3">
      <c r="A492">
        <v>125.597214163</v>
      </c>
      <c r="B492">
        <v>48.913288363299998</v>
      </c>
      <c r="C492">
        <f t="shared" si="28"/>
        <v>-0.59721416300000385</v>
      </c>
      <c r="D492">
        <f t="shared" si="29"/>
        <v>1.0867116367000023</v>
      </c>
      <c r="E492">
        <f t="shared" si="30"/>
        <v>1.2400027975077286</v>
      </c>
      <c r="F492" s="2">
        <f t="shared" si="31"/>
        <v>9.2105095529475215E-3</v>
      </c>
      <c r="H492" s="2"/>
      <c r="I492" s="2"/>
      <c r="J492" s="2"/>
    </row>
    <row r="493" spans="1:10" x14ac:dyDescent="0.3">
      <c r="A493">
        <v>125.59731416299999</v>
      </c>
      <c r="B493">
        <v>48.913388363300001</v>
      </c>
      <c r="C493">
        <f t="shared" si="28"/>
        <v>-0.59731416299999296</v>
      </c>
      <c r="D493">
        <f t="shared" si="29"/>
        <v>1.0866116366999989</v>
      </c>
      <c r="E493">
        <f t="shared" si="30"/>
        <v>1.2399633294304444</v>
      </c>
      <c r="F493" s="2">
        <f t="shared" si="31"/>
        <v>9.210216391429181E-3</v>
      </c>
      <c r="H493" s="2"/>
      <c r="I493" s="2"/>
      <c r="J493" s="2"/>
    </row>
    <row r="494" spans="1:10" x14ac:dyDescent="0.3">
      <c r="A494">
        <v>125.597414163</v>
      </c>
      <c r="B494">
        <v>48.913488363299997</v>
      </c>
      <c r="C494">
        <f t="shared" si="28"/>
        <v>-0.59741416299999628</v>
      </c>
      <c r="D494">
        <f t="shared" si="29"/>
        <v>1.0865116367000027</v>
      </c>
      <c r="E494">
        <f t="shared" si="30"/>
        <v>1.2399238762268856</v>
      </c>
      <c r="F494" s="2">
        <f t="shared" si="31"/>
        <v>9.2099233403901016E-3</v>
      </c>
      <c r="H494" s="2"/>
      <c r="I494" s="2"/>
      <c r="J494" s="2"/>
    </row>
    <row r="495" spans="1:10" x14ac:dyDescent="0.3">
      <c r="A495">
        <v>125.597514163</v>
      </c>
      <c r="B495">
        <v>48.913588363300001</v>
      </c>
      <c r="C495">
        <f t="shared" si="28"/>
        <v>-0.5975141629999996</v>
      </c>
      <c r="D495">
        <f t="shared" si="29"/>
        <v>1.0864116366999994</v>
      </c>
      <c r="E495">
        <f t="shared" si="30"/>
        <v>1.2398844378984526</v>
      </c>
      <c r="F495" s="2">
        <f t="shared" si="31"/>
        <v>9.2096303998406813E-3</v>
      </c>
      <c r="H495" s="2"/>
      <c r="I495" s="2"/>
      <c r="J495" s="2"/>
    </row>
    <row r="496" spans="1:10" x14ac:dyDescent="0.3">
      <c r="A496">
        <v>125.597614163</v>
      </c>
      <c r="B496">
        <v>48.913688363299997</v>
      </c>
      <c r="C496">
        <f t="shared" si="28"/>
        <v>-0.59761416300000292</v>
      </c>
      <c r="D496">
        <f t="shared" si="29"/>
        <v>1.0863116367000032</v>
      </c>
      <c r="E496">
        <f t="shared" si="30"/>
        <v>1.2398450144465774</v>
      </c>
      <c r="F496" s="2">
        <f t="shared" si="31"/>
        <v>9.2093375697915574E-3</v>
      </c>
      <c r="H496" s="2"/>
      <c r="I496" s="2"/>
      <c r="J496" s="2"/>
    </row>
    <row r="497" spans="1:10" x14ac:dyDescent="0.3">
      <c r="A497">
        <v>125.59771416300001</v>
      </c>
      <c r="B497">
        <v>48.9137883633</v>
      </c>
      <c r="C497">
        <f t="shared" si="28"/>
        <v>-0.59771416300000624</v>
      </c>
      <c r="D497">
        <f t="shared" si="29"/>
        <v>1.0862116366999999</v>
      </c>
      <c r="E497">
        <f t="shared" si="30"/>
        <v>1.239805605872667</v>
      </c>
      <c r="F497" s="2">
        <f t="shared" si="31"/>
        <v>9.2090448502531834E-3</v>
      </c>
      <c r="H497" s="2"/>
      <c r="I497" s="2"/>
      <c r="J497" s="2"/>
    </row>
    <row r="498" spans="1:10" x14ac:dyDescent="0.3">
      <c r="A498">
        <v>125.597814163</v>
      </c>
      <c r="B498">
        <v>48.913888363300003</v>
      </c>
      <c r="C498">
        <f t="shared" si="28"/>
        <v>-0.59781416299999535</v>
      </c>
      <c r="D498">
        <f t="shared" si="29"/>
        <v>1.0861116366999966</v>
      </c>
      <c r="E498">
        <f t="shared" si="30"/>
        <v>1.239766212178139</v>
      </c>
      <c r="F498" s="2">
        <f t="shared" si="31"/>
        <v>9.2087522412360855E-3</v>
      </c>
      <c r="H498" s="2"/>
      <c r="I498" s="2"/>
      <c r="J498" s="2"/>
    </row>
    <row r="499" spans="1:10" x14ac:dyDescent="0.3">
      <c r="A499">
        <v>125.597914163</v>
      </c>
      <c r="B499">
        <v>48.9139883633</v>
      </c>
      <c r="C499">
        <f t="shared" si="28"/>
        <v>-0.59791416299999867</v>
      </c>
      <c r="D499">
        <f t="shared" si="29"/>
        <v>1.0860116367000003</v>
      </c>
      <c r="E499">
        <f t="shared" si="30"/>
        <v>1.239726833364432</v>
      </c>
      <c r="F499" s="2">
        <f t="shared" si="31"/>
        <v>9.2084597427509532E-3</v>
      </c>
      <c r="H499" s="2"/>
      <c r="I499" s="2"/>
      <c r="J499" s="2"/>
    </row>
    <row r="500" spans="1:10" x14ac:dyDescent="0.3">
      <c r="A500">
        <v>125.598014163</v>
      </c>
      <c r="B500">
        <v>48.914088363300003</v>
      </c>
      <c r="C500">
        <f t="shared" si="28"/>
        <v>-0.59801416300000199</v>
      </c>
      <c r="D500">
        <f t="shared" si="29"/>
        <v>1.085911636699997</v>
      </c>
      <c r="E500">
        <f t="shared" si="30"/>
        <v>1.2396874694329452</v>
      </c>
      <c r="F500" s="2">
        <f t="shared" si="31"/>
        <v>9.2081673548081756E-3</v>
      </c>
      <c r="H500" s="2"/>
      <c r="I500" s="2"/>
      <c r="J500" s="2"/>
    </row>
    <row r="501" spans="1:10" x14ac:dyDescent="0.3">
      <c r="A501">
        <v>125.59811416300001</v>
      </c>
      <c r="B501">
        <v>48.914188363299999</v>
      </c>
      <c r="C501">
        <f t="shared" si="28"/>
        <v>-0.59811416300000531</v>
      </c>
      <c r="D501">
        <f t="shared" si="29"/>
        <v>1.0858116367000008</v>
      </c>
      <c r="E501">
        <f t="shared" si="30"/>
        <v>1.2396481203851082</v>
      </c>
      <c r="F501" s="2">
        <f t="shared" si="31"/>
        <v>9.2078750774183746E-3</v>
      </c>
      <c r="H501" s="2"/>
      <c r="I501" s="2"/>
      <c r="J501" s="2"/>
    </row>
    <row r="502" spans="1:10" x14ac:dyDescent="0.3">
      <c r="A502">
        <v>125.59821416299999</v>
      </c>
      <c r="B502">
        <v>48.914288363300003</v>
      </c>
      <c r="C502">
        <f t="shared" si="28"/>
        <v>-0.59821416299999441</v>
      </c>
      <c r="D502">
        <f t="shared" si="29"/>
        <v>1.0857116366999975</v>
      </c>
      <c r="E502">
        <f t="shared" si="30"/>
        <v>1.2396087862223191</v>
      </c>
      <c r="F502" s="2">
        <f t="shared" si="31"/>
        <v>9.2075829105919341E-3</v>
      </c>
      <c r="H502" s="2"/>
      <c r="I502" s="2"/>
      <c r="J502" s="2"/>
    </row>
    <row r="503" spans="1:10" x14ac:dyDescent="0.3">
      <c r="A503">
        <v>125.598314163</v>
      </c>
      <c r="B503">
        <v>48.914388363299999</v>
      </c>
      <c r="C503">
        <f t="shared" si="28"/>
        <v>-0.59831416299999773</v>
      </c>
      <c r="D503">
        <f t="shared" si="29"/>
        <v>1.0856116367000013</v>
      </c>
      <c r="E503">
        <f t="shared" si="30"/>
        <v>1.2395694669460213</v>
      </c>
      <c r="F503" s="2">
        <f t="shared" si="31"/>
        <v>9.2072908543395747E-3</v>
      </c>
      <c r="H503" s="2"/>
      <c r="I503" s="2"/>
      <c r="J503" s="2"/>
    </row>
    <row r="504" spans="1:10" x14ac:dyDescent="0.3">
      <c r="A504">
        <v>125.598414163</v>
      </c>
      <c r="B504">
        <v>48.914488363300002</v>
      </c>
      <c r="C504">
        <f t="shared" si="28"/>
        <v>-0.59841416300000105</v>
      </c>
      <c r="D504">
        <f t="shared" si="29"/>
        <v>1.085511636699998</v>
      </c>
      <c r="E504">
        <f t="shared" si="30"/>
        <v>1.2395301625576121</v>
      </c>
      <c r="F504" s="2">
        <f t="shared" si="31"/>
        <v>9.2069989086716736E-3</v>
      </c>
      <c r="H504" s="2"/>
      <c r="I504" s="2"/>
      <c r="J504" s="2"/>
    </row>
    <row r="505" spans="1:10" x14ac:dyDescent="0.3">
      <c r="A505">
        <v>125.598514163</v>
      </c>
      <c r="B505">
        <v>48.914588363299998</v>
      </c>
      <c r="C505">
        <f t="shared" si="28"/>
        <v>-0.59851416300000437</v>
      </c>
      <c r="D505">
        <f t="shared" si="29"/>
        <v>1.0854116367000017</v>
      </c>
      <c r="E505">
        <f t="shared" si="30"/>
        <v>1.2394908730585201</v>
      </c>
      <c r="F505" s="2">
        <f t="shared" si="31"/>
        <v>9.2067070735988472E-3</v>
      </c>
      <c r="H505" s="2"/>
      <c r="I505" s="2"/>
      <c r="J505" s="2"/>
    </row>
    <row r="506" spans="1:10" x14ac:dyDescent="0.3">
      <c r="A506">
        <v>125.59861416299999</v>
      </c>
      <c r="B506">
        <v>48.914688363300002</v>
      </c>
      <c r="C506">
        <f t="shared" si="28"/>
        <v>-0.59861416299999348</v>
      </c>
      <c r="D506">
        <f t="shared" si="29"/>
        <v>1.0853116366999984</v>
      </c>
      <c r="E506">
        <f t="shared" si="30"/>
        <v>1.239451598450142</v>
      </c>
      <c r="F506" s="2">
        <f t="shared" si="31"/>
        <v>9.2064153491314641E-3</v>
      </c>
      <c r="H506" s="2"/>
      <c r="I506" s="2"/>
      <c r="J506" s="2"/>
    </row>
    <row r="507" spans="1:10" x14ac:dyDescent="0.3">
      <c r="A507">
        <v>125.598714163</v>
      </c>
      <c r="B507">
        <v>48.914788363299998</v>
      </c>
      <c r="C507">
        <f t="shared" si="28"/>
        <v>-0.5987141629999968</v>
      </c>
      <c r="D507">
        <f t="shared" si="29"/>
        <v>1.0852116367000022</v>
      </c>
      <c r="E507">
        <f t="shared" si="30"/>
        <v>1.2394123387339195</v>
      </c>
      <c r="F507" s="2">
        <f t="shared" si="31"/>
        <v>9.2061237352802378E-3</v>
      </c>
      <c r="H507" s="2"/>
      <c r="I507" s="2"/>
      <c r="J507" s="2"/>
    </row>
    <row r="508" spans="1:10" x14ac:dyDescent="0.3">
      <c r="A508">
        <v>125.598814163</v>
      </c>
      <c r="B508">
        <v>48.914888363300001</v>
      </c>
      <c r="C508">
        <f t="shared" si="28"/>
        <v>-0.59881416300000012</v>
      </c>
      <c r="D508">
        <f t="shared" si="29"/>
        <v>1.0851116366999989</v>
      </c>
      <c r="E508">
        <f t="shared" si="30"/>
        <v>1.2393730939112488</v>
      </c>
      <c r="F508" s="2">
        <f t="shared" si="31"/>
        <v>9.2058322320555368E-3</v>
      </c>
      <c r="H508" s="2"/>
      <c r="I508" s="2"/>
      <c r="J508" s="2"/>
    </row>
    <row r="509" spans="1:10" x14ac:dyDescent="0.3">
      <c r="A509">
        <v>125.598914163</v>
      </c>
      <c r="B509">
        <v>48.914988363299997</v>
      </c>
      <c r="C509">
        <f t="shared" si="28"/>
        <v>-0.59891416300000344</v>
      </c>
      <c r="D509">
        <f t="shared" si="29"/>
        <v>1.0850116367000027</v>
      </c>
      <c r="E509">
        <f t="shared" si="30"/>
        <v>1.2393338639835567</v>
      </c>
      <c r="F509" s="2">
        <f t="shared" si="31"/>
        <v>9.2055408394679586E-3</v>
      </c>
      <c r="H509" s="2"/>
      <c r="I509" s="2"/>
      <c r="J509" s="2"/>
    </row>
    <row r="510" spans="1:10" x14ac:dyDescent="0.3">
      <c r="A510">
        <v>125.59901416300001</v>
      </c>
      <c r="B510">
        <v>48.915088363300001</v>
      </c>
      <c r="C510">
        <f t="shared" si="28"/>
        <v>-0.59901416300000676</v>
      </c>
      <c r="D510">
        <f t="shared" si="29"/>
        <v>1.0849116366999993</v>
      </c>
      <c r="E510">
        <f t="shared" si="30"/>
        <v>1.2392946489522458</v>
      </c>
      <c r="F510" s="2">
        <f t="shared" si="31"/>
        <v>9.2052495575279236E-3</v>
      </c>
      <c r="H510" s="2"/>
      <c r="I510" s="2"/>
      <c r="J510" s="2"/>
    </row>
    <row r="511" spans="1:10" x14ac:dyDescent="0.3">
      <c r="A511">
        <v>125.599114163</v>
      </c>
      <c r="B511">
        <v>48.915188363299997</v>
      </c>
      <c r="C511">
        <f t="shared" si="28"/>
        <v>-0.59911416299999587</v>
      </c>
      <c r="D511">
        <f t="shared" si="29"/>
        <v>1.0848116367000031</v>
      </c>
      <c r="E511">
        <f t="shared" si="30"/>
        <v>1.2392554488187353</v>
      </c>
      <c r="F511" s="2">
        <f t="shared" si="31"/>
        <v>9.2049583862459702E-3</v>
      </c>
      <c r="H511" s="2"/>
      <c r="I511" s="2"/>
      <c r="J511" s="2"/>
    </row>
    <row r="512" spans="1:10" x14ac:dyDescent="0.3">
      <c r="A512">
        <v>125.599214163</v>
      </c>
      <c r="B512">
        <v>48.9152883633</v>
      </c>
      <c r="C512">
        <f t="shared" si="28"/>
        <v>-0.59921416299999919</v>
      </c>
      <c r="D512">
        <f t="shared" si="29"/>
        <v>1.0847116366999998</v>
      </c>
      <c r="E512">
        <f t="shared" si="30"/>
        <v>1.2392162635844406</v>
      </c>
      <c r="F512" s="2">
        <f t="shared" si="31"/>
        <v>9.2046673256326143E-3</v>
      </c>
      <c r="H512" s="2"/>
      <c r="I512" s="2"/>
      <c r="J512" s="2"/>
    </row>
    <row r="513" spans="1:10" x14ac:dyDescent="0.3">
      <c r="A513">
        <v>125.599314163</v>
      </c>
      <c r="B513">
        <v>48.915388363300004</v>
      </c>
      <c r="C513">
        <f t="shared" si="28"/>
        <v>-0.59931416300000251</v>
      </c>
      <c r="D513">
        <f t="shared" si="29"/>
        <v>1.0846116366999965</v>
      </c>
      <c r="E513">
        <f t="shared" si="30"/>
        <v>1.2391770932507746</v>
      </c>
      <c r="F513" s="2">
        <f t="shared" si="31"/>
        <v>9.2043763756983494E-3</v>
      </c>
      <c r="H513" s="2"/>
      <c r="I513" s="2"/>
      <c r="J513" s="2"/>
    </row>
    <row r="514" spans="1:10" x14ac:dyDescent="0.3">
      <c r="A514">
        <v>125.59941416300001</v>
      </c>
      <c r="B514">
        <v>48.9154883633</v>
      </c>
      <c r="C514">
        <f t="shared" si="28"/>
        <v>-0.59941416300000583</v>
      </c>
      <c r="D514">
        <f t="shared" si="29"/>
        <v>1.0845116367000003</v>
      </c>
      <c r="E514">
        <f t="shared" si="30"/>
        <v>1.2391379378191563</v>
      </c>
      <c r="F514" s="2">
        <f t="shared" si="31"/>
        <v>9.2040855364537155E-3</v>
      </c>
      <c r="H514" s="2"/>
      <c r="I514" s="2"/>
      <c r="J514" s="2"/>
    </row>
    <row r="515" spans="1:10" x14ac:dyDescent="0.3">
      <c r="A515">
        <v>125.59951416299999</v>
      </c>
      <c r="B515">
        <v>48.915588363300003</v>
      </c>
      <c r="C515">
        <f t="shared" ref="C515:C578" si="32">125-A515</f>
        <v>-0.59951416299999494</v>
      </c>
      <c r="D515">
        <f t="shared" ref="D515:D578" si="33">50-B515</f>
        <v>1.084411636699997</v>
      </c>
      <c r="E515">
        <f t="shared" ref="E515:E578" si="34">SQRT((125-A515)^2+(50-B515)^2)</f>
        <v>1.239098797290979</v>
      </c>
      <c r="F515" s="2">
        <f t="shared" ref="F515:F578" si="35">E515/(SQRT(125^2+50^2))</f>
        <v>9.2037948079090638E-3</v>
      </c>
      <c r="H515" s="2"/>
      <c r="I515" s="2"/>
      <c r="J515" s="2"/>
    </row>
    <row r="516" spans="1:10" x14ac:dyDescent="0.3">
      <c r="A516">
        <v>125.599614163</v>
      </c>
      <c r="B516">
        <v>48.915688363299999</v>
      </c>
      <c r="C516">
        <f t="shared" si="32"/>
        <v>-0.59961416299999826</v>
      </c>
      <c r="D516">
        <f t="shared" si="33"/>
        <v>1.0843116367000007</v>
      </c>
      <c r="E516">
        <f t="shared" si="34"/>
        <v>1.2390596716676816</v>
      </c>
      <c r="F516" s="2">
        <f t="shared" si="35"/>
        <v>9.2035041900750802E-3</v>
      </c>
      <c r="H516" s="2"/>
      <c r="I516" s="2"/>
      <c r="J516" s="2"/>
    </row>
    <row r="517" spans="1:10" x14ac:dyDescent="0.3">
      <c r="A517">
        <v>125.599714163</v>
      </c>
      <c r="B517">
        <v>48.915788363300003</v>
      </c>
      <c r="C517">
        <f t="shared" si="32"/>
        <v>-0.59971416300000158</v>
      </c>
      <c r="D517">
        <f t="shared" si="33"/>
        <v>1.0842116366999974</v>
      </c>
      <c r="E517">
        <f t="shared" si="34"/>
        <v>1.2390205609506566</v>
      </c>
      <c r="F517" s="2">
        <f t="shared" si="35"/>
        <v>9.203213682962107E-3</v>
      </c>
      <c r="H517" s="2"/>
      <c r="I517" s="2"/>
      <c r="J517" s="2"/>
    </row>
    <row r="518" spans="1:10" x14ac:dyDescent="0.3">
      <c r="A518">
        <v>125.599814163</v>
      </c>
      <c r="B518">
        <v>48.915888363299999</v>
      </c>
      <c r="C518">
        <f t="shared" si="32"/>
        <v>-0.5998141630000049</v>
      </c>
      <c r="D518">
        <f t="shared" si="33"/>
        <v>1.0841116367000012</v>
      </c>
      <c r="E518">
        <f t="shared" si="34"/>
        <v>1.238981465141328</v>
      </c>
      <c r="F518" s="2">
        <f t="shared" si="35"/>
        <v>9.2029232865807244E-3</v>
      </c>
      <c r="H518" s="2"/>
      <c r="I518" s="2"/>
      <c r="J518" s="2"/>
    </row>
    <row r="519" spans="1:10" x14ac:dyDescent="0.3">
      <c r="A519">
        <v>125.59991416299999</v>
      </c>
      <c r="B519">
        <v>48.915988363300002</v>
      </c>
      <c r="C519">
        <f t="shared" si="32"/>
        <v>-0.59991416299999401</v>
      </c>
      <c r="D519">
        <f t="shared" si="33"/>
        <v>1.0840116366999979</v>
      </c>
      <c r="E519">
        <f t="shared" si="34"/>
        <v>1.2389423842410878</v>
      </c>
      <c r="F519" s="2">
        <f t="shared" si="35"/>
        <v>9.2026330009412696E-3</v>
      </c>
      <c r="H519" s="2"/>
      <c r="I519" s="2"/>
      <c r="J519" s="2"/>
    </row>
    <row r="520" spans="1:10" x14ac:dyDescent="0.3">
      <c r="A520">
        <v>125.600014163</v>
      </c>
      <c r="B520">
        <v>48.916088363299998</v>
      </c>
      <c r="C520">
        <f t="shared" si="32"/>
        <v>-0.60001416299999732</v>
      </c>
      <c r="D520">
        <f t="shared" si="33"/>
        <v>1.0839116367000017</v>
      </c>
      <c r="E520">
        <f t="shared" si="34"/>
        <v>1.2389033182513733</v>
      </c>
      <c r="F520" s="2">
        <f t="shared" si="35"/>
        <v>9.2023428260544198E-3</v>
      </c>
      <c r="H520" s="2"/>
      <c r="I520" s="2"/>
      <c r="J520" s="2"/>
    </row>
    <row r="521" spans="1:10" x14ac:dyDescent="0.3">
      <c r="A521">
        <v>125.600114163</v>
      </c>
      <c r="B521">
        <v>48.916188363300002</v>
      </c>
      <c r="C521">
        <f t="shared" si="32"/>
        <v>-0.60011416300000064</v>
      </c>
      <c r="D521">
        <f t="shared" si="33"/>
        <v>1.0838116366999984</v>
      </c>
      <c r="E521">
        <f t="shared" si="34"/>
        <v>1.2388642671735757</v>
      </c>
      <c r="F521" s="2">
        <f t="shared" si="35"/>
        <v>9.202052761930507E-3</v>
      </c>
      <c r="H521" s="2"/>
      <c r="I521" s="2"/>
      <c r="J521" s="2"/>
    </row>
    <row r="522" spans="1:10" x14ac:dyDescent="0.3">
      <c r="A522">
        <v>125.600214163</v>
      </c>
      <c r="B522">
        <v>48.916288363299998</v>
      </c>
      <c r="C522">
        <f t="shared" si="32"/>
        <v>-0.60021416300000396</v>
      </c>
      <c r="D522">
        <f t="shared" si="33"/>
        <v>1.0837116367000021</v>
      </c>
      <c r="E522">
        <f t="shared" si="34"/>
        <v>1.2388252310091172</v>
      </c>
      <c r="F522" s="2">
        <f t="shared" si="35"/>
        <v>9.2017628085800975E-3</v>
      </c>
      <c r="H522" s="2"/>
      <c r="I522" s="2"/>
      <c r="J522" s="2"/>
    </row>
    <row r="523" spans="1:10" x14ac:dyDescent="0.3">
      <c r="A523">
        <v>125.60031416299999</v>
      </c>
      <c r="B523">
        <v>48.916388363300001</v>
      </c>
      <c r="C523">
        <f t="shared" si="32"/>
        <v>-0.60031416299999307</v>
      </c>
      <c r="D523">
        <f t="shared" si="33"/>
        <v>1.0836116366999988</v>
      </c>
      <c r="E523">
        <f t="shared" si="34"/>
        <v>1.2387862097593889</v>
      </c>
      <c r="F523" s="2">
        <f t="shared" si="35"/>
        <v>9.2014729660135214E-3</v>
      </c>
      <c r="H523" s="2"/>
      <c r="I523" s="2"/>
      <c r="J523" s="2"/>
    </row>
    <row r="524" spans="1:10" x14ac:dyDescent="0.3">
      <c r="A524">
        <v>125.600414163</v>
      </c>
      <c r="B524">
        <v>48.916488363299997</v>
      </c>
      <c r="C524">
        <f t="shared" si="32"/>
        <v>-0.60041416299999639</v>
      </c>
      <c r="D524">
        <f t="shared" si="33"/>
        <v>1.0835116367000026</v>
      </c>
      <c r="E524">
        <f t="shared" si="34"/>
        <v>1.238747203425826</v>
      </c>
      <c r="F524" s="2">
        <f t="shared" si="35"/>
        <v>9.2011832342414404E-3</v>
      </c>
      <c r="H524" s="2"/>
      <c r="I524" s="2"/>
      <c r="J524" s="2"/>
    </row>
    <row r="525" spans="1:10" x14ac:dyDescent="0.3">
      <c r="A525">
        <v>125.600514163</v>
      </c>
      <c r="B525">
        <v>48.916588363300001</v>
      </c>
      <c r="C525">
        <f t="shared" si="32"/>
        <v>-0.60051416299999971</v>
      </c>
      <c r="D525">
        <f t="shared" si="33"/>
        <v>1.0834116366999993</v>
      </c>
      <c r="E525">
        <f t="shared" si="34"/>
        <v>1.2387082120098185</v>
      </c>
      <c r="F525" s="2">
        <f t="shared" si="35"/>
        <v>9.2008936132741796E-3</v>
      </c>
      <c r="H525" s="2"/>
      <c r="I525" s="2"/>
      <c r="J525" s="2"/>
    </row>
    <row r="526" spans="1:10" x14ac:dyDescent="0.3">
      <c r="A526">
        <v>125.600614163</v>
      </c>
      <c r="B526">
        <v>48.916688363299997</v>
      </c>
      <c r="C526">
        <f t="shared" si="32"/>
        <v>-0.60061416300000303</v>
      </c>
      <c r="D526">
        <f t="shared" si="33"/>
        <v>1.0833116367000031</v>
      </c>
      <c r="E526">
        <f t="shared" si="34"/>
        <v>1.2386692355127875</v>
      </c>
      <c r="F526" s="2">
        <f t="shared" si="35"/>
        <v>9.2006041031222948E-3</v>
      </c>
      <c r="H526" s="2"/>
      <c r="I526" s="2"/>
      <c r="J526" s="2"/>
    </row>
    <row r="527" spans="1:10" x14ac:dyDescent="0.3">
      <c r="A527">
        <v>125.60071416300001</v>
      </c>
      <c r="B527">
        <v>48.9167883633</v>
      </c>
      <c r="C527">
        <f t="shared" si="32"/>
        <v>-0.60071416300000635</v>
      </c>
      <c r="D527">
        <f t="shared" si="33"/>
        <v>1.0832116366999998</v>
      </c>
      <c r="E527">
        <f t="shared" si="34"/>
        <v>1.2386302739361292</v>
      </c>
      <c r="F527" s="2">
        <f t="shared" si="35"/>
        <v>9.2003147037961561E-3</v>
      </c>
      <c r="H527" s="2"/>
      <c r="I527" s="2"/>
      <c r="J527" s="2"/>
    </row>
    <row r="528" spans="1:10" x14ac:dyDescent="0.3">
      <c r="A528">
        <v>125.600814163</v>
      </c>
      <c r="B528">
        <v>48.916888363299996</v>
      </c>
      <c r="C528">
        <f t="shared" si="32"/>
        <v>-0.60081416299999546</v>
      </c>
      <c r="D528">
        <f t="shared" si="33"/>
        <v>1.0831116367000035</v>
      </c>
      <c r="E528">
        <f t="shared" si="34"/>
        <v>1.2385913272812568</v>
      </c>
      <c r="F528" s="2">
        <f t="shared" si="35"/>
        <v>9.2000254153062604E-3</v>
      </c>
      <c r="H528" s="2"/>
      <c r="I528" s="2"/>
      <c r="J528" s="2"/>
    </row>
    <row r="529" spans="1:10" x14ac:dyDescent="0.3">
      <c r="A529">
        <v>125.600914163</v>
      </c>
      <c r="B529">
        <v>48.9169883633</v>
      </c>
      <c r="C529">
        <f t="shared" si="32"/>
        <v>-0.60091416299999878</v>
      </c>
      <c r="D529">
        <f t="shared" si="33"/>
        <v>1.0830116367000002</v>
      </c>
      <c r="E529">
        <f t="shared" si="34"/>
        <v>1.2385523955495796</v>
      </c>
      <c r="F529" s="2">
        <f t="shared" si="35"/>
        <v>9.1997362376630767E-3</v>
      </c>
      <c r="H529" s="2"/>
      <c r="I529" s="2"/>
      <c r="J529" s="2"/>
    </row>
    <row r="530" spans="1:10" x14ac:dyDescent="0.3">
      <c r="A530">
        <v>125.601014163</v>
      </c>
      <c r="B530">
        <v>48.917088363300003</v>
      </c>
      <c r="C530">
        <f t="shared" si="32"/>
        <v>-0.6010141630000021</v>
      </c>
      <c r="D530">
        <f t="shared" si="33"/>
        <v>1.0829116366999969</v>
      </c>
      <c r="E530">
        <f t="shared" si="34"/>
        <v>1.2385134787425041</v>
      </c>
      <c r="F530" s="2">
        <f t="shared" si="35"/>
        <v>9.1994471708770498E-3</v>
      </c>
      <c r="H530" s="2"/>
      <c r="I530" s="2"/>
      <c r="J530" s="2"/>
    </row>
    <row r="531" spans="1:10" x14ac:dyDescent="0.3">
      <c r="A531">
        <v>125.60111416300001</v>
      </c>
      <c r="B531">
        <v>48.917188363299999</v>
      </c>
      <c r="C531">
        <f t="shared" si="32"/>
        <v>-0.60111416300000542</v>
      </c>
      <c r="D531">
        <f t="shared" si="33"/>
        <v>1.0828116367000007</v>
      </c>
      <c r="E531">
        <f t="shared" si="34"/>
        <v>1.2384745768614434</v>
      </c>
      <c r="F531" s="2">
        <f t="shared" si="35"/>
        <v>9.1991582149586783E-3</v>
      </c>
      <c r="H531" s="2"/>
      <c r="I531" s="2"/>
      <c r="J531" s="2"/>
    </row>
    <row r="532" spans="1:10" x14ac:dyDescent="0.3">
      <c r="A532">
        <v>125.60121416299999</v>
      </c>
      <c r="B532">
        <v>48.917288363300003</v>
      </c>
      <c r="C532">
        <f t="shared" si="32"/>
        <v>-0.60121416299999453</v>
      </c>
      <c r="D532">
        <f t="shared" si="33"/>
        <v>1.0827116366999974</v>
      </c>
      <c r="E532">
        <f t="shared" si="34"/>
        <v>1.2384356899077849</v>
      </c>
      <c r="F532" s="2">
        <f t="shared" si="35"/>
        <v>9.1988693699182663E-3</v>
      </c>
      <c r="H532" s="2"/>
      <c r="I532" s="2"/>
      <c r="J532" s="2"/>
    </row>
    <row r="533" spans="1:10" x14ac:dyDescent="0.3">
      <c r="A533">
        <v>125.601314163</v>
      </c>
      <c r="B533">
        <v>48.917388363299999</v>
      </c>
      <c r="C533">
        <f t="shared" si="32"/>
        <v>-0.60131416299999785</v>
      </c>
      <c r="D533">
        <f t="shared" si="33"/>
        <v>1.0826116367000012</v>
      </c>
      <c r="E533">
        <f t="shared" si="34"/>
        <v>1.238396817882961</v>
      </c>
      <c r="F533" s="2">
        <f t="shared" si="35"/>
        <v>9.1985806357664547E-3</v>
      </c>
      <c r="H533" s="2"/>
      <c r="I533" s="2"/>
      <c r="J533" s="2"/>
    </row>
    <row r="534" spans="1:10" x14ac:dyDescent="0.3">
      <c r="A534">
        <v>125.601414163</v>
      </c>
      <c r="B534">
        <v>48.917488363300002</v>
      </c>
      <c r="C534">
        <f t="shared" si="32"/>
        <v>-0.60141416300000117</v>
      </c>
      <c r="D534">
        <f t="shared" si="33"/>
        <v>1.0825116366999978</v>
      </c>
      <c r="E534">
        <f t="shared" si="34"/>
        <v>1.2383579607883579</v>
      </c>
      <c r="F534" s="2">
        <f t="shared" si="35"/>
        <v>9.1982920125135391E-3</v>
      </c>
      <c r="H534" s="2"/>
      <c r="I534" s="2"/>
      <c r="J534" s="2"/>
    </row>
    <row r="535" spans="1:10" x14ac:dyDescent="0.3">
      <c r="A535">
        <v>125.601514163</v>
      </c>
      <c r="B535">
        <v>48.917588363299998</v>
      </c>
      <c r="C535">
        <f t="shared" si="32"/>
        <v>-0.60151416300000449</v>
      </c>
      <c r="D535">
        <f t="shared" si="33"/>
        <v>1.0824116367000016</v>
      </c>
      <c r="E535">
        <f t="shared" si="34"/>
        <v>1.2383191186253939</v>
      </c>
      <c r="F535" s="2">
        <f t="shared" si="35"/>
        <v>9.1980035001700527E-3</v>
      </c>
      <c r="H535" s="2"/>
      <c r="I535" s="2"/>
      <c r="J535" s="2"/>
    </row>
    <row r="536" spans="1:10" x14ac:dyDescent="0.3">
      <c r="A536">
        <v>125.60161416299999</v>
      </c>
      <c r="B536">
        <v>48.917688363300002</v>
      </c>
      <c r="C536">
        <f t="shared" si="32"/>
        <v>-0.6016141629999936</v>
      </c>
      <c r="D536">
        <f t="shared" si="33"/>
        <v>1.0823116366999983</v>
      </c>
      <c r="E536">
        <f t="shared" si="34"/>
        <v>1.2382802913954547</v>
      </c>
      <c r="F536" s="2">
        <f t="shared" si="35"/>
        <v>9.1977150987462911E-3</v>
      </c>
      <c r="H536" s="2"/>
      <c r="I536" s="2"/>
      <c r="J536" s="2"/>
    </row>
    <row r="537" spans="1:10" x14ac:dyDescent="0.3">
      <c r="A537">
        <v>125.601714163</v>
      </c>
      <c r="B537">
        <v>48.917788363299998</v>
      </c>
      <c r="C537">
        <f t="shared" si="32"/>
        <v>-0.60171416299999692</v>
      </c>
      <c r="D537">
        <f t="shared" si="33"/>
        <v>1.0822116367000021</v>
      </c>
      <c r="E537">
        <f t="shared" si="34"/>
        <v>1.238241479099971</v>
      </c>
      <c r="F537" s="2">
        <f t="shared" si="35"/>
        <v>9.1974268082528812E-3</v>
      </c>
      <c r="H537" s="2"/>
      <c r="I537" s="2"/>
      <c r="J537" s="2"/>
    </row>
    <row r="538" spans="1:10" x14ac:dyDescent="0.3">
      <c r="A538">
        <v>125.601814163</v>
      </c>
      <c r="B538">
        <v>48.917888363300001</v>
      </c>
      <c r="C538">
        <f t="shared" si="32"/>
        <v>-0.60181416300000024</v>
      </c>
      <c r="D538">
        <f t="shared" si="33"/>
        <v>1.0821116366999988</v>
      </c>
      <c r="E538">
        <f t="shared" si="34"/>
        <v>1.2382026817403284</v>
      </c>
      <c r="F538" s="2">
        <f t="shared" si="35"/>
        <v>9.1971386287001133E-3</v>
      </c>
      <c r="H538" s="2"/>
      <c r="I538" s="2"/>
      <c r="J538" s="2"/>
    </row>
    <row r="539" spans="1:10" x14ac:dyDescent="0.3">
      <c r="A539">
        <v>125.601914163</v>
      </c>
      <c r="B539">
        <v>48.917988363299997</v>
      </c>
      <c r="C539">
        <f t="shared" si="32"/>
        <v>-0.60191416300000355</v>
      </c>
      <c r="D539">
        <f t="shared" si="33"/>
        <v>1.0820116367000026</v>
      </c>
      <c r="E539">
        <f t="shared" si="34"/>
        <v>1.2381638993179429</v>
      </c>
      <c r="F539" s="2">
        <f t="shared" si="35"/>
        <v>9.1968505600985035E-3</v>
      </c>
      <c r="H539" s="2"/>
      <c r="I539" s="2"/>
      <c r="J539" s="2"/>
    </row>
    <row r="540" spans="1:10" x14ac:dyDescent="0.3">
      <c r="A540">
        <v>125.60201416300001</v>
      </c>
      <c r="B540">
        <v>48.918088363300001</v>
      </c>
      <c r="C540">
        <f t="shared" si="32"/>
        <v>-0.60201416300000687</v>
      </c>
      <c r="D540">
        <f t="shared" si="33"/>
        <v>1.0819116366999992</v>
      </c>
      <c r="E540">
        <f t="shared" si="34"/>
        <v>1.2381251318342059</v>
      </c>
      <c r="F540" s="2">
        <f t="shared" si="35"/>
        <v>9.1965626024583923E-3</v>
      </c>
      <c r="H540" s="2"/>
      <c r="I540" s="2"/>
      <c r="J540" s="2"/>
    </row>
    <row r="541" spans="1:10" x14ac:dyDescent="0.3">
      <c r="A541">
        <v>125.602114163</v>
      </c>
      <c r="B541">
        <v>48.918188363299997</v>
      </c>
      <c r="C541">
        <f t="shared" si="32"/>
        <v>-0.60211416299999598</v>
      </c>
      <c r="D541">
        <f t="shared" si="33"/>
        <v>1.081811636700003</v>
      </c>
      <c r="E541">
        <f t="shared" si="34"/>
        <v>1.2380863792905263</v>
      </c>
      <c r="F541" s="2">
        <f t="shared" si="35"/>
        <v>9.1962747557902402E-3</v>
      </c>
      <c r="H541" s="2"/>
      <c r="I541" s="2"/>
      <c r="J541" s="2"/>
    </row>
    <row r="542" spans="1:10" x14ac:dyDescent="0.3">
      <c r="A542">
        <v>125.602214163</v>
      </c>
      <c r="B542">
        <v>48.9182883633</v>
      </c>
      <c r="C542">
        <f t="shared" si="32"/>
        <v>-0.6022141629999993</v>
      </c>
      <c r="D542">
        <f t="shared" si="33"/>
        <v>1.0817116366999997</v>
      </c>
      <c r="E542">
        <f t="shared" si="34"/>
        <v>1.2380476416883084</v>
      </c>
      <c r="F542" s="2">
        <f t="shared" si="35"/>
        <v>9.1959870201044781E-3</v>
      </c>
      <c r="H542" s="2"/>
      <c r="I542" s="2"/>
      <c r="J542" s="2"/>
    </row>
    <row r="543" spans="1:10" x14ac:dyDescent="0.3">
      <c r="A543">
        <v>125.602314163</v>
      </c>
      <c r="B543">
        <v>48.918388363299997</v>
      </c>
      <c r="C543">
        <f t="shared" si="32"/>
        <v>-0.60231416300000262</v>
      </c>
      <c r="D543">
        <f t="shared" si="33"/>
        <v>1.0816116367000035</v>
      </c>
      <c r="E543">
        <f t="shared" si="34"/>
        <v>1.23800891902896</v>
      </c>
      <c r="F543" s="2">
        <f t="shared" si="35"/>
        <v>9.1956993954115662E-3</v>
      </c>
      <c r="H543" s="2"/>
      <c r="I543" s="2"/>
      <c r="J543" s="2"/>
    </row>
    <row r="544" spans="1:10" x14ac:dyDescent="0.3">
      <c r="A544">
        <v>125.60241416300001</v>
      </c>
      <c r="B544">
        <v>48.9184883633</v>
      </c>
      <c r="C544">
        <f t="shared" si="32"/>
        <v>-0.60241416300000594</v>
      </c>
      <c r="D544">
        <f t="shared" si="33"/>
        <v>1.0815116367000002</v>
      </c>
      <c r="E544">
        <f t="shared" si="34"/>
        <v>1.2379702113138713</v>
      </c>
      <c r="F544" s="2">
        <f t="shared" si="35"/>
        <v>9.1954118817218281E-3</v>
      </c>
      <c r="H544" s="2"/>
      <c r="I544" s="2"/>
      <c r="J544" s="2"/>
    </row>
    <row r="545" spans="1:10" x14ac:dyDescent="0.3">
      <c r="A545">
        <v>125.602514163</v>
      </c>
      <c r="B545">
        <v>48.918588363300003</v>
      </c>
      <c r="C545">
        <f t="shared" si="32"/>
        <v>-0.60251416299999505</v>
      </c>
      <c r="D545">
        <f t="shared" si="33"/>
        <v>1.0814116366999968</v>
      </c>
      <c r="E545">
        <f t="shared" si="34"/>
        <v>1.2379315185444431</v>
      </c>
      <c r="F545" s="2">
        <f t="shared" si="35"/>
        <v>9.1951244790456684E-3</v>
      </c>
      <c r="H545" s="2"/>
      <c r="I545" s="2"/>
      <c r="J545" s="2"/>
    </row>
    <row r="546" spans="1:10" x14ac:dyDescent="0.3">
      <c r="A546">
        <v>125.602614163</v>
      </c>
      <c r="B546">
        <v>48.918688363299999</v>
      </c>
      <c r="C546">
        <f t="shared" si="32"/>
        <v>-0.60261416299999837</v>
      </c>
      <c r="D546">
        <f t="shared" si="33"/>
        <v>1.0813116367000006</v>
      </c>
      <c r="E546">
        <f t="shared" si="34"/>
        <v>1.2378928407220968</v>
      </c>
      <c r="F546" s="2">
        <f t="shared" si="35"/>
        <v>9.1948371873936466E-3</v>
      </c>
      <c r="H546" s="2"/>
      <c r="I546" s="2"/>
      <c r="J546" s="2"/>
    </row>
    <row r="547" spans="1:10" x14ac:dyDescent="0.3">
      <c r="A547">
        <v>125.602714163</v>
      </c>
      <c r="B547">
        <v>48.918788363300003</v>
      </c>
      <c r="C547">
        <f t="shared" si="32"/>
        <v>-0.60271416300000169</v>
      </c>
      <c r="D547">
        <f t="shared" si="33"/>
        <v>1.0812116366999973</v>
      </c>
      <c r="E547">
        <f t="shared" si="34"/>
        <v>1.2378541778482148</v>
      </c>
      <c r="F547" s="2">
        <f t="shared" si="35"/>
        <v>9.1945500067760304E-3</v>
      </c>
      <c r="H547" s="2"/>
      <c r="I547" s="2"/>
      <c r="J547" s="2"/>
    </row>
    <row r="548" spans="1:10" x14ac:dyDescent="0.3">
      <c r="A548">
        <v>125.60281416300001</v>
      </c>
      <c r="B548">
        <v>48.918888363299999</v>
      </c>
      <c r="C548">
        <f t="shared" si="32"/>
        <v>-0.60281416300000501</v>
      </c>
      <c r="D548">
        <f t="shared" si="33"/>
        <v>1.0811116367000011</v>
      </c>
      <c r="E548">
        <f t="shared" si="34"/>
        <v>1.2378155299242095</v>
      </c>
      <c r="F548" s="2">
        <f t="shared" si="35"/>
        <v>9.1942629372033097E-3</v>
      </c>
      <c r="H548" s="2"/>
      <c r="I548" s="2"/>
      <c r="J548" s="2"/>
    </row>
    <row r="549" spans="1:10" x14ac:dyDescent="0.3">
      <c r="A549">
        <v>125.60291416299999</v>
      </c>
      <c r="B549">
        <v>48.918988363300002</v>
      </c>
      <c r="C549">
        <f t="shared" si="32"/>
        <v>-0.60291416299999412</v>
      </c>
      <c r="D549">
        <f t="shared" si="33"/>
        <v>1.0810116366999978</v>
      </c>
      <c r="E549">
        <f t="shared" si="34"/>
        <v>1.2377768969514626</v>
      </c>
      <c r="F549" s="2">
        <f t="shared" si="35"/>
        <v>9.1939759786857488E-3</v>
      </c>
      <c r="H549" s="2"/>
      <c r="I549" s="2"/>
      <c r="J549" s="2"/>
    </row>
    <row r="550" spans="1:10" x14ac:dyDescent="0.3">
      <c r="A550">
        <v>125.603014163</v>
      </c>
      <c r="B550">
        <v>48.919088363299998</v>
      </c>
      <c r="C550">
        <f t="shared" si="32"/>
        <v>-0.60301416299999744</v>
      </c>
      <c r="D550">
        <f t="shared" si="33"/>
        <v>1.0809116367000016</v>
      </c>
      <c r="E550">
        <f t="shared" si="34"/>
        <v>1.2377382789313998</v>
      </c>
      <c r="F550" s="2">
        <f t="shared" si="35"/>
        <v>9.1936891312339366E-3</v>
      </c>
      <c r="H550" s="2"/>
      <c r="I550" s="2"/>
      <c r="J550" s="2"/>
    </row>
    <row r="551" spans="1:10" x14ac:dyDescent="0.3">
      <c r="A551">
        <v>125.603114163</v>
      </c>
      <c r="B551">
        <v>48.919188363300002</v>
      </c>
      <c r="C551">
        <f t="shared" si="32"/>
        <v>-0.60311416300000076</v>
      </c>
      <c r="D551">
        <f t="shared" si="33"/>
        <v>1.0808116366999982</v>
      </c>
      <c r="E551">
        <f t="shared" si="34"/>
        <v>1.2376996758654017</v>
      </c>
      <c r="F551" s="2">
        <f t="shared" si="35"/>
        <v>9.1934023948581304E-3</v>
      </c>
      <c r="H551" s="2"/>
      <c r="I551" s="2"/>
      <c r="J551" s="2"/>
    </row>
    <row r="552" spans="1:10" x14ac:dyDescent="0.3">
      <c r="A552">
        <v>125.603214163</v>
      </c>
      <c r="B552">
        <v>48.919288363299998</v>
      </c>
      <c r="C552">
        <f t="shared" si="32"/>
        <v>-0.60321416300000408</v>
      </c>
      <c r="D552">
        <f t="shared" si="33"/>
        <v>1.080711636700002</v>
      </c>
      <c r="E552">
        <f t="shared" si="34"/>
        <v>1.2376610877548799</v>
      </c>
      <c r="F552" s="2">
        <f t="shared" si="35"/>
        <v>9.1931157695688114E-3</v>
      </c>
      <c r="H552" s="2"/>
      <c r="I552" s="2"/>
      <c r="J552" s="2"/>
    </row>
    <row r="553" spans="1:10" x14ac:dyDescent="0.3">
      <c r="A553">
        <v>125.60331416299999</v>
      </c>
      <c r="B553">
        <v>48.919388363300001</v>
      </c>
      <c r="C553">
        <f t="shared" si="32"/>
        <v>-0.60331416299999319</v>
      </c>
      <c r="D553">
        <f t="shared" si="33"/>
        <v>1.0806116366999987</v>
      </c>
      <c r="E553">
        <f t="shared" si="34"/>
        <v>1.2376225146012141</v>
      </c>
      <c r="F553" s="2">
        <f t="shared" si="35"/>
        <v>9.1928292553762302E-3</v>
      </c>
      <c r="H553" s="2"/>
      <c r="I553" s="2"/>
      <c r="J553" s="2"/>
    </row>
    <row r="554" spans="1:10" x14ac:dyDescent="0.3">
      <c r="A554">
        <v>125.603414163</v>
      </c>
      <c r="B554">
        <v>48.919488363299998</v>
      </c>
      <c r="C554">
        <f t="shared" si="32"/>
        <v>-0.60341416299999651</v>
      </c>
      <c r="D554">
        <f t="shared" si="33"/>
        <v>1.0805116367000025</v>
      </c>
      <c r="E554">
        <f t="shared" si="34"/>
        <v>1.2375839564058289</v>
      </c>
      <c r="F554" s="2">
        <f t="shared" si="35"/>
        <v>9.1925428522909684E-3</v>
      </c>
      <c r="H554" s="2"/>
      <c r="I554" s="2"/>
      <c r="J554" s="2"/>
    </row>
    <row r="555" spans="1:10" x14ac:dyDescent="0.3">
      <c r="A555">
        <v>125.603514163</v>
      </c>
      <c r="B555">
        <v>48.919588363300001</v>
      </c>
      <c r="C555">
        <f t="shared" si="32"/>
        <v>-0.60351416299999983</v>
      </c>
      <c r="D555">
        <f t="shared" si="33"/>
        <v>1.0804116366999992</v>
      </c>
      <c r="E555">
        <f t="shared" si="34"/>
        <v>1.2375454131701031</v>
      </c>
      <c r="F555" s="2">
        <f t="shared" si="35"/>
        <v>9.192256560323268E-3</v>
      </c>
      <c r="H555" s="2"/>
      <c r="I555" s="2"/>
      <c r="J555" s="2"/>
    </row>
    <row r="556" spans="1:10" x14ac:dyDescent="0.3">
      <c r="A556">
        <v>125.603614163</v>
      </c>
      <c r="B556">
        <v>48.919688363299997</v>
      </c>
      <c r="C556">
        <f t="shared" si="32"/>
        <v>-0.60361416300000315</v>
      </c>
      <c r="D556">
        <f t="shared" si="33"/>
        <v>1.080311636700003</v>
      </c>
      <c r="E556">
        <f t="shared" si="34"/>
        <v>1.2375068848954474</v>
      </c>
      <c r="F556" s="2">
        <f t="shared" si="35"/>
        <v>9.1919703794836032E-3</v>
      </c>
      <c r="H556" s="2"/>
      <c r="I556" s="2"/>
      <c r="J556" s="2"/>
    </row>
    <row r="557" spans="1:10" x14ac:dyDescent="0.3">
      <c r="A557">
        <v>125.60371416300001</v>
      </c>
      <c r="B557">
        <v>48.9197883633</v>
      </c>
      <c r="C557">
        <f t="shared" si="32"/>
        <v>-0.60371416300000647</v>
      </c>
      <c r="D557">
        <f t="shared" si="33"/>
        <v>1.0802116366999996</v>
      </c>
      <c r="E557">
        <f t="shared" si="34"/>
        <v>1.237468371583246</v>
      </c>
      <c r="F557" s="2">
        <f t="shared" si="35"/>
        <v>9.1916843097822609E-3</v>
      </c>
      <c r="H557" s="2"/>
      <c r="I557" s="2"/>
      <c r="J557" s="2"/>
    </row>
    <row r="558" spans="1:10" x14ac:dyDescent="0.3">
      <c r="A558">
        <v>125.603814163</v>
      </c>
      <c r="B558">
        <v>48.919888363299997</v>
      </c>
      <c r="C558">
        <f t="shared" si="32"/>
        <v>-0.60381416299999557</v>
      </c>
      <c r="D558">
        <f t="shared" si="33"/>
        <v>1.0801116367000034</v>
      </c>
      <c r="E558">
        <f t="shared" si="34"/>
        <v>1.2374298732349018</v>
      </c>
      <c r="F558" s="2">
        <f t="shared" si="35"/>
        <v>9.1913983512296616E-3</v>
      </c>
      <c r="H558" s="2"/>
      <c r="I558" s="2"/>
      <c r="J558" s="2"/>
    </row>
    <row r="559" spans="1:10" x14ac:dyDescent="0.3">
      <c r="A559">
        <v>125.603914163</v>
      </c>
      <c r="B559">
        <v>48.9199883633</v>
      </c>
      <c r="C559">
        <f t="shared" si="32"/>
        <v>-0.60391416299999889</v>
      </c>
      <c r="D559">
        <f t="shared" si="33"/>
        <v>1.0800116367000001</v>
      </c>
      <c r="E559">
        <f t="shared" si="34"/>
        <v>1.2373913898518134</v>
      </c>
      <c r="F559" s="2">
        <f t="shared" si="35"/>
        <v>9.1911125038361893E-3</v>
      </c>
      <c r="H559" s="2"/>
      <c r="I559" s="2"/>
      <c r="J559" s="2"/>
    </row>
    <row r="560" spans="1:10" x14ac:dyDescent="0.3">
      <c r="A560">
        <v>125.604014163</v>
      </c>
      <c r="B560">
        <v>48.920088363300003</v>
      </c>
      <c r="C560">
        <f t="shared" si="32"/>
        <v>-0.60401416300000221</v>
      </c>
      <c r="D560">
        <f t="shared" si="33"/>
        <v>1.0799116366999968</v>
      </c>
      <c r="E560">
        <f t="shared" si="34"/>
        <v>1.2373529214353758</v>
      </c>
      <c r="F560" s="2">
        <f t="shared" si="35"/>
        <v>9.1908267676122073E-3</v>
      </c>
      <c r="H560" s="2"/>
      <c r="I560" s="2"/>
      <c r="J560" s="2"/>
    </row>
    <row r="561" spans="1:10" x14ac:dyDescent="0.3">
      <c r="A561">
        <v>125.60411416300001</v>
      </c>
      <c r="B561">
        <v>48.920188363299999</v>
      </c>
      <c r="C561">
        <f t="shared" si="32"/>
        <v>-0.60411416300000553</v>
      </c>
      <c r="D561">
        <f t="shared" si="33"/>
        <v>1.0798116367000006</v>
      </c>
      <c r="E561">
        <f t="shared" si="34"/>
        <v>1.2373144679869914</v>
      </c>
      <c r="F561" s="2">
        <f t="shared" si="35"/>
        <v>9.1905411425681361E-3</v>
      </c>
      <c r="H561" s="2"/>
      <c r="I561" s="2"/>
      <c r="J561" s="2"/>
    </row>
    <row r="562" spans="1:10" x14ac:dyDescent="0.3">
      <c r="A562">
        <v>125.60421416299999</v>
      </c>
      <c r="B562">
        <v>48.920288363300003</v>
      </c>
      <c r="C562">
        <f t="shared" si="32"/>
        <v>-0.60421416299999464</v>
      </c>
      <c r="D562">
        <f t="shared" si="33"/>
        <v>1.0797116366999973</v>
      </c>
      <c r="E562">
        <f t="shared" si="34"/>
        <v>1.2372760295080363</v>
      </c>
      <c r="F562" s="2">
        <f t="shared" si="35"/>
        <v>9.1902556287141914E-3</v>
      </c>
      <c r="H562" s="2"/>
      <c r="I562" s="2"/>
      <c r="J562" s="2"/>
    </row>
    <row r="563" spans="1:10" x14ac:dyDescent="0.3">
      <c r="A563">
        <v>125.604314163</v>
      </c>
      <c r="B563">
        <v>48.920388363299999</v>
      </c>
      <c r="C563">
        <f t="shared" si="32"/>
        <v>-0.60431416299999796</v>
      </c>
      <c r="D563">
        <f t="shared" si="33"/>
        <v>1.079611636700001</v>
      </c>
      <c r="E563">
        <f t="shared" si="34"/>
        <v>1.2372376059999322</v>
      </c>
      <c r="F563" s="2">
        <f t="shared" si="35"/>
        <v>9.1899702260609378E-3</v>
      </c>
      <c r="H563" s="2"/>
      <c r="I563" s="2"/>
      <c r="J563" s="2"/>
    </row>
    <row r="564" spans="1:10" x14ac:dyDescent="0.3">
      <c r="A564">
        <v>125.604414163</v>
      </c>
      <c r="B564">
        <v>48.920488363300002</v>
      </c>
      <c r="C564">
        <f t="shared" si="32"/>
        <v>-0.60441416300000128</v>
      </c>
      <c r="D564">
        <f t="shared" si="33"/>
        <v>1.0795116366999977</v>
      </c>
      <c r="E564">
        <f t="shared" si="34"/>
        <v>1.2371991974640542</v>
      </c>
      <c r="F564" s="2">
        <f t="shared" si="35"/>
        <v>9.1896849346185874E-3</v>
      </c>
      <c r="H564" s="2"/>
      <c r="I564" s="2"/>
      <c r="J564" s="2"/>
    </row>
    <row r="565" spans="1:10" x14ac:dyDescent="0.3">
      <c r="A565">
        <v>125.604514163</v>
      </c>
      <c r="B565">
        <v>48.920588363299998</v>
      </c>
      <c r="C565">
        <f t="shared" si="32"/>
        <v>-0.6045141630000046</v>
      </c>
      <c r="D565">
        <f t="shared" si="33"/>
        <v>1.0794116367000015</v>
      </c>
      <c r="E565">
        <f t="shared" si="34"/>
        <v>1.2371608039018098</v>
      </c>
      <c r="F565" s="2">
        <f t="shared" si="35"/>
        <v>9.1893997543975973E-3</v>
      </c>
      <c r="H565" s="2"/>
      <c r="I565" s="2"/>
      <c r="J565" s="2"/>
    </row>
    <row r="566" spans="1:10" x14ac:dyDescent="0.3">
      <c r="A566">
        <v>125.60461416299999</v>
      </c>
      <c r="B566">
        <v>48.920688363300002</v>
      </c>
      <c r="C566">
        <f t="shared" si="32"/>
        <v>-0.60461416299999371</v>
      </c>
      <c r="D566">
        <f t="shared" si="33"/>
        <v>1.0793116366999982</v>
      </c>
      <c r="E566">
        <f t="shared" si="34"/>
        <v>1.2371224253145732</v>
      </c>
      <c r="F566" s="2">
        <f t="shared" si="35"/>
        <v>9.1891146854081694E-3</v>
      </c>
      <c r="H566" s="2"/>
      <c r="I566" s="2"/>
      <c r="J566" s="2"/>
    </row>
    <row r="567" spans="1:10" x14ac:dyDescent="0.3">
      <c r="A567">
        <v>125.604714163</v>
      </c>
      <c r="B567">
        <v>48.920788363299998</v>
      </c>
      <c r="C567">
        <f t="shared" si="32"/>
        <v>-0.60471416299999703</v>
      </c>
      <c r="D567">
        <f t="shared" si="33"/>
        <v>1.079211636700002</v>
      </c>
      <c r="E567">
        <f t="shared" si="34"/>
        <v>1.2370840617037648</v>
      </c>
      <c r="F567" s="2">
        <f t="shared" si="35"/>
        <v>9.1888297276608612E-3</v>
      </c>
      <c r="H567" s="2"/>
      <c r="I567" s="2"/>
      <c r="J567" s="2"/>
    </row>
    <row r="568" spans="1:10" x14ac:dyDescent="0.3">
      <c r="A568">
        <v>125.604814163</v>
      </c>
      <c r="B568">
        <v>48.920888363300001</v>
      </c>
      <c r="C568">
        <f t="shared" si="32"/>
        <v>-0.60481416300000035</v>
      </c>
      <c r="D568">
        <f t="shared" si="33"/>
        <v>1.0791116366999987</v>
      </c>
      <c r="E568">
        <f t="shared" si="34"/>
        <v>1.2370457130707582</v>
      </c>
      <c r="F568" s="2">
        <f t="shared" si="35"/>
        <v>9.1885448811658676E-3</v>
      </c>
      <c r="H568" s="2"/>
      <c r="I568" s="2"/>
      <c r="J568" s="2"/>
    </row>
    <row r="569" spans="1:10" x14ac:dyDescent="0.3">
      <c r="A569">
        <v>125.604914163</v>
      </c>
      <c r="B569">
        <v>48.920988363299998</v>
      </c>
      <c r="C569">
        <f t="shared" si="32"/>
        <v>-0.60491416300000367</v>
      </c>
      <c r="D569">
        <f t="shared" si="33"/>
        <v>1.0790116367000024</v>
      </c>
      <c r="E569">
        <f t="shared" si="34"/>
        <v>1.2370073794169594</v>
      </c>
      <c r="F569" s="2">
        <f t="shared" si="35"/>
        <v>9.1882601459336386E-3</v>
      </c>
      <c r="H569" s="2"/>
      <c r="I569" s="2"/>
      <c r="J569" s="2"/>
    </row>
    <row r="570" spans="1:10" x14ac:dyDescent="0.3">
      <c r="A570">
        <v>125.60501416300001</v>
      </c>
      <c r="B570">
        <v>48.921088363300001</v>
      </c>
      <c r="C570">
        <f t="shared" si="32"/>
        <v>-0.60501416300000699</v>
      </c>
      <c r="D570">
        <f t="shared" si="33"/>
        <v>1.0789116366999991</v>
      </c>
      <c r="E570">
        <f t="shared" si="34"/>
        <v>1.236969060743748</v>
      </c>
      <c r="F570" s="2">
        <f t="shared" si="35"/>
        <v>9.1879755219744196E-3</v>
      </c>
      <c r="H570" s="2"/>
      <c r="I570" s="2"/>
      <c r="J570" s="2"/>
    </row>
    <row r="571" spans="1:10" x14ac:dyDescent="0.3">
      <c r="A571">
        <v>125.605114163</v>
      </c>
      <c r="B571">
        <v>48.921188363299997</v>
      </c>
      <c r="C571">
        <f t="shared" si="32"/>
        <v>-0.6051141629999961</v>
      </c>
      <c r="D571">
        <f t="shared" si="33"/>
        <v>1.0788116367000029</v>
      </c>
      <c r="E571">
        <f t="shared" si="34"/>
        <v>1.2369307570525219</v>
      </c>
      <c r="F571" s="2">
        <f t="shared" si="35"/>
        <v>9.1876910092985927E-3</v>
      </c>
      <c r="H571" s="2"/>
      <c r="I571" s="2"/>
      <c r="J571" s="2"/>
    </row>
    <row r="572" spans="1:10" x14ac:dyDescent="0.3">
      <c r="A572">
        <v>123.892848855</v>
      </c>
      <c r="B572">
        <v>49.652565434700001</v>
      </c>
      <c r="C572">
        <f t="shared" si="32"/>
        <v>1.1071511450000031</v>
      </c>
      <c r="D572">
        <f t="shared" si="33"/>
        <v>0.34743456529999861</v>
      </c>
      <c r="E572">
        <f t="shared" si="34"/>
        <v>1.1603854682992272</v>
      </c>
      <c r="F572" s="2">
        <f t="shared" si="35"/>
        <v>8.6191268780624677E-3</v>
      </c>
      <c r="H572" s="2"/>
      <c r="I572" s="2"/>
      <c r="J572" s="2"/>
    </row>
    <row r="573" spans="1:10" x14ac:dyDescent="0.3">
      <c r="A573">
        <v>123.892948855</v>
      </c>
      <c r="B573">
        <v>49.652665434699998</v>
      </c>
      <c r="C573">
        <f t="shared" si="32"/>
        <v>1.1070511449999998</v>
      </c>
      <c r="D573">
        <f t="shared" si="33"/>
        <v>0.3473345653000024</v>
      </c>
      <c r="E573">
        <f t="shared" si="34"/>
        <v>1.1602601164816242</v>
      </c>
      <c r="F573" s="2">
        <f t="shared" si="35"/>
        <v>8.6181957881360325E-3</v>
      </c>
      <c r="H573" s="2"/>
      <c r="I573" s="2"/>
      <c r="J573" s="2"/>
    </row>
    <row r="574" spans="1:10" x14ac:dyDescent="0.3">
      <c r="A574">
        <v>123.893048855</v>
      </c>
      <c r="B574">
        <v>49.652765434700001</v>
      </c>
      <c r="C574">
        <f t="shared" si="32"/>
        <v>1.1069511449999965</v>
      </c>
      <c r="D574">
        <f t="shared" si="33"/>
        <v>0.34723456529999908</v>
      </c>
      <c r="E574">
        <f t="shared" si="34"/>
        <v>1.160134768359212</v>
      </c>
      <c r="F574" s="2">
        <f t="shared" si="35"/>
        <v>8.6172647256567841E-3</v>
      </c>
      <c r="H574" s="2"/>
      <c r="I574" s="2"/>
      <c r="J574" s="2"/>
    </row>
    <row r="575" spans="1:10" x14ac:dyDescent="0.3">
      <c r="A575">
        <v>123.89314885500001</v>
      </c>
      <c r="B575">
        <v>49.652865434699997</v>
      </c>
      <c r="C575">
        <f t="shared" si="32"/>
        <v>1.1068511449999932</v>
      </c>
      <c r="D575">
        <f t="shared" si="33"/>
        <v>0.34713456530000286</v>
      </c>
      <c r="E575">
        <f t="shared" si="34"/>
        <v>1.1600094239331928</v>
      </c>
      <c r="F575" s="2">
        <f t="shared" si="35"/>
        <v>8.6163336906336548E-3</v>
      </c>
      <c r="H575" s="2"/>
      <c r="I575" s="2"/>
      <c r="J575" s="2"/>
    </row>
    <row r="576" spans="1:10" x14ac:dyDescent="0.3">
      <c r="A576">
        <v>123.893248855</v>
      </c>
      <c r="B576">
        <v>49.6529654347</v>
      </c>
      <c r="C576">
        <f t="shared" si="32"/>
        <v>1.106751145000004</v>
      </c>
      <c r="D576">
        <f t="shared" si="33"/>
        <v>0.34703456529999954</v>
      </c>
      <c r="E576">
        <f t="shared" si="34"/>
        <v>1.1598840832047741</v>
      </c>
      <c r="F576" s="2">
        <f t="shared" si="35"/>
        <v>8.6154026830756111E-3</v>
      </c>
      <c r="H576" s="2"/>
      <c r="I576" s="2"/>
      <c r="J576" s="2"/>
    </row>
    <row r="577" spans="1:10" x14ac:dyDescent="0.3">
      <c r="A577">
        <v>123.893348855</v>
      </c>
      <c r="B577">
        <v>49.653065434699997</v>
      </c>
      <c r="C577">
        <f t="shared" si="32"/>
        <v>1.1066511450000007</v>
      </c>
      <c r="D577">
        <f t="shared" si="33"/>
        <v>0.34693456530000333</v>
      </c>
      <c r="E577">
        <f t="shared" si="34"/>
        <v>1.1597587461751322</v>
      </c>
      <c r="F577" s="2">
        <f t="shared" si="35"/>
        <v>8.6144717029913928E-3</v>
      </c>
      <c r="H577" s="2"/>
      <c r="I577" s="2"/>
      <c r="J577" s="2"/>
    </row>
    <row r="578" spans="1:10" x14ac:dyDescent="0.3">
      <c r="A578">
        <v>123.893448855</v>
      </c>
      <c r="B578">
        <v>49.6531654347</v>
      </c>
      <c r="C578">
        <f t="shared" si="32"/>
        <v>1.1065511449999974</v>
      </c>
      <c r="D578">
        <f t="shared" si="33"/>
        <v>0.34683456530000001</v>
      </c>
      <c r="E578">
        <f t="shared" si="34"/>
        <v>1.1596334128454757</v>
      </c>
      <c r="F578" s="2">
        <f t="shared" si="35"/>
        <v>8.613540750389977E-3</v>
      </c>
      <c r="H578" s="2"/>
      <c r="I578" s="2"/>
      <c r="J578" s="2"/>
    </row>
    <row r="579" spans="1:10" x14ac:dyDescent="0.3">
      <c r="A579">
        <v>123.89354885500001</v>
      </c>
      <c r="B579">
        <v>49.653265434700003</v>
      </c>
      <c r="C579">
        <f t="shared" ref="C579:C581" si="36">125-A579</f>
        <v>1.1064511449999941</v>
      </c>
      <c r="D579">
        <f t="shared" ref="D579:D581" si="37">50-B579</f>
        <v>0.34673456529999669</v>
      </c>
      <c r="E579">
        <f t="shared" ref="E579:E581" si="38">SQRT((125-A579)^2+(50-B579)^2)</f>
        <v>1.1595080832170062</v>
      </c>
      <c r="F579" s="2">
        <f t="shared" ref="F579:F581" si="39">E579/(SQRT(125^2+50^2))</f>
        <v>8.6126098252802871E-3</v>
      </c>
      <c r="H579" s="2"/>
      <c r="I579" s="2"/>
      <c r="J579" s="2"/>
    </row>
    <row r="580" spans="1:10" x14ac:dyDescent="0.3">
      <c r="A580">
        <v>123.893648855</v>
      </c>
      <c r="B580">
        <v>49.6533654347</v>
      </c>
      <c r="C580">
        <f t="shared" si="36"/>
        <v>1.106351145000005</v>
      </c>
      <c r="D580">
        <f t="shared" si="37"/>
        <v>0.34663456530000047</v>
      </c>
      <c r="E580">
        <f t="shared" si="38"/>
        <v>1.1593827572909399</v>
      </c>
      <c r="F580" s="2">
        <f t="shared" si="39"/>
        <v>8.6116789276713575E-3</v>
      </c>
      <c r="H580" s="2"/>
      <c r="I580" s="2"/>
      <c r="J580" s="2"/>
    </row>
    <row r="581" spans="1:10" x14ac:dyDescent="0.3">
      <c r="A581">
        <v>123.893748855</v>
      </c>
      <c r="B581">
        <v>49.653465434700003</v>
      </c>
      <c r="C581">
        <f t="shared" si="36"/>
        <v>1.1062511450000017</v>
      </c>
      <c r="D581">
        <f t="shared" si="37"/>
        <v>0.34653456529999715</v>
      </c>
      <c r="E581">
        <f t="shared" si="38"/>
        <v>1.1592574350684461</v>
      </c>
      <c r="F581" s="2">
        <f t="shared" si="39"/>
        <v>8.610748057571874E-3</v>
      </c>
      <c r="H581" s="2"/>
      <c r="I581" s="2"/>
      <c r="J581" s="2"/>
    </row>
    <row r="582" spans="1:10" x14ac:dyDescent="0.3">
      <c r="H582" s="2"/>
      <c r="I582" s="2"/>
      <c r="J582" s="2"/>
    </row>
    <row r="583" spans="1:10" x14ac:dyDescent="0.3">
      <c r="H583" s="2"/>
      <c r="I583" s="2"/>
      <c r="J583" s="2"/>
    </row>
    <row r="584" spans="1:10" x14ac:dyDescent="0.3">
      <c r="H584" s="2"/>
      <c r="I584" s="2"/>
      <c r="J584" s="2"/>
    </row>
    <row r="585" spans="1:10" x14ac:dyDescent="0.3">
      <c r="H585" s="2"/>
      <c r="I585" s="2"/>
      <c r="J585" s="2"/>
    </row>
    <row r="586" spans="1:10" x14ac:dyDescent="0.3">
      <c r="H586" s="2"/>
      <c r="I586" s="2"/>
      <c r="J586" s="2"/>
    </row>
    <row r="587" spans="1:10" x14ac:dyDescent="0.3">
      <c r="H587" s="2"/>
      <c r="I587" s="2"/>
      <c r="J587" s="2"/>
    </row>
    <row r="588" spans="1:10" x14ac:dyDescent="0.3">
      <c r="H588" s="2"/>
      <c r="I588" s="2"/>
      <c r="J588" s="2"/>
    </row>
    <row r="589" spans="1:10" x14ac:dyDescent="0.3">
      <c r="H589" s="2"/>
      <c r="I589" s="2"/>
      <c r="J589" s="2"/>
    </row>
    <row r="590" spans="1:10" x14ac:dyDescent="0.3">
      <c r="H590" s="2"/>
      <c r="I590" s="2"/>
      <c r="J590" s="2"/>
    </row>
    <row r="591" spans="1:10" x14ac:dyDescent="0.3">
      <c r="H591" s="2"/>
      <c r="I591" s="2"/>
      <c r="J591" s="2"/>
    </row>
    <row r="592" spans="1:10" x14ac:dyDescent="0.3">
      <c r="H592" s="2"/>
      <c r="I592" s="2"/>
      <c r="J592" s="2"/>
    </row>
    <row r="593" spans="8:10" x14ac:dyDescent="0.3">
      <c r="H593" s="2"/>
      <c r="I593" s="2"/>
      <c r="J593" s="2"/>
    </row>
    <row r="594" spans="8:10" x14ac:dyDescent="0.3">
      <c r="H594" s="2"/>
      <c r="I594" s="2"/>
      <c r="J594" s="2"/>
    </row>
    <row r="595" spans="8:10" x14ac:dyDescent="0.3">
      <c r="H595" s="2"/>
      <c r="I595" s="2"/>
      <c r="J595" s="2"/>
    </row>
    <row r="596" spans="8:10" x14ac:dyDescent="0.3">
      <c r="H596" s="2"/>
      <c r="I596" s="2"/>
      <c r="J596" s="2"/>
    </row>
    <row r="597" spans="8:10" x14ac:dyDescent="0.3">
      <c r="H597" s="2"/>
      <c r="I597" s="2"/>
      <c r="J597" s="2"/>
    </row>
    <row r="598" spans="8:10" x14ac:dyDescent="0.3">
      <c r="H598" s="2"/>
      <c r="I598" s="2"/>
      <c r="J598" s="2"/>
    </row>
    <row r="599" spans="8:10" x14ac:dyDescent="0.3">
      <c r="H599" s="2"/>
      <c r="I599" s="2"/>
      <c r="J599" s="2"/>
    </row>
    <row r="600" spans="8:10" x14ac:dyDescent="0.3">
      <c r="H600" s="2"/>
      <c r="I600" s="2"/>
      <c r="J600" s="2"/>
    </row>
    <row r="601" spans="8:10" x14ac:dyDescent="0.3">
      <c r="H601" s="2"/>
      <c r="I601" s="2"/>
      <c r="J601" s="2"/>
    </row>
    <row r="602" spans="8:10" x14ac:dyDescent="0.3">
      <c r="H602" s="2"/>
      <c r="I602" s="2"/>
      <c r="J602" s="2"/>
    </row>
    <row r="603" spans="8:10" x14ac:dyDescent="0.3">
      <c r="H603" s="2"/>
      <c r="I603" s="2"/>
      <c r="J603" s="2"/>
    </row>
    <row r="604" spans="8:10" x14ac:dyDescent="0.3">
      <c r="H604" s="2"/>
      <c r="I604" s="2"/>
      <c r="J604" s="2"/>
    </row>
    <row r="605" spans="8:10" x14ac:dyDescent="0.3">
      <c r="H605" s="2"/>
      <c r="I605" s="2"/>
      <c r="J605" s="2"/>
    </row>
    <row r="606" spans="8:10" x14ac:dyDescent="0.3">
      <c r="H606" s="2"/>
      <c r="I606" s="2"/>
      <c r="J606" s="2"/>
    </row>
    <row r="607" spans="8:10" x14ac:dyDescent="0.3">
      <c r="H607" s="2"/>
      <c r="I607" s="2"/>
      <c r="J607" s="2"/>
    </row>
    <row r="608" spans="8:10" x14ac:dyDescent="0.3">
      <c r="H608" s="2"/>
      <c r="I608" s="2"/>
      <c r="J608" s="2"/>
    </row>
    <row r="609" spans="8:10" x14ac:dyDescent="0.3">
      <c r="H609" s="2"/>
      <c r="I609" s="2"/>
      <c r="J609" s="2"/>
    </row>
    <row r="610" spans="8:10" x14ac:dyDescent="0.3">
      <c r="H610" s="2"/>
      <c r="I610" s="2"/>
      <c r="J610" s="2"/>
    </row>
    <row r="611" spans="8:10" x14ac:dyDescent="0.3">
      <c r="H611" s="2"/>
      <c r="I611" s="2"/>
      <c r="J611" s="2"/>
    </row>
    <row r="612" spans="8:10" x14ac:dyDescent="0.3">
      <c r="H612" s="2"/>
      <c r="I612" s="2"/>
      <c r="J612" s="2"/>
    </row>
    <row r="613" spans="8:10" x14ac:dyDescent="0.3">
      <c r="H613" s="2"/>
      <c r="I613" s="2"/>
      <c r="J613" s="2"/>
    </row>
    <row r="614" spans="8:10" x14ac:dyDescent="0.3">
      <c r="H614" s="2"/>
      <c r="I614" s="2"/>
      <c r="J614" s="2"/>
    </row>
    <row r="615" spans="8:10" x14ac:dyDescent="0.3">
      <c r="H615" s="2"/>
      <c r="I615" s="2"/>
      <c r="J615" s="2"/>
    </row>
    <row r="616" spans="8:10" x14ac:dyDescent="0.3">
      <c r="H616" s="2"/>
      <c r="I616" s="2"/>
      <c r="J616" s="2"/>
    </row>
    <row r="617" spans="8:10" x14ac:dyDescent="0.3">
      <c r="H617" s="2"/>
      <c r="I617" s="2"/>
      <c r="J617" s="2"/>
    </row>
    <row r="618" spans="8:10" x14ac:dyDescent="0.3">
      <c r="H618" s="2"/>
      <c r="I618" s="2"/>
      <c r="J618" s="2"/>
    </row>
    <row r="619" spans="8:10" x14ac:dyDescent="0.3">
      <c r="H619" s="2"/>
      <c r="I619" s="2"/>
      <c r="J619" s="2"/>
    </row>
    <row r="620" spans="8:10" x14ac:dyDescent="0.3">
      <c r="H620" s="2"/>
      <c r="I620" s="2"/>
      <c r="J620" s="2"/>
    </row>
    <row r="621" spans="8:10" x14ac:dyDescent="0.3">
      <c r="H621" s="2"/>
      <c r="I621" s="2"/>
      <c r="J621" s="2"/>
    </row>
    <row r="622" spans="8:10" x14ac:dyDescent="0.3">
      <c r="H622" s="2"/>
      <c r="I622" s="2"/>
      <c r="J622" s="2"/>
    </row>
    <row r="623" spans="8:10" x14ac:dyDescent="0.3">
      <c r="H623" s="2"/>
      <c r="I623" s="2"/>
      <c r="J623" s="2"/>
    </row>
    <row r="624" spans="8:10" x14ac:dyDescent="0.3">
      <c r="H624" s="2"/>
      <c r="I624" s="2"/>
      <c r="J624" s="2"/>
    </row>
    <row r="625" spans="8:10" x14ac:dyDescent="0.3">
      <c r="H625" s="2"/>
      <c r="I625" s="2"/>
      <c r="J625" s="2"/>
    </row>
    <row r="626" spans="8:10" x14ac:dyDescent="0.3">
      <c r="H626" s="2"/>
      <c r="I626" s="2"/>
      <c r="J626" s="2"/>
    </row>
    <row r="627" spans="8:10" x14ac:dyDescent="0.3">
      <c r="H627" s="2"/>
      <c r="I627" s="2"/>
      <c r="J627" s="2"/>
    </row>
    <row r="628" spans="8:10" x14ac:dyDescent="0.3">
      <c r="H628" s="2"/>
      <c r="I628" s="2"/>
      <c r="J628" s="2"/>
    </row>
    <row r="629" spans="8:10" x14ac:dyDescent="0.3">
      <c r="H629" s="2"/>
      <c r="I629" s="2"/>
      <c r="J629" s="2"/>
    </row>
    <row r="630" spans="8:10" x14ac:dyDescent="0.3">
      <c r="H630" s="2"/>
      <c r="I630" s="2"/>
      <c r="J630" s="2"/>
    </row>
    <row r="631" spans="8:10" x14ac:dyDescent="0.3">
      <c r="H631" s="2"/>
      <c r="I631" s="2"/>
      <c r="J631" s="2"/>
    </row>
    <row r="632" spans="8:10" x14ac:dyDescent="0.3">
      <c r="H632" s="2"/>
      <c r="I632" s="2"/>
      <c r="J632" s="2"/>
    </row>
    <row r="633" spans="8:10" x14ac:dyDescent="0.3">
      <c r="H633" s="2"/>
      <c r="I633" s="2"/>
      <c r="J633" s="2"/>
    </row>
    <row r="634" spans="8:10" x14ac:dyDescent="0.3">
      <c r="H634" s="2"/>
      <c r="I634" s="2"/>
      <c r="J634" s="2"/>
    </row>
    <row r="635" spans="8:10" x14ac:dyDescent="0.3">
      <c r="H635" s="2"/>
      <c r="I635" s="2"/>
      <c r="J635" s="2"/>
    </row>
    <row r="636" spans="8:10" x14ac:dyDescent="0.3">
      <c r="H636" s="2"/>
      <c r="I636" s="2"/>
      <c r="J636" s="2"/>
    </row>
    <row r="637" spans="8:10" x14ac:dyDescent="0.3">
      <c r="H637" s="2"/>
      <c r="I637" s="2"/>
      <c r="J637" s="2"/>
    </row>
    <row r="638" spans="8:10" x14ac:dyDescent="0.3">
      <c r="H638" s="2"/>
      <c r="I638" s="2"/>
      <c r="J638" s="2"/>
    </row>
    <row r="639" spans="8:10" x14ac:dyDescent="0.3">
      <c r="H639" s="2"/>
      <c r="I639" s="2"/>
      <c r="J639" s="2"/>
    </row>
    <row r="640" spans="8:10" x14ac:dyDescent="0.3">
      <c r="H640" s="2"/>
      <c r="I640" s="2"/>
      <c r="J640" s="2"/>
    </row>
    <row r="641" spans="8:10" x14ac:dyDescent="0.3">
      <c r="H641" s="2"/>
      <c r="I641" s="2"/>
      <c r="J641" s="2"/>
    </row>
    <row r="642" spans="8:10" x14ac:dyDescent="0.3">
      <c r="H642" s="2"/>
      <c r="I642" s="2"/>
      <c r="J642" s="2"/>
    </row>
    <row r="643" spans="8:10" x14ac:dyDescent="0.3">
      <c r="H643" s="2"/>
      <c r="I643" s="2"/>
      <c r="J643" s="2"/>
    </row>
    <row r="644" spans="8:10" x14ac:dyDescent="0.3">
      <c r="H644" s="2"/>
      <c r="I644" s="2"/>
      <c r="J644" s="2"/>
    </row>
    <row r="645" spans="8:10" x14ac:dyDescent="0.3">
      <c r="H645" s="2"/>
      <c r="I645" s="2"/>
      <c r="J645" s="2"/>
    </row>
    <row r="646" spans="8:10" x14ac:dyDescent="0.3">
      <c r="H646" s="2"/>
      <c r="I646" s="2"/>
      <c r="J646" s="2"/>
    </row>
    <row r="647" spans="8:10" x14ac:dyDescent="0.3">
      <c r="H647" s="2"/>
      <c r="I647" s="2"/>
      <c r="J647" s="2"/>
    </row>
    <row r="648" spans="8:10" x14ac:dyDescent="0.3">
      <c r="H648" s="2"/>
      <c r="I648" s="2"/>
      <c r="J648" s="2"/>
    </row>
    <row r="649" spans="8:10" x14ac:dyDescent="0.3">
      <c r="H649" s="2"/>
      <c r="I649" s="2"/>
      <c r="J649" s="2"/>
    </row>
    <row r="650" spans="8:10" x14ac:dyDescent="0.3">
      <c r="H650" s="2"/>
      <c r="I650" s="2"/>
      <c r="J650" s="2"/>
    </row>
    <row r="651" spans="8:10" x14ac:dyDescent="0.3">
      <c r="H651" s="2"/>
      <c r="I651" s="2"/>
      <c r="J651" s="2"/>
    </row>
    <row r="652" spans="8:10" x14ac:dyDescent="0.3">
      <c r="H652" s="2"/>
      <c r="I652" s="2"/>
      <c r="J652" s="2"/>
    </row>
    <row r="653" spans="8:10" x14ac:dyDescent="0.3">
      <c r="H653" s="2"/>
      <c r="I653" s="2"/>
      <c r="J653" s="2"/>
    </row>
    <row r="654" spans="8:10" x14ac:dyDescent="0.3">
      <c r="H654" s="2"/>
      <c r="I654" s="2"/>
      <c r="J654" s="2"/>
    </row>
    <row r="655" spans="8:10" x14ac:dyDescent="0.3">
      <c r="H655" s="2"/>
      <c r="I655" s="2"/>
      <c r="J655" s="2"/>
    </row>
    <row r="656" spans="8:10" x14ac:dyDescent="0.3">
      <c r="H656" s="2"/>
      <c r="I656" s="2"/>
      <c r="J656" s="2"/>
    </row>
    <row r="657" spans="8:10" x14ac:dyDescent="0.3">
      <c r="H657" s="2"/>
      <c r="I657" s="2"/>
      <c r="J657" s="2"/>
    </row>
    <row r="658" spans="8:10" x14ac:dyDescent="0.3">
      <c r="H658" s="2"/>
      <c r="I658" s="2"/>
      <c r="J658" s="2"/>
    </row>
    <row r="659" spans="8:10" x14ac:dyDescent="0.3">
      <c r="H659" s="2"/>
      <c r="I659" s="2"/>
      <c r="J659" s="2"/>
    </row>
    <row r="660" spans="8:10" x14ac:dyDescent="0.3">
      <c r="H660" s="2"/>
      <c r="I660" s="2"/>
      <c r="J660" s="2"/>
    </row>
    <row r="661" spans="8:10" x14ac:dyDescent="0.3">
      <c r="H661" s="2"/>
      <c r="I661" s="2"/>
      <c r="J661" s="2"/>
    </row>
    <row r="662" spans="8:10" x14ac:dyDescent="0.3">
      <c r="H662" s="2"/>
      <c r="I662" s="2"/>
      <c r="J662" s="2"/>
    </row>
    <row r="663" spans="8:10" x14ac:dyDescent="0.3">
      <c r="H663" s="2"/>
      <c r="I663" s="2"/>
      <c r="J663" s="2"/>
    </row>
    <row r="664" spans="8:10" x14ac:dyDescent="0.3">
      <c r="H664" s="2"/>
      <c r="I664" s="2"/>
      <c r="J664" s="2"/>
    </row>
    <row r="665" spans="8:10" x14ac:dyDescent="0.3">
      <c r="H665" s="2"/>
      <c r="I665" s="2"/>
      <c r="J665" s="2"/>
    </row>
    <row r="666" spans="8:10" x14ac:dyDescent="0.3">
      <c r="H666" s="2"/>
      <c r="I666" s="2"/>
      <c r="J666" s="2"/>
    </row>
    <row r="667" spans="8:10" x14ac:dyDescent="0.3">
      <c r="H667" s="2"/>
      <c r="I667" s="2"/>
      <c r="J667" s="2"/>
    </row>
    <row r="668" spans="8:10" x14ac:dyDescent="0.3">
      <c r="H668" s="2"/>
      <c r="I668" s="2"/>
      <c r="J668" s="2"/>
    </row>
    <row r="669" spans="8:10" x14ac:dyDescent="0.3">
      <c r="H669" s="2"/>
      <c r="I669" s="2"/>
      <c r="J669" s="2"/>
    </row>
    <row r="670" spans="8:10" x14ac:dyDescent="0.3">
      <c r="H670" s="2"/>
      <c r="I670" s="2"/>
      <c r="J670" s="2"/>
    </row>
    <row r="671" spans="8:10" x14ac:dyDescent="0.3">
      <c r="H671" s="2"/>
      <c r="I671" s="2"/>
      <c r="J671" s="2"/>
    </row>
    <row r="672" spans="8:10" x14ac:dyDescent="0.3">
      <c r="H672" s="2"/>
      <c r="I672" s="2"/>
      <c r="J672" s="2"/>
    </row>
    <row r="673" spans="8:10" x14ac:dyDescent="0.3">
      <c r="H673" s="2"/>
      <c r="I673" s="2"/>
      <c r="J673" s="2"/>
    </row>
    <row r="674" spans="8:10" x14ac:dyDescent="0.3">
      <c r="H674" s="2"/>
      <c r="I674" s="2"/>
      <c r="J674" s="2"/>
    </row>
    <row r="675" spans="8:10" x14ac:dyDescent="0.3">
      <c r="H675" s="2"/>
      <c r="I675" s="2"/>
      <c r="J675" s="2"/>
    </row>
    <row r="676" spans="8:10" x14ac:dyDescent="0.3">
      <c r="H676" s="2"/>
      <c r="I676" s="2"/>
      <c r="J676" s="2"/>
    </row>
    <row r="677" spans="8:10" x14ac:dyDescent="0.3">
      <c r="H677" s="2"/>
      <c r="I677" s="2"/>
      <c r="J677" s="2"/>
    </row>
    <row r="678" spans="8:10" x14ac:dyDescent="0.3">
      <c r="H678" s="2"/>
      <c r="I678" s="2"/>
      <c r="J678" s="2"/>
    </row>
    <row r="679" spans="8:10" x14ac:dyDescent="0.3">
      <c r="H679" s="2"/>
      <c r="I679" s="2"/>
      <c r="J679" s="2"/>
    </row>
    <row r="680" spans="8:10" x14ac:dyDescent="0.3">
      <c r="H680" s="2"/>
      <c r="I680" s="2"/>
      <c r="J680" s="2"/>
    </row>
    <row r="681" spans="8:10" x14ac:dyDescent="0.3">
      <c r="H681" s="2"/>
      <c r="I681" s="2"/>
      <c r="J681" s="2"/>
    </row>
    <row r="682" spans="8:10" x14ac:dyDescent="0.3">
      <c r="H682" s="2"/>
      <c r="I682" s="2"/>
      <c r="J682" s="2"/>
    </row>
    <row r="683" spans="8:10" x14ac:dyDescent="0.3">
      <c r="H683" s="2"/>
      <c r="I683" s="2"/>
      <c r="J683" s="2"/>
    </row>
    <row r="684" spans="8:10" x14ac:dyDescent="0.3">
      <c r="H684" s="2"/>
      <c r="I684" s="2"/>
      <c r="J684" s="2"/>
    </row>
    <row r="685" spans="8:10" x14ac:dyDescent="0.3">
      <c r="H685" s="2"/>
      <c r="I685" s="2"/>
      <c r="J685" s="2"/>
    </row>
    <row r="686" spans="8:10" x14ac:dyDescent="0.3">
      <c r="H686" s="2"/>
      <c r="I686" s="2"/>
      <c r="J686" s="2"/>
    </row>
    <row r="687" spans="8:10" x14ac:dyDescent="0.3">
      <c r="H687" s="2"/>
      <c r="I687" s="2"/>
      <c r="J687" s="2"/>
    </row>
    <row r="688" spans="8:10" x14ac:dyDescent="0.3">
      <c r="H688" s="2"/>
      <c r="I688" s="2"/>
      <c r="J688" s="2"/>
    </row>
    <row r="689" spans="8:10" x14ac:dyDescent="0.3">
      <c r="H689" s="2"/>
      <c r="I689" s="2"/>
      <c r="J689" s="2"/>
    </row>
    <row r="690" spans="8:10" x14ac:dyDescent="0.3">
      <c r="H690" s="2"/>
      <c r="I690" s="2"/>
      <c r="J690" s="2"/>
    </row>
    <row r="691" spans="8:10" x14ac:dyDescent="0.3">
      <c r="H691" s="2"/>
      <c r="I691" s="2"/>
      <c r="J691" s="2"/>
    </row>
    <row r="692" spans="8:10" x14ac:dyDescent="0.3">
      <c r="H692" s="2"/>
      <c r="I692" s="2"/>
      <c r="J692" s="2"/>
    </row>
    <row r="693" spans="8:10" x14ac:dyDescent="0.3">
      <c r="H693" s="2"/>
      <c r="I693" s="2"/>
      <c r="J693" s="2"/>
    </row>
    <row r="694" spans="8:10" x14ac:dyDescent="0.3">
      <c r="H694" s="2"/>
      <c r="I694" s="2"/>
      <c r="J694" s="2"/>
    </row>
    <row r="695" spans="8:10" x14ac:dyDescent="0.3">
      <c r="H695" s="2"/>
      <c r="I695" s="2"/>
      <c r="J695" s="2"/>
    </row>
    <row r="696" spans="8:10" x14ac:dyDescent="0.3">
      <c r="H696" s="2"/>
      <c r="I696" s="2"/>
      <c r="J696" s="2"/>
    </row>
    <row r="697" spans="8:10" x14ac:dyDescent="0.3">
      <c r="H697" s="2"/>
      <c r="I697" s="2"/>
      <c r="J697" s="2"/>
    </row>
    <row r="698" spans="8:10" x14ac:dyDescent="0.3">
      <c r="H698" s="2"/>
      <c r="I698" s="2"/>
      <c r="J698" s="2"/>
    </row>
    <row r="699" spans="8:10" x14ac:dyDescent="0.3">
      <c r="H699" s="2"/>
      <c r="I699" s="2"/>
      <c r="J699" s="2"/>
    </row>
    <row r="700" spans="8:10" x14ac:dyDescent="0.3">
      <c r="H700" s="2"/>
      <c r="I700" s="2"/>
      <c r="J700" s="2"/>
    </row>
    <row r="701" spans="8:10" x14ac:dyDescent="0.3">
      <c r="H701" s="2"/>
      <c r="I701" s="2"/>
      <c r="J701" s="2"/>
    </row>
    <row r="702" spans="8:10" x14ac:dyDescent="0.3">
      <c r="H702" s="2"/>
      <c r="I702" s="2"/>
      <c r="J702" s="2"/>
    </row>
    <row r="703" spans="8:10" x14ac:dyDescent="0.3">
      <c r="H703" s="2"/>
      <c r="I703" s="2"/>
      <c r="J703" s="2"/>
    </row>
    <row r="704" spans="8:10" x14ac:dyDescent="0.3">
      <c r="H704" s="2"/>
      <c r="I704" s="2"/>
      <c r="J704" s="2"/>
    </row>
    <row r="705" spans="8:10" x14ac:dyDescent="0.3">
      <c r="H705" s="2"/>
      <c r="I705" s="2"/>
      <c r="J705" s="2"/>
    </row>
    <row r="706" spans="8:10" x14ac:dyDescent="0.3">
      <c r="H706" s="2"/>
      <c r="I706" s="2"/>
      <c r="J706" s="2"/>
    </row>
    <row r="707" spans="8:10" x14ac:dyDescent="0.3">
      <c r="H707" s="2"/>
      <c r="I707" s="2"/>
      <c r="J707" s="2"/>
    </row>
    <row r="708" spans="8:10" x14ac:dyDescent="0.3">
      <c r="H708" s="2"/>
      <c r="I708" s="2"/>
      <c r="J708" s="2"/>
    </row>
    <row r="709" spans="8:10" x14ac:dyDescent="0.3">
      <c r="H709" s="2"/>
      <c r="I709" s="2"/>
      <c r="J709" s="2"/>
    </row>
    <row r="710" spans="8:10" x14ac:dyDescent="0.3">
      <c r="H710" s="2"/>
      <c r="I710" s="2"/>
      <c r="J710" s="2"/>
    </row>
    <row r="711" spans="8:10" x14ac:dyDescent="0.3">
      <c r="H711" s="2"/>
      <c r="I711" s="2"/>
      <c r="J711" s="2"/>
    </row>
    <row r="712" spans="8:10" x14ac:dyDescent="0.3">
      <c r="H712" s="2"/>
      <c r="I712" s="2"/>
      <c r="J712" s="2"/>
    </row>
    <row r="713" spans="8:10" x14ac:dyDescent="0.3">
      <c r="H713" s="2"/>
      <c r="I713" s="2"/>
      <c r="J713" s="2"/>
    </row>
    <row r="714" spans="8:10" x14ac:dyDescent="0.3">
      <c r="H714" s="2"/>
      <c r="I714" s="2"/>
      <c r="J714" s="2"/>
    </row>
    <row r="715" spans="8:10" x14ac:dyDescent="0.3">
      <c r="H715" s="2"/>
      <c r="I715" s="2"/>
      <c r="J715" s="2"/>
    </row>
    <row r="716" spans="8:10" x14ac:dyDescent="0.3">
      <c r="H716" s="2"/>
      <c r="I716" s="2"/>
      <c r="J716" s="2"/>
    </row>
    <row r="717" spans="8:10" x14ac:dyDescent="0.3">
      <c r="H717" s="2"/>
      <c r="I717" s="2"/>
      <c r="J717" s="2"/>
    </row>
    <row r="718" spans="8:10" x14ac:dyDescent="0.3">
      <c r="H718" s="2"/>
      <c r="I718" s="2"/>
      <c r="J718" s="2"/>
    </row>
    <row r="719" spans="8:10" x14ac:dyDescent="0.3">
      <c r="H719" s="2"/>
      <c r="I719" s="2"/>
      <c r="J719" s="2"/>
    </row>
    <row r="720" spans="8:10" x14ac:dyDescent="0.3">
      <c r="H720" s="2"/>
      <c r="I720" s="2"/>
      <c r="J720" s="2"/>
    </row>
    <row r="721" spans="8:10" x14ac:dyDescent="0.3">
      <c r="H721" s="2"/>
      <c r="I721" s="2"/>
      <c r="J721" s="2"/>
    </row>
    <row r="722" spans="8:10" x14ac:dyDescent="0.3">
      <c r="H722" s="2"/>
      <c r="I722" s="2"/>
      <c r="J722" s="2"/>
    </row>
    <row r="723" spans="8:10" x14ac:dyDescent="0.3">
      <c r="H723" s="2"/>
      <c r="I723" s="2"/>
      <c r="J723" s="2"/>
    </row>
    <row r="724" spans="8:10" x14ac:dyDescent="0.3">
      <c r="H724" s="2"/>
      <c r="I724" s="2"/>
      <c r="J724" s="2"/>
    </row>
    <row r="725" spans="8:10" x14ac:dyDescent="0.3">
      <c r="H725" s="2"/>
      <c r="I725" s="2"/>
      <c r="J725" s="2"/>
    </row>
    <row r="726" spans="8:10" x14ac:dyDescent="0.3">
      <c r="H726" s="2"/>
      <c r="I726" s="2"/>
      <c r="J726" s="2"/>
    </row>
    <row r="727" spans="8:10" x14ac:dyDescent="0.3">
      <c r="H727" s="2"/>
      <c r="I727" s="2"/>
      <c r="J727" s="2"/>
    </row>
    <row r="728" spans="8:10" x14ac:dyDescent="0.3">
      <c r="H728" s="2"/>
      <c r="I728" s="2"/>
      <c r="J728" s="2"/>
    </row>
    <row r="729" spans="8:10" x14ac:dyDescent="0.3">
      <c r="H729" s="2"/>
      <c r="I729" s="2"/>
      <c r="J729" s="2"/>
    </row>
    <row r="730" spans="8:10" x14ac:dyDescent="0.3">
      <c r="H730" s="2"/>
      <c r="I730" s="2"/>
      <c r="J730" s="2"/>
    </row>
    <row r="731" spans="8:10" x14ac:dyDescent="0.3">
      <c r="H731" s="2"/>
      <c r="I731" s="2"/>
      <c r="J731" s="2"/>
    </row>
    <row r="732" spans="8:10" x14ac:dyDescent="0.3">
      <c r="H732" s="2"/>
      <c r="I732" s="2"/>
      <c r="J732" s="2"/>
    </row>
    <row r="733" spans="8:10" x14ac:dyDescent="0.3">
      <c r="H733" s="2"/>
      <c r="I733" s="2"/>
      <c r="J733" s="2"/>
    </row>
    <row r="734" spans="8:10" x14ac:dyDescent="0.3">
      <c r="H734" s="2"/>
      <c r="I734" s="2"/>
      <c r="J734" s="2"/>
    </row>
    <row r="735" spans="8:10" x14ac:dyDescent="0.3">
      <c r="H735" s="2"/>
      <c r="I735" s="2"/>
      <c r="J735" s="2"/>
    </row>
    <row r="736" spans="8:10" x14ac:dyDescent="0.3">
      <c r="H736" s="2"/>
      <c r="I736" s="2"/>
      <c r="J736" s="2"/>
    </row>
    <row r="737" spans="8:10" x14ac:dyDescent="0.3">
      <c r="H737" s="2"/>
      <c r="I737" s="2"/>
      <c r="J737" s="2"/>
    </row>
    <row r="738" spans="8:10" x14ac:dyDescent="0.3">
      <c r="H738" s="2"/>
      <c r="I738" s="2"/>
      <c r="J738" s="2"/>
    </row>
    <row r="739" spans="8:10" x14ac:dyDescent="0.3">
      <c r="H739" s="2"/>
      <c r="I739" s="2"/>
      <c r="J739" s="2"/>
    </row>
    <row r="740" spans="8:10" x14ac:dyDescent="0.3">
      <c r="H740" s="2"/>
      <c r="I740" s="2"/>
      <c r="J740" s="2"/>
    </row>
    <row r="741" spans="8:10" x14ac:dyDescent="0.3">
      <c r="H741" s="2"/>
      <c r="I741" s="2"/>
      <c r="J741" s="2"/>
    </row>
    <row r="742" spans="8:10" x14ac:dyDescent="0.3">
      <c r="H742" s="2"/>
      <c r="I742" s="2"/>
      <c r="J742" s="2"/>
    </row>
    <row r="743" spans="8:10" x14ac:dyDescent="0.3">
      <c r="H743" s="2"/>
      <c r="I743" s="2"/>
      <c r="J743" s="2"/>
    </row>
    <row r="744" spans="8:10" x14ac:dyDescent="0.3">
      <c r="H744" s="2"/>
      <c r="I744" s="2"/>
      <c r="J744" s="2"/>
    </row>
    <row r="745" spans="8:10" x14ac:dyDescent="0.3">
      <c r="H745" s="2"/>
      <c r="I745" s="2"/>
      <c r="J745" s="2"/>
    </row>
    <row r="746" spans="8:10" x14ac:dyDescent="0.3">
      <c r="H746" s="2"/>
      <c r="I746" s="2"/>
      <c r="J746" s="2"/>
    </row>
    <row r="747" spans="8:10" x14ac:dyDescent="0.3">
      <c r="H747" s="2"/>
      <c r="I747" s="2"/>
      <c r="J747" s="2"/>
    </row>
    <row r="748" spans="8:10" x14ac:dyDescent="0.3">
      <c r="H748" s="2"/>
      <c r="I748" s="2"/>
      <c r="J748" s="2"/>
    </row>
    <row r="749" spans="8:10" x14ac:dyDescent="0.3">
      <c r="H749" s="2"/>
      <c r="I749" s="2"/>
      <c r="J749" s="2"/>
    </row>
    <row r="750" spans="8:10" x14ac:dyDescent="0.3">
      <c r="H750" s="2"/>
      <c r="I750" s="2"/>
      <c r="J750" s="2"/>
    </row>
    <row r="751" spans="8:10" x14ac:dyDescent="0.3">
      <c r="H751" s="2"/>
      <c r="I751" s="2"/>
      <c r="J751" s="2"/>
    </row>
    <row r="752" spans="8:10" x14ac:dyDescent="0.3">
      <c r="H752" s="2"/>
      <c r="I752" s="2"/>
      <c r="J752" s="2"/>
    </row>
    <row r="753" spans="8:10" x14ac:dyDescent="0.3">
      <c r="H753" s="2"/>
      <c r="I753" s="2"/>
      <c r="J753" s="2"/>
    </row>
    <row r="754" spans="8:10" x14ac:dyDescent="0.3">
      <c r="H754" s="2"/>
      <c r="I754" s="2"/>
      <c r="J754" s="2"/>
    </row>
    <row r="755" spans="8:10" x14ac:dyDescent="0.3">
      <c r="H755" s="2"/>
      <c r="I755" s="2"/>
      <c r="J755" s="2"/>
    </row>
    <row r="756" spans="8:10" x14ac:dyDescent="0.3">
      <c r="H756" s="2"/>
      <c r="I756" s="2"/>
      <c r="J756" s="2"/>
    </row>
    <row r="757" spans="8:10" x14ac:dyDescent="0.3">
      <c r="H757" s="2"/>
      <c r="I757" s="2"/>
      <c r="J757" s="2"/>
    </row>
    <row r="758" spans="8:10" x14ac:dyDescent="0.3">
      <c r="H758" s="2"/>
      <c r="I758" s="2"/>
      <c r="J758" s="2"/>
    </row>
    <row r="759" spans="8:10" x14ac:dyDescent="0.3">
      <c r="H759" s="2"/>
      <c r="I759" s="2"/>
      <c r="J759" s="2"/>
    </row>
    <row r="760" spans="8:10" x14ac:dyDescent="0.3">
      <c r="H760" s="2"/>
      <c r="I760" s="2"/>
      <c r="J760" s="2"/>
    </row>
    <row r="761" spans="8:10" x14ac:dyDescent="0.3">
      <c r="H761" s="2"/>
      <c r="I761" s="2"/>
      <c r="J761" s="2"/>
    </row>
    <row r="762" spans="8:10" x14ac:dyDescent="0.3">
      <c r="H762" s="2"/>
      <c r="I762" s="2"/>
      <c r="J762" s="2"/>
    </row>
    <row r="763" spans="8:10" x14ac:dyDescent="0.3">
      <c r="H763" s="2"/>
      <c r="I763" s="2"/>
      <c r="J763" s="2"/>
    </row>
    <row r="764" spans="8:10" x14ac:dyDescent="0.3">
      <c r="H764" s="2"/>
      <c r="I764" s="2"/>
      <c r="J764" s="2"/>
    </row>
    <row r="765" spans="8:10" x14ac:dyDescent="0.3">
      <c r="H765" s="2"/>
      <c r="I765" s="2"/>
      <c r="J765" s="2"/>
    </row>
    <row r="766" spans="8:10" x14ac:dyDescent="0.3">
      <c r="H766" s="2"/>
      <c r="I766" s="2"/>
      <c r="J766" s="2"/>
    </row>
    <row r="767" spans="8:10" x14ac:dyDescent="0.3">
      <c r="H767" s="2"/>
      <c r="I767" s="2"/>
      <c r="J767" s="2"/>
    </row>
    <row r="768" spans="8:10" x14ac:dyDescent="0.3">
      <c r="H768" s="2"/>
      <c r="I768" s="2"/>
      <c r="J768" s="2"/>
    </row>
    <row r="769" spans="8:10" x14ac:dyDescent="0.3">
      <c r="H769" s="2"/>
      <c r="I769" s="2"/>
      <c r="J769" s="2"/>
    </row>
    <row r="770" spans="8:10" x14ac:dyDescent="0.3">
      <c r="H770" s="2"/>
      <c r="I770" s="2"/>
      <c r="J770" s="2"/>
    </row>
    <row r="771" spans="8:10" x14ac:dyDescent="0.3">
      <c r="H771" s="2"/>
      <c r="I771" s="2"/>
      <c r="J771" s="2"/>
    </row>
    <row r="772" spans="8:10" x14ac:dyDescent="0.3">
      <c r="H772" s="2"/>
      <c r="I772" s="2"/>
      <c r="J772" s="2"/>
    </row>
    <row r="773" spans="8:10" x14ac:dyDescent="0.3">
      <c r="H773" s="2"/>
      <c r="I773" s="2"/>
      <c r="J773" s="2"/>
    </row>
    <row r="774" spans="8:10" x14ac:dyDescent="0.3">
      <c r="H774" s="2"/>
      <c r="I774" s="2"/>
      <c r="J774" s="2"/>
    </row>
    <row r="775" spans="8:10" x14ac:dyDescent="0.3">
      <c r="H775" s="2"/>
      <c r="I775" s="2"/>
      <c r="J775" s="2"/>
    </row>
    <row r="776" spans="8:10" x14ac:dyDescent="0.3">
      <c r="H776" s="2"/>
      <c r="I776" s="2"/>
      <c r="J776" s="2"/>
    </row>
    <row r="777" spans="8:10" x14ac:dyDescent="0.3">
      <c r="H777" s="2"/>
      <c r="I777" s="2"/>
      <c r="J777" s="2"/>
    </row>
    <row r="778" spans="8:10" x14ac:dyDescent="0.3">
      <c r="H778" s="2"/>
      <c r="I778" s="2"/>
      <c r="J778" s="2"/>
    </row>
    <row r="779" spans="8:10" x14ac:dyDescent="0.3">
      <c r="H779" s="2"/>
      <c r="I779" s="2"/>
      <c r="J779" s="2"/>
    </row>
    <row r="780" spans="8:10" x14ac:dyDescent="0.3">
      <c r="H780" s="2"/>
      <c r="I780" s="2"/>
      <c r="J780" s="2"/>
    </row>
    <row r="781" spans="8:10" x14ac:dyDescent="0.3">
      <c r="H781" s="2"/>
      <c r="I781" s="2"/>
      <c r="J781" s="2"/>
    </row>
    <row r="782" spans="8:10" x14ac:dyDescent="0.3">
      <c r="H782" s="2"/>
      <c r="I782" s="2"/>
      <c r="J782" s="2"/>
    </row>
    <row r="783" spans="8:10" x14ac:dyDescent="0.3">
      <c r="H783" s="2"/>
      <c r="I783" s="2"/>
      <c r="J783" s="2"/>
    </row>
    <row r="784" spans="8:10" x14ac:dyDescent="0.3">
      <c r="H784" s="2"/>
      <c r="I784" s="2"/>
      <c r="J784" s="2"/>
    </row>
    <row r="785" spans="8:10" x14ac:dyDescent="0.3">
      <c r="H785" s="2"/>
      <c r="I785" s="2"/>
      <c r="J785" s="2"/>
    </row>
    <row r="786" spans="8:10" x14ac:dyDescent="0.3">
      <c r="H786" s="2"/>
      <c r="I786" s="2"/>
      <c r="J786" s="2"/>
    </row>
    <row r="787" spans="8:10" x14ac:dyDescent="0.3">
      <c r="H787" s="2"/>
      <c r="I787" s="2"/>
      <c r="J787" s="2"/>
    </row>
    <row r="788" spans="8:10" x14ac:dyDescent="0.3">
      <c r="H788" s="2"/>
      <c r="I788" s="2"/>
      <c r="J788" s="2"/>
    </row>
    <row r="789" spans="8:10" x14ac:dyDescent="0.3">
      <c r="H789" s="2"/>
      <c r="I789" s="2"/>
      <c r="J789" s="2"/>
    </row>
    <row r="790" spans="8:10" x14ac:dyDescent="0.3">
      <c r="H790" s="2"/>
      <c r="I790" s="2"/>
      <c r="J790" s="2"/>
    </row>
    <row r="791" spans="8:10" x14ac:dyDescent="0.3">
      <c r="H791" s="2"/>
      <c r="I791" s="2"/>
      <c r="J791" s="2"/>
    </row>
    <row r="792" spans="8:10" x14ac:dyDescent="0.3">
      <c r="H792" s="2"/>
      <c r="I792" s="2"/>
      <c r="J792" s="2"/>
    </row>
    <row r="793" spans="8:10" x14ac:dyDescent="0.3">
      <c r="H793" s="2"/>
      <c r="I793" s="2"/>
      <c r="J793" s="2"/>
    </row>
    <row r="794" spans="8:10" x14ac:dyDescent="0.3">
      <c r="H794" s="2"/>
      <c r="I794" s="2"/>
      <c r="J794" s="2"/>
    </row>
    <row r="795" spans="8:10" x14ac:dyDescent="0.3">
      <c r="H795" s="2"/>
      <c r="I795" s="2"/>
      <c r="J795" s="2"/>
    </row>
    <row r="796" spans="8:10" x14ac:dyDescent="0.3">
      <c r="H796" s="2"/>
      <c r="I796" s="2"/>
      <c r="J796" s="2"/>
    </row>
    <row r="797" spans="8:10" x14ac:dyDescent="0.3">
      <c r="H797" s="2"/>
      <c r="I797" s="2"/>
      <c r="J797" s="2"/>
    </row>
    <row r="798" spans="8:10" x14ac:dyDescent="0.3">
      <c r="H798" s="2"/>
      <c r="I798" s="2"/>
      <c r="J798" s="2"/>
    </row>
    <row r="799" spans="8:10" x14ac:dyDescent="0.3">
      <c r="H799" s="2"/>
      <c r="I799" s="2"/>
      <c r="J799" s="2"/>
    </row>
    <row r="800" spans="8:10" x14ac:dyDescent="0.3">
      <c r="H800" s="2"/>
      <c r="I800" s="2"/>
      <c r="J800" s="2"/>
    </row>
    <row r="801" spans="8:10" x14ac:dyDescent="0.3">
      <c r="H801" s="2"/>
      <c r="I801" s="2"/>
      <c r="J801" s="2"/>
    </row>
    <row r="802" spans="8:10" x14ac:dyDescent="0.3">
      <c r="H802" s="2"/>
      <c r="I802" s="2"/>
      <c r="J802" s="2"/>
    </row>
    <row r="803" spans="8:10" x14ac:dyDescent="0.3">
      <c r="H803" s="2"/>
      <c r="I803" s="2"/>
      <c r="J803" s="2"/>
    </row>
    <row r="804" spans="8:10" x14ac:dyDescent="0.3">
      <c r="H804" s="2"/>
      <c r="I804" s="2"/>
      <c r="J804" s="2"/>
    </row>
    <row r="805" spans="8:10" x14ac:dyDescent="0.3">
      <c r="H805" s="2"/>
      <c r="I805" s="2"/>
      <c r="J805" s="2"/>
    </row>
    <row r="806" spans="8:10" x14ac:dyDescent="0.3">
      <c r="H806" s="2"/>
      <c r="I806" s="2"/>
      <c r="J806" s="2"/>
    </row>
    <row r="807" spans="8:10" x14ac:dyDescent="0.3">
      <c r="H807" s="2"/>
      <c r="I807" s="2"/>
      <c r="J807" s="2"/>
    </row>
    <row r="808" spans="8:10" x14ac:dyDescent="0.3">
      <c r="H808" s="2"/>
      <c r="I808" s="2"/>
      <c r="J808" s="2"/>
    </row>
    <row r="809" spans="8:10" x14ac:dyDescent="0.3">
      <c r="H809" s="2"/>
      <c r="I809" s="2"/>
      <c r="J809" s="2"/>
    </row>
    <row r="810" spans="8:10" x14ac:dyDescent="0.3">
      <c r="H810" s="2"/>
      <c r="I810" s="2"/>
      <c r="J810" s="2"/>
    </row>
    <row r="811" spans="8:10" x14ac:dyDescent="0.3">
      <c r="H811" s="2"/>
      <c r="I811" s="2"/>
      <c r="J811" s="2"/>
    </row>
    <row r="812" spans="8:10" x14ac:dyDescent="0.3">
      <c r="H812" s="2"/>
      <c r="I812" s="2"/>
      <c r="J812" s="2"/>
    </row>
    <row r="813" spans="8:10" x14ac:dyDescent="0.3">
      <c r="H813" s="2"/>
      <c r="I813" s="2"/>
      <c r="J813" s="2"/>
    </row>
    <row r="814" spans="8:10" x14ac:dyDescent="0.3">
      <c r="H814" s="2"/>
      <c r="I814" s="2"/>
      <c r="J814" s="2"/>
    </row>
    <row r="815" spans="8:10" x14ac:dyDescent="0.3">
      <c r="H815" s="2"/>
      <c r="I815" s="2"/>
      <c r="J815" s="2"/>
    </row>
    <row r="816" spans="8:10" x14ac:dyDescent="0.3">
      <c r="H816" s="2"/>
      <c r="I816" s="2"/>
      <c r="J816" s="2"/>
    </row>
    <row r="817" spans="8:10" x14ac:dyDescent="0.3">
      <c r="H817" s="2"/>
      <c r="I817" s="2"/>
      <c r="J817" s="2"/>
    </row>
    <row r="818" spans="8:10" x14ac:dyDescent="0.3">
      <c r="H818" s="2"/>
      <c r="I818" s="2"/>
      <c r="J818" s="2"/>
    </row>
    <row r="819" spans="8:10" x14ac:dyDescent="0.3">
      <c r="H819" s="2"/>
      <c r="I819" s="2"/>
      <c r="J819" s="2"/>
    </row>
    <row r="820" spans="8:10" x14ac:dyDescent="0.3">
      <c r="H820" s="2"/>
      <c r="I820" s="2"/>
      <c r="J820" s="2"/>
    </row>
    <row r="821" spans="8:10" x14ac:dyDescent="0.3">
      <c r="H821" s="2"/>
      <c r="I821" s="2"/>
      <c r="J821" s="2"/>
    </row>
    <row r="822" spans="8:10" x14ac:dyDescent="0.3">
      <c r="H822" s="2"/>
      <c r="I822" s="2"/>
      <c r="J822" s="2"/>
    </row>
    <row r="823" spans="8:10" x14ac:dyDescent="0.3">
      <c r="H823" s="2"/>
      <c r="I823" s="2"/>
      <c r="J823" s="2"/>
    </row>
    <row r="824" spans="8:10" x14ac:dyDescent="0.3">
      <c r="H824" s="2"/>
      <c r="I824" s="2"/>
      <c r="J824" s="2"/>
    </row>
    <row r="825" spans="8:10" x14ac:dyDescent="0.3">
      <c r="H825" s="2"/>
      <c r="I825" s="2"/>
      <c r="J825" s="2"/>
    </row>
    <row r="826" spans="8:10" x14ac:dyDescent="0.3">
      <c r="H826" s="2"/>
      <c r="I826" s="2"/>
      <c r="J826" s="2"/>
    </row>
    <row r="827" spans="8:10" x14ac:dyDescent="0.3">
      <c r="H827" s="2"/>
      <c r="I827" s="2"/>
      <c r="J827" s="2"/>
    </row>
    <row r="828" spans="8:10" x14ac:dyDescent="0.3">
      <c r="H828" s="2"/>
      <c r="I828" s="2"/>
      <c r="J828" s="2"/>
    </row>
    <row r="829" spans="8:10" x14ac:dyDescent="0.3">
      <c r="H829" s="2"/>
      <c r="I829" s="2"/>
      <c r="J829" s="2"/>
    </row>
    <row r="830" spans="8:10" x14ac:dyDescent="0.3">
      <c r="H830" s="2"/>
      <c r="I830" s="2"/>
      <c r="J830" s="2"/>
    </row>
    <row r="831" spans="8:10" x14ac:dyDescent="0.3">
      <c r="H831" s="2"/>
      <c r="I831" s="2"/>
      <c r="J831" s="2"/>
    </row>
    <row r="832" spans="8:10" x14ac:dyDescent="0.3">
      <c r="H832" s="2"/>
      <c r="I832" s="2"/>
      <c r="J832" s="2"/>
    </row>
    <row r="833" spans="8:10" x14ac:dyDescent="0.3">
      <c r="H833" s="2"/>
      <c r="I833" s="2"/>
      <c r="J833" s="2"/>
    </row>
    <row r="834" spans="8:10" x14ac:dyDescent="0.3">
      <c r="H834" s="2"/>
      <c r="I834" s="2"/>
      <c r="J834" s="2"/>
    </row>
    <row r="835" spans="8:10" x14ac:dyDescent="0.3">
      <c r="H835" s="2"/>
      <c r="I835" s="2"/>
      <c r="J835" s="2"/>
    </row>
    <row r="836" spans="8:10" x14ac:dyDescent="0.3">
      <c r="H836" s="2"/>
      <c r="I836" s="2"/>
      <c r="J836" s="2"/>
    </row>
    <row r="837" spans="8:10" x14ac:dyDescent="0.3">
      <c r="H837" s="2"/>
      <c r="I837" s="2"/>
      <c r="J837" s="2"/>
    </row>
    <row r="838" spans="8:10" x14ac:dyDescent="0.3">
      <c r="H838" s="2"/>
      <c r="I838" s="2"/>
      <c r="J838" s="2"/>
    </row>
    <row r="839" spans="8:10" x14ac:dyDescent="0.3">
      <c r="H839" s="2"/>
      <c r="I839" s="2"/>
      <c r="J839" s="2"/>
    </row>
    <row r="840" spans="8:10" x14ac:dyDescent="0.3">
      <c r="H840" s="2"/>
      <c r="I840" s="2"/>
      <c r="J840" s="2"/>
    </row>
    <row r="841" spans="8:10" x14ac:dyDescent="0.3">
      <c r="H841" s="2"/>
      <c r="I841" s="2"/>
      <c r="J841" s="2"/>
    </row>
    <row r="842" spans="8:10" x14ac:dyDescent="0.3">
      <c r="H842" s="2"/>
      <c r="I842" s="2"/>
      <c r="J842" s="2"/>
    </row>
  </sheetData>
  <mergeCells count="2">
    <mergeCell ref="H15:I15"/>
    <mergeCell ref="J15:K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2"/>
  <sheetViews>
    <sheetView workbookViewId="0">
      <selection activeCell="J32" sqref="J32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9" max="9" width="12" customWidth="1"/>
    <col min="10" max="10" width="18.109375" bestFit="1" customWidth="1"/>
    <col min="11" max="11" width="12" customWidth="1"/>
  </cols>
  <sheetData>
    <row r="1" spans="1:11" ht="15" thickBot="1" x14ac:dyDescent="0.35">
      <c r="A1" s="5" t="s">
        <v>23</v>
      </c>
      <c r="B1" s="5" t="s">
        <v>20</v>
      </c>
      <c r="C1" s="5" t="s">
        <v>2</v>
      </c>
      <c r="D1" s="5" t="s">
        <v>3</v>
      </c>
      <c r="E1" s="5" t="s">
        <v>24</v>
      </c>
      <c r="F1" s="5" t="s">
        <v>4</v>
      </c>
      <c r="H1" t="s">
        <v>17</v>
      </c>
      <c r="I1" s="6"/>
      <c r="J1" s="6"/>
      <c r="K1" s="1"/>
    </row>
    <row r="2" spans="1:11" ht="15" thickBot="1" x14ac:dyDescent="0.35">
      <c r="A2">
        <v>125.520712377</v>
      </c>
      <c r="B2">
        <v>76.555002507599994</v>
      </c>
      <c r="C2">
        <f>125-A2</f>
        <v>-0.52071237699999529</v>
      </c>
      <c r="D2">
        <f>75-B2</f>
        <v>-1.555002507599994</v>
      </c>
      <c r="E2">
        <f>SQRT((125-A2)^2+(75-B2)^2)</f>
        <v>1.6398701711425983</v>
      </c>
      <c r="F2" s="2">
        <f>E2/(SQRT(125^2+75^2))</f>
        <v>1.1249416566734378E-2</v>
      </c>
      <c r="H2" s="14" t="s">
        <v>16</v>
      </c>
      <c r="I2" s="15"/>
      <c r="J2" s="17" t="s">
        <v>4</v>
      </c>
      <c r="K2" s="15"/>
    </row>
    <row r="3" spans="1:11" x14ac:dyDescent="0.3">
      <c r="A3">
        <v>125.520812377</v>
      </c>
      <c r="B3">
        <v>76.555102507599997</v>
      </c>
      <c r="C3">
        <f t="shared" ref="C3:C66" si="0">125-A3</f>
        <v>-0.52081237699999861</v>
      </c>
      <c r="D3">
        <f t="shared" ref="D3:D66" si="1">75-B3</f>
        <v>-1.5551025075999974</v>
      </c>
      <c r="E3">
        <f t="shared" ref="E3:E66" si="2">SQRT((125-A3)^2+(75-B3)^2)</f>
        <v>1.639996750356594</v>
      </c>
      <c r="F3" s="2">
        <f t="shared" ref="F3:F66" si="3">E3/(SQRT(125^2+75^2))</f>
        <v>1.1250284892978727E-2</v>
      </c>
      <c r="H3" s="12"/>
      <c r="I3" s="7"/>
      <c r="J3" s="29"/>
      <c r="K3" s="30"/>
    </row>
    <row r="4" spans="1:11" x14ac:dyDescent="0.3">
      <c r="A4">
        <v>125.520912377</v>
      </c>
      <c r="B4">
        <v>76.555202507600001</v>
      </c>
      <c r="C4">
        <f t="shared" si="0"/>
        <v>-0.52091237700000192</v>
      </c>
      <c r="D4">
        <f t="shared" si="1"/>
        <v>-1.5552025076000007</v>
      </c>
      <c r="E4">
        <f t="shared" si="2"/>
        <v>1.6401233319958357</v>
      </c>
      <c r="F4" s="2">
        <f t="shared" si="3"/>
        <v>1.1251153235860125E-2</v>
      </c>
      <c r="H4" s="16" t="s">
        <v>5</v>
      </c>
      <c r="I4" s="58">
        <f>AVERAGE(E2:E800)</f>
        <v>1.5972009121227035</v>
      </c>
      <c r="J4" s="31" t="s">
        <v>5</v>
      </c>
      <c r="K4" s="56">
        <f>AVERAGE(F2:F800)</f>
        <v>1.0956707864694742E-2</v>
      </c>
    </row>
    <row r="5" spans="1:11" x14ac:dyDescent="0.3">
      <c r="A5">
        <v>125.52101237700001</v>
      </c>
      <c r="B5">
        <v>76.555302507600004</v>
      </c>
      <c r="C5">
        <f t="shared" si="0"/>
        <v>-0.52101237700000524</v>
      </c>
      <c r="D5">
        <f t="shared" si="1"/>
        <v>-1.555302507600004</v>
      </c>
      <c r="E5">
        <f t="shared" si="2"/>
        <v>1.6402499160597619</v>
      </c>
      <c r="F5" s="2">
        <f t="shared" si="3"/>
        <v>1.1252021595374723E-2</v>
      </c>
      <c r="H5" s="12" t="s">
        <v>7</v>
      </c>
      <c r="I5" s="59">
        <f>_xlfn.STDEV.S(E2:E800)</f>
        <v>0.42736679974477265</v>
      </c>
      <c r="J5" s="31" t="s">
        <v>7</v>
      </c>
      <c r="K5" s="55">
        <f>_xlfn.STDEV.S(F2:F800)</f>
        <v>2.9317120597243721E-3</v>
      </c>
    </row>
    <row r="6" spans="1:11" x14ac:dyDescent="0.3">
      <c r="A6">
        <v>125.52111237699999</v>
      </c>
      <c r="B6">
        <v>76.555402507599993</v>
      </c>
      <c r="C6">
        <f t="shared" si="0"/>
        <v>-0.52111237699999435</v>
      </c>
      <c r="D6">
        <f t="shared" si="1"/>
        <v>-1.5554025075999931</v>
      </c>
      <c r="E6">
        <f t="shared" si="2"/>
        <v>1.6403765025477934</v>
      </c>
      <c r="F6" s="2">
        <f t="shared" si="3"/>
        <v>1.1252889971518545E-2</v>
      </c>
      <c r="H6" s="12" t="s">
        <v>8</v>
      </c>
      <c r="I6" s="59">
        <f>_xlfn.VAR.S(E2:E800)</f>
        <v>0.18264238152408863</v>
      </c>
      <c r="J6" s="31" t="s">
        <v>8</v>
      </c>
      <c r="K6" s="55">
        <f>_xlfn.VAR.S(F2:F800)</f>
        <v>8.59493560113332E-6</v>
      </c>
    </row>
    <row r="7" spans="1:11" x14ac:dyDescent="0.3">
      <c r="A7">
        <v>125.521212377</v>
      </c>
      <c r="B7">
        <v>76.555502507599996</v>
      </c>
      <c r="C7">
        <f t="shared" si="0"/>
        <v>-0.52121237699999767</v>
      </c>
      <c r="D7">
        <f t="shared" si="1"/>
        <v>-1.5555025075999964</v>
      </c>
      <c r="E7">
        <f t="shared" si="2"/>
        <v>1.640503091459405</v>
      </c>
      <c r="F7" s="2">
        <f t="shared" si="3"/>
        <v>1.125375836428799E-2</v>
      </c>
      <c r="H7" s="12" t="s">
        <v>9</v>
      </c>
      <c r="I7" s="59">
        <f>KURT(E2:E800)</f>
        <v>-1.5216531757578546</v>
      </c>
      <c r="J7" s="31" t="s">
        <v>9</v>
      </c>
      <c r="K7" s="55">
        <f>KURT(F2:F800)</f>
        <v>-1.5216531757578469</v>
      </c>
    </row>
    <row r="8" spans="1:11" x14ac:dyDescent="0.3">
      <c r="A8">
        <v>125.543272978</v>
      </c>
      <c r="B8">
        <v>75.977603762200005</v>
      </c>
      <c r="C8">
        <f t="shared" si="0"/>
        <v>-0.54327297800000451</v>
      </c>
      <c r="D8">
        <f t="shared" si="1"/>
        <v>-0.97760376220000467</v>
      </c>
      <c r="E8">
        <f t="shared" si="2"/>
        <v>1.1184161320781263</v>
      </c>
      <c r="F8" s="2">
        <f t="shared" si="3"/>
        <v>7.6722713700782385E-3</v>
      </c>
      <c r="H8" s="12" t="s">
        <v>10</v>
      </c>
      <c r="I8" s="59">
        <f>SKEW(E2:E800)</f>
        <v>-0.33883790190495433</v>
      </c>
      <c r="J8" s="31" t="s">
        <v>10</v>
      </c>
      <c r="K8" s="55">
        <f>SKEW(F2:F800)</f>
        <v>-0.3388379019049671</v>
      </c>
    </row>
    <row r="9" spans="1:11" x14ac:dyDescent="0.3">
      <c r="A9">
        <v>125.54337297799999</v>
      </c>
      <c r="B9">
        <v>75.977703762199994</v>
      </c>
      <c r="C9">
        <f t="shared" si="0"/>
        <v>-0.54337297799999362</v>
      </c>
      <c r="D9">
        <f t="shared" si="1"/>
        <v>-0.97770376219999378</v>
      </c>
      <c r="E9">
        <f t="shared" si="2"/>
        <v>1.1185521176237625</v>
      </c>
      <c r="F9" s="2">
        <f t="shared" si="3"/>
        <v>7.6732042232252962E-3</v>
      </c>
      <c r="H9" s="12" t="s">
        <v>11</v>
      </c>
      <c r="I9" s="59">
        <f>I11-I10</f>
        <v>1.7648964448258517</v>
      </c>
      <c r="J9" s="31" t="s">
        <v>11</v>
      </c>
      <c r="K9" s="55">
        <f>K11-K10</f>
        <v>1.21070897284271E-2</v>
      </c>
    </row>
    <row r="10" spans="1:11" x14ac:dyDescent="0.3">
      <c r="A10">
        <v>125.543472978</v>
      </c>
      <c r="B10">
        <v>75.977803762199997</v>
      </c>
      <c r="C10">
        <f t="shared" si="0"/>
        <v>-0.54347297799999694</v>
      </c>
      <c r="D10">
        <f t="shared" si="1"/>
        <v>-0.9778037621999971</v>
      </c>
      <c r="E10">
        <f t="shared" si="2"/>
        <v>1.1186881045173644</v>
      </c>
      <c r="F10" s="2">
        <f t="shared" si="3"/>
        <v>7.6741370856193225E-3</v>
      </c>
      <c r="H10" s="12" t="s">
        <v>12</v>
      </c>
      <c r="I10" s="59">
        <f>MIN(E2:E800)</f>
        <v>0.23189393125510788</v>
      </c>
      <c r="J10" s="31" t="s">
        <v>12</v>
      </c>
      <c r="K10" s="55">
        <f>MIN(F2:F800)</f>
        <v>1.5907792445354085E-3</v>
      </c>
    </row>
    <row r="11" spans="1:11" x14ac:dyDescent="0.3">
      <c r="A11">
        <v>125.543572978</v>
      </c>
      <c r="B11">
        <v>75.9779037622</v>
      </c>
      <c r="C11">
        <f t="shared" si="0"/>
        <v>-0.54357297800000026</v>
      </c>
      <c r="D11">
        <f t="shared" si="1"/>
        <v>-0.97790376220000041</v>
      </c>
      <c r="E11">
        <f t="shared" si="2"/>
        <v>1.118824092758421</v>
      </c>
      <c r="F11" s="2">
        <f t="shared" si="3"/>
        <v>7.6750699572568108E-3</v>
      </c>
      <c r="H11" s="12" t="s">
        <v>13</v>
      </c>
      <c r="I11" s="59">
        <f>MAX(E2:E800)</f>
        <v>1.9967903760809596</v>
      </c>
      <c r="J11" s="31" t="s">
        <v>13</v>
      </c>
      <c r="K11" s="55">
        <f>MAX(F2:F800)</f>
        <v>1.3697868972962508E-2</v>
      </c>
    </row>
    <row r="12" spans="1:11" x14ac:dyDescent="0.3">
      <c r="A12">
        <v>125.543672978</v>
      </c>
      <c r="B12">
        <v>75.978003762200004</v>
      </c>
      <c r="C12">
        <f t="shared" si="0"/>
        <v>-0.54367297800000358</v>
      </c>
      <c r="D12">
        <f t="shared" si="1"/>
        <v>-0.97800376220000373</v>
      </c>
      <c r="E12">
        <f t="shared" si="2"/>
        <v>1.118960082346441</v>
      </c>
      <c r="F12" s="2">
        <f t="shared" si="3"/>
        <v>7.676002838134393E-3</v>
      </c>
      <c r="H12" s="12" t="s">
        <v>14</v>
      </c>
      <c r="I12" s="59">
        <f>SUM(E2:E800)</f>
        <v>948.73734180088593</v>
      </c>
      <c r="J12" s="31" t="s">
        <v>14</v>
      </c>
      <c r="K12" s="55">
        <f>SUM(F2:F800)</f>
        <v>6.5082844716286772</v>
      </c>
    </row>
    <row r="13" spans="1:11" ht="15" thickBot="1" x14ac:dyDescent="0.35">
      <c r="A13">
        <v>125.54377297800001</v>
      </c>
      <c r="B13">
        <v>75.978103762200007</v>
      </c>
      <c r="C13">
        <f t="shared" si="0"/>
        <v>-0.5437729780000069</v>
      </c>
      <c r="D13">
        <f t="shared" si="1"/>
        <v>-0.97810376220000705</v>
      </c>
      <c r="E13">
        <f t="shared" si="2"/>
        <v>1.1190960732809332</v>
      </c>
      <c r="F13" s="2">
        <f t="shared" si="3"/>
        <v>7.6769357282486976E-3</v>
      </c>
      <c r="H13" s="13" t="s">
        <v>15</v>
      </c>
      <c r="I13" s="60">
        <f>COUNT(E2:E800)</f>
        <v>594</v>
      </c>
      <c r="J13" s="32" t="s">
        <v>15</v>
      </c>
      <c r="K13" s="8">
        <f>COUNT(F2:F800)</f>
        <v>594</v>
      </c>
    </row>
    <row r="14" spans="1:11" ht="15" thickBot="1" x14ac:dyDescent="0.35">
      <c r="A14">
        <v>125.543872978</v>
      </c>
      <c r="B14">
        <v>75.978203762199996</v>
      </c>
      <c r="C14">
        <f t="shared" si="0"/>
        <v>-0.54387297799999601</v>
      </c>
      <c r="D14">
        <f t="shared" si="1"/>
        <v>-0.97820376219999616</v>
      </c>
      <c r="E14">
        <f t="shared" si="2"/>
        <v>1.1192320655613879</v>
      </c>
      <c r="F14" s="2">
        <f t="shared" si="3"/>
        <v>7.6778686275962293E-3</v>
      </c>
    </row>
    <row r="15" spans="1:11" ht="15" thickBot="1" x14ac:dyDescent="0.35">
      <c r="A15">
        <v>125.543972978</v>
      </c>
      <c r="B15">
        <v>75.978303762199999</v>
      </c>
      <c r="C15">
        <f t="shared" si="0"/>
        <v>-0.54397297799999933</v>
      </c>
      <c r="D15">
        <f t="shared" si="1"/>
        <v>-0.97830376219999948</v>
      </c>
      <c r="E15">
        <f t="shared" si="2"/>
        <v>1.1193680591873527</v>
      </c>
      <c r="F15" s="2">
        <f t="shared" si="3"/>
        <v>7.6788015361738838E-3</v>
      </c>
      <c r="H15" s="92" t="s">
        <v>2</v>
      </c>
      <c r="I15" s="93"/>
      <c r="J15" s="92" t="s">
        <v>3</v>
      </c>
      <c r="K15" s="93"/>
    </row>
    <row r="16" spans="1:11" x14ac:dyDescent="0.3">
      <c r="A16">
        <v>125.544072978</v>
      </c>
      <c r="B16">
        <v>75.978403762200003</v>
      </c>
      <c r="C16">
        <f t="shared" si="0"/>
        <v>-0.54407297800000265</v>
      </c>
      <c r="D16">
        <f t="shared" si="1"/>
        <v>-0.9784037622000028</v>
      </c>
      <c r="E16">
        <f t="shared" si="2"/>
        <v>1.1195040541583183</v>
      </c>
      <c r="F16" s="2">
        <f t="shared" si="3"/>
        <v>7.6797344539781681E-3</v>
      </c>
      <c r="H16" s="12"/>
      <c r="I16" s="7"/>
      <c r="J16" s="12"/>
      <c r="K16" s="7"/>
    </row>
    <row r="17" spans="1:11" x14ac:dyDescent="0.3">
      <c r="A17">
        <v>125.54417297800001</v>
      </c>
      <c r="B17">
        <v>75.978503762200006</v>
      </c>
      <c r="C17">
        <f t="shared" si="0"/>
        <v>-0.54417297800000597</v>
      </c>
      <c r="D17">
        <f t="shared" si="1"/>
        <v>-0.97850376220000612</v>
      </c>
      <c r="E17">
        <f t="shared" si="2"/>
        <v>1.1196400504737944</v>
      </c>
      <c r="F17" s="2">
        <f t="shared" si="3"/>
        <v>7.6806673810057178E-3</v>
      </c>
      <c r="H17" s="16" t="s">
        <v>5</v>
      </c>
      <c r="I17" s="58">
        <f>AVERAGE(C2:C800)</f>
        <v>-3.6230778585858596E-2</v>
      </c>
      <c r="J17" s="16" t="s">
        <v>5</v>
      </c>
      <c r="K17" s="58">
        <f>AVERAGE(D2:D800)</f>
        <v>-1.5015380294584166</v>
      </c>
    </row>
    <row r="18" spans="1:11" x14ac:dyDescent="0.3">
      <c r="A18">
        <v>125.544272978</v>
      </c>
      <c r="B18">
        <v>75.978603762199995</v>
      </c>
      <c r="C18">
        <f t="shared" si="0"/>
        <v>-0.54427297799999508</v>
      </c>
      <c r="D18">
        <f t="shared" si="1"/>
        <v>-0.97860376219999523</v>
      </c>
      <c r="E18">
        <f t="shared" si="2"/>
        <v>1.1197760481332719</v>
      </c>
      <c r="F18" s="2">
        <f t="shared" si="3"/>
        <v>7.6816003172530409E-3</v>
      </c>
      <c r="H18" s="12" t="s">
        <v>7</v>
      </c>
      <c r="I18" s="59">
        <f>_xlfn.STDEV.S(C2:C800)</f>
        <v>0.44884260536711329</v>
      </c>
      <c r="J18" s="12" t="s">
        <v>7</v>
      </c>
      <c r="K18" s="59">
        <f>_xlfn.STDEV.S(D2:D800)</f>
        <v>0.52611976126122373</v>
      </c>
    </row>
    <row r="19" spans="1:11" x14ac:dyDescent="0.3">
      <c r="A19">
        <v>125.544372978</v>
      </c>
      <c r="B19">
        <v>75.978703762199999</v>
      </c>
      <c r="C19">
        <f t="shared" si="0"/>
        <v>-0.5443729779999984</v>
      </c>
      <c r="D19">
        <f t="shared" si="1"/>
        <v>-0.97870376219999855</v>
      </c>
      <c r="E19">
        <f t="shared" si="2"/>
        <v>1.1199120471363</v>
      </c>
      <c r="F19" s="2">
        <f t="shared" si="3"/>
        <v>7.6825332627170452E-3</v>
      </c>
      <c r="H19" s="12" t="s">
        <v>8</v>
      </c>
      <c r="I19" s="59">
        <f>_xlfn.VAR.S(C2:C800)</f>
        <v>0.2014596843927382</v>
      </c>
      <c r="J19" s="12" t="s">
        <v>8</v>
      </c>
      <c r="K19" s="59">
        <f>_xlfn.VAR.S(D2:D800)</f>
        <v>0.2768020031895671</v>
      </c>
    </row>
    <row r="20" spans="1:11" x14ac:dyDescent="0.3">
      <c r="A20">
        <v>125.544472978</v>
      </c>
      <c r="B20">
        <v>75.978803762200002</v>
      </c>
      <c r="C20">
        <f t="shared" si="0"/>
        <v>-0.54447297800000172</v>
      </c>
      <c r="D20">
        <f t="shared" si="1"/>
        <v>-0.97880376220000187</v>
      </c>
      <c r="E20">
        <f t="shared" si="2"/>
        <v>1.1200480474823695</v>
      </c>
      <c r="F20" s="2">
        <f t="shared" si="3"/>
        <v>7.6834662173942379E-3</v>
      </c>
      <c r="H20" s="12" t="s">
        <v>9</v>
      </c>
      <c r="I20" s="59">
        <f>KURT(C2:C800)</f>
        <v>-1.4123579398921824</v>
      </c>
      <c r="J20" s="12" t="s">
        <v>9</v>
      </c>
      <c r="K20" s="59">
        <f>KURT(D2:D800)</f>
        <v>-0.8707307563926916</v>
      </c>
    </row>
    <row r="21" spans="1:11" x14ac:dyDescent="0.3">
      <c r="A21">
        <v>125.54457297800001</v>
      </c>
      <c r="B21">
        <v>75.978903762200005</v>
      </c>
      <c r="C21">
        <f t="shared" si="0"/>
        <v>-0.54457297800000504</v>
      </c>
      <c r="D21">
        <f t="shared" si="1"/>
        <v>-0.97890376220000519</v>
      </c>
      <c r="E21">
        <f t="shared" si="2"/>
        <v>1.1201840491709916</v>
      </c>
      <c r="F21" s="2">
        <f t="shared" si="3"/>
        <v>7.6843991812812649E-3</v>
      </c>
      <c r="H21" s="12" t="s">
        <v>10</v>
      </c>
      <c r="I21" s="59">
        <f>SKEW(C2:C800)</f>
        <v>-0.65561480993452315</v>
      </c>
      <c r="J21" s="12" t="s">
        <v>10</v>
      </c>
      <c r="K21" s="59">
        <f>SKEW(D2:D800)</f>
        <v>0.58845724146590905</v>
      </c>
    </row>
    <row r="22" spans="1:11" x14ac:dyDescent="0.3">
      <c r="A22">
        <v>125.54467297799999</v>
      </c>
      <c r="B22">
        <v>75.979003762199994</v>
      </c>
      <c r="C22">
        <f t="shared" si="0"/>
        <v>-0.54467297799999415</v>
      </c>
      <c r="D22">
        <f t="shared" si="1"/>
        <v>-0.9790037621999943</v>
      </c>
      <c r="E22">
        <f t="shared" si="2"/>
        <v>1.1203200522016576</v>
      </c>
      <c r="F22" s="2">
        <f t="shared" si="3"/>
        <v>7.6853321543746377E-3</v>
      </c>
      <c r="H22" s="12" t="s">
        <v>11</v>
      </c>
      <c r="I22" s="59">
        <f>I24-I23</f>
        <v>1.6028655110000045</v>
      </c>
      <c r="J22" s="12" t="s">
        <v>11</v>
      </c>
      <c r="K22" s="59">
        <f>K24-K23</f>
        <v>2.2651815546000051</v>
      </c>
    </row>
    <row r="23" spans="1:11" x14ac:dyDescent="0.3">
      <c r="A23">
        <v>125.544772978</v>
      </c>
      <c r="B23">
        <v>75.979103762199998</v>
      </c>
      <c r="C23">
        <f t="shared" si="0"/>
        <v>-0.54477297799999747</v>
      </c>
      <c r="D23">
        <f t="shared" si="1"/>
        <v>-0.97910376219999762</v>
      </c>
      <c r="E23">
        <f t="shared" si="2"/>
        <v>1.1204560565739181</v>
      </c>
      <c r="F23" s="2">
        <f t="shared" si="3"/>
        <v>7.6862651366712727E-3</v>
      </c>
      <c r="H23" s="12" t="s">
        <v>12</v>
      </c>
      <c r="I23" s="59">
        <f>MIN(C2:C800)</f>
        <v>-1.2741379250000051</v>
      </c>
      <c r="J23" s="12" t="s">
        <v>12</v>
      </c>
      <c r="K23" s="59">
        <f>MIN(D2:D800)</f>
        <v>-1.9745599519000052</v>
      </c>
    </row>
    <row r="24" spans="1:11" x14ac:dyDescent="0.3">
      <c r="A24">
        <v>125.544872978</v>
      </c>
      <c r="B24">
        <v>75.979203762200001</v>
      </c>
      <c r="C24">
        <f t="shared" si="0"/>
        <v>-0.54487297800000078</v>
      </c>
      <c r="D24">
        <f t="shared" si="1"/>
        <v>-0.97920376220000094</v>
      </c>
      <c r="E24">
        <f t="shared" si="2"/>
        <v>1.1205920622872649</v>
      </c>
      <c r="F24" s="2">
        <f t="shared" si="3"/>
        <v>7.6871981281676832E-3</v>
      </c>
      <c r="H24" s="12" t="s">
        <v>13</v>
      </c>
      <c r="I24" s="59">
        <f>MAX(C2:C800)</f>
        <v>0.32872758599999941</v>
      </c>
      <c r="J24" s="12" t="s">
        <v>13</v>
      </c>
      <c r="K24" s="59">
        <f>MAX(D2:D800)</f>
        <v>0.29062160269999993</v>
      </c>
    </row>
    <row r="25" spans="1:11" x14ac:dyDescent="0.3">
      <c r="A25">
        <v>125.544972978</v>
      </c>
      <c r="B25">
        <v>75.979303762200004</v>
      </c>
      <c r="C25">
        <f t="shared" si="0"/>
        <v>-0.5449729780000041</v>
      </c>
      <c r="D25">
        <f t="shared" si="1"/>
        <v>-0.97930376220000426</v>
      </c>
      <c r="E25">
        <f t="shared" si="2"/>
        <v>1.1207280693412096</v>
      </c>
      <c r="F25" s="2">
        <f t="shared" si="3"/>
        <v>7.6881311288605194E-3</v>
      </c>
      <c r="H25" s="12" t="s">
        <v>14</v>
      </c>
      <c r="I25" s="59">
        <f>SUM(C2:C800)</f>
        <v>-21.521082480000004</v>
      </c>
      <c r="J25" s="12" t="s">
        <v>14</v>
      </c>
      <c r="K25" s="59">
        <f>SUM(D2:D800)</f>
        <v>-891.91358949829953</v>
      </c>
    </row>
    <row r="26" spans="1:11" ht="15" thickBot="1" x14ac:dyDescent="0.35">
      <c r="A26">
        <v>125.54507297799999</v>
      </c>
      <c r="B26">
        <v>75.979403762199993</v>
      </c>
      <c r="C26">
        <f t="shared" si="0"/>
        <v>-0.54507297799999321</v>
      </c>
      <c r="D26">
        <f t="shared" si="1"/>
        <v>-0.97940376219999337</v>
      </c>
      <c r="E26">
        <f t="shared" si="2"/>
        <v>1.1208640777352454</v>
      </c>
      <c r="F26" s="2">
        <f t="shared" si="3"/>
        <v>7.6890641387463059E-3</v>
      </c>
      <c r="H26" s="13" t="s">
        <v>15</v>
      </c>
      <c r="I26" s="60">
        <f>COUNT(C2:C800)</f>
        <v>594</v>
      </c>
      <c r="J26" s="13" t="s">
        <v>15</v>
      </c>
      <c r="K26" s="60">
        <f>COUNT(D2:D800)</f>
        <v>594</v>
      </c>
    </row>
    <row r="27" spans="1:11" x14ac:dyDescent="0.3">
      <c r="A27">
        <v>125.545172978</v>
      </c>
      <c r="B27">
        <v>75.979503762199997</v>
      </c>
      <c r="C27">
        <f t="shared" si="0"/>
        <v>-0.54517297799999653</v>
      </c>
      <c r="D27">
        <f t="shared" si="1"/>
        <v>-0.97950376219999669</v>
      </c>
      <c r="E27">
        <f t="shared" si="2"/>
        <v>1.1210000874689228</v>
      </c>
      <c r="F27" s="2">
        <f t="shared" si="3"/>
        <v>7.6899971578219565E-3</v>
      </c>
      <c r="H27" s="57"/>
      <c r="I27" s="57"/>
      <c r="J27" s="57"/>
      <c r="K27" s="57"/>
    </row>
    <row r="28" spans="1:11" x14ac:dyDescent="0.3">
      <c r="A28">
        <v>125.545272978</v>
      </c>
      <c r="B28">
        <v>75.9796037622</v>
      </c>
      <c r="C28">
        <f t="shared" si="0"/>
        <v>-0.54527297799999985</v>
      </c>
      <c r="D28">
        <f t="shared" si="1"/>
        <v>-0.97960376220000001</v>
      </c>
      <c r="E28">
        <f t="shared" si="2"/>
        <v>1.1211360985417347</v>
      </c>
      <c r="F28" s="2">
        <f t="shared" si="3"/>
        <v>7.6909301860839949E-3</v>
      </c>
    </row>
    <row r="29" spans="1:11" x14ac:dyDescent="0.3">
      <c r="A29">
        <v>125.545372978</v>
      </c>
      <c r="B29">
        <v>75.979703762200003</v>
      </c>
      <c r="C29">
        <f t="shared" si="0"/>
        <v>-0.54537297800000317</v>
      </c>
      <c r="D29">
        <f t="shared" si="1"/>
        <v>-0.97970376220000333</v>
      </c>
      <c r="E29">
        <f t="shared" si="2"/>
        <v>1.1212721109531945</v>
      </c>
      <c r="F29" s="2">
        <f t="shared" si="3"/>
        <v>7.6918632235290817E-3</v>
      </c>
    </row>
    <row r="30" spans="1:11" x14ac:dyDescent="0.3">
      <c r="A30">
        <v>125.54547297800001</v>
      </c>
      <c r="B30">
        <v>75.979803762200007</v>
      </c>
      <c r="C30">
        <f t="shared" si="0"/>
        <v>-0.54547297800000649</v>
      </c>
      <c r="D30">
        <f t="shared" si="1"/>
        <v>-0.97980376220000664</v>
      </c>
      <c r="E30">
        <f t="shared" si="2"/>
        <v>1.1214081247028143</v>
      </c>
      <c r="F30" s="2">
        <f t="shared" si="3"/>
        <v>7.6927962701538706E-3</v>
      </c>
      <c r="H30" s="2"/>
      <c r="I30" s="2"/>
      <c r="J30" s="2"/>
    </row>
    <row r="31" spans="1:11" x14ac:dyDescent="0.3">
      <c r="A31">
        <v>125.545572978</v>
      </c>
      <c r="B31">
        <v>75.979903762199996</v>
      </c>
      <c r="C31">
        <f t="shared" si="0"/>
        <v>-0.5455729779999956</v>
      </c>
      <c r="D31">
        <f t="shared" si="1"/>
        <v>-0.97990376219999575</v>
      </c>
      <c r="E31">
        <f t="shared" si="2"/>
        <v>1.1215441397900885</v>
      </c>
      <c r="F31" s="2">
        <f t="shared" si="3"/>
        <v>7.6937293259548931E-3</v>
      </c>
      <c r="H31" s="2"/>
      <c r="I31" s="2"/>
      <c r="J31" s="2"/>
    </row>
    <row r="32" spans="1:11" x14ac:dyDescent="0.3">
      <c r="A32">
        <v>125.545672978</v>
      </c>
      <c r="B32">
        <v>75.980003762199999</v>
      </c>
      <c r="C32">
        <f t="shared" si="0"/>
        <v>-0.54567297799999892</v>
      </c>
      <c r="D32">
        <f t="shared" si="1"/>
        <v>-0.98000376219999907</v>
      </c>
      <c r="E32">
        <f t="shared" si="2"/>
        <v>1.1216801562145688</v>
      </c>
      <c r="F32" s="2">
        <f t="shared" si="3"/>
        <v>7.6946623909290744E-3</v>
      </c>
      <c r="H32" s="2"/>
      <c r="I32" s="2"/>
      <c r="J32" s="2"/>
    </row>
    <row r="33" spans="1:10" x14ac:dyDescent="0.3">
      <c r="A33">
        <v>125.545772978</v>
      </c>
      <c r="B33">
        <v>75.980103762200002</v>
      </c>
      <c r="C33">
        <f t="shared" si="0"/>
        <v>-0.54577297800000224</v>
      </c>
      <c r="D33">
        <f t="shared" si="1"/>
        <v>-0.98010376220000239</v>
      </c>
      <c r="E33">
        <f t="shared" si="2"/>
        <v>1.12181617397575</v>
      </c>
      <c r="F33" s="2">
        <f t="shared" si="3"/>
        <v>7.6955954650729467E-3</v>
      </c>
      <c r="H33" s="2"/>
      <c r="I33" s="2"/>
      <c r="J33" s="2"/>
    </row>
    <row r="34" spans="1:10" x14ac:dyDescent="0.3">
      <c r="A34">
        <v>125.54587297800001</v>
      </c>
      <c r="B34">
        <v>75.980203762200006</v>
      </c>
      <c r="C34">
        <f t="shared" si="0"/>
        <v>-0.54587297800000556</v>
      </c>
      <c r="D34">
        <f t="shared" si="1"/>
        <v>-0.98020376220000571</v>
      </c>
      <c r="E34">
        <f t="shared" si="2"/>
        <v>1.1219521930731451</v>
      </c>
      <c r="F34" s="2">
        <f t="shared" si="3"/>
        <v>7.6965285483831716E-3</v>
      </c>
      <c r="H34" s="2"/>
      <c r="I34" s="2"/>
      <c r="J34" s="2"/>
    </row>
    <row r="35" spans="1:10" x14ac:dyDescent="0.3">
      <c r="A35">
        <v>125.54597297799999</v>
      </c>
      <c r="B35">
        <v>75.980303762199995</v>
      </c>
      <c r="C35">
        <f t="shared" si="0"/>
        <v>-0.54597297799999467</v>
      </c>
      <c r="D35">
        <f t="shared" si="1"/>
        <v>-0.98030376219999482</v>
      </c>
      <c r="E35">
        <f t="shared" si="2"/>
        <v>1.1220882135062495</v>
      </c>
      <c r="F35" s="2">
        <f t="shared" si="3"/>
        <v>7.6974616408562874E-3</v>
      </c>
      <c r="H35" s="2"/>
      <c r="I35" s="2"/>
      <c r="J35" s="2"/>
    </row>
    <row r="36" spans="1:10" x14ac:dyDescent="0.3">
      <c r="A36">
        <v>125.546072978</v>
      </c>
      <c r="B36">
        <v>75.980403762199998</v>
      </c>
      <c r="C36">
        <f t="shared" si="0"/>
        <v>-0.54607297799999799</v>
      </c>
      <c r="D36">
        <f t="shared" si="1"/>
        <v>-0.98040376219999814</v>
      </c>
      <c r="E36">
        <f t="shared" si="2"/>
        <v>1.1222242352746161</v>
      </c>
      <c r="F36" s="2">
        <f t="shared" si="3"/>
        <v>7.6983947424892254E-3</v>
      </c>
      <c r="H36" s="2"/>
      <c r="I36" s="2"/>
      <c r="J36" s="2"/>
    </row>
    <row r="37" spans="1:10" x14ac:dyDescent="0.3">
      <c r="A37">
        <v>125.546172978</v>
      </c>
      <c r="B37">
        <v>75.980503762200001</v>
      </c>
      <c r="C37">
        <f t="shared" si="0"/>
        <v>-0.54617297800000131</v>
      </c>
      <c r="D37">
        <f t="shared" si="1"/>
        <v>-0.98050376220000146</v>
      </c>
      <c r="E37">
        <f t="shared" si="2"/>
        <v>1.1223602583777399</v>
      </c>
      <c r="F37" s="2">
        <f t="shared" si="3"/>
        <v>7.6993278532785222E-3</v>
      </c>
      <c r="H37" s="2"/>
      <c r="I37" s="2"/>
      <c r="J37" s="2"/>
    </row>
    <row r="38" spans="1:10" x14ac:dyDescent="0.3">
      <c r="A38">
        <v>125.546272978</v>
      </c>
      <c r="B38">
        <v>75.980603762200005</v>
      </c>
      <c r="C38">
        <f t="shared" si="0"/>
        <v>-0.54627297800000463</v>
      </c>
      <c r="D38">
        <f t="shared" si="1"/>
        <v>-0.98060376220000478</v>
      </c>
      <c r="E38">
        <f t="shared" si="2"/>
        <v>1.1224962828151357</v>
      </c>
      <c r="F38" s="2">
        <f t="shared" si="3"/>
        <v>7.7002609732208498E-3</v>
      </c>
      <c r="H38" s="2"/>
      <c r="I38" s="2"/>
      <c r="J38" s="2"/>
    </row>
    <row r="39" spans="1:10" x14ac:dyDescent="0.3">
      <c r="A39">
        <v>125.54637297799999</v>
      </c>
      <c r="B39">
        <v>75.980703762199994</v>
      </c>
      <c r="C39">
        <f t="shared" si="0"/>
        <v>-0.54637297799999374</v>
      </c>
      <c r="D39">
        <f t="shared" si="1"/>
        <v>-0.98070376219999389</v>
      </c>
      <c r="E39">
        <f t="shared" si="2"/>
        <v>1.1226323085862993</v>
      </c>
      <c r="F39" s="2">
        <f t="shared" si="3"/>
        <v>7.7011941023127483E-3</v>
      </c>
      <c r="H39" s="2"/>
      <c r="I39" s="2"/>
      <c r="J39" s="2"/>
    </row>
    <row r="40" spans="1:10" x14ac:dyDescent="0.3">
      <c r="A40">
        <v>125.546472978</v>
      </c>
      <c r="B40">
        <v>75.980803762199997</v>
      </c>
      <c r="C40">
        <f t="shared" si="0"/>
        <v>-0.54647297799999706</v>
      </c>
      <c r="D40">
        <f t="shared" si="1"/>
        <v>-0.98080376219999721</v>
      </c>
      <c r="E40">
        <f t="shared" si="2"/>
        <v>1.1227683356907843</v>
      </c>
      <c r="F40" s="2">
        <f t="shared" si="3"/>
        <v>7.7021272405511567E-3</v>
      </c>
      <c r="H40" s="2"/>
      <c r="I40" s="2"/>
      <c r="J40" s="2"/>
    </row>
    <row r="41" spans="1:10" x14ac:dyDescent="0.3">
      <c r="A41">
        <v>125.546572978</v>
      </c>
      <c r="B41">
        <v>75.980903762200001</v>
      </c>
      <c r="C41">
        <f t="shared" si="0"/>
        <v>-0.54657297800000038</v>
      </c>
      <c r="D41">
        <f t="shared" si="1"/>
        <v>-0.98090376220000053</v>
      </c>
      <c r="E41">
        <f t="shared" si="2"/>
        <v>1.1229043641280874</v>
      </c>
      <c r="F41" s="2">
        <f t="shared" si="3"/>
        <v>7.7030603879326221E-3</v>
      </c>
      <c r="H41" s="2"/>
      <c r="I41" s="2"/>
      <c r="J41" s="2"/>
    </row>
    <row r="42" spans="1:10" x14ac:dyDescent="0.3">
      <c r="A42">
        <v>125.546672978</v>
      </c>
      <c r="B42">
        <v>75.981003762200004</v>
      </c>
      <c r="C42">
        <f t="shared" si="0"/>
        <v>-0.5466729780000037</v>
      </c>
      <c r="D42">
        <f t="shared" si="1"/>
        <v>-0.98100376220000385</v>
      </c>
      <c r="E42">
        <f t="shared" si="2"/>
        <v>1.1230403938977236</v>
      </c>
      <c r="F42" s="2">
        <f t="shared" si="3"/>
        <v>7.7039935444538172E-3</v>
      </c>
      <c r="H42" s="2"/>
      <c r="I42" s="2"/>
      <c r="J42" s="2"/>
    </row>
    <row r="43" spans="1:10" x14ac:dyDescent="0.3">
      <c r="A43">
        <v>125.54677297800001</v>
      </c>
      <c r="B43">
        <v>75.981103762199993</v>
      </c>
      <c r="C43">
        <f t="shared" si="0"/>
        <v>-0.54677297800000701</v>
      </c>
      <c r="D43">
        <f t="shared" si="1"/>
        <v>-0.98110376219999296</v>
      </c>
      <c r="E43">
        <f t="shared" si="2"/>
        <v>1.1231764249991969</v>
      </c>
      <c r="F43" s="2">
        <f t="shared" si="3"/>
        <v>7.7049267101113386E-3</v>
      </c>
      <c r="H43" s="2"/>
      <c r="I43" s="2"/>
      <c r="J43" s="2"/>
    </row>
    <row r="44" spans="1:10" x14ac:dyDescent="0.3">
      <c r="A44">
        <v>125.546872978</v>
      </c>
      <c r="B44">
        <v>75.981203762199996</v>
      </c>
      <c r="C44">
        <f t="shared" si="0"/>
        <v>-0.54687297799999612</v>
      </c>
      <c r="D44">
        <f t="shared" si="1"/>
        <v>-0.98120376219999628</v>
      </c>
      <c r="E44">
        <f t="shared" si="2"/>
        <v>1.1233124574320412</v>
      </c>
      <c r="F44" s="2">
        <f t="shared" si="3"/>
        <v>7.7058598849019909E-3</v>
      </c>
      <c r="H44" s="2"/>
      <c r="I44" s="2"/>
      <c r="J44" s="2"/>
    </row>
    <row r="45" spans="1:10" x14ac:dyDescent="0.3">
      <c r="A45">
        <v>125.546972978</v>
      </c>
      <c r="B45">
        <v>75.9813037622</v>
      </c>
      <c r="C45">
        <f t="shared" si="0"/>
        <v>-0.54697297799999944</v>
      </c>
      <c r="D45">
        <f t="shared" si="1"/>
        <v>-0.9813037621999996</v>
      </c>
      <c r="E45">
        <f t="shared" si="2"/>
        <v>1.1234484911957741</v>
      </c>
      <c r="F45" s="2">
        <f t="shared" si="3"/>
        <v>7.7067930688224625E-3</v>
      </c>
      <c r="H45" s="2"/>
      <c r="I45" s="2"/>
      <c r="J45" s="2"/>
    </row>
    <row r="46" spans="1:10" x14ac:dyDescent="0.3">
      <c r="A46">
        <v>125.547072984</v>
      </c>
      <c r="B46">
        <v>75.981403777899999</v>
      </c>
      <c r="C46">
        <f t="shared" si="0"/>
        <v>-0.54707298399999615</v>
      </c>
      <c r="D46">
        <f t="shared" si="1"/>
        <v>-0.98140377789999889</v>
      </c>
      <c r="E46">
        <f t="shared" si="2"/>
        <v>1.1235845429245859</v>
      </c>
      <c r="F46" s="2">
        <f t="shared" si="3"/>
        <v>7.7077263759823588E-3</v>
      </c>
      <c r="H46" s="2"/>
      <c r="I46" s="2"/>
      <c r="J46" s="2"/>
    </row>
    <row r="47" spans="1:10" x14ac:dyDescent="0.3">
      <c r="A47">
        <v>125.54717299000001</v>
      </c>
      <c r="B47">
        <v>75.981503789200005</v>
      </c>
      <c r="C47">
        <f t="shared" si="0"/>
        <v>-0.54717299000000708</v>
      </c>
      <c r="D47">
        <f t="shared" si="1"/>
        <v>-0.98150378920000492</v>
      </c>
      <c r="E47">
        <f t="shared" si="2"/>
        <v>1.1237205921400193</v>
      </c>
      <c r="F47" s="2">
        <f t="shared" si="3"/>
        <v>7.7086596659006225E-3</v>
      </c>
      <c r="H47" s="2"/>
      <c r="I47" s="2"/>
      <c r="J47" s="2"/>
    </row>
    <row r="48" spans="1:10" x14ac:dyDescent="0.3">
      <c r="A48">
        <v>125.54727299</v>
      </c>
      <c r="B48">
        <v>75.981603789199994</v>
      </c>
      <c r="C48">
        <f t="shared" si="0"/>
        <v>-0.54727298999999618</v>
      </c>
      <c r="D48">
        <f t="shared" si="1"/>
        <v>-0.98160378919999403</v>
      </c>
      <c r="E48">
        <f t="shared" si="2"/>
        <v>1.1238566298933874</v>
      </c>
      <c r="F48" s="2">
        <f t="shared" si="3"/>
        <v>7.7095928771897665E-3</v>
      </c>
      <c r="H48" s="2"/>
      <c r="I48" s="2"/>
      <c r="J48" s="2"/>
    </row>
    <row r="49" spans="1:10" x14ac:dyDescent="0.3">
      <c r="A49">
        <v>125.54737299</v>
      </c>
      <c r="B49">
        <v>75.981703789199997</v>
      </c>
      <c r="C49">
        <f t="shared" si="0"/>
        <v>-0.5473729899999995</v>
      </c>
      <c r="D49">
        <f t="shared" si="1"/>
        <v>-0.98170378919999735</v>
      </c>
      <c r="E49">
        <f t="shared" si="2"/>
        <v>1.1239926689757243</v>
      </c>
      <c r="F49" s="2">
        <f t="shared" si="3"/>
        <v>7.7105260975955606E-3</v>
      </c>
      <c r="H49" s="2"/>
      <c r="I49" s="2"/>
      <c r="J49" s="2"/>
    </row>
    <row r="50" spans="1:10" x14ac:dyDescent="0.3">
      <c r="A50">
        <v>125.54747299</v>
      </c>
      <c r="B50">
        <v>75.981803789200001</v>
      </c>
      <c r="C50">
        <f t="shared" si="0"/>
        <v>-0.54747299000000282</v>
      </c>
      <c r="D50">
        <f t="shared" si="1"/>
        <v>-0.98180378920000067</v>
      </c>
      <c r="E50">
        <f t="shared" si="2"/>
        <v>1.1241287093865286</v>
      </c>
      <c r="F50" s="2">
        <f t="shared" si="3"/>
        <v>7.7114593271145667E-3</v>
      </c>
      <c r="H50" s="2"/>
      <c r="I50" s="2"/>
      <c r="J50" s="2"/>
    </row>
    <row r="51" spans="1:10" x14ac:dyDescent="0.3">
      <c r="A51">
        <v>125.54757299000001</v>
      </c>
      <c r="B51">
        <v>75.981903789200004</v>
      </c>
      <c r="C51">
        <f t="shared" si="0"/>
        <v>-0.54757299000000614</v>
      </c>
      <c r="D51">
        <f t="shared" si="1"/>
        <v>-0.98190378920000398</v>
      </c>
      <c r="E51">
        <f t="shared" si="2"/>
        <v>1.1242647511253177</v>
      </c>
      <c r="F51" s="2">
        <f t="shared" si="3"/>
        <v>7.7123925657434722E-3</v>
      </c>
      <c r="H51" s="2"/>
      <c r="I51" s="2"/>
      <c r="J51" s="2"/>
    </row>
    <row r="52" spans="1:10" x14ac:dyDescent="0.3">
      <c r="A52">
        <v>125.54767299</v>
      </c>
      <c r="B52">
        <v>75.982003789199993</v>
      </c>
      <c r="C52">
        <f t="shared" si="0"/>
        <v>-0.54767298999999525</v>
      </c>
      <c r="D52">
        <f t="shared" si="1"/>
        <v>-0.98200378919999309</v>
      </c>
      <c r="E52">
        <f t="shared" si="2"/>
        <v>1.1244007941915903</v>
      </c>
      <c r="F52" s="2">
        <f t="shared" si="3"/>
        <v>7.7133258134788408E-3</v>
      </c>
      <c r="H52" s="2"/>
      <c r="I52" s="2"/>
      <c r="J52" s="2"/>
    </row>
    <row r="53" spans="1:10" x14ac:dyDescent="0.3">
      <c r="A53">
        <v>125.54777299</v>
      </c>
      <c r="B53">
        <v>75.982103789199996</v>
      </c>
      <c r="C53">
        <f t="shared" si="0"/>
        <v>-0.54777298999999857</v>
      </c>
      <c r="D53">
        <f t="shared" si="1"/>
        <v>-0.98210378919999641</v>
      </c>
      <c r="E53">
        <f t="shared" si="2"/>
        <v>1.1245368385849035</v>
      </c>
      <c r="F53" s="2">
        <f t="shared" si="3"/>
        <v>7.7142590703176321E-3</v>
      </c>
      <c r="H53" s="2"/>
      <c r="I53" s="2"/>
      <c r="J53" s="2"/>
    </row>
    <row r="54" spans="1:10" x14ac:dyDescent="0.3">
      <c r="A54">
        <v>125.54787299</v>
      </c>
      <c r="B54">
        <v>75.9822037892</v>
      </c>
      <c r="C54">
        <f t="shared" si="0"/>
        <v>-0.54787299000000189</v>
      </c>
      <c r="D54">
        <f t="shared" si="1"/>
        <v>-0.98220378919999973</v>
      </c>
      <c r="E54">
        <f t="shared" si="2"/>
        <v>1.1246728843047564</v>
      </c>
      <c r="F54" s="2">
        <f t="shared" si="3"/>
        <v>7.7151923362564108E-3</v>
      </c>
      <c r="H54" s="2"/>
      <c r="I54" s="2"/>
      <c r="J54" s="2"/>
    </row>
    <row r="55" spans="1:10" x14ac:dyDescent="0.3">
      <c r="A55">
        <v>125.54797299000001</v>
      </c>
      <c r="B55">
        <v>75.982303789200003</v>
      </c>
      <c r="C55">
        <f t="shared" si="0"/>
        <v>-0.54797299000000521</v>
      </c>
      <c r="D55">
        <f t="shared" si="1"/>
        <v>-0.98230378920000305</v>
      </c>
      <c r="E55">
        <f t="shared" si="2"/>
        <v>1.1248089313506671</v>
      </c>
      <c r="F55" s="2">
        <f t="shared" si="3"/>
        <v>7.7161256112918703E-3</v>
      </c>
      <c r="H55" s="2"/>
      <c r="I55" s="2"/>
      <c r="J55" s="2"/>
    </row>
    <row r="56" spans="1:10" x14ac:dyDescent="0.3">
      <c r="A56">
        <v>125.54807298999999</v>
      </c>
      <c r="B56">
        <v>75.982403789200006</v>
      </c>
      <c r="C56">
        <f t="shared" si="0"/>
        <v>-0.54807298999999432</v>
      </c>
      <c r="D56">
        <f t="shared" si="1"/>
        <v>-0.98240378920000637</v>
      </c>
      <c r="E56">
        <f t="shared" si="2"/>
        <v>1.1249449797221482</v>
      </c>
      <c r="F56" s="2">
        <f t="shared" si="3"/>
        <v>7.7170588954206688E-3</v>
      </c>
      <c r="H56" s="2"/>
      <c r="I56" s="2"/>
      <c r="J56" s="2"/>
    </row>
    <row r="57" spans="1:10" x14ac:dyDescent="0.3">
      <c r="A57">
        <v>125.54817299</v>
      </c>
      <c r="B57">
        <v>75.982503789199995</v>
      </c>
      <c r="C57">
        <f t="shared" si="0"/>
        <v>-0.54817298999999764</v>
      </c>
      <c r="D57">
        <f t="shared" si="1"/>
        <v>-0.98250378919999548</v>
      </c>
      <c r="E57">
        <f t="shared" si="2"/>
        <v>1.1250810294187201</v>
      </c>
      <c r="F57" s="2">
        <f t="shared" si="3"/>
        <v>7.7179921886395154E-3</v>
      </c>
      <c r="H57" s="2"/>
      <c r="I57" s="2"/>
      <c r="J57" s="2"/>
    </row>
    <row r="58" spans="1:10" x14ac:dyDescent="0.3">
      <c r="A58">
        <v>125.54827299</v>
      </c>
      <c r="B58">
        <v>75.982603789199999</v>
      </c>
      <c r="C58">
        <f t="shared" si="0"/>
        <v>-0.54827299000000096</v>
      </c>
      <c r="D58">
        <f t="shared" si="1"/>
        <v>-0.9826037891999988</v>
      </c>
      <c r="E58">
        <f t="shared" si="2"/>
        <v>1.1252170804399197</v>
      </c>
      <c r="F58" s="2">
        <f t="shared" si="3"/>
        <v>7.7189254909452321E-3</v>
      </c>
      <c r="H58" s="2"/>
      <c r="I58" s="2"/>
      <c r="J58" s="2"/>
    </row>
    <row r="59" spans="1:10" x14ac:dyDescent="0.3">
      <c r="A59">
        <v>125.54837299</v>
      </c>
      <c r="B59">
        <v>75.982703789200002</v>
      </c>
      <c r="C59">
        <f t="shared" si="0"/>
        <v>-0.54837299000000428</v>
      </c>
      <c r="D59">
        <f t="shared" si="1"/>
        <v>-0.98270378920000212</v>
      </c>
      <c r="E59">
        <f t="shared" si="2"/>
        <v>1.1253531327852548</v>
      </c>
      <c r="F59" s="2">
        <f t="shared" si="3"/>
        <v>7.7198588023344441E-3</v>
      </c>
      <c r="H59" s="2"/>
      <c r="I59" s="2"/>
      <c r="J59" s="2"/>
    </row>
    <row r="60" spans="1:10" x14ac:dyDescent="0.3">
      <c r="A60">
        <v>125.54847298999999</v>
      </c>
      <c r="B60">
        <v>75.982803789200005</v>
      </c>
      <c r="C60">
        <f t="shared" si="0"/>
        <v>-0.54847298999999339</v>
      </c>
      <c r="D60">
        <f t="shared" si="1"/>
        <v>-0.98280378920000544</v>
      </c>
      <c r="E60">
        <f t="shared" si="2"/>
        <v>1.1254891864542376</v>
      </c>
      <c r="F60" s="2">
        <f t="shared" si="3"/>
        <v>7.7207921228038033E-3</v>
      </c>
      <c r="H60" s="2"/>
      <c r="I60" s="2"/>
      <c r="J60" s="2"/>
    </row>
    <row r="61" spans="1:10" x14ac:dyDescent="0.3">
      <c r="A61">
        <v>125.54857299</v>
      </c>
      <c r="B61">
        <v>75.982903789199995</v>
      </c>
      <c r="C61">
        <f t="shared" si="0"/>
        <v>-0.54857298999999671</v>
      </c>
      <c r="D61">
        <f t="shared" si="1"/>
        <v>-0.98290378919999455</v>
      </c>
      <c r="E61">
        <f t="shared" si="2"/>
        <v>1.1256252414463901</v>
      </c>
      <c r="F61" s="2">
        <f t="shared" si="3"/>
        <v>7.721725452350032E-3</v>
      </c>
      <c r="H61" s="2"/>
      <c r="I61" s="2"/>
      <c r="J61" s="2"/>
    </row>
    <row r="62" spans="1:10" x14ac:dyDescent="0.3">
      <c r="A62">
        <v>125.54867299</v>
      </c>
      <c r="B62">
        <v>75.983003789199998</v>
      </c>
      <c r="C62">
        <f t="shared" si="0"/>
        <v>-0.54867299000000003</v>
      </c>
      <c r="D62">
        <f t="shared" si="1"/>
        <v>-0.98300378919999787</v>
      </c>
      <c r="E62">
        <f t="shared" si="2"/>
        <v>1.1257612977612501</v>
      </c>
      <c r="F62" s="2">
        <f t="shared" si="3"/>
        <v>7.72265879096996E-3</v>
      </c>
      <c r="H62" s="2"/>
      <c r="I62" s="2"/>
      <c r="J62" s="2"/>
    </row>
    <row r="63" spans="1:10" x14ac:dyDescent="0.3">
      <c r="A63">
        <v>125.54877299</v>
      </c>
      <c r="B63">
        <v>75.983103789200001</v>
      </c>
      <c r="C63">
        <f t="shared" si="0"/>
        <v>-0.54877299000000335</v>
      </c>
      <c r="D63">
        <f t="shared" si="1"/>
        <v>-0.98310378920000119</v>
      </c>
      <c r="E63">
        <f t="shared" si="2"/>
        <v>1.1258973553983258</v>
      </c>
      <c r="F63" s="2">
        <f t="shared" si="3"/>
        <v>7.7235921386602131E-3</v>
      </c>
      <c r="H63" s="2"/>
      <c r="I63" s="2"/>
      <c r="J63" s="2"/>
    </row>
    <row r="64" spans="1:10" x14ac:dyDescent="0.3">
      <c r="A64">
        <v>125.54887299000001</v>
      </c>
      <c r="B64">
        <v>75.983203789200005</v>
      </c>
      <c r="C64">
        <f t="shared" si="0"/>
        <v>-0.54887299000000667</v>
      </c>
      <c r="D64">
        <f t="shared" si="1"/>
        <v>-0.98320378920000451</v>
      </c>
      <c r="E64">
        <f t="shared" si="2"/>
        <v>1.126033414357138</v>
      </c>
      <c r="F64" s="2">
        <f t="shared" si="3"/>
        <v>7.7245254954175033E-3</v>
      </c>
      <c r="H64" s="2"/>
      <c r="I64" s="2"/>
      <c r="J64" s="2"/>
    </row>
    <row r="65" spans="1:10" x14ac:dyDescent="0.3">
      <c r="A65">
        <v>125.54897299</v>
      </c>
      <c r="B65">
        <v>75.983303789199994</v>
      </c>
      <c r="C65">
        <f t="shared" si="0"/>
        <v>-0.54897298999999578</v>
      </c>
      <c r="D65">
        <f t="shared" si="1"/>
        <v>-0.98330378919999362</v>
      </c>
      <c r="E65">
        <f t="shared" si="2"/>
        <v>1.1261694746371884</v>
      </c>
      <c r="F65" s="2">
        <f t="shared" si="3"/>
        <v>7.7254588612384123E-3</v>
      </c>
      <c r="H65" s="2"/>
      <c r="I65" s="2"/>
      <c r="J65" s="2"/>
    </row>
    <row r="66" spans="1:10" x14ac:dyDescent="0.3">
      <c r="A66">
        <v>125.54907299</v>
      </c>
      <c r="B66">
        <v>75.983403789199997</v>
      </c>
      <c r="C66">
        <f t="shared" si="0"/>
        <v>-0.54907298999999909</v>
      </c>
      <c r="D66">
        <f t="shared" si="1"/>
        <v>-0.98340378919999694</v>
      </c>
      <c r="E66">
        <f t="shared" si="2"/>
        <v>1.1263055362380365</v>
      </c>
      <c r="F66" s="2">
        <f t="shared" si="3"/>
        <v>7.72639223611992E-3</v>
      </c>
      <c r="H66" s="2"/>
      <c r="I66" s="2"/>
      <c r="J66" s="2"/>
    </row>
    <row r="67" spans="1:10" x14ac:dyDescent="0.3">
      <c r="A67">
        <v>125.54917299</v>
      </c>
      <c r="B67">
        <v>75.9835037892</v>
      </c>
      <c r="C67">
        <f t="shared" ref="C67:C130" si="4">125-A67</f>
        <v>-0.54917299000000241</v>
      </c>
      <c r="D67">
        <f t="shared" ref="D67:D130" si="5">75-B67</f>
        <v>-0.98350378920000026</v>
      </c>
      <c r="E67">
        <f t="shared" ref="E67:E130" si="6">SQRT((125-A67)^2+(75-B67)^2)</f>
        <v>1.1264415991591847</v>
      </c>
      <c r="F67" s="2">
        <f t="shared" ref="F67:F130" si="7">E67/(SQRT(125^2+75^2))</f>
        <v>7.7273256200586105E-3</v>
      </c>
      <c r="H67" s="2"/>
      <c r="I67" s="2"/>
      <c r="J67" s="2"/>
    </row>
    <row r="68" spans="1:10" x14ac:dyDescent="0.3">
      <c r="A68">
        <v>125.54927299000001</v>
      </c>
      <c r="B68">
        <v>75.983603789200004</v>
      </c>
      <c r="C68">
        <f t="shared" si="4"/>
        <v>-0.54927299000000573</v>
      </c>
      <c r="D68">
        <f t="shared" si="5"/>
        <v>-0.98360378920000358</v>
      </c>
      <c r="E68">
        <f t="shared" si="6"/>
        <v>1.1265776634001543</v>
      </c>
      <c r="F68" s="2">
        <f t="shared" si="7"/>
        <v>7.7282590130512011E-3</v>
      </c>
      <c r="H68" s="2"/>
      <c r="I68" s="2"/>
      <c r="J68" s="2"/>
    </row>
    <row r="69" spans="1:10" x14ac:dyDescent="0.3">
      <c r="A69">
        <v>125.54937298999999</v>
      </c>
      <c r="B69">
        <v>75.983703789200007</v>
      </c>
      <c r="C69">
        <f t="shared" si="4"/>
        <v>-0.54937298999999484</v>
      </c>
      <c r="D69">
        <f t="shared" si="5"/>
        <v>-0.9837037892000069</v>
      </c>
      <c r="E69">
        <f t="shared" si="6"/>
        <v>1.1267137289604605</v>
      </c>
      <c r="F69" s="2">
        <f t="shared" si="7"/>
        <v>7.729192415094367E-3</v>
      </c>
      <c r="H69" s="2"/>
      <c r="I69" s="2"/>
      <c r="J69" s="2"/>
    </row>
    <row r="70" spans="1:10" x14ac:dyDescent="0.3">
      <c r="A70">
        <v>125.54947299</v>
      </c>
      <c r="B70">
        <v>75.983803789199996</v>
      </c>
      <c r="C70">
        <f t="shared" si="4"/>
        <v>-0.54947298999999816</v>
      </c>
      <c r="D70">
        <f t="shared" si="5"/>
        <v>-0.983803789199996</v>
      </c>
      <c r="E70">
        <f t="shared" si="6"/>
        <v>1.1268497958396266</v>
      </c>
      <c r="F70" s="2">
        <f t="shared" si="7"/>
        <v>7.7301258261848367E-3</v>
      </c>
      <c r="H70" s="2"/>
      <c r="I70" s="2"/>
      <c r="J70" s="2"/>
    </row>
    <row r="71" spans="1:10" x14ac:dyDescent="0.3">
      <c r="A71">
        <v>125.54957299</v>
      </c>
      <c r="B71">
        <v>75.983903789199999</v>
      </c>
      <c r="C71">
        <f t="shared" si="4"/>
        <v>-0.54957299000000148</v>
      </c>
      <c r="D71">
        <f t="shared" si="5"/>
        <v>-0.98390378919999932</v>
      </c>
      <c r="E71">
        <f t="shared" si="6"/>
        <v>1.126985864037193</v>
      </c>
      <c r="F71" s="2">
        <f t="shared" si="7"/>
        <v>7.7310592463194581E-3</v>
      </c>
      <c r="H71" s="2"/>
      <c r="I71" s="2"/>
      <c r="J71" s="2"/>
    </row>
    <row r="72" spans="1:10" x14ac:dyDescent="0.3">
      <c r="A72">
        <v>125.54967299</v>
      </c>
      <c r="B72">
        <v>75.984003789200003</v>
      </c>
      <c r="C72">
        <f t="shared" si="4"/>
        <v>-0.5496729900000048</v>
      </c>
      <c r="D72">
        <f t="shared" si="5"/>
        <v>-0.98400378920000264</v>
      </c>
      <c r="E72">
        <f t="shared" si="6"/>
        <v>1.1271219335526697</v>
      </c>
      <c r="F72" s="2">
        <f t="shared" si="7"/>
        <v>7.7319926754948684E-3</v>
      </c>
      <c r="H72" s="2"/>
      <c r="I72" s="2"/>
      <c r="J72" s="2"/>
    </row>
    <row r="73" spans="1:10" x14ac:dyDescent="0.3">
      <c r="A73">
        <v>125.54977298999999</v>
      </c>
      <c r="B73">
        <v>75.984103789200006</v>
      </c>
      <c r="C73">
        <f t="shared" si="4"/>
        <v>-0.54977298999999391</v>
      </c>
      <c r="D73">
        <f t="shared" si="5"/>
        <v>-0.98410378920000596</v>
      </c>
      <c r="E73">
        <f t="shared" si="6"/>
        <v>1.1272580043855724</v>
      </c>
      <c r="F73" s="2">
        <f t="shared" si="7"/>
        <v>7.7329261137077483E-3</v>
      </c>
      <c r="H73" s="2"/>
      <c r="I73" s="2"/>
      <c r="J73" s="2"/>
    </row>
    <row r="74" spans="1:10" x14ac:dyDescent="0.3">
      <c r="A74">
        <v>125.54987299</v>
      </c>
      <c r="B74">
        <v>75.984203789199995</v>
      </c>
      <c r="C74">
        <f t="shared" si="4"/>
        <v>-0.54987298999999723</v>
      </c>
      <c r="D74">
        <f t="shared" si="5"/>
        <v>-0.98420378919999507</v>
      </c>
      <c r="E74">
        <f t="shared" si="6"/>
        <v>1.1273940765354258</v>
      </c>
      <c r="F74" s="2">
        <f t="shared" si="7"/>
        <v>7.7338595609548338E-3</v>
      </c>
      <c r="H74" s="2"/>
      <c r="I74" s="2"/>
      <c r="J74" s="2"/>
    </row>
    <row r="75" spans="1:10" x14ac:dyDescent="0.3">
      <c r="A75">
        <v>125.54997299</v>
      </c>
      <c r="B75">
        <v>75.984303789199998</v>
      </c>
      <c r="C75">
        <f t="shared" si="4"/>
        <v>-0.54997299000000055</v>
      </c>
      <c r="D75">
        <f t="shared" si="5"/>
        <v>-0.98430378919999839</v>
      </c>
      <c r="E75">
        <f t="shared" si="6"/>
        <v>1.1275301500017707</v>
      </c>
      <c r="F75" s="2">
        <f t="shared" si="7"/>
        <v>7.7347930172329774E-3</v>
      </c>
      <c r="H75" s="2"/>
      <c r="I75" s="2"/>
      <c r="J75" s="2"/>
    </row>
    <row r="76" spans="1:10" x14ac:dyDescent="0.3">
      <c r="A76">
        <v>125.55007299</v>
      </c>
      <c r="B76">
        <v>75.984403789200002</v>
      </c>
      <c r="C76">
        <f t="shared" si="4"/>
        <v>-0.55007299000000387</v>
      </c>
      <c r="D76">
        <f t="shared" si="5"/>
        <v>-0.98440378920000171</v>
      </c>
      <c r="E76">
        <f t="shared" si="6"/>
        <v>1.1276662247841183</v>
      </c>
      <c r="F76" s="2">
        <f t="shared" si="7"/>
        <v>7.7357264825388249E-3</v>
      </c>
      <c r="H76" s="2"/>
      <c r="I76" s="2"/>
      <c r="J76" s="2"/>
    </row>
    <row r="77" spans="1:10" x14ac:dyDescent="0.3">
      <c r="A77">
        <v>125.55017298999999</v>
      </c>
      <c r="B77">
        <v>75.984503789200005</v>
      </c>
      <c r="C77">
        <f t="shared" si="4"/>
        <v>-0.55017298999999298</v>
      </c>
      <c r="D77">
        <f t="shared" si="5"/>
        <v>-0.98450378920000503</v>
      </c>
      <c r="E77">
        <f t="shared" si="6"/>
        <v>1.1278023008819853</v>
      </c>
      <c r="F77" s="2">
        <f t="shared" si="7"/>
        <v>7.7366599568690613E-3</v>
      </c>
      <c r="H77" s="2"/>
      <c r="I77" s="2"/>
      <c r="J77" s="2"/>
    </row>
    <row r="78" spans="1:10" x14ac:dyDescent="0.3">
      <c r="A78">
        <v>125.55027299</v>
      </c>
      <c r="B78">
        <v>75.984603789199994</v>
      </c>
      <c r="C78">
        <f t="shared" si="4"/>
        <v>-0.5502729899999963</v>
      </c>
      <c r="D78">
        <f t="shared" si="5"/>
        <v>-0.98460378919999414</v>
      </c>
      <c r="E78">
        <f t="shared" si="6"/>
        <v>1.1279383782948973</v>
      </c>
      <c r="F78" s="2">
        <f t="shared" si="7"/>
        <v>7.7375934402204322E-3</v>
      </c>
      <c r="H78" s="2"/>
      <c r="I78" s="2"/>
      <c r="J78" s="2"/>
    </row>
    <row r="79" spans="1:10" x14ac:dyDescent="0.3">
      <c r="A79">
        <v>125.55037299</v>
      </c>
      <c r="B79">
        <v>75.984703789199997</v>
      </c>
      <c r="C79">
        <f t="shared" si="4"/>
        <v>-0.55037298999999962</v>
      </c>
      <c r="D79">
        <f t="shared" si="5"/>
        <v>-0.98470378919999746</v>
      </c>
      <c r="E79">
        <f t="shared" si="6"/>
        <v>1.1280744570223957</v>
      </c>
      <c r="F79" s="2">
        <f t="shared" si="7"/>
        <v>7.7385269325897909E-3</v>
      </c>
      <c r="H79" s="2"/>
      <c r="I79" s="2"/>
      <c r="J79" s="2"/>
    </row>
    <row r="80" spans="1:10" x14ac:dyDescent="0.3">
      <c r="A80">
        <v>125.55047299</v>
      </c>
      <c r="B80">
        <v>75.984803789200001</v>
      </c>
      <c r="C80">
        <f t="shared" si="4"/>
        <v>-0.55047299000000294</v>
      </c>
      <c r="D80">
        <f t="shared" si="5"/>
        <v>-0.98480378920000078</v>
      </c>
      <c r="E80">
        <f t="shared" si="6"/>
        <v>1.1282105370639928</v>
      </c>
      <c r="F80" s="2">
        <f t="shared" si="7"/>
        <v>7.7394604339737919E-3</v>
      </c>
      <c r="H80" s="2"/>
      <c r="I80" s="2"/>
      <c r="J80" s="2"/>
    </row>
    <row r="81" spans="1:10" x14ac:dyDescent="0.3">
      <c r="A81">
        <v>125.55057299000001</v>
      </c>
      <c r="B81">
        <v>75.984903789200004</v>
      </c>
      <c r="C81">
        <f t="shared" si="4"/>
        <v>-0.55057299000000626</v>
      </c>
      <c r="D81">
        <f t="shared" si="5"/>
        <v>-0.9849037892000041</v>
      </c>
      <c r="E81">
        <f t="shared" si="6"/>
        <v>1.128346618419213</v>
      </c>
      <c r="F81" s="2">
        <f t="shared" si="7"/>
        <v>7.7403939443691739E-3</v>
      </c>
      <c r="H81" s="2"/>
      <c r="I81" s="2"/>
      <c r="J81" s="2"/>
    </row>
    <row r="82" spans="1:10" x14ac:dyDescent="0.3">
      <c r="A82">
        <v>125.55067299</v>
      </c>
      <c r="B82">
        <v>75.985003789199993</v>
      </c>
      <c r="C82">
        <f t="shared" si="4"/>
        <v>-0.55067298999999537</v>
      </c>
      <c r="D82">
        <f t="shared" si="5"/>
        <v>-0.98500378919999321</v>
      </c>
      <c r="E82">
        <f t="shared" si="6"/>
        <v>1.128482701087562</v>
      </c>
      <c r="F82" s="2">
        <f t="shared" si="7"/>
        <v>7.7413274637725448E-3</v>
      </c>
      <c r="H82" s="2"/>
      <c r="I82" s="2"/>
      <c r="J82" s="2"/>
    </row>
    <row r="83" spans="1:10" x14ac:dyDescent="0.3">
      <c r="A83">
        <v>125.55077299</v>
      </c>
      <c r="B83">
        <v>75.985103789199997</v>
      </c>
      <c r="C83">
        <f t="shared" si="4"/>
        <v>-0.55077298999999869</v>
      </c>
      <c r="D83">
        <f t="shared" si="5"/>
        <v>-0.98510378919999653</v>
      </c>
      <c r="E83">
        <f t="shared" si="6"/>
        <v>1.1286187850686031</v>
      </c>
      <c r="F83" s="2">
        <f t="shared" si="7"/>
        <v>7.7422609921809094E-3</v>
      </c>
      <c r="H83" s="2"/>
      <c r="I83" s="2"/>
      <c r="J83" s="2"/>
    </row>
    <row r="84" spans="1:10" x14ac:dyDescent="0.3">
      <c r="A84">
        <v>125.55087299</v>
      </c>
      <c r="B84">
        <v>75.9852037892</v>
      </c>
      <c r="C84">
        <f t="shared" si="4"/>
        <v>-0.55087299000000201</v>
      </c>
      <c r="D84">
        <f t="shared" si="5"/>
        <v>-0.98520378919999985</v>
      </c>
      <c r="E84">
        <f t="shared" si="6"/>
        <v>1.1287548703618426</v>
      </c>
      <c r="F84" s="2">
        <f t="shared" si="7"/>
        <v>7.7431945295908799E-3</v>
      </c>
      <c r="H84" s="2"/>
      <c r="I84" s="2"/>
      <c r="J84" s="2"/>
    </row>
    <row r="85" spans="1:10" x14ac:dyDescent="0.3">
      <c r="A85">
        <v>125.55097299000001</v>
      </c>
      <c r="B85">
        <v>75.985303789200003</v>
      </c>
      <c r="C85">
        <f t="shared" si="4"/>
        <v>-0.55097299000000532</v>
      </c>
      <c r="D85">
        <f t="shared" si="5"/>
        <v>-0.98530378920000317</v>
      </c>
      <c r="E85">
        <f t="shared" si="6"/>
        <v>1.1288909569668057</v>
      </c>
      <c r="F85" s="2">
        <f t="shared" si="7"/>
        <v>7.7441280759992012E-3</v>
      </c>
      <c r="H85" s="2"/>
      <c r="I85" s="2"/>
      <c r="J85" s="2"/>
    </row>
    <row r="86" spans="1:10" x14ac:dyDescent="0.3">
      <c r="A86">
        <v>125.55107298999999</v>
      </c>
      <c r="B86">
        <v>75.985403789200006</v>
      </c>
      <c r="C86">
        <f t="shared" si="4"/>
        <v>-0.55107298999999443</v>
      </c>
      <c r="D86">
        <f t="shared" si="5"/>
        <v>-0.98540378920000649</v>
      </c>
      <c r="E86">
        <f t="shared" si="6"/>
        <v>1.1290270448830111</v>
      </c>
      <c r="F86" s="2">
        <f t="shared" si="7"/>
        <v>7.7450616314025693E-3</v>
      </c>
      <c r="H86" s="2"/>
      <c r="I86" s="2"/>
      <c r="J86" s="2"/>
    </row>
    <row r="87" spans="1:10" x14ac:dyDescent="0.3">
      <c r="A87">
        <v>125.55117299</v>
      </c>
      <c r="B87">
        <v>75.985503789199996</v>
      </c>
      <c r="C87">
        <f t="shared" si="4"/>
        <v>-0.55117298999999775</v>
      </c>
      <c r="D87">
        <f t="shared" si="5"/>
        <v>-0.98550378919999559</v>
      </c>
      <c r="E87">
        <f t="shared" si="6"/>
        <v>1.1291631341099864</v>
      </c>
      <c r="F87" s="2">
        <f t="shared" si="7"/>
        <v>7.7459951957977455E-3</v>
      </c>
      <c r="H87" s="2"/>
      <c r="I87" s="2"/>
      <c r="J87" s="2"/>
    </row>
    <row r="88" spans="1:10" x14ac:dyDescent="0.3">
      <c r="A88">
        <v>125.55127299</v>
      </c>
      <c r="B88">
        <v>75.985603789199999</v>
      </c>
      <c r="C88">
        <f t="shared" si="4"/>
        <v>-0.55127299000000107</v>
      </c>
      <c r="D88">
        <f t="shared" si="5"/>
        <v>-0.98560378919999891</v>
      </c>
      <c r="E88">
        <f t="shared" si="6"/>
        <v>1.1292992246472753</v>
      </c>
      <c r="F88" s="2">
        <f t="shared" si="7"/>
        <v>7.7469287691815988E-3</v>
      </c>
      <c r="H88" s="2"/>
      <c r="I88" s="2"/>
      <c r="J88" s="2"/>
    </row>
    <row r="89" spans="1:10" x14ac:dyDescent="0.3">
      <c r="A89">
        <v>125.55137299</v>
      </c>
      <c r="B89">
        <v>75.985703789200002</v>
      </c>
      <c r="C89">
        <f t="shared" si="4"/>
        <v>-0.55137299000000439</v>
      </c>
      <c r="D89">
        <f t="shared" si="5"/>
        <v>-0.98570378920000223</v>
      </c>
      <c r="E89">
        <f t="shared" si="6"/>
        <v>1.129435316494392</v>
      </c>
      <c r="F89" s="2">
        <f t="shared" si="7"/>
        <v>7.7478623515507966E-3</v>
      </c>
      <c r="H89" s="2"/>
      <c r="I89" s="2"/>
      <c r="J89" s="2"/>
    </row>
    <row r="90" spans="1:10" x14ac:dyDescent="0.3">
      <c r="A90">
        <v>125.55147298999999</v>
      </c>
      <c r="B90">
        <v>75.985803789200006</v>
      </c>
      <c r="C90">
        <f t="shared" si="4"/>
        <v>-0.5514729899999935</v>
      </c>
      <c r="D90">
        <f t="shared" si="5"/>
        <v>-0.98580378920000555</v>
      </c>
      <c r="E90">
        <f t="shared" si="6"/>
        <v>1.129571409650856</v>
      </c>
      <c r="F90" s="2">
        <f t="shared" si="7"/>
        <v>7.7487959429020431E-3</v>
      </c>
      <c r="H90" s="2"/>
      <c r="I90" s="2"/>
      <c r="J90" s="2"/>
    </row>
    <row r="91" spans="1:10" x14ac:dyDescent="0.3">
      <c r="A91">
        <v>125.55157299</v>
      </c>
      <c r="B91">
        <v>75.985903789199995</v>
      </c>
      <c r="C91">
        <f t="shared" si="4"/>
        <v>-0.55157298999999682</v>
      </c>
      <c r="D91">
        <f t="shared" si="5"/>
        <v>-0.98590378919999466</v>
      </c>
      <c r="E91">
        <f t="shared" si="6"/>
        <v>1.1297075041161957</v>
      </c>
      <c r="F91" s="2">
        <f t="shared" si="7"/>
        <v>7.749729543232102E-3</v>
      </c>
      <c r="H91" s="2"/>
      <c r="I91" s="2"/>
      <c r="J91" s="2"/>
    </row>
    <row r="92" spans="1:10" x14ac:dyDescent="0.3">
      <c r="A92">
        <v>125.55167299</v>
      </c>
      <c r="B92">
        <v>75.986003789199998</v>
      </c>
      <c r="C92">
        <f t="shared" si="4"/>
        <v>-0.55167299000000014</v>
      </c>
      <c r="D92">
        <f t="shared" si="5"/>
        <v>-0.98600378919999798</v>
      </c>
      <c r="E92">
        <f t="shared" si="6"/>
        <v>1.1298435998899556</v>
      </c>
      <c r="F92" s="2">
        <f t="shared" si="7"/>
        <v>7.7506631525378501E-3</v>
      </c>
      <c r="H92" s="2"/>
      <c r="I92" s="2"/>
      <c r="J92" s="2"/>
    </row>
    <row r="93" spans="1:10" x14ac:dyDescent="0.3">
      <c r="A93">
        <v>125.55177299</v>
      </c>
      <c r="B93">
        <v>75.986103789200001</v>
      </c>
      <c r="C93">
        <f t="shared" si="4"/>
        <v>-0.55177299000000346</v>
      </c>
      <c r="D93">
        <f t="shared" si="5"/>
        <v>-0.9861037892000013</v>
      </c>
      <c r="E93">
        <f t="shared" si="6"/>
        <v>1.1299796969716511</v>
      </c>
      <c r="F93" s="2">
        <f t="shared" si="7"/>
        <v>7.7515967708159626E-3</v>
      </c>
      <c r="H93" s="2"/>
      <c r="I93" s="2"/>
      <c r="J93" s="2"/>
    </row>
    <row r="94" spans="1:10" x14ac:dyDescent="0.3">
      <c r="A94">
        <v>125.55187299000001</v>
      </c>
      <c r="B94">
        <v>75.986203789200005</v>
      </c>
      <c r="C94">
        <f t="shared" si="4"/>
        <v>-0.55187299000000678</v>
      </c>
      <c r="D94">
        <f t="shared" si="5"/>
        <v>-0.98620378920000462</v>
      </c>
      <c r="E94">
        <f t="shared" si="6"/>
        <v>1.1301157953608094</v>
      </c>
      <c r="F94" s="2">
        <f t="shared" si="7"/>
        <v>7.7525303980631949E-3</v>
      </c>
      <c r="H94" s="2"/>
      <c r="I94" s="2"/>
      <c r="J94" s="2"/>
    </row>
    <row r="95" spans="1:10" x14ac:dyDescent="0.3">
      <c r="A95">
        <v>125.55197299</v>
      </c>
      <c r="B95">
        <v>75.986303789199994</v>
      </c>
      <c r="C95">
        <f t="shared" si="4"/>
        <v>-0.55197298999999589</v>
      </c>
      <c r="D95">
        <f t="shared" si="5"/>
        <v>-0.98630378919999373</v>
      </c>
      <c r="E95">
        <f t="shared" si="6"/>
        <v>1.1302518950569387</v>
      </c>
      <c r="F95" s="2">
        <f t="shared" si="7"/>
        <v>7.7534640342761746E-3</v>
      </c>
      <c r="H95" s="2"/>
      <c r="I95" s="2"/>
      <c r="J95" s="2"/>
    </row>
    <row r="96" spans="1:10" x14ac:dyDescent="0.3">
      <c r="A96">
        <v>125.55207299</v>
      </c>
      <c r="B96">
        <v>75.986403789199997</v>
      </c>
      <c r="C96">
        <f t="shared" si="4"/>
        <v>-0.55207298999999921</v>
      </c>
      <c r="D96">
        <f t="shared" si="5"/>
        <v>-0.98640378919999705</v>
      </c>
      <c r="E96">
        <f t="shared" si="6"/>
        <v>1.1303879960596057</v>
      </c>
      <c r="F96" s="2">
        <f t="shared" si="7"/>
        <v>7.7543976794519302E-3</v>
      </c>
      <c r="H96" s="2"/>
      <c r="I96" s="2"/>
      <c r="J96" s="2"/>
    </row>
    <row r="97" spans="1:10" x14ac:dyDescent="0.3">
      <c r="A97">
        <v>125.55217299</v>
      </c>
      <c r="B97">
        <v>75.9865037892</v>
      </c>
      <c r="C97">
        <f t="shared" si="4"/>
        <v>-0.55217299000000253</v>
      </c>
      <c r="D97">
        <f t="shared" si="5"/>
        <v>-0.98650378920000037</v>
      </c>
      <c r="E97">
        <f t="shared" si="6"/>
        <v>1.1305240983683194</v>
      </c>
      <c r="F97" s="2">
        <f t="shared" si="7"/>
        <v>7.755331333587091E-3</v>
      </c>
      <c r="H97" s="2"/>
      <c r="I97" s="2"/>
      <c r="J97" s="2"/>
    </row>
    <row r="98" spans="1:10" x14ac:dyDescent="0.3">
      <c r="A98">
        <v>125.55227299000001</v>
      </c>
      <c r="B98">
        <v>75.986603789200004</v>
      </c>
      <c r="C98">
        <f t="shared" si="4"/>
        <v>-0.55227299000000585</v>
      </c>
      <c r="D98">
        <f t="shared" si="5"/>
        <v>-0.98660378920000369</v>
      </c>
      <c r="E98">
        <f t="shared" si="6"/>
        <v>1.130660201982608</v>
      </c>
      <c r="F98" s="2">
        <f t="shared" si="7"/>
        <v>7.7562649966784218E-3</v>
      </c>
      <c r="H98" s="2"/>
      <c r="I98" s="2"/>
      <c r="J98" s="2"/>
    </row>
    <row r="99" spans="1:10" x14ac:dyDescent="0.3">
      <c r="A99">
        <v>125.55237298999999</v>
      </c>
      <c r="B99">
        <v>75.986703789200007</v>
      </c>
      <c r="C99">
        <f t="shared" si="4"/>
        <v>-0.55237298999999496</v>
      </c>
      <c r="D99">
        <f t="shared" si="5"/>
        <v>-0.98670378920000701</v>
      </c>
      <c r="E99">
        <f t="shared" si="6"/>
        <v>1.1307963069019931</v>
      </c>
      <c r="F99" s="2">
        <f t="shared" si="7"/>
        <v>7.7571986687226414E-3</v>
      </c>
      <c r="H99" s="2"/>
      <c r="I99" s="2"/>
      <c r="J99" s="2"/>
    </row>
    <row r="100" spans="1:10" x14ac:dyDescent="0.3">
      <c r="A100">
        <v>125.55247299</v>
      </c>
      <c r="B100">
        <v>75.986803789199996</v>
      </c>
      <c r="C100">
        <f t="shared" si="4"/>
        <v>-0.55247298999999828</v>
      </c>
      <c r="D100">
        <f t="shared" si="5"/>
        <v>-0.98680378919999612</v>
      </c>
      <c r="E100">
        <f t="shared" si="6"/>
        <v>1.1309324131260048</v>
      </c>
      <c r="F100" s="2">
        <f t="shared" si="7"/>
        <v>7.7581323497165249E-3</v>
      </c>
      <c r="H100" s="2"/>
      <c r="I100" s="2"/>
      <c r="J100" s="2"/>
    </row>
    <row r="101" spans="1:10" x14ac:dyDescent="0.3">
      <c r="A101">
        <v>125.55257299</v>
      </c>
      <c r="B101">
        <v>75.986903789199999</v>
      </c>
      <c r="C101">
        <f t="shared" si="4"/>
        <v>-0.5525729900000016</v>
      </c>
      <c r="D101">
        <f t="shared" si="5"/>
        <v>-0.98690378919999944</v>
      </c>
      <c r="E101">
        <f t="shared" si="6"/>
        <v>1.1310685206541904</v>
      </c>
      <c r="F101" s="2">
        <f t="shared" si="7"/>
        <v>7.759066039656968E-3</v>
      </c>
      <c r="H101" s="2"/>
      <c r="I101" s="2"/>
      <c r="J101" s="2"/>
    </row>
    <row r="102" spans="1:10" x14ac:dyDescent="0.3">
      <c r="A102">
        <v>125.55267299</v>
      </c>
      <c r="B102">
        <v>75.987003789200003</v>
      </c>
      <c r="C102">
        <f t="shared" si="4"/>
        <v>-0.55267299000000492</v>
      </c>
      <c r="D102">
        <f t="shared" si="5"/>
        <v>-0.98700378920000276</v>
      </c>
      <c r="E102">
        <f t="shared" si="6"/>
        <v>1.1312046294860665</v>
      </c>
      <c r="F102" s="2">
        <f t="shared" si="7"/>
        <v>7.759999738540654E-3</v>
      </c>
      <c r="H102" s="2"/>
      <c r="I102" s="2"/>
      <c r="J102" s="2"/>
    </row>
    <row r="103" spans="1:10" x14ac:dyDescent="0.3">
      <c r="A103">
        <v>125.55277298999999</v>
      </c>
      <c r="B103">
        <v>75.987103789200006</v>
      </c>
      <c r="C103">
        <f t="shared" si="4"/>
        <v>-0.55277298999999402</v>
      </c>
      <c r="D103">
        <f t="shared" si="5"/>
        <v>-0.98710378920000608</v>
      </c>
      <c r="E103">
        <f t="shared" si="6"/>
        <v>1.1313407396211557</v>
      </c>
      <c r="F103" s="2">
        <f t="shared" si="7"/>
        <v>7.7609334463643077E-3</v>
      </c>
      <c r="H103" s="2"/>
      <c r="I103" s="2"/>
      <c r="J103" s="2"/>
    </row>
    <row r="104" spans="1:10" x14ac:dyDescent="0.3">
      <c r="A104">
        <v>125.55287299</v>
      </c>
      <c r="B104">
        <v>75.987203789199995</v>
      </c>
      <c r="C104">
        <f t="shared" si="4"/>
        <v>-0.55287298999999734</v>
      </c>
      <c r="D104">
        <f t="shared" si="5"/>
        <v>-0.98720378919999519</v>
      </c>
      <c r="E104">
        <f t="shared" si="6"/>
        <v>1.1314768510589892</v>
      </c>
      <c r="F104" s="2">
        <f t="shared" si="7"/>
        <v>7.7618671631247147E-3</v>
      </c>
      <c r="H104" s="2"/>
      <c r="I104" s="2"/>
      <c r="J104" s="2"/>
    </row>
    <row r="105" spans="1:10" x14ac:dyDescent="0.3">
      <c r="A105">
        <v>125.55297299</v>
      </c>
      <c r="B105">
        <v>75.987303789199999</v>
      </c>
      <c r="C105">
        <f t="shared" si="4"/>
        <v>-0.55297299000000066</v>
      </c>
      <c r="D105">
        <f t="shared" si="5"/>
        <v>-0.9873037891999985</v>
      </c>
      <c r="E105">
        <f t="shared" si="6"/>
        <v>1.1316129637991144</v>
      </c>
      <c r="F105" s="2">
        <f t="shared" si="7"/>
        <v>7.762800888818768E-3</v>
      </c>
      <c r="H105" s="2"/>
      <c r="I105" s="2"/>
      <c r="J105" s="2"/>
    </row>
    <row r="106" spans="1:10" x14ac:dyDescent="0.3">
      <c r="A106">
        <v>125.55307299</v>
      </c>
      <c r="B106">
        <v>75.987403789200002</v>
      </c>
      <c r="C106">
        <f t="shared" si="4"/>
        <v>-0.55307299000000398</v>
      </c>
      <c r="D106">
        <f t="shared" si="5"/>
        <v>-0.98740378920000182</v>
      </c>
      <c r="E106">
        <f t="shared" si="6"/>
        <v>1.1317490778410497</v>
      </c>
      <c r="F106" s="2">
        <f t="shared" si="7"/>
        <v>7.7637346234431656E-3</v>
      </c>
      <c r="H106" s="2"/>
      <c r="I106" s="2"/>
      <c r="J106" s="2"/>
    </row>
    <row r="107" spans="1:10" x14ac:dyDescent="0.3">
      <c r="A107">
        <v>125.55317298999999</v>
      </c>
      <c r="B107">
        <v>75.987503789200005</v>
      </c>
      <c r="C107">
        <f t="shared" si="4"/>
        <v>-0.55317298999999309</v>
      </c>
      <c r="D107">
        <f t="shared" si="5"/>
        <v>-0.98750378920000514</v>
      </c>
      <c r="E107">
        <f t="shared" si="6"/>
        <v>1.1318851931843179</v>
      </c>
      <c r="F107" s="2">
        <f t="shared" si="7"/>
        <v>7.7646683669946332E-3</v>
      </c>
      <c r="H107" s="2"/>
      <c r="I107" s="2"/>
      <c r="J107" s="2"/>
    </row>
    <row r="108" spans="1:10" x14ac:dyDescent="0.3">
      <c r="A108">
        <v>125.55327299</v>
      </c>
      <c r="B108">
        <v>75.987603789199994</v>
      </c>
      <c r="C108">
        <f t="shared" si="4"/>
        <v>-0.55327298999999641</v>
      </c>
      <c r="D108">
        <f t="shared" si="5"/>
        <v>-0.98760378919999425</v>
      </c>
      <c r="E108">
        <f t="shared" si="6"/>
        <v>1.1320213098284515</v>
      </c>
      <c r="F108" s="2">
        <f t="shared" si="7"/>
        <v>7.7656021194699634E-3</v>
      </c>
      <c r="H108" s="2"/>
      <c r="I108" s="2"/>
      <c r="J108" s="2"/>
    </row>
    <row r="109" spans="1:10" x14ac:dyDescent="0.3">
      <c r="A109">
        <v>125.55337299</v>
      </c>
      <c r="B109">
        <v>75.987703789199998</v>
      </c>
      <c r="C109">
        <f t="shared" si="4"/>
        <v>-0.55337298999999973</v>
      </c>
      <c r="D109">
        <f t="shared" si="5"/>
        <v>-0.98770378919999757</v>
      </c>
      <c r="E109">
        <f t="shared" si="6"/>
        <v>1.1321574277729989</v>
      </c>
      <c r="F109" s="2">
        <f t="shared" si="7"/>
        <v>7.7665358808660587E-3</v>
      </c>
      <c r="H109" s="2"/>
      <c r="I109" s="2"/>
      <c r="J109" s="2"/>
    </row>
    <row r="110" spans="1:10" x14ac:dyDescent="0.3">
      <c r="A110">
        <v>125.55347299</v>
      </c>
      <c r="B110">
        <v>75.987803789200001</v>
      </c>
      <c r="C110">
        <f t="shared" si="4"/>
        <v>-0.55347299000000305</v>
      </c>
      <c r="D110">
        <f t="shared" si="5"/>
        <v>-0.98780378920000089</v>
      </c>
      <c r="E110">
        <f t="shared" si="6"/>
        <v>1.1322935470174786</v>
      </c>
      <c r="F110" s="2">
        <f t="shared" si="7"/>
        <v>7.7674696511796162E-3</v>
      </c>
      <c r="H110" s="2"/>
      <c r="I110" s="2"/>
      <c r="J110" s="2"/>
    </row>
    <row r="111" spans="1:10" x14ac:dyDescent="0.3">
      <c r="A111">
        <v>125.55357299000001</v>
      </c>
      <c r="B111">
        <v>75.987903789200004</v>
      </c>
      <c r="C111">
        <f t="shared" si="4"/>
        <v>-0.55357299000000637</v>
      </c>
      <c r="D111">
        <f t="shared" si="5"/>
        <v>-0.98790378920000421</v>
      </c>
      <c r="E111">
        <f t="shared" si="6"/>
        <v>1.1324296675614225</v>
      </c>
      <c r="F111" s="2">
        <f t="shared" si="7"/>
        <v>7.7684034304074242E-3</v>
      </c>
      <c r="H111" s="2"/>
      <c r="I111" s="2"/>
      <c r="J111" s="2"/>
    </row>
    <row r="112" spans="1:10" x14ac:dyDescent="0.3">
      <c r="A112">
        <v>125.55367299</v>
      </c>
      <c r="B112">
        <v>75.988003789199993</v>
      </c>
      <c r="C112">
        <f t="shared" si="4"/>
        <v>-0.55367298999999548</v>
      </c>
      <c r="D112">
        <f t="shared" si="5"/>
        <v>-0.98800378919999332</v>
      </c>
      <c r="E112">
        <f t="shared" si="6"/>
        <v>1.1325657894043419</v>
      </c>
      <c r="F112" s="2">
        <f t="shared" si="7"/>
        <v>7.7693372185461311E-3</v>
      </c>
      <c r="H112" s="2"/>
      <c r="I112" s="2"/>
      <c r="J112" s="2"/>
    </row>
    <row r="113" spans="1:10" x14ac:dyDescent="0.3">
      <c r="A113">
        <v>125.55377299</v>
      </c>
      <c r="B113">
        <v>75.988103789199997</v>
      </c>
      <c r="C113">
        <f t="shared" si="4"/>
        <v>-0.5537729899999988</v>
      </c>
      <c r="D113">
        <f t="shared" si="5"/>
        <v>-0.98810378919999664</v>
      </c>
      <c r="E113">
        <f t="shared" si="6"/>
        <v>1.1327019125458075</v>
      </c>
      <c r="F113" s="2">
        <f t="shared" si="7"/>
        <v>7.7702710155927914E-3</v>
      </c>
      <c r="H113" s="2"/>
      <c r="I113" s="2"/>
      <c r="J113" s="2"/>
    </row>
    <row r="114" spans="1:10" x14ac:dyDescent="0.3">
      <c r="A114">
        <v>125.55387299</v>
      </c>
      <c r="B114">
        <v>75.9882037892</v>
      </c>
      <c r="C114">
        <f t="shared" si="4"/>
        <v>-0.55387299000000212</v>
      </c>
      <c r="D114">
        <f t="shared" si="5"/>
        <v>-0.98820378919999996</v>
      </c>
      <c r="E114">
        <f t="shared" si="6"/>
        <v>1.1328380369853319</v>
      </c>
      <c r="F114" s="2">
        <f t="shared" si="7"/>
        <v>7.7712048215440614E-3</v>
      </c>
      <c r="H114" s="2"/>
      <c r="I114" s="2"/>
      <c r="J114" s="2"/>
    </row>
    <row r="115" spans="1:10" x14ac:dyDescent="0.3">
      <c r="A115">
        <v>125.55397299000001</v>
      </c>
      <c r="B115">
        <v>75.988303789200003</v>
      </c>
      <c r="C115">
        <f t="shared" si="4"/>
        <v>-0.55397299000000544</v>
      </c>
      <c r="D115">
        <f t="shared" si="5"/>
        <v>-0.98830378920000328</v>
      </c>
      <c r="E115">
        <f t="shared" si="6"/>
        <v>1.1329741627224472</v>
      </c>
      <c r="F115" s="2">
        <f t="shared" si="7"/>
        <v>7.7721386363967318E-3</v>
      </c>
      <c r="H115" s="2"/>
      <c r="I115" s="2"/>
      <c r="J115" s="2"/>
    </row>
    <row r="116" spans="1:10" x14ac:dyDescent="0.3">
      <c r="A116">
        <v>125.55407298999999</v>
      </c>
      <c r="B116">
        <v>75.988403789200007</v>
      </c>
      <c r="C116">
        <f t="shared" si="4"/>
        <v>-0.55407298999999455</v>
      </c>
      <c r="D116">
        <f t="shared" si="5"/>
        <v>-0.9884037892000066</v>
      </c>
      <c r="E116">
        <f t="shared" si="6"/>
        <v>1.1331102897566792</v>
      </c>
      <c r="F116" s="2">
        <f t="shared" si="7"/>
        <v>7.7730724601475483E-3</v>
      </c>
      <c r="H116" s="2"/>
      <c r="I116" s="2"/>
      <c r="J116" s="2"/>
    </row>
    <row r="117" spans="1:10" x14ac:dyDescent="0.3">
      <c r="A117">
        <v>125.55417299</v>
      </c>
      <c r="B117">
        <v>75.988503789199996</v>
      </c>
      <c r="C117">
        <f t="shared" si="4"/>
        <v>-0.55417298999999787</v>
      </c>
      <c r="D117">
        <f t="shared" si="5"/>
        <v>-0.98850378919999571</v>
      </c>
      <c r="E117">
        <f t="shared" si="6"/>
        <v>1.1332464180875612</v>
      </c>
      <c r="F117" s="2">
        <f t="shared" si="7"/>
        <v>7.7740062927933121E-3</v>
      </c>
      <c r="H117" s="2"/>
      <c r="I117" s="2"/>
      <c r="J117" s="2"/>
    </row>
    <row r="118" spans="1:10" x14ac:dyDescent="0.3">
      <c r="A118">
        <v>125.55427299</v>
      </c>
      <c r="B118">
        <v>75.988603789199999</v>
      </c>
      <c r="C118">
        <f t="shared" si="4"/>
        <v>-0.55427299000000119</v>
      </c>
      <c r="D118">
        <f t="shared" si="5"/>
        <v>-0.98860378919999903</v>
      </c>
      <c r="E118">
        <f t="shared" si="6"/>
        <v>1.1333825477146442</v>
      </c>
      <c r="F118" s="2">
        <f t="shared" si="7"/>
        <v>7.7749401343309406E-3</v>
      </c>
      <c r="H118" s="2"/>
      <c r="I118" s="2"/>
      <c r="J118" s="2"/>
    </row>
    <row r="119" spans="1:10" x14ac:dyDescent="0.3">
      <c r="A119">
        <v>125.55437299</v>
      </c>
      <c r="B119">
        <v>75.988703789200002</v>
      </c>
      <c r="C119">
        <f t="shared" si="4"/>
        <v>-0.55437299000000451</v>
      </c>
      <c r="D119">
        <f t="shared" si="5"/>
        <v>-0.98870378920000235</v>
      </c>
      <c r="E119">
        <f t="shared" si="6"/>
        <v>1.1335186786374487</v>
      </c>
      <c r="F119" s="2">
        <f t="shared" si="7"/>
        <v>7.7758739847571447E-3</v>
      </c>
      <c r="H119" s="2"/>
      <c r="I119" s="2"/>
      <c r="J119" s="2"/>
    </row>
    <row r="120" spans="1:10" x14ac:dyDescent="0.3">
      <c r="A120">
        <v>125.55447298999999</v>
      </c>
      <c r="B120">
        <v>75.988803789200006</v>
      </c>
      <c r="C120">
        <f t="shared" si="4"/>
        <v>-0.55447298999999362</v>
      </c>
      <c r="D120">
        <f t="shared" si="5"/>
        <v>-0.98880378920000567</v>
      </c>
      <c r="E120">
        <f t="shared" si="6"/>
        <v>1.1336548108555013</v>
      </c>
      <c r="F120" s="2">
        <f t="shared" si="7"/>
        <v>7.7768078440686788E-3</v>
      </c>
      <c r="H120" s="2"/>
      <c r="I120" s="2"/>
      <c r="J120" s="2"/>
    </row>
    <row r="121" spans="1:10" x14ac:dyDescent="0.3">
      <c r="A121">
        <v>125.55457299</v>
      </c>
      <c r="B121">
        <v>75.988903789199995</v>
      </c>
      <c r="C121">
        <f t="shared" si="4"/>
        <v>-0.55457298999999693</v>
      </c>
      <c r="D121">
        <f t="shared" si="5"/>
        <v>-0.98890378919999478</v>
      </c>
      <c r="E121">
        <f t="shared" si="6"/>
        <v>1.1337909443683365</v>
      </c>
      <c r="F121" s="2">
        <f t="shared" si="7"/>
        <v>7.7777417122623467E-3</v>
      </c>
      <c r="H121" s="2"/>
      <c r="I121" s="2"/>
      <c r="J121" s="2"/>
    </row>
    <row r="122" spans="1:10" x14ac:dyDescent="0.3">
      <c r="A122">
        <v>125.55467299</v>
      </c>
      <c r="B122">
        <v>75.989003789199998</v>
      </c>
      <c r="C122">
        <f t="shared" si="4"/>
        <v>-0.55467299000000025</v>
      </c>
      <c r="D122">
        <f t="shared" si="5"/>
        <v>-0.9890037891999981</v>
      </c>
      <c r="E122">
        <f t="shared" si="6"/>
        <v>1.1339270791755063</v>
      </c>
      <c r="F122" s="2">
        <f t="shared" si="7"/>
        <v>7.7786755893350778E-3</v>
      </c>
      <c r="H122" s="2"/>
      <c r="I122" s="2"/>
      <c r="J122" s="2"/>
    </row>
    <row r="123" spans="1:10" x14ac:dyDescent="0.3">
      <c r="A123">
        <v>125.55477299</v>
      </c>
      <c r="B123">
        <v>75.989103789200001</v>
      </c>
      <c r="C123">
        <f t="shared" si="4"/>
        <v>-0.55477299000000357</v>
      </c>
      <c r="D123">
        <f t="shared" si="5"/>
        <v>-0.98910378920000142</v>
      </c>
      <c r="E123">
        <f t="shared" si="6"/>
        <v>1.1340632152765318</v>
      </c>
      <c r="F123" s="2">
        <f t="shared" si="7"/>
        <v>7.7796094752835849E-3</v>
      </c>
      <c r="H123" s="2"/>
      <c r="I123" s="2"/>
      <c r="J123" s="2"/>
    </row>
    <row r="124" spans="1:10" x14ac:dyDescent="0.3">
      <c r="A124">
        <v>125.55487299000001</v>
      </c>
      <c r="B124">
        <v>75.989203789200005</v>
      </c>
      <c r="C124">
        <f t="shared" si="4"/>
        <v>-0.55487299000000689</v>
      </c>
      <c r="D124">
        <f t="shared" si="5"/>
        <v>-0.98920378920000473</v>
      </c>
      <c r="E124">
        <f t="shared" si="6"/>
        <v>1.1341993526709468</v>
      </c>
      <c r="F124" s="2">
        <f t="shared" si="7"/>
        <v>7.7805433701046717E-3</v>
      </c>
      <c r="H124" s="2"/>
      <c r="I124" s="2"/>
      <c r="J124" s="2"/>
    </row>
    <row r="125" spans="1:10" x14ac:dyDescent="0.3">
      <c r="A125">
        <v>125.55497299</v>
      </c>
      <c r="B125">
        <v>75.989303789199994</v>
      </c>
      <c r="C125">
        <f t="shared" si="4"/>
        <v>-0.554972989999996</v>
      </c>
      <c r="D125">
        <f t="shared" si="5"/>
        <v>-0.98930378919999384</v>
      </c>
      <c r="E125">
        <f t="shared" si="6"/>
        <v>1.1343354913582673</v>
      </c>
      <c r="F125" s="2">
        <f t="shared" si="7"/>
        <v>7.7814772737950164E-3</v>
      </c>
      <c r="H125" s="2"/>
      <c r="I125" s="2"/>
      <c r="J125" s="2"/>
    </row>
    <row r="126" spans="1:10" x14ac:dyDescent="0.3">
      <c r="A126">
        <v>125.55507299</v>
      </c>
      <c r="B126">
        <v>75.989403789199997</v>
      </c>
      <c r="C126">
        <f t="shared" si="4"/>
        <v>-0.55507298999999932</v>
      </c>
      <c r="D126">
        <f t="shared" si="5"/>
        <v>-0.98940378919999716</v>
      </c>
      <c r="E126">
        <f t="shared" si="6"/>
        <v>1.1344716313380656</v>
      </c>
      <c r="F126" s="2">
        <f t="shared" si="7"/>
        <v>7.7824111863516862E-3</v>
      </c>
      <c r="H126" s="2"/>
      <c r="I126" s="2"/>
      <c r="J126" s="2"/>
    </row>
    <row r="127" spans="1:10" x14ac:dyDescent="0.3">
      <c r="A127">
        <v>125.55517299</v>
      </c>
      <c r="B127">
        <v>75.9895037892</v>
      </c>
      <c r="C127">
        <f t="shared" si="4"/>
        <v>-0.55517299000000264</v>
      </c>
      <c r="D127">
        <f t="shared" si="5"/>
        <v>-0.98950378920000048</v>
      </c>
      <c r="E127">
        <f t="shared" si="6"/>
        <v>1.1346077726098573</v>
      </c>
      <c r="F127" s="2">
        <f t="shared" si="7"/>
        <v>7.7833451077713575E-3</v>
      </c>
      <c r="H127" s="2"/>
      <c r="I127" s="2"/>
      <c r="J127" s="2"/>
    </row>
    <row r="128" spans="1:10" x14ac:dyDescent="0.3">
      <c r="A128">
        <v>125.55527299000001</v>
      </c>
      <c r="B128">
        <v>75.989603789200004</v>
      </c>
      <c r="C128">
        <f t="shared" si="4"/>
        <v>-0.55527299000000596</v>
      </c>
      <c r="D128">
        <f t="shared" si="5"/>
        <v>-0.9896037892000038</v>
      </c>
      <c r="E128">
        <f t="shared" si="6"/>
        <v>1.134743915173178</v>
      </c>
      <c r="F128" s="2">
        <f t="shared" si="7"/>
        <v>7.7842790380508436E-3</v>
      </c>
      <c r="H128" s="2"/>
      <c r="I128" s="2"/>
      <c r="J128" s="2"/>
    </row>
    <row r="129" spans="1:10" x14ac:dyDescent="0.3">
      <c r="A129">
        <v>125.55537299</v>
      </c>
      <c r="B129">
        <v>75.989703789199993</v>
      </c>
      <c r="C129">
        <f t="shared" si="4"/>
        <v>-0.55537298999999507</v>
      </c>
      <c r="D129">
        <f t="shared" si="5"/>
        <v>-0.98970378919999291</v>
      </c>
      <c r="E129">
        <f t="shared" si="6"/>
        <v>1.1348800590275425</v>
      </c>
      <c r="F129" s="2">
        <f t="shared" si="7"/>
        <v>7.785212977186819E-3</v>
      </c>
      <c r="H129" s="2"/>
      <c r="I129" s="2"/>
      <c r="J129" s="2"/>
    </row>
    <row r="130" spans="1:10" x14ac:dyDescent="0.3">
      <c r="A130">
        <v>125.55547299</v>
      </c>
      <c r="B130">
        <v>75.989803789199996</v>
      </c>
      <c r="C130">
        <f t="shared" si="4"/>
        <v>-0.55547298999999839</v>
      </c>
      <c r="D130">
        <f t="shared" si="5"/>
        <v>-0.98980378919999623</v>
      </c>
      <c r="E130">
        <f t="shared" si="6"/>
        <v>1.1350162041725258</v>
      </c>
      <c r="F130" s="2">
        <f t="shared" si="7"/>
        <v>7.7861469251763651E-3</v>
      </c>
      <c r="H130" s="2"/>
      <c r="I130" s="2"/>
      <c r="J130" s="2"/>
    </row>
    <row r="131" spans="1:10" x14ac:dyDescent="0.3">
      <c r="A131">
        <v>125.55557299</v>
      </c>
      <c r="B131">
        <v>75.9899037892</v>
      </c>
      <c r="C131">
        <f t="shared" ref="C131:C194" si="8">125-A131</f>
        <v>-0.55557299000000171</v>
      </c>
      <c r="D131">
        <f t="shared" ref="D131:D194" si="9">75-B131</f>
        <v>-0.98990378919999955</v>
      </c>
      <c r="E131">
        <f t="shared" ref="E131:E194" si="10">SQRT((125-A131)^2+(75-B131)^2)</f>
        <v>1.1351523506076437</v>
      </c>
      <c r="F131" s="2">
        <f t="shared" ref="F131:F194" si="11">E131/(SQRT(125^2+75^2))</f>
        <v>7.7870808820161615E-3</v>
      </c>
      <c r="H131" s="2"/>
      <c r="I131" s="2"/>
      <c r="J131" s="2"/>
    </row>
    <row r="132" spans="1:10" x14ac:dyDescent="0.3">
      <c r="A132">
        <v>125.55567299000001</v>
      </c>
      <c r="B132">
        <v>75.990003789200003</v>
      </c>
      <c r="C132">
        <f t="shared" si="8"/>
        <v>-0.55567299000000503</v>
      </c>
      <c r="D132">
        <f t="shared" si="9"/>
        <v>-0.99000378920000287</v>
      </c>
      <c r="E132">
        <f t="shared" si="10"/>
        <v>1.1352884983324325</v>
      </c>
      <c r="F132" s="2">
        <f t="shared" si="11"/>
        <v>7.7880148477030278E-3</v>
      </c>
      <c r="H132" s="2"/>
      <c r="I132" s="2"/>
      <c r="J132" s="2"/>
    </row>
    <row r="133" spans="1:10" x14ac:dyDescent="0.3">
      <c r="A133">
        <v>125.55577298999999</v>
      </c>
      <c r="B133">
        <v>75.990103789200006</v>
      </c>
      <c r="C133">
        <f t="shared" si="8"/>
        <v>-0.55577298999999414</v>
      </c>
      <c r="D133">
        <f t="shared" si="9"/>
        <v>-0.99010378920000619</v>
      </c>
      <c r="E133">
        <f t="shared" si="10"/>
        <v>1.1354246473464207</v>
      </c>
      <c r="F133" s="2">
        <f t="shared" si="11"/>
        <v>7.7889488222337286E-3</v>
      </c>
      <c r="H133" s="2"/>
      <c r="I133" s="2"/>
      <c r="J133" s="2"/>
    </row>
    <row r="134" spans="1:10" x14ac:dyDescent="0.3">
      <c r="A134">
        <v>125.55587299</v>
      </c>
      <c r="B134">
        <v>75.990203789199995</v>
      </c>
      <c r="C134">
        <f t="shared" si="8"/>
        <v>-0.55587298999999746</v>
      </c>
      <c r="D134">
        <f t="shared" si="9"/>
        <v>-0.9902037891999953</v>
      </c>
      <c r="E134">
        <f t="shared" si="10"/>
        <v>1.1355607976491466</v>
      </c>
      <c r="F134" s="2">
        <f t="shared" si="11"/>
        <v>7.7898828056050971E-3</v>
      </c>
      <c r="H134" s="2"/>
      <c r="I134" s="2"/>
      <c r="J134" s="2"/>
    </row>
    <row r="135" spans="1:10" x14ac:dyDescent="0.3">
      <c r="A135">
        <v>125.55597299</v>
      </c>
      <c r="B135">
        <v>75.990303789199999</v>
      </c>
      <c r="C135">
        <f t="shared" si="8"/>
        <v>-0.55597299000000078</v>
      </c>
      <c r="D135">
        <f t="shared" si="9"/>
        <v>-0.99030378919999862</v>
      </c>
      <c r="E135">
        <f t="shared" si="10"/>
        <v>1.1356969492401643</v>
      </c>
      <c r="F135" s="2">
        <f t="shared" si="11"/>
        <v>7.7908167978140742E-3</v>
      </c>
      <c r="H135" s="2"/>
      <c r="I135" s="2"/>
      <c r="J135" s="2"/>
    </row>
    <row r="136" spans="1:10" x14ac:dyDescent="0.3">
      <c r="A136">
        <v>125.55607299</v>
      </c>
      <c r="B136">
        <v>75.990403789200002</v>
      </c>
      <c r="C136">
        <f t="shared" si="8"/>
        <v>-0.5560729900000041</v>
      </c>
      <c r="D136">
        <f t="shared" si="9"/>
        <v>-0.99040378920000194</v>
      </c>
      <c r="E136">
        <f t="shared" si="10"/>
        <v>1.1358331021189982</v>
      </c>
      <c r="F136" s="2">
        <f t="shared" si="11"/>
        <v>7.7917507988573987E-3</v>
      </c>
      <c r="H136" s="2"/>
      <c r="I136" s="2"/>
      <c r="J136" s="2"/>
    </row>
    <row r="137" spans="1:10" x14ac:dyDescent="0.3">
      <c r="A137">
        <v>125.55617298999999</v>
      </c>
      <c r="B137">
        <v>75.990503789200005</v>
      </c>
      <c r="C137">
        <f t="shared" si="8"/>
        <v>-0.55617298999999321</v>
      </c>
      <c r="D137">
        <f t="shared" si="9"/>
        <v>-0.99050378920000526</v>
      </c>
      <c r="E137">
        <f t="shared" si="10"/>
        <v>1.1359692562851782</v>
      </c>
      <c r="F137" s="2">
        <f t="shared" si="11"/>
        <v>7.7926848087318439E-3</v>
      </c>
      <c r="H137" s="2"/>
      <c r="I137" s="2"/>
      <c r="J137" s="2"/>
    </row>
    <row r="138" spans="1:10" x14ac:dyDescent="0.3">
      <c r="A138">
        <v>125.55627299</v>
      </c>
      <c r="B138">
        <v>75.990603789199994</v>
      </c>
      <c r="C138">
        <f t="shared" si="8"/>
        <v>-0.55627298999999653</v>
      </c>
      <c r="D138">
        <f t="shared" si="9"/>
        <v>-0.99060378919999437</v>
      </c>
      <c r="E138">
        <f t="shared" si="10"/>
        <v>1.1361054117382432</v>
      </c>
      <c r="F138" s="2">
        <f t="shared" si="11"/>
        <v>7.7936188274342465E-3</v>
      </c>
      <c r="H138" s="2"/>
      <c r="I138" s="2"/>
      <c r="J138" s="2"/>
    </row>
    <row r="139" spans="1:10" x14ac:dyDescent="0.3">
      <c r="A139">
        <v>125.55637299</v>
      </c>
      <c r="B139">
        <v>75.990703789199998</v>
      </c>
      <c r="C139">
        <f t="shared" si="8"/>
        <v>-0.55637298999999985</v>
      </c>
      <c r="D139">
        <f t="shared" si="9"/>
        <v>-0.99070378919999769</v>
      </c>
      <c r="E139">
        <f t="shared" si="10"/>
        <v>1.1362415684777483</v>
      </c>
      <c r="F139" s="2">
        <f t="shared" si="11"/>
        <v>7.7945528549615561E-3</v>
      </c>
      <c r="H139" s="2"/>
      <c r="I139" s="2"/>
      <c r="J139" s="2"/>
    </row>
    <row r="140" spans="1:10" x14ac:dyDescent="0.3">
      <c r="A140">
        <v>124.671272414</v>
      </c>
      <c r="B140">
        <v>76.942959951800006</v>
      </c>
      <c r="C140">
        <f t="shared" si="8"/>
        <v>0.32872758599999941</v>
      </c>
      <c r="D140">
        <f t="shared" si="9"/>
        <v>-1.942959951800006</v>
      </c>
      <c r="E140">
        <f t="shared" si="10"/>
        <v>1.9705723026816522</v>
      </c>
      <c r="F140" s="2">
        <f t="shared" si="11"/>
        <v>1.3518014473236762E-2</v>
      </c>
      <c r="H140" s="2"/>
      <c r="I140" s="2"/>
      <c r="J140" s="2"/>
    </row>
    <row r="141" spans="1:10" x14ac:dyDescent="0.3">
      <c r="A141">
        <v>124.671372414</v>
      </c>
      <c r="B141">
        <v>76.943059951799995</v>
      </c>
      <c r="C141">
        <f t="shared" si="8"/>
        <v>0.32862758599999609</v>
      </c>
      <c r="D141">
        <f t="shared" si="9"/>
        <v>-1.9430599517999951</v>
      </c>
      <c r="E141">
        <f t="shared" si="10"/>
        <v>1.9706542229851447</v>
      </c>
      <c r="F141" s="2">
        <f t="shared" si="11"/>
        <v>1.3518576441882499E-2</v>
      </c>
      <c r="H141" s="2"/>
      <c r="I141" s="2"/>
      <c r="J141" s="2"/>
    </row>
    <row r="142" spans="1:10" x14ac:dyDescent="0.3">
      <c r="A142">
        <v>124.67147241399999</v>
      </c>
      <c r="B142">
        <v>76.943159951799998</v>
      </c>
      <c r="C142">
        <f t="shared" si="8"/>
        <v>0.32852758600000698</v>
      </c>
      <c r="D142">
        <f t="shared" si="9"/>
        <v>-1.9431599517999985</v>
      </c>
      <c r="E142">
        <f t="shared" si="10"/>
        <v>1.9707361500318514</v>
      </c>
      <c r="F142" s="2">
        <f t="shared" si="11"/>
        <v>1.3519138456786303E-2</v>
      </c>
      <c r="H142" s="2"/>
      <c r="I142" s="2"/>
      <c r="J142" s="2"/>
    </row>
    <row r="143" spans="1:10" x14ac:dyDescent="0.3">
      <c r="A143">
        <v>124.671572414</v>
      </c>
      <c r="B143">
        <v>76.943259951800002</v>
      </c>
      <c r="C143">
        <f t="shared" si="8"/>
        <v>0.32842758600000366</v>
      </c>
      <c r="D143">
        <f t="shared" si="9"/>
        <v>-1.9432599518000018</v>
      </c>
      <c r="E143">
        <f t="shared" si="10"/>
        <v>1.9708180838209128</v>
      </c>
      <c r="F143" s="2">
        <f t="shared" si="11"/>
        <v>1.3519700517942278E-2</v>
      </c>
      <c r="H143" s="2"/>
      <c r="I143" s="2"/>
      <c r="J143" s="2"/>
    </row>
    <row r="144" spans="1:10" x14ac:dyDescent="0.3">
      <c r="A144">
        <v>124.671672414</v>
      </c>
      <c r="B144">
        <v>76.943359951800005</v>
      </c>
      <c r="C144">
        <f t="shared" si="8"/>
        <v>0.32832758600000034</v>
      </c>
      <c r="D144">
        <f t="shared" si="9"/>
        <v>-1.9433599518000051</v>
      </c>
      <c r="E144">
        <f t="shared" si="10"/>
        <v>1.9709000243514905</v>
      </c>
      <c r="F144" s="2">
        <f t="shared" si="11"/>
        <v>1.3520262625344674E-2</v>
      </c>
      <c r="H144" s="2"/>
      <c r="I144" s="2"/>
      <c r="J144" s="2"/>
    </row>
    <row r="145" spans="1:10" x14ac:dyDescent="0.3">
      <c r="A145">
        <v>124.671772414</v>
      </c>
      <c r="B145">
        <v>76.943459951799994</v>
      </c>
      <c r="C145">
        <f t="shared" si="8"/>
        <v>0.32822758599999702</v>
      </c>
      <c r="D145">
        <f t="shared" si="9"/>
        <v>-1.9434599517999942</v>
      </c>
      <c r="E145">
        <f t="shared" si="10"/>
        <v>1.9709819716227293</v>
      </c>
      <c r="F145" s="2">
        <f t="shared" si="11"/>
        <v>1.3520824778987623E-2</v>
      </c>
      <c r="H145" s="2"/>
      <c r="I145" s="2"/>
      <c r="J145" s="2"/>
    </row>
    <row r="146" spans="1:10" x14ac:dyDescent="0.3">
      <c r="A146">
        <v>124.67187241400001</v>
      </c>
      <c r="B146">
        <v>76.943559951799998</v>
      </c>
      <c r="C146">
        <f t="shared" si="8"/>
        <v>0.3281275859999937</v>
      </c>
      <c r="D146">
        <f t="shared" si="9"/>
        <v>-1.9435599517999975</v>
      </c>
      <c r="E146">
        <f t="shared" si="10"/>
        <v>1.9710639256338167</v>
      </c>
      <c r="F146" s="2">
        <f t="shared" si="11"/>
        <v>1.3521386978865554E-2</v>
      </c>
      <c r="H146" s="2"/>
      <c r="I146" s="2"/>
      <c r="J146" s="2"/>
    </row>
    <row r="147" spans="1:10" x14ac:dyDescent="0.3">
      <c r="A147">
        <v>124.671972414</v>
      </c>
      <c r="B147">
        <v>76.943659951800001</v>
      </c>
      <c r="C147">
        <f t="shared" si="8"/>
        <v>0.32802758600000459</v>
      </c>
      <c r="D147">
        <f t="shared" si="9"/>
        <v>-1.9436599518000008</v>
      </c>
      <c r="E147">
        <f t="shared" si="10"/>
        <v>1.9711458863839004</v>
      </c>
      <c r="F147" s="2">
        <f t="shared" si="11"/>
        <v>1.3521949224972617E-2</v>
      </c>
      <c r="H147" s="2"/>
      <c r="I147" s="2"/>
      <c r="J147" s="2"/>
    </row>
    <row r="148" spans="1:10" x14ac:dyDescent="0.3">
      <c r="A148">
        <v>124.672072414</v>
      </c>
      <c r="B148">
        <v>76.943759951800004</v>
      </c>
      <c r="C148">
        <f t="shared" si="8"/>
        <v>0.32792758600000127</v>
      </c>
      <c r="D148">
        <f t="shared" si="9"/>
        <v>-1.9437599518000042</v>
      </c>
      <c r="E148">
        <f t="shared" si="10"/>
        <v>1.9712278538721348</v>
      </c>
      <c r="F148" s="2">
        <f t="shared" si="11"/>
        <v>1.3522511517303012E-2</v>
      </c>
      <c r="H148" s="2"/>
      <c r="I148" s="2"/>
      <c r="J148" s="2"/>
    </row>
    <row r="149" spans="1:10" x14ac:dyDescent="0.3">
      <c r="A149">
        <v>124.672172414</v>
      </c>
      <c r="B149">
        <v>76.943859951799993</v>
      </c>
      <c r="C149">
        <f t="shared" si="8"/>
        <v>0.32782758599999795</v>
      </c>
      <c r="D149">
        <f t="shared" si="9"/>
        <v>-1.9438599517999933</v>
      </c>
      <c r="E149">
        <f t="shared" si="10"/>
        <v>1.9713098280976682</v>
      </c>
      <c r="F149" s="2">
        <f t="shared" si="11"/>
        <v>1.3523073855850897E-2</v>
      </c>
      <c r="H149" s="2"/>
      <c r="I149" s="2"/>
      <c r="J149" s="2"/>
    </row>
    <row r="150" spans="1:10" x14ac:dyDescent="0.3">
      <c r="A150">
        <v>124.67227241400001</v>
      </c>
      <c r="B150">
        <v>76.943959951799997</v>
      </c>
      <c r="C150">
        <f t="shared" si="8"/>
        <v>0.32772758599999463</v>
      </c>
      <c r="D150">
        <f t="shared" si="9"/>
        <v>-1.9439599517999966</v>
      </c>
      <c r="E150">
        <f t="shared" si="10"/>
        <v>1.9713918090596878</v>
      </c>
      <c r="F150" s="2">
        <f t="shared" si="11"/>
        <v>1.3523636240610697E-2</v>
      </c>
      <c r="H150" s="2"/>
      <c r="I150" s="2"/>
      <c r="J150" s="2"/>
    </row>
    <row r="151" spans="1:10" x14ac:dyDescent="0.3">
      <c r="A151">
        <v>124.67237241399999</v>
      </c>
      <c r="B151">
        <v>76.9440599518</v>
      </c>
      <c r="C151">
        <f t="shared" si="8"/>
        <v>0.32762758600000552</v>
      </c>
      <c r="D151">
        <f t="shared" si="9"/>
        <v>-1.9440599517999999</v>
      </c>
      <c r="E151">
        <f t="shared" si="10"/>
        <v>1.9714737967573419</v>
      </c>
      <c r="F151" s="2">
        <f t="shared" si="11"/>
        <v>1.3524198671576568E-2</v>
      </c>
      <c r="H151" s="2"/>
      <c r="I151" s="2"/>
      <c r="J151" s="2"/>
    </row>
    <row r="152" spans="1:10" x14ac:dyDescent="0.3">
      <c r="A152">
        <v>124.672472414</v>
      </c>
      <c r="B152">
        <v>76.944159951800003</v>
      </c>
      <c r="C152">
        <f t="shared" si="8"/>
        <v>0.3275275860000022</v>
      </c>
      <c r="D152">
        <f t="shared" si="9"/>
        <v>-1.9441599518000032</v>
      </c>
      <c r="E152">
        <f t="shared" si="10"/>
        <v>1.9715557911897852</v>
      </c>
      <c r="F152" s="2">
        <f t="shared" si="11"/>
        <v>1.3524761148742711E-2</v>
      </c>
      <c r="H152" s="2"/>
      <c r="I152" s="2"/>
      <c r="J152" s="2"/>
    </row>
    <row r="153" spans="1:10" x14ac:dyDescent="0.3">
      <c r="A153">
        <v>124.672572414</v>
      </c>
      <c r="B153">
        <v>76.944259951800007</v>
      </c>
      <c r="C153">
        <f t="shared" si="8"/>
        <v>0.32742758599999888</v>
      </c>
      <c r="D153">
        <f t="shared" si="9"/>
        <v>-1.9442599518000065</v>
      </c>
      <c r="E153">
        <f t="shared" si="10"/>
        <v>1.9716377923561796</v>
      </c>
      <c r="F153" s="2">
        <f t="shared" si="11"/>
        <v>1.3525323672103379E-2</v>
      </c>
      <c r="H153" s="2"/>
      <c r="I153" s="2"/>
      <c r="J153" s="2"/>
    </row>
    <row r="154" spans="1:10" x14ac:dyDescent="0.3">
      <c r="A154">
        <v>124.672672414</v>
      </c>
      <c r="B154">
        <v>76.944359951799996</v>
      </c>
      <c r="C154">
        <f t="shared" si="8"/>
        <v>0.32732758599999556</v>
      </c>
      <c r="D154">
        <f t="shared" si="9"/>
        <v>-1.9443599517999957</v>
      </c>
      <c r="E154">
        <f t="shared" si="10"/>
        <v>1.9717198002556717</v>
      </c>
      <c r="F154" s="2">
        <f t="shared" si="11"/>
        <v>1.3525886241652714E-2</v>
      </c>
      <c r="H154" s="2"/>
      <c r="I154" s="2"/>
      <c r="J154" s="2"/>
    </row>
    <row r="155" spans="1:10" x14ac:dyDescent="0.3">
      <c r="A155">
        <v>124.67277241399999</v>
      </c>
      <c r="B155">
        <v>76.944459951799999</v>
      </c>
      <c r="C155">
        <f t="shared" si="8"/>
        <v>0.32722758600000645</v>
      </c>
      <c r="D155">
        <f t="shared" si="9"/>
        <v>-1.944459951799999</v>
      </c>
      <c r="E155">
        <f t="shared" si="10"/>
        <v>1.971801814887451</v>
      </c>
      <c r="F155" s="2">
        <f t="shared" si="11"/>
        <v>1.3526448857385159E-2</v>
      </c>
      <c r="H155" s="2"/>
      <c r="I155" s="2"/>
      <c r="J155" s="2"/>
    </row>
    <row r="156" spans="1:10" x14ac:dyDescent="0.3">
      <c r="A156">
        <v>124.672872414</v>
      </c>
      <c r="B156">
        <v>76.944559951800002</v>
      </c>
      <c r="C156">
        <f t="shared" si="8"/>
        <v>0.32712758600000313</v>
      </c>
      <c r="D156">
        <f t="shared" si="9"/>
        <v>-1.9445599518000023</v>
      </c>
      <c r="E156">
        <f t="shared" si="10"/>
        <v>1.9718838362506592</v>
      </c>
      <c r="F156" s="2">
        <f t="shared" si="11"/>
        <v>1.3527011519294826E-2</v>
      </c>
      <c r="H156" s="2"/>
      <c r="I156" s="2"/>
      <c r="J156" s="2"/>
    </row>
    <row r="157" spans="1:10" x14ac:dyDescent="0.3">
      <c r="A157">
        <v>124.672972414</v>
      </c>
      <c r="B157">
        <v>76.944659951800006</v>
      </c>
      <c r="C157">
        <f t="shared" si="8"/>
        <v>0.32702758599999981</v>
      </c>
      <c r="D157">
        <f t="shared" si="9"/>
        <v>-1.9446599518000056</v>
      </c>
      <c r="E157">
        <f t="shared" si="10"/>
        <v>1.9719658643444586</v>
      </c>
      <c r="F157" s="2">
        <f t="shared" si="11"/>
        <v>1.3527574227375968E-2</v>
      </c>
      <c r="H157" s="2"/>
      <c r="I157" s="2"/>
      <c r="J157" s="2"/>
    </row>
    <row r="158" spans="1:10" x14ac:dyDescent="0.3">
      <c r="A158">
        <v>124.673072414</v>
      </c>
      <c r="B158">
        <v>76.944759951799995</v>
      </c>
      <c r="C158">
        <f t="shared" si="8"/>
        <v>0.3269275859999965</v>
      </c>
      <c r="D158">
        <f t="shared" si="9"/>
        <v>-1.9447599517999947</v>
      </c>
      <c r="E158">
        <f t="shared" si="10"/>
        <v>1.9720478991679951</v>
      </c>
      <c r="F158" s="2">
        <f t="shared" si="11"/>
        <v>1.3528136981622724E-2</v>
      </c>
      <c r="H158" s="2"/>
      <c r="I158" s="2"/>
      <c r="J158" s="2"/>
    </row>
    <row r="159" spans="1:10" x14ac:dyDescent="0.3">
      <c r="A159">
        <v>124.67317241400001</v>
      </c>
      <c r="B159">
        <v>76.944859951799998</v>
      </c>
      <c r="C159">
        <f t="shared" si="8"/>
        <v>0.32682758599999318</v>
      </c>
      <c r="D159">
        <f t="shared" si="9"/>
        <v>-1.944859951799998</v>
      </c>
      <c r="E159">
        <f t="shared" si="10"/>
        <v>1.9721299407204571</v>
      </c>
      <c r="F159" s="2">
        <f t="shared" si="11"/>
        <v>1.352869978202953E-2</v>
      </c>
      <c r="H159" s="2"/>
      <c r="I159" s="2"/>
      <c r="J159" s="2"/>
    </row>
    <row r="160" spans="1:10" x14ac:dyDescent="0.3">
      <c r="A160">
        <v>124.673272414</v>
      </c>
      <c r="B160">
        <v>76.944959951800001</v>
      </c>
      <c r="C160">
        <f t="shared" si="8"/>
        <v>0.32672758600000407</v>
      </c>
      <c r="D160">
        <f t="shared" si="9"/>
        <v>-1.9449599518000014</v>
      </c>
      <c r="E160">
        <f t="shared" si="10"/>
        <v>1.972211989000993</v>
      </c>
      <c r="F160" s="2">
        <f t="shared" si="11"/>
        <v>1.3529262628590541E-2</v>
      </c>
      <c r="H160" s="2"/>
      <c r="I160" s="2"/>
      <c r="J160" s="2"/>
    </row>
    <row r="161" spans="1:10" x14ac:dyDescent="0.3">
      <c r="A161">
        <v>124.673372414</v>
      </c>
      <c r="B161">
        <v>76.945059951800005</v>
      </c>
      <c r="C161">
        <f t="shared" si="8"/>
        <v>0.32662758600000075</v>
      </c>
      <c r="D161">
        <f t="shared" si="9"/>
        <v>-1.9450599518000047</v>
      </c>
      <c r="E161">
        <f t="shared" si="10"/>
        <v>1.9722940440087591</v>
      </c>
      <c r="F161" s="2">
        <f t="shared" si="11"/>
        <v>1.3529825521299971E-2</v>
      </c>
      <c r="H161" s="2"/>
      <c r="I161" s="2"/>
      <c r="J161" s="2"/>
    </row>
    <row r="162" spans="1:10" x14ac:dyDescent="0.3">
      <c r="A162">
        <v>124.673472414</v>
      </c>
      <c r="B162">
        <v>76.945159951799994</v>
      </c>
      <c r="C162">
        <f t="shared" si="8"/>
        <v>0.32652758599999743</v>
      </c>
      <c r="D162">
        <f t="shared" si="9"/>
        <v>-1.9451599517999938</v>
      </c>
      <c r="E162">
        <f t="shared" si="10"/>
        <v>1.9723761057429032</v>
      </c>
      <c r="F162" s="2">
        <f t="shared" si="11"/>
        <v>1.3530388460151973E-2</v>
      </c>
      <c r="H162" s="2"/>
      <c r="I162" s="2"/>
      <c r="J162" s="2"/>
    </row>
    <row r="163" spans="1:10" x14ac:dyDescent="0.3">
      <c r="A163">
        <v>124.67357241400001</v>
      </c>
      <c r="B163">
        <v>76.945259951799997</v>
      </c>
      <c r="C163">
        <f t="shared" si="8"/>
        <v>0.32642758599999411</v>
      </c>
      <c r="D163">
        <f t="shared" si="9"/>
        <v>-1.9452599517999971</v>
      </c>
      <c r="E163">
        <f t="shared" si="10"/>
        <v>1.9724581742026144</v>
      </c>
      <c r="F163" s="2">
        <f t="shared" si="11"/>
        <v>1.3530951445140984E-2</v>
      </c>
      <c r="H163" s="2"/>
      <c r="I163" s="2"/>
      <c r="J163" s="2"/>
    </row>
    <row r="164" spans="1:10" x14ac:dyDescent="0.3">
      <c r="A164">
        <v>124.673672414</v>
      </c>
      <c r="B164">
        <v>76.9453599518</v>
      </c>
      <c r="C164">
        <f t="shared" si="8"/>
        <v>0.326327586000005</v>
      </c>
      <c r="D164">
        <f t="shared" si="9"/>
        <v>-1.9453599518000004</v>
      </c>
      <c r="E164">
        <f t="shared" si="10"/>
        <v>1.9725402493870412</v>
      </c>
      <c r="F164" s="2">
        <f t="shared" si="11"/>
        <v>1.3531514476261166E-2</v>
      </c>
      <c r="H164" s="2"/>
      <c r="I164" s="2"/>
      <c r="J164" s="2"/>
    </row>
    <row r="165" spans="1:10" x14ac:dyDescent="0.3">
      <c r="A165">
        <v>124.673772414</v>
      </c>
      <c r="B165">
        <v>76.945459951800004</v>
      </c>
      <c r="C165">
        <f t="shared" si="8"/>
        <v>0.32622758600000168</v>
      </c>
      <c r="D165">
        <f t="shared" si="9"/>
        <v>-1.9454599518000038</v>
      </c>
      <c r="E165">
        <f t="shared" si="10"/>
        <v>1.9726223312953399</v>
      </c>
      <c r="F165" s="2">
        <f t="shared" si="11"/>
        <v>1.3532077553506727E-2</v>
      </c>
      <c r="H165" s="2"/>
      <c r="I165" s="2"/>
      <c r="J165" s="2"/>
    </row>
    <row r="166" spans="1:10" x14ac:dyDescent="0.3">
      <c r="A166">
        <v>124.673872414</v>
      </c>
      <c r="B166">
        <v>76.945559951800007</v>
      </c>
      <c r="C166">
        <f t="shared" si="8"/>
        <v>0.32612758599999836</v>
      </c>
      <c r="D166">
        <f t="shared" si="9"/>
        <v>-1.9455599518000071</v>
      </c>
      <c r="E166">
        <f t="shared" si="10"/>
        <v>1.9727044199266732</v>
      </c>
      <c r="F166" s="2">
        <f t="shared" si="11"/>
        <v>1.3532640676871923E-2</v>
      </c>
      <c r="H166" s="2"/>
      <c r="I166" s="2"/>
      <c r="J166" s="2"/>
    </row>
    <row r="167" spans="1:10" x14ac:dyDescent="0.3">
      <c r="A167">
        <v>124.673972414</v>
      </c>
      <c r="B167">
        <v>76.945659951799996</v>
      </c>
      <c r="C167">
        <f t="shared" si="8"/>
        <v>0.32602758599999504</v>
      </c>
      <c r="D167">
        <f t="shared" si="9"/>
        <v>-1.9456599517999962</v>
      </c>
      <c r="E167">
        <f t="shared" si="10"/>
        <v>1.972786515280188</v>
      </c>
      <c r="F167" s="2">
        <f t="shared" si="11"/>
        <v>1.3533203846350907E-2</v>
      </c>
      <c r="H167" s="2"/>
      <c r="I167" s="2"/>
      <c r="J167" s="2"/>
    </row>
    <row r="168" spans="1:10" x14ac:dyDescent="0.3">
      <c r="A168">
        <v>124.67407241399999</v>
      </c>
      <c r="B168">
        <v>76.945759951799999</v>
      </c>
      <c r="C168">
        <f t="shared" si="8"/>
        <v>0.32592758600000593</v>
      </c>
      <c r="D168">
        <f t="shared" si="9"/>
        <v>-1.9457599517999995</v>
      </c>
      <c r="E168">
        <f t="shared" si="10"/>
        <v>1.9728686173550756</v>
      </c>
      <c r="F168" s="2">
        <f t="shared" si="11"/>
        <v>1.3533767061938125E-2</v>
      </c>
      <c r="H168" s="2"/>
      <c r="I168" s="2"/>
      <c r="J168" s="2"/>
    </row>
    <row r="169" spans="1:10" x14ac:dyDescent="0.3">
      <c r="A169">
        <v>124.674172414</v>
      </c>
      <c r="B169">
        <v>76.945859951800003</v>
      </c>
      <c r="C169">
        <f t="shared" si="8"/>
        <v>0.32582758600000261</v>
      </c>
      <c r="D169">
        <f t="shared" si="9"/>
        <v>-1.9458599518000028</v>
      </c>
      <c r="E169">
        <f t="shared" si="10"/>
        <v>1.972950726150478</v>
      </c>
      <c r="F169" s="2">
        <f t="shared" si="11"/>
        <v>1.3534330323627696E-2</v>
      </c>
      <c r="H169" s="2"/>
      <c r="I169" s="2"/>
      <c r="J169" s="2"/>
    </row>
    <row r="170" spans="1:10" x14ac:dyDescent="0.3">
      <c r="A170">
        <v>124.674272414</v>
      </c>
      <c r="B170">
        <v>76.945959951800006</v>
      </c>
      <c r="C170">
        <f t="shared" si="8"/>
        <v>0.32572758599999929</v>
      </c>
      <c r="D170">
        <f t="shared" si="9"/>
        <v>-1.9459599518000061</v>
      </c>
      <c r="E170">
        <f t="shared" si="10"/>
        <v>1.9730328416655587</v>
      </c>
      <c r="F170" s="2">
        <f t="shared" si="11"/>
        <v>1.353489363141388E-2</v>
      </c>
      <c r="H170" s="2"/>
      <c r="I170" s="2"/>
      <c r="J170" s="2"/>
    </row>
    <row r="171" spans="1:10" x14ac:dyDescent="0.3">
      <c r="A171">
        <v>124.674372414</v>
      </c>
      <c r="B171">
        <v>76.946059951799995</v>
      </c>
      <c r="C171">
        <f t="shared" si="8"/>
        <v>0.32562758599999597</v>
      </c>
      <c r="D171">
        <f t="shared" si="9"/>
        <v>-1.9460599517999952</v>
      </c>
      <c r="E171">
        <f t="shared" si="10"/>
        <v>1.9731149638994645</v>
      </c>
      <c r="F171" s="2">
        <f t="shared" si="11"/>
        <v>1.3535456985290824E-2</v>
      </c>
      <c r="H171" s="2"/>
      <c r="I171" s="2"/>
      <c r="J171" s="2"/>
    </row>
    <row r="172" spans="1:10" x14ac:dyDescent="0.3">
      <c r="A172">
        <v>124.67447241399999</v>
      </c>
      <c r="B172">
        <v>76.946159951799999</v>
      </c>
      <c r="C172">
        <f t="shared" si="8"/>
        <v>0.32552758600000686</v>
      </c>
      <c r="D172">
        <f t="shared" si="9"/>
        <v>-1.9461599517999986</v>
      </c>
      <c r="E172">
        <f t="shared" si="10"/>
        <v>1.9731970928513869</v>
      </c>
      <c r="F172" s="2">
        <f t="shared" si="11"/>
        <v>1.353602038525298E-2</v>
      </c>
      <c r="H172" s="2"/>
      <c r="I172" s="2"/>
      <c r="J172" s="2"/>
    </row>
    <row r="173" spans="1:10" x14ac:dyDescent="0.3">
      <c r="A173">
        <v>124.674572414</v>
      </c>
      <c r="B173">
        <v>76.946259951800002</v>
      </c>
      <c r="C173">
        <f t="shared" si="8"/>
        <v>0.32542758600000354</v>
      </c>
      <c r="D173">
        <f t="shared" si="9"/>
        <v>-1.9462599518000019</v>
      </c>
      <c r="E173">
        <f t="shared" si="10"/>
        <v>1.9732792285204686</v>
      </c>
      <c r="F173" s="2">
        <f t="shared" si="11"/>
        <v>1.353658383129447E-2</v>
      </c>
      <c r="H173" s="2"/>
      <c r="I173" s="2"/>
      <c r="J173" s="2"/>
    </row>
    <row r="174" spans="1:10" x14ac:dyDescent="0.3">
      <c r="A174">
        <v>124.674672414</v>
      </c>
      <c r="B174">
        <v>76.946359951800005</v>
      </c>
      <c r="C174">
        <f t="shared" si="8"/>
        <v>0.32532758600000022</v>
      </c>
      <c r="D174">
        <f t="shared" si="9"/>
        <v>-1.9463599518000052</v>
      </c>
      <c r="E174">
        <f t="shared" si="10"/>
        <v>1.973361370905873</v>
      </c>
      <c r="F174" s="2">
        <f t="shared" si="11"/>
        <v>1.3537147323409554E-2</v>
      </c>
      <c r="H174" s="2"/>
      <c r="I174" s="2"/>
      <c r="J174" s="2"/>
    </row>
    <row r="175" spans="1:10" x14ac:dyDescent="0.3">
      <c r="A175">
        <v>124.674772414</v>
      </c>
      <c r="B175">
        <v>76.946459951799994</v>
      </c>
      <c r="C175">
        <f t="shared" si="8"/>
        <v>0.3252275859999969</v>
      </c>
      <c r="D175">
        <f t="shared" si="9"/>
        <v>-1.9464599517999943</v>
      </c>
      <c r="E175">
        <f t="shared" si="10"/>
        <v>1.9734435200067475</v>
      </c>
      <c r="F175" s="2">
        <f t="shared" si="11"/>
        <v>1.3537710861592382E-2</v>
      </c>
      <c r="H175" s="2"/>
      <c r="I175" s="2"/>
      <c r="J175" s="2"/>
    </row>
    <row r="176" spans="1:10" x14ac:dyDescent="0.3">
      <c r="A176">
        <v>124.67487241400001</v>
      </c>
      <c r="B176">
        <v>76.946559951799998</v>
      </c>
      <c r="C176">
        <f t="shared" si="8"/>
        <v>0.32512758599999358</v>
      </c>
      <c r="D176">
        <f t="shared" si="9"/>
        <v>-1.9465599517999976</v>
      </c>
      <c r="E176">
        <f t="shared" si="10"/>
        <v>1.9735256758222814</v>
      </c>
      <c r="F176" s="2">
        <f t="shared" si="11"/>
        <v>1.3538274445837394E-2</v>
      </c>
      <c r="H176" s="2"/>
      <c r="I176" s="2"/>
      <c r="J176" s="2"/>
    </row>
    <row r="177" spans="1:10" x14ac:dyDescent="0.3">
      <c r="A177">
        <v>124.674972414</v>
      </c>
      <c r="B177">
        <v>76.946659951800001</v>
      </c>
      <c r="C177">
        <f t="shared" si="8"/>
        <v>0.32502758600000448</v>
      </c>
      <c r="D177">
        <f t="shared" si="9"/>
        <v>-1.946659951800001</v>
      </c>
      <c r="E177">
        <f t="shared" si="10"/>
        <v>1.9736078383516245</v>
      </c>
      <c r="F177" s="2">
        <f t="shared" si="11"/>
        <v>1.3538838076138756E-2</v>
      </c>
      <c r="H177" s="2"/>
      <c r="I177" s="2"/>
      <c r="J177" s="2"/>
    </row>
    <row r="178" spans="1:10" x14ac:dyDescent="0.3">
      <c r="A178">
        <v>124.675072414</v>
      </c>
      <c r="B178">
        <v>76.946759951800004</v>
      </c>
      <c r="C178">
        <f t="shared" si="8"/>
        <v>0.32492758600000116</v>
      </c>
      <c r="D178">
        <f t="shared" si="9"/>
        <v>-1.9467599518000043</v>
      </c>
      <c r="E178">
        <f t="shared" si="10"/>
        <v>1.9736900075939339</v>
      </c>
      <c r="F178" s="2">
        <f t="shared" si="11"/>
        <v>1.3539401752490687E-2</v>
      </c>
      <c r="H178" s="2"/>
      <c r="I178" s="2"/>
      <c r="J178" s="2"/>
    </row>
    <row r="179" spans="1:10" x14ac:dyDescent="0.3">
      <c r="A179">
        <v>124.675172414</v>
      </c>
      <c r="B179">
        <v>76.946859951799993</v>
      </c>
      <c r="C179">
        <f t="shared" si="8"/>
        <v>0.32482758599999784</v>
      </c>
      <c r="D179">
        <f t="shared" si="9"/>
        <v>-1.9468599517999934</v>
      </c>
      <c r="E179">
        <f t="shared" si="10"/>
        <v>1.9737721835483593</v>
      </c>
      <c r="F179" s="2">
        <f t="shared" si="11"/>
        <v>1.3539965474887356E-2</v>
      </c>
      <c r="H179" s="2"/>
      <c r="I179" s="2"/>
      <c r="J179" s="2"/>
    </row>
    <row r="180" spans="1:10" x14ac:dyDescent="0.3">
      <c r="A180">
        <v>124.67527241400001</v>
      </c>
      <c r="B180">
        <v>76.946959951799997</v>
      </c>
      <c r="C180">
        <f t="shared" si="8"/>
        <v>0.32472758599999452</v>
      </c>
      <c r="D180">
        <f t="shared" si="9"/>
        <v>-1.9469599517999967</v>
      </c>
      <c r="E180">
        <f t="shared" si="10"/>
        <v>1.9738543662140906</v>
      </c>
      <c r="F180" s="2">
        <f t="shared" si="11"/>
        <v>1.3540529243323203E-2</v>
      </c>
      <c r="H180" s="2"/>
      <c r="I180" s="2"/>
      <c r="J180" s="2"/>
    </row>
    <row r="181" spans="1:10" x14ac:dyDescent="0.3">
      <c r="A181">
        <v>124.67537241399999</v>
      </c>
      <c r="B181">
        <v>76.9470599518</v>
      </c>
      <c r="C181">
        <f t="shared" si="8"/>
        <v>0.32462758600000541</v>
      </c>
      <c r="D181">
        <f t="shared" si="9"/>
        <v>-1.9470599518</v>
      </c>
      <c r="E181">
        <f t="shared" si="10"/>
        <v>1.9739365555902777</v>
      </c>
      <c r="F181" s="2">
        <f t="shared" si="11"/>
        <v>1.3541093057792396E-2</v>
      </c>
      <c r="H181" s="2"/>
      <c r="I181" s="2"/>
      <c r="J181" s="2"/>
    </row>
    <row r="182" spans="1:10" x14ac:dyDescent="0.3">
      <c r="A182">
        <v>124.675472414</v>
      </c>
      <c r="B182">
        <v>76.947159951800003</v>
      </c>
      <c r="C182">
        <f t="shared" si="8"/>
        <v>0.32452758600000209</v>
      </c>
      <c r="D182">
        <f t="shared" si="9"/>
        <v>-1.9471599518000033</v>
      </c>
      <c r="E182">
        <f t="shared" si="10"/>
        <v>1.9740187516760777</v>
      </c>
      <c r="F182" s="2">
        <f t="shared" si="11"/>
        <v>1.3541656918289154E-2</v>
      </c>
      <c r="H182" s="2"/>
      <c r="I182" s="2"/>
      <c r="J182" s="2"/>
    </row>
    <row r="183" spans="1:10" x14ac:dyDescent="0.3">
      <c r="A183">
        <v>124.675572414</v>
      </c>
      <c r="B183">
        <v>76.947259951800007</v>
      </c>
      <c r="C183">
        <f t="shared" si="8"/>
        <v>0.32442758599999877</v>
      </c>
      <c r="D183">
        <f t="shared" si="9"/>
        <v>-1.9472599518000067</v>
      </c>
      <c r="E183">
        <f t="shared" si="10"/>
        <v>1.9741009544706549</v>
      </c>
      <c r="F183" s="2">
        <f t="shared" si="11"/>
        <v>1.3542220824807744E-2</v>
      </c>
      <c r="H183" s="2"/>
      <c r="I183" s="2"/>
      <c r="J183" s="2"/>
    </row>
    <row r="184" spans="1:10" x14ac:dyDescent="0.3">
      <c r="A184">
        <v>124.675672414</v>
      </c>
      <c r="B184">
        <v>76.947359951799996</v>
      </c>
      <c r="C184">
        <f t="shared" si="8"/>
        <v>0.32432758599999545</v>
      </c>
      <c r="D184">
        <f t="shared" si="9"/>
        <v>-1.9473599517999958</v>
      </c>
      <c r="E184">
        <f t="shared" si="10"/>
        <v>1.9741831639731575</v>
      </c>
      <c r="F184" s="2">
        <f t="shared" si="11"/>
        <v>1.3542784777342323E-2</v>
      </c>
      <c r="H184" s="2"/>
      <c r="I184" s="2"/>
      <c r="J184" s="2"/>
    </row>
    <row r="185" spans="1:10" x14ac:dyDescent="0.3">
      <c r="A185">
        <v>124.67577241399999</v>
      </c>
      <c r="B185">
        <v>76.947459951799999</v>
      </c>
      <c r="C185">
        <f t="shared" si="8"/>
        <v>0.32422758600000634</v>
      </c>
      <c r="D185">
        <f t="shared" si="9"/>
        <v>-1.9474599517999991</v>
      </c>
      <c r="E185">
        <f t="shared" si="10"/>
        <v>1.9742653801827772</v>
      </c>
      <c r="F185" s="2">
        <f t="shared" si="11"/>
        <v>1.3543348775887344E-2</v>
      </c>
      <c r="H185" s="2"/>
      <c r="I185" s="2"/>
      <c r="J185" s="2"/>
    </row>
    <row r="186" spans="1:10" x14ac:dyDescent="0.3">
      <c r="A186">
        <v>124.675872414</v>
      </c>
      <c r="B186">
        <v>76.947559951800002</v>
      </c>
      <c r="C186">
        <f t="shared" si="8"/>
        <v>0.32412758600000302</v>
      </c>
      <c r="D186">
        <f t="shared" si="9"/>
        <v>-1.9475599518000024</v>
      </c>
      <c r="E186">
        <f t="shared" si="10"/>
        <v>1.9743476030986582</v>
      </c>
      <c r="F186" s="2">
        <f t="shared" si="11"/>
        <v>1.3543912820436941E-2</v>
      </c>
      <c r="H186" s="2"/>
      <c r="I186" s="2"/>
      <c r="J186" s="2"/>
    </row>
    <row r="187" spans="1:10" x14ac:dyDescent="0.3">
      <c r="A187">
        <v>124.675972414</v>
      </c>
      <c r="B187">
        <v>76.947659951800006</v>
      </c>
      <c r="C187">
        <f t="shared" si="8"/>
        <v>0.3240275859999997</v>
      </c>
      <c r="D187">
        <f t="shared" si="9"/>
        <v>-1.9476599518000057</v>
      </c>
      <c r="E187">
        <f t="shared" si="10"/>
        <v>1.9744298327199648</v>
      </c>
      <c r="F187" s="2">
        <f t="shared" si="11"/>
        <v>1.3544476910985375E-2</v>
      </c>
      <c r="H187" s="2"/>
      <c r="I187" s="2"/>
      <c r="J187" s="2"/>
    </row>
    <row r="188" spans="1:10" x14ac:dyDescent="0.3">
      <c r="A188">
        <v>124.676072414</v>
      </c>
      <c r="B188">
        <v>76.947759951799995</v>
      </c>
      <c r="C188">
        <f t="shared" si="8"/>
        <v>0.32392758599999638</v>
      </c>
      <c r="D188">
        <f t="shared" si="9"/>
        <v>-1.9477599517999948</v>
      </c>
      <c r="E188">
        <f t="shared" si="10"/>
        <v>1.9745120690458449</v>
      </c>
      <c r="F188" s="2">
        <f t="shared" si="11"/>
        <v>1.3545041047526806E-2</v>
      </c>
      <c r="H188" s="2"/>
      <c r="I188" s="2"/>
      <c r="J188" s="2"/>
    </row>
    <row r="189" spans="1:10" x14ac:dyDescent="0.3">
      <c r="A189">
        <v>124.67617241400001</v>
      </c>
      <c r="B189">
        <v>76.947859951799998</v>
      </c>
      <c r="C189">
        <f t="shared" si="8"/>
        <v>0.32382758599999306</v>
      </c>
      <c r="D189">
        <f t="shared" si="9"/>
        <v>-1.9478599517999982</v>
      </c>
      <c r="E189">
        <f t="shared" si="10"/>
        <v>1.9745943120754892</v>
      </c>
      <c r="F189" s="2">
        <f t="shared" si="11"/>
        <v>1.3545605230055678E-2</v>
      </c>
      <c r="H189" s="2"/>
      <c r="I189" s="2"/>
      <c r="J189" s="2"/>
    </row>
    <row r="190" spans="1:10" x14ac:dyDescent="0.3">
      <c r="A190">
        <v>124.676272414</v>
      </c>
      <c r="B190">
        <v>76.947959951800001</v>
      </c>
      <c r="C190">
        <f t="shared" si="8"/>
        <v>0.32372758600000395</v>
      </c>
      <c r="D190">
        <f t="shared" si="9"/>
        <v>-1.9479599518000015</v>
      </c>
      <c r="E190">
        <f t="shared" si="10"/>
        <v>1.9746765618080482</v>
      </c>
      <c r="F190" s="2">
        <f t="shared" si="11"/>
        <v>1.3546169458566168E-2</v>
      </c>
      <c r="H190" s="2"/>
      <c r="I190" s="2"/>
      <c r="J190" s="2"/>
    </row>
    <row r="191" spans="1:10" x14ac:dyDescent="0.3">
      <c r="A191">
        <v>124.676372414</v>
      </c>
      <c r="B191">
        <v>76.948059951800005</v>
      </c>
      <c r="C191">
        <f t="shared" si="8"/>
        <v>0.32362758600000063</v>
      </c>
      <c r="D191">
        <f t="shared" si="9"/>
        <v>-1.9480599518000048</v>
      </c>
      <c r="E191">
        <f t="shared" si="10"/>
        <v>1.9747588182426796</v>
      </c>
      <c r="F191" s="2">
        <f t="shared" si="11"/>
        <v>1.3546733733052494E-2</v>
      </c>
      <c r="H191" s="2"/>
      <c r="I191" s="2"/>
      <c r="J191" s="2"/>
    </row>
    <row r="192" spans="1:10" x14ac:dyDescent="0.3">
      <c r="A192">
        <v>124.676472414</v>
      </c>
      <c r="B192">
        <v>76.948159951799994</v>
      </c>
      <c r="C192">
        <f t="shared" si="8"/>
        <v>0.32352758599999731</v>
      </c>
      <c r="D192">
        <f t="shared" si="9"/>
        <v>-1.9481599517999939</v>
      </c>
      <c r="E192">
        <f t="shared" si="10"/>
        <v>1.9748410813785346</v>
      </c>
      <c r="F192" s="2">
        <f t="shared" si="11"/>
        <v>1.3547298053508836E-2</v>
      </c>
      <c r="H192" s="2"/>
      <c r="I192" s="2"/>
      <c r="J192" s="2"/>
    </row>
    <row r="193" spans="1:10" x14ac:dyDescent="0.3">
      <c r="A193">
        <v>124.67657241400001</v>
      </c>
      <c r="B193">
        <v>76.948259951799997</v>
      </c>
      <c r="C193">
        <f t="shared" si="8"/>
        <v>0.32342758599999399</v>
      </c>
      <c r="D193">
        <f t="shared" si="9"/>
        <v>-1.9482599517999972</v>
      </c>
      <c r="E193">
        <f t="shared" si="10"/>
        <v>1.9749233512148037</v>
      </c>
      <c r="F193" s="2">
        <f t="shared" si="11"/>
        <v>1.3547862419929637E-2</v>
      </c>
      <c r="H193" s="2"/>
      <c r="I193" s="2"/>
      <c r="J193" s="2"/>
    </row>
    <row r="194" spans="1:10" x14ac:dyDescent="0.3">
      <c r="A194">
        <v>124.676672414</v>
      </c>
      <c r="B194">
        <v>76.948359951800001</v>
      </c>
      <c r="C194">
        <f t="shared" si="8"/>
        <v>0.32332758600000489</v>
      </c>
      <c r="D194">
        <f t="shared" si="9"/>
        <v>-1.9483599518000005</v>
      </c>
      <c r="E194">
        <f t="shared" si="10"/>
        <v>1.9750056277506378</v>
      </c>
      <c r="F194" s="2">
        <f t="shared" si="11"/>
        <v>1.3548426832309076E-2</v>
      </c>
      <c r="H194" s="2"/>
      <c r="I194" s="2"/>
      <c r="J194" s="2"/>
    </row>
    <row r="195" spans="1:10" x14ac:dyDescent="0.3">
      <c r="A195">
        <v>124.676772414</v>
      </c>
      <c r="B195">
        <v>76.948459951800004</v>
      </c>
      <c r="C195">
        <f t="shared" ref="C195:C258" si="12">125-A195</f>
        <v>0.32322758600000157</v>
      </c>
      <c r="D195">
        <f t="shared" ref="D195:D258" si="13">75-B195</f>
        <v>-1.9484599518000039</v>
      </c>
      <c r="E195">
        <f t="shared" ref="E195:E258" si="14">SQRT((125-A195)^2+(75-B195)^2)</f>
        <v>1.9750879109851951</v>
      </c>
      <c r="F195" s="2">
        <f t="shared" ref="F195:F258" si="15">E195/(SQRT(125^2+75^2))</f>
        <v>1.3548991290641377E-2</v>
      </c>
      <c r="H195" s="2"/>
      <c r="I195" s="2"/>
      <c r="J195" s="2"/>
    </row>
    <row r="196" spans="1:10" x14ac:dyDescent="0.3">
      <c r="A196">
        <v>124.676872414</v>
      </c>
      <c r="B196">
        <v>76.948559951799993</v>
      </c>
      <c r="C196">
        <f t="shared" si="12"/>
        <v>0.32312758599999825</v>
      </c>
      <c r="D196">
        <f t="shared" si="13"/>
        <v>-1.948559951799993</v>
      </c>
      <c r="E196">
        <f t="shared" si="14"/>
        <v>1.9751702009176266</v>
      </c>
      <c r="F196" s="2">
        <f t="shared" si="15"/>
        <v>1.3549555794920716E-2</v>
      </c>
      <c r="H196" s="2"/>
      <c r="I196" s="2"/>
      <c r="J196" s="2"/>
    </row>
    <row r="197" spans="1:10" x14ac:dyDescent="0.3">
      <c r="A197">
        <v>124.67697241400001</v>
      </c>
      <c r="B197">
        <v>76.948659951799996</v>
      </c>
      <c r="C197">
        <f t="shared" si="12"/>
        <v>0.32302758599999493</v>
      </c>
      <c r="D197">
        <f t="shared" si="13"/>
        <v>-1.9486599517999963</v>
      </c>
      <c r="E197">
        <f t="shared" si="14"/>
        <v>1.9752524975471233</v>
      </c>
      <c r="F197" s="2">
        <f t="shared" si="15"/>
        <v>1.3550120345141543E-2</v>
      </c>
      <c r="H197" s="2"/>
      <c r="I197" s="2"/>
      <c r="J197" s="2"/>
    </row>
    <row r="198" spans="1:10" x14ac:dyDescent="0.3">
      <c r="A198">
        <v>124.67707241399999</v>
      </c>
      <c r="B198">
        <v>76.9487599518</v>
      </c>
      <c r="C198">
        <f t="shared" si="12"/>
        <v>0.32292758600000582</v>
      </c>
      <c r="D198">
        <f t="shared" si="13"/>
        <v>-1.9487599517999996</v>
      </c>
      <c r="E198">
        <f t="shared" si="14"/>
        <v>1.9753348008728364</v>
      </c>
      <c r="F198" s="2">
        <f t="shared" si="15"/>
        <v>1.3550684941298036E-2</v>
      </c>
      <c r="H198" s="2"/>
      <c r="I198" s="2"/>
      <c r="J198" s="2"/>
    </row>
    <row r="199" spans="1:10" x14ac:dyDescent="0.3">
      <c r="A199">
        <v>124.677172414</v>
      </c>
      <c r="B199">
        <v>76.948859951800003</v>
      </c>
      <c r="C199">
        <f t="shared" si="12"/>
        <v>0.3228275860000025</v>
      </c>
      <c r="D199">
        <f t="shared" si="13"/>
        <v>-1.9488599518000029</v>
      </c>
      <c r="E199">
        <f t="shared" si="14"/>
        <v>1.9754171108939242</v>
      </c>
      <c r="F199" s="2">
        <f t="shared" si="15"/>
        <v>1.355124958338442E-2</v>
      </c>
      <c r="H199" s="2"/>
      <c r="I199" s="2"/>
      <c r="J199" s="2"/>
    </row>
    <row r="200" spans="1:10" x14ac:dyDescent="0.3">
      <c r="A200">
        <v>124.677272414</v>
      </c>
      <c r="B200">
        <v>76.948959951800006</v>
      </c>
      <c r="C200">
        <f t="shared" si="12"/>
        <v>0.32272758599999918</v>
      </c>
      <c r="D200">
        <f t="shared" si="13"/>
        <v>-1.9489599518000063</v>
      </c>
      <c r="E200">
        <f t="shared" si="14"/>
        <v>1.9754994276095525</v>
      </c>
      <c r="F200" s="2">
        <f t="shared" si="15"/>
        <v>1.3551814271394973E-2</v>
      </c>
      <c r="H200" s="2"/>
      <c r="I200" s="2"/>
      <c r="J200" s="2"/>
    </row>
    <row r="201" spans="1:10" x14ac:dyDescent="0.3">
      <c r="A201">
        <v>124.677372414</v>
      </c>
      <c r="B201">
        <v>76.949059951799995</v>
      </c>
      <c r="C201">
        <f t="shared" si="12"/>
        <v>0.32262758599999586</v>
      </c>
      <c r="D201">
        <f t="shared" si="13"/>
        <v>-1.9490599517999954</v>
      </c>
      <c r="E201">
        <f t="shared" si="14"/>
        <v>1.97558175101887</v>
      </c>
      <c r="F201" s="2">
        <f t="shared" si="15"/>
        <v>1.3552379005323856E-2</v>
      </c>
      <c r="H201" s="2"/>
      <c r="I201" s="2"/>
      <c r="J201" s="2"/>
    </row>
    <row r="202" spans="1:10" x14ac:dyDescent="0.3">
      <c r="A202">
        <v>124.67747241399999</v>
      </c>
      <c r="B202">
        <v>76.949159951799999</v>
      </c>
      <c r="C202">
        <f t="shared" si="12"/>
        <v>0.32252758600000675</v>
      </c>
      <c r="D202">
        <f t="shared" si="13"/>
        <v>-1.9491599517999987</v>
      </c>
      <c r="E202">
        <f t="shared" si="14"/>
        <v>1.9756640811210708</v>
      </c>
      <c r="F202" s="2">
        <f t="shared" si="15"/>
        <v>1.355294378516554E-2</v>
      </c>
      <c r="H202" s="2"/>
      <c r="I202" s="2"/>
      <c r="J202" s="2"/>
    </row>
    <row r="203" spans="1:10" x14ac:dyDescent="0.3">
      <c r="A203">
        <v>124.677572414</v>
      </c>
      <c r="B203">
        <v>76.949259951800002</v>
      </c>
      <c r="C203">
        <f t="shared" si="12"/>
        <v>0.32242758600000343</v>
      </c>
      <c r="D203">
        <f t="shared" si="13"/>
        <v>-1.949259951800002</v>
      </c>
      <c r="E203">
        <f t="shared" si="14"/>
        <v>1.975746417915299</v>
      </c>
      <c r="F203" s="2">
        <f t="shared" si="15"/>
        <v>1.3553508610914151E-2</v>
      </c>
      <c r="H203" s="2"/>
      <c r="I203" s="2"/>
      <c r="J203" s="2"/>
    </row>
    <row r="204" spans="1:10" x14ac:dyDescent="0.3">
      <c r="A204">
        <v>124.677672414</v>
      </c>
      <c r="B204">
        <v>76.949359951800005</v>
      </c>
      <c r="C204">
        <f t="shared" si="12"/>
        <v>0.32232758600000011</v>
      </c>
      <c r="D204">
        <f t="shared" si="13"/>
        <v>-1.9493599518000053</v>
      </c>
      <c r="E204">
        <f t="shared" si="14"/>
        <v>1.9758287614007208</v>
      </c>
      <c r="F204" s="2">
        <f t="shared" si="15"/>
        <v>1.3554073482563973E-2</v>
      </c>
      <c r="H204" s="2"/>
      <c r="I204" s="2"/>
      <c r="J204" s="2"/>
    </row>
    <row r="205" spans="1:10" x14ac:dyDescent="0.3">
      <c r="A205">
        <v>124.677772414</v>
      </c>
      <c r="B205">
        <v>76.949459951799994</v>
      </c>
      <c r="C205">
        <f t="shared" si="12"/>
        <v>0.32222758599999679</v>
      </c>
      <c r="D205">
        <f t="shared" si="13"/>
        <v>-1.9494599517999944</v>
      </c>
      <c r="E205">
        <f t="shared" si="14"/>
        <v>1.9759111115764854</v>
      </c>
      <c r="F205" s="2">
        <f t="shared" si="15"/>
        <v>1.3554638400109167E-2</v>
      </c>
      <c r="H205" s="2"/>
      <c r="I205" s="2"/>
      <c r="J205" s="2"/>
    </row>
    <row r="206" spans="1:10" x14ac:dyDescent="0.3">
      <c r="A206">
        <v>124.67787241400001</v>
      </c>
      <c r="B206">
        <v>76.949559951799998</v>
      </c>
      <c r="C206">
        <f t="shared" si="12"/>
        <v>0.32212758599999347</v>
      </c>
      <c r="D206">
        <f t="shared" si="13"/>
        <v>-1.9495599517999977</v>
      </c>
      <c r="E206">
        <f t="shared" si="14"/>
        <v>1.9759934684417844</v>
      </c>
      <c r="F206" s="2">
        <f t="shared" si="15"/>
        <v>1.355520336354419E-2</v>
      </c>
      <c r="H206" s="2"/>
      <c r="I206" s="2"/>
      <c r="J206" s="2"/>
    </row>
    <row r="207" spans="1:10" x14ac:dyDescent="0.3">
      <c r="A207">
        <v>124.677972414</v>
      </c>
      <c r="B207">
        <v>76.949659951800001</v>
      </c>
      <c r="C207">
        <f t="shared" si="12"/>
        <v>0.32202758600000436</v>
      </c>
      <c r="D207">
        <f t="shared" si="13"/>
        <v>-1.9496599518000011</v>
      </c>
      <c r="E207">
        <f t="shared" si="14"/>
        <v>1.9760758319957694</v>
      </c>
      <c r="F207" s="2">
        <f t="shared" si="15"/>
        <v>1.3555768372863219E-2</v>
      </c>
      <c r="H207" s="2"/>
      <c r="I207" s="2"/>
      <c r="J207" s="2"/>
    </row>
    <row r="208" spans="1:10" x14ac:dyDescent="0.3">
      <c r="A208">
        <v>124.678072414</v>
      </c>
      <c r="B208">
        <v>76.949759951800004</v>
      </c>
      <c r="C208">
        <f t="shared" si="12"/>
        <v>0.32192758600000104</v>
      </c>
      <c r="D208">
        <f t="shared" si="13"/>
        <v>-1.9497599518000044</v>
      </c>
      <c r="E208">
        <f t="shared" si="14"/>
        <v>1.9761582022376001</v>
      </c>
      <c r="F208" s="2">
        <f t="shared" si="15"/>
        <v>1.3556333428060492E-2</v>
      </c>
      <c r="H208" s="2"/>
      <c r="I208" s="2"/>
      <c r="J208" s="2"/>
    </row>
    <row r="209" spans="1:10" x14ac:dyDescent="0.3">
      <c r="A209">
        <v>124.678172414</v>
      </c>
      <c r="B209">
        <v>76.949859951799993</v>
      </c>
      <c r="C209">
        <f t="shared" si="12"/>
        <v>0.32182758599999772</v>
      </c>
      <c r="D209">
        <f t="shared" si="13"/>
        <v>-1.9498599517999935</v>
      </c>
      <c r="E209">
        <f t="shared" si="14"/>
        <v>1.9762405791664281</v>
      </c>
      <c r="F209" s="2">
        <f t="shared" si="15"/>
        <v>1.3556898529130187E-2</v>
      </c>
      <c r="H209" s="2"/>
      <c r="I209" s="2"/>
      <c r="J209" s="2"/>
    </row>
    <row r="210" spans="1:10" x14ac:dyDescent="0.3">
      <c r="A210">
        <v>124.67827241400001</v>
      </c>
      <c r="B210">
        <v>76.949959951799997</v>
      </c>
      <c r="C210">
        <f t="shared" si="12"/>
        <v>0.3217275859999944</v>
      </c>
      <c r="D210">
        <f t="shared" si="13"/>
        <v>-1.9499599517999968</v>
      </c>
      <c r="E210">
        <f t="shared" si="14"/>
        <v>1.9763229627814451</v>
      </c>
      <c r="F210" s="2">
        <f t="shared" si="15"/>
        <v>1.355746367606676E-2</v>
      </c>
      <c r="H210" s="2"/>
      <c r="I210" s="2"/>
      <c r="J210" s="2"/>
    </row>
    <row r="211" spans="1:10" x14ac:dyDescent="0.3">
      <c r="A211">
        <v>124.67837241399999</v>
      </c>
      <c r="B211">
        <v>76.9500599518</v>
      </c>
      <c r="C211">
        <f t="shared" si="12"/>
        <v>0.32162758600000529</v>
      </c>
      <c r="D211">
        <f t="shared" si="13"/>
        <v>-1.9500599518000001</v>
      </c>
      <c r="E211">
        <f t="shared" si="14"/>
        <v>1.9764053530818038</v>
      </c>
      <c r="F211" s="2">
        <f t="shared" si="15"/>
        <v>1.3558028868864399E-2</v>
      </c>
      <c r="H211" s="2"/>
      <c r="I211" s="2"/>
      <c r="J211" s="2"/>
    </row>
    <row r="212" spans="1:10" x14ac:dyDescent="0.3">
      <c r="A212">
        <v>124.678472414</v>
      </c>
      <c r="B212">
        <v>76.950159951800003</v>
      </c>
      <c r="C212">
        <f t="shared" si="12"/>
        <v>0.32152758600000197</v>
      </c>
      <c r="D212">
        <f t="shared" si="13"/>
        <v>-1.9501599518000035</v>
      </c>
      <c r="E212">
        <f t="shared" si="14"/>
        <v>1.9764877500666631</v>
      </c>
      <c r="F212" s="2">
        <f t="shared" si="15"/>
        <v>1.3558594107517336E-2</v>
      </c>
      <c r="H212" s="2"/>
      <c r="I212" s="2"/>
      <c r="J212" s="2"/>
    </row>
    <row r="213" spans="1:10" x14ac:dyDescent="0.3">
      <c r="A213">
        <v>124.678572414</v>
      </c>
      <c r="B213">
        <v>76.950259951800007</v>
      </c>
      <c r="C213">
        <f t="shared" si="12"/>
        <v>0.32142758599999866</v>
      </c>
      <c r="D213">
        <f t="shared" si="13"/>
        <v>-1.9502599518000068</v>
      </c>
      <c r="E213">
        <f t="shared" si="14"/>
        <v>1.9765701537351896</v>
      </c>
      <c r="F213" s="2">
        <f t="shared" si="15"/>
        <v>1.3559159392019848E-2</v>
      </c>
      <c r="H213" s="2"/>
      <c r="I213" s="2"/>
      <c r="J213" s="2"/>
    </row>
    <row r="214" spans="1:10" x14ac:dyDescent="0.3">
      <c r="A214">
        <v>124.678672414</v>
      </c>
      <c r="B214">
        <v>76.950359951799996</v>
      </c>
      <c r="C214">
        <f t="shared" si="12"/>
        <v>0.32132758599999534</v>
      </c>
      <c r="D214">
        <f t="shared" si="13"/>
        <v>-1.9503599517999959</v>
      </c>
      <c r="E214">
        <f t="shared" si="14"/>
        <v>1.9766525640865333</v>
      </c>
      <c r="F214" s="2">
        <f t="shared" si="15"/>
        <v>1.355972472236611E-2</v>
      </c>
      <c r="H214" s="2"/>
      <c r="I214" s="2"/>
      <c r="J214" s="2"/>
    </row>
    <row r="215" spans="1:10" x14ac:dyDescent="0.3">
      <c r="A215">
        <v>124.67877241399999</v>
      </c>
      <c r="B215">
        <v>76.950459951799999</v>
      </c>
      <c r="C215">
        <f t="shared" si="12"/>
        <v>0.32122758600000623</v>
      </c>
      <c r="D215">
        <f t="shared" si="13"/>
        <v>-1.9504599517999992</v>
      </c>
      <c r="E215">
        <f t="shared" si="14"/>
        <v>1.9767349811198887</v>
      </c>
      <c r="F215" s="2">
        <f t="shared" si="15"/>
        <v>1.3560290098550594E-2</v>
      </c>
      <c r="H215" s="2"/>
      <c r="I215" s="2"/>
      <c r="J215" s="2"/>
    </row>
    <row r="216" spans="1:10" x14ac:dyDescent="0.3">
      <c r="A216">
        <v>124.678872414</v>
      </c>
      <c r="B216">
        <v>76.950559951800003</v>
      </c>
      <c r="C216">
        <f t="shared" si="12"/>
        <v>0.32112758600000291</v>
      </c>
      <c r="D216">
        <f t="shared" si="13"/>
        <v>-1.9505599518000025</v>
      </c>
      <c r="E216">
        <f t="shared" si="14"/>
        <v>1.9768174048344014</v>
      </c>
      <c r="F216" s="2">
        <f t="shared" si="15"/>
        <v>1.3560855520567438E-2</v>
      </c>
      <c r="H216" s="2"/>
      <c r="I216" s="2"/>
      <c r="J216" s="2"/>
    </row>
    <row r="217" spans="1:10" x14ac:dyDescent="0.3">
      <c r="A217">
        <v>124.678972414</v>
      </c>
      <c r="B217">
        <v>76.950659951800006</v>
      </c>
      <c r="C217">
        <f t="shared" si="12"/>
        <v>0.32102758599999959</v>
      </c>
      <c r="D217">
        <f t="shared" si="13"/>
        <v>-1.9506599518000058</v>
      </c>
      <c r="E217">
        <f t="shared" si="14"/>
        <v>1.976899835229238</v>
      </c>
      <c r="F217" s="2">
        <f t="shared" si="15"/>
        <v>1.3561420988410927E-2</v>
      </c>
      <c r="H217" s="2"/>
      <c r="I217" s="2"/>
      <c r="J217" s="2"/>
    </row>
    <row r="218" spans="1:10" x14ac:dyDescent="0.3">
      <c r="A218">
        <v>124.679072414</v>
      </c>
      <c r="B218">
        <v>76.950759951799995</v>
      </c>
      <c r="C218">
        <f t="shared" si="12"/>
        <v>0.32092758599999627</v>
      </c>
      <c r="D218">
        <f t="shared" si="13"/>
        <v>-1.950759951799995</v>
      </c>
      <c r="E218">
        <f t="shared" si="14"/>
        <v>1.9769822723035488</v>
      </c>
      <c r="F218" s="2">
        <f t="shared" si="15"/>
        <v>1.3561986502075232E-2</v>
      </c>
      <c r="H218" s="2"/>
      <c r="I218" s="2"/>
      <c r="J218" s="2"/>
    </row>
    <row r="219" spans="1:10" x14ac:dyDescent="0.3">
      <c r="A219">
        <v>124.67917241400001</v>
      </c>
      <c r="B219">
        <v>76.950859951799998</v>
      </c>
      <c r="C219">
        <f t="shared" si="12"/>
        <v>0.32082758599999295</v>
      </c>
      <c r="D219">
        <f t="shared" si="13"/>
        <v>-1.9508599517999983</v>
      </c>
      <c r="E219">
        <f t="shared" si="14"/>
        <v>1.9770647160565267</v>
      </c>
      <c r="F219" s="2">
        <f t="shared" si="15"/>
        <v>1.3562552061554814E-2</v>
      </c>
      <c r="H219" s="2"/>
      <c r="I219" s="2"/>
      <c r="J219" s="2"/>
    </row>
    <row r="220" spans="1:10" x14ac:dyDescent="0.3">
      <c r="A220">
        <v>124.679272414</v>
      </c>
      <c r="B220">
        <v>76.950959951800002</v>
      </c>
      <c r="C220">
        <f t="shared" si="12"/>
        <v>0.32072758600000384</v>
      </c>
      <c r="D220">
        <f t="shared" si="13"/>
        <v>-1.9509599518000016</v>
      </c>
      <c r="E220">
        <f t="shared" si="14"/>
        <v>1.9771471664873241</v>
      </c>
      <c r="F220" s="2">
        <f t="shared" si="15"/>
        <v>1.3563117666843859E-2</v>
      </c>
      <c r="H220" s="2"/>
      <c r="I220" s="2"/>
      <c r="J220" s="2"/>
    </row>
    <row r="221" spans="1:10" x14ac:dyDescent="0.3">
      <c r="A221">
        <v>124.679372414</v>
      </c>
      <c r="B221">
        <v>76.951059951800005</v>
      </c>
      <c r="C221">
        <f t="shared" si="12"/>
        <v>0.32062758600000052</v>
      </c>
      <c r="D221">
        <f t="shared" si="13"/>
        <v>-1.9510599518000049</v>
      </c>
      <c r="E221">
        <f t="shared" si="14"/>
        <v>1.977229623595101</v>
      </c>
      <c r="F221" s="2">
        <f t="shared" si="15"/>
        <v>1.3563683317936606E-2</v>
      </c>
      <c r="H221" s="2"/>
      <c r="I221" s="2"/>
      <c r="J221" s="2"/>
    </row>
    <row r="222" spans="1:10" x14ac:dyDescent="0.3">
      <c r="A222">
        <v>124.679472414</v>
      </c>
      <c r="B222">
        <v>76.951159951799994</v>
      </c>
      <c r="C222">
        <f t="shared" si="12"/>
        <v>0.3205275859999972</v>
      </c>
      <c r="D222">
        <f t="shared" si="13"/>
        <v>-1.951159951799994</v>
      </c>
      <c r="E222">
        <f t="shared" si="14"/>
        <v>1.9773120873790107</v>
      </c>
      <c r="F222" s="2">
        <f t="shared" si="15"/>
        <v>1.3564249014827246E-2</v>
      </c>
      <c r="H222" s="2"/>
      <c r="I222" s="2"/>
      <c r="J222" s="2"/>
    </row>
    <row r="223" spans="1:10" x14ac:dyDescent="0.3">
      <c r="A223">
        <v>124.67957241400001</v>
      </c>
      <c r="B223">
        <v>76.951259951799997</v>
      </c>
      <c r="C223">
        <f t="shared" si="12"/>
        <v>0.32042758599999388</v>
      </c>
      <c r="D223">
        <f t="shared" si="13"/>
        <v>-1.9512599517999973</v>
      </c>
      <c r="E223">
        <f t="shared" si="14"/>
        <v>1.9773945578382457</v>
      </c>
      <c r="F223" s="2">
        <f t="shared" si="15"/>
        <v>1.356481475751024E-2</v>
      </c>
      <c r="H223" s="2"/>
      <c r="I223" s="2"/>
      <c r="J223" s="2"/>
    </row>
    <row r="224" spans="1:10" x14ac:dyDescent="0.3">
      <c r="A224">
        <v>124.679672414</v>
      </c>
      <c r="B224">
        <v>76.951359951800001</v>
      </c>
      <c r="C224">
        <f t="shared" si="12"/>
        <v>0.32032758600000477</v>
      </c>
      <c r="D224">
        <f t="shared" si="13"/>
        <v>-1.9513599518000007</v>
      </c>
      <c r="E224">
        <f t="shared" si="14"/>
        <v>1.9774770349719593</v>
      </c>
      <c r="F224" s="2">
        <f t="shared" si="15"/>
        <v>1.3565380545979781E-2</v>
      </c>
      <c r="H224" s="2"/>
      <c r="I224" s="2"/>
      <c r="J224" s="2"/>
    </row>
    <row r="225" spans="1:10" x14ac:dyDescent="0.3">
      <c r="A225">
        <v>124.679772414</v>
      </c>
      <c r="B225">
        <v>76.951459951800004</v>
      </c>
      <c r="C225">
        <f t="shared" si="12"/>
        <v>0.32022758600000145</v>
      </c>
      <c r="D225">
        <f t="shared" si="13"/>
        <v>-1.951459951800004</v>
      </c>
      <c r="E225">
        <f t="shared" si="14"/>
        <v>1.9775595187793116</v>
      </c>
      <c r="F225" s="2">
        <f t="shared" si="15"/>
        <v>1.3565946380230103E-2</v>
      </c>
      <c r="H225" s="2"/>
      <c r="I225" s="2"/>
      <c r="J225" s="2"/>
    </row>
    <row r="226" spans="1:10" x14ac:dyDescent="0.3">
      <c r="A226">
        <v>124.679872414</v>
      </c>
      <c r="B226">
        <v>76.951559951799993</v>
      </c>
      <c r="C226">
        <f t="shared" si="12"/>
        <v>0.32012758599999813</v>
      </c>
      <c r="D226">
        <f t="shared" si="13"/>
        <v>-1.9515599517999931</v>
      </c>
      <c r="E226">
        <f t="shared" si="14"/>
        <v>1.9776420092594558</v>
      </c>
      <c r="F226" s="2">
        <f t="shared" si="15"/>
        <v>1.3566512260255402E-2</v>
      </c>
      <c r="H226" s="2"/>
      <c r="I226" s="2"/>
      <c r="J226" s="2"/>
    </row>
    <row r="227" spans="1:10" x14ac:dyDescent="0.3">
      <c r="A227">
        <v>124.67997241400001</v>
      </c>
      <c r="B227">
        <v>76.951659951799996</v>
      </c>
      <c r="C227">
        <f t="shared" si="12"/>
        <v>0.32002758599999481</v>
      </c>
      <c r="D227">
        <f t="shared" si="13"/>
        <v>-1.9516599517999964</v>
      </c>
      <c r="E227">
        <f t="shared" si="14"/>
        <v>1.9777245064115851</v>
      </c>
      <c r="F227" s="2">
        <f t="shared" si="15"/>
        <v>1.356707818605014E-2</v>
      </c>
      <c r="H227" s="2"/>
      <c r="I227" s="2"/>
      <c r="J227" s="2"/>
    </row>
    <row r="228" spans="1:10" x14ac:dyDescent="0.3">
      <c r="A228">
        <v>124.68007241399999</v>
      </c>
      <c r="B228">
        <v>76.9517599518</v>
      </c>
      <c r="C228">
        <f t="shared" si="12"/>
        <v>0.3199275860000057</v>
      </c>
      <c r="D228">
        <f t="shared" si="13"/>
        <v>-1.9517599517999997</v>
      </c>
      <c r="E228">
        <f t="shared" si="14"/>
        <v>1.9778070102348531</v>
      </c>
      <c r="F228" s="2">
        <f t="shared" si="15"/>
        <v>1.3567644157608513E-2</v>
      </c>
      <c r="H228" s="2"/>
      <c r="I228" s="2"/>
      <c r="J228" s="2"/>
    </row>
    <row r="229" spans="1:10" x14ac:dyDescent="0.3">
      <c r="A229">
        <v>124.680172414</v>
      </c>
      <c r="B229">
        <v>76.951859951800003</v>
      </c>
      <c r="C229">
        <f t="shared" si="12"/>
        <v>0.31982758600000238</v>
      </c>
      <c r="D229">
        <f t="shared" si="13"/>
        <v>-1.951859951800003</v>
      </c>
      <c r="E229">
        <f t="shared" si="14"/>
        <v>1.9778895207284202</v>
      </c>
      <c r="F229" s="2">
        <f t="shared" si="15"/>
        <v>1.3568210174924759E-2</v>
      </c>
      <c r="H229" s="2"/>
      <c r="I229" s="2"/>
      <c r="J229" s="2"/>
    </row>
    <row r="230" spans="1:10" x14ac:dyDescent="0.3">
      <c r="A230">
        <v>124.680272414</v>
      </c>
      <c r="B230">
        <v>76.951959951800006</v>
      </c>
      <c r="C230">
        <f t="shared" si="12"/>
        <v>0.31972758599999906</v>
      </c>
      <c r="D230">
        <f t="shared" si="13"/>
        <v>-1.9519599518000064</v>
      </c>
      <c r="E230">
        <f t="shared" si="14"/>
        <v>1.9779720378914536</v>
      </c>
      <c r="F230" s="2">
        <f t="shared" si="15"/>
        <v>1.3568776237993168E-2</v>
      </c>
      <c r="H230" s="2"/>
      <c r="I230" s="2"/>
      <c r="J230" s="2"/>
    </row>
    <row r="231" spans="1:10" x14ac:dyDescent="0.3">
      <c r="A231">
        <v>124.680372414</v>
      </c>
      <c r="B231">
        <v>76.952059951799995</v>
      </c>
      <c r="C231">
        <f t="shared" si="12"/>
        <v>0.31962758599999574</v>
      </c>
      <c r="D231">
        <f t="shared" si="13"/>
        <v>-1.9520599517999955</v>
      </c>
      <c r="E231">
        <f t="shared" si="14"/>
        <v>1.9780545617231051</v>
      </c>
      <c r="F231" s="2">
        <f t="shared" si="15"/>
        <v>1.3569342346807919E-2</v>
      </c>
      <c r="H231" s="2"/>
      <c r="I231" s="2"/>
      <c r="J231" s="2"/>
    </row>
    <row r="232" spans="1:10" x14ac:dyDescent="0.3">
      <c r="A232">
        <v>124.68047241399999</v>
      </c>
      <c r="B232">
        <v>76.952159951799999</v>
      </c>
      <c r="C232">
        <f t="shared" si="12"/>
        <v>0.31952758600000664</v>
      </c>
      <c r="D232">
        <f t="shared" si="13"/>
        <v>-1.9521599517999988</v>
      </c>
      <c r="E232">
        <f t="shared" si="14"/>
        <v>1.9781370922225703</v>
      </c>
      <c r="F232" s="2">
        <f t="shared" si="15"/>
        <v>1.3569908501363494E-2</v>
      </c>
      <c r="H232" s="2"/>
      <c r="I232" s="2"/>
      <c r="J232" s="2"/>
    </row>
    <row r="233" spans="1:10" x14ac:dyDescent="0.3">
      <c r="A233">
        <v>124.680572414</v>
      </c>
      <c r="B233">
        <v>76.952259951800002</v>
      </c>
      <c r="C233">
        <f t="shared" si="12"/>
        <v>0.31942758600000332</v>
      </c>
      <c r="D233">
        <f t="shared" si="13"/>
        <v>-1.9522599518000021</v>
      </c>
      <c r="E233">
        <f t="shared" si="14"/>
        <v>1.9782196293889958</v>
      </c>
      <c r="F233" s="2">
        <f t="shared" si="15"/>
        <v>1.3570474701654039E-2</v>
      </c>
      <c r="H233" s="2"/>
      <c r="I233" s="2"/>
      <c r="J233" s="2"/>
    </row>
    <row r="234" spans="1:10" x14ac:dyDescent="0.3">
      <c r="A234">
        <v>124.680672414</v>
      </c>
      <c r="B234">
        <v>76.952359951800005</v>
      </c>
      <c r="C234">
        <f t="shared" si="12"/>
        <v>0.319327586</v>
      </c>
      <c r="D234">
        <f t="shared" si="13"/>
        <v>-1.9523599518000054</v>
      </c>
      <c r="E234">
        <f t="shared" si="14"/>
        <v>1.9783021732215498</v>
      </c>
      <c r="F234" s="2">
        <f t="shared" si="15"/>
        <v>1.357104094767385E-2</v>
      </c>
      <c r="H234" s="2"/>
      <c r="I234" s="2"/>
      <c r="J234" s="2"/>
    </row>
    <row r="235" spans="1:10" x14ac:dyDescent="0.3">
      <c r="A235">
        <v>124.680772414</v>
      </c>
      <c r="B235">
        <v>76.952459951799995</v>
      </c>
      <c r="C235">
        <f t="shared" si="12"/>
        <v>0.31922758599999668</v>
      </c>
      <c r="D235">
        <f t="shared" si="13"/>
        <v>-1.9524599517999945</v>
      </c>
      <c r="E235">
        <f t="shared" si="14"/>
        <v>1.9783847237193837</v>
      </c>
      <c r="F235" s="2">
        <f t="shared" si="15"/>
        <v>1.3571607239417102E-2</v>
      </c>
      <c r="H235" s="2"/>
      <c r="I235" s="2"/>
      <c r="J235" s="2"/>
    </row>
    <row r="236" spans="1:10" x14ac:dyDescent="0.3">
      <c r="A236">
        <v>124.68087241400001</v>
      </c>
      <c r="B236">
        <v>76.952559951799998</v>
      </c>
      <c r="C236">
        <f t="shared" si="12"/>
        <v>0.31912758599999336</v>
      </c>
      <c r="D236">
        <f t="shared" si="13"/>
        <v>-1.9525599517999979</v>
      </c>
      <c r="E236">
        <f t="shared" si="14"/>
        <v>1.9784672808816912</v>
      </c>
      <c r="F236" s="2">
        <f t="shared" si="15"/>
        <v>1.3572173576878267E-2</v>
      </c>
      <c r="H236" s="2"/>
      <c r="I236" s="2"/>
      <c r="J236" s="2"/>
    </row>
    <row r="237" spans="1:10" x14ac:dyDescent="0.3">
      <c r="A237">
        <v>124.680972414</v>
      </c>
      <c r="B237">
        <v>76.952659951800001</v>
      </c>
      <c r="C237">
        <f t="shared" si="12"/>
        <v>0.31902758600000425</v>
      </c>
      <c r="D237">
        <f t="shared" si="13"/>
        <v>-1.9526599518000012</v>
      </c>
      <c r="E237">
        <f t="shared" si="14"/>
        <v>1.9785498447076264</v>
      </c>
      <c r="F237" s="2">
        <f t="shared" si="15"/>
        <v>1.357273996005154E-2</v>
      </c>
      <c r="H237" s="2"/>
      <c r="I237" s="2"/>
      <c r="J237" s="2"/>
    </row>
    <row r="238" spans="1:10" x14ac:dyDescent="0.3">
      <c r="A238">
        <v>124.681072414</v>
      </c>
      <c r="B238">
        <v>76.952759951800005</v>
      </c>
      <c r="C238">
        <f t="shared" si="12"/>
        <v>0.31892758600000093</v>
      </c>
      <c r="D238">
        <f t="shared" si="13"/>
        <v>-1.9527599518000045</v>
      </c>
      <c r="E238">
        <f t="shared" si="14"/>
        <v>1.9786324151963506</v>
      </c>
      <c r="F238" s="2">
        <f t="shared" si="15"/>
        <v>1.3573306388931171E-2</v>
      </c>
      <c r="H238" s="2"/>
      <c r="I238" s="2"/>
      <c r="J238" s="2"/>
    </row>
    <row r="239" spans="1:10" x14ac:dyDescent="0.3">
      <c r="A239">
        <v>124.681172414</v>
      </c>
      <c r="B239">
        <v>76.952859951799994</v>
      </c>
      <c r="C239">
        <f t="shared" si="12"/>
        <v>0.31882758599999761</v>
      </c>
      <c r="D239">
        <f t="shared" si="13"/>
        <v>-1.9528599517999936</v>
      </c>
      <c r="E239">
        <f t="shared" si="14"/>
        <v>1.978714992347018</v>
      </c>
      <c r="F239" s="2">
        <f t="shared" si="15"/>
        <v>1.3573872863511352E-2</v>
      </c>
      <c r="H239" s="2"/>
      <c r="I239" s="2"/>
      <c r="J239" s="2"/>
    </row>
    <row r="240" spans="1:10" x14ac:dyDescent="0.3">
      <c r="A240">
        <v>124.68127241400001</v>
      </c>
      <c r="B240">
        <v>76.952959951799997</v>
      </c>
      <c r="C240">
        <f t="shared" si="12"/>
        <v>0.31872758599999429</v>
      </c>
      <c r="D240">
        <f t="shared" si="13"/>
        <v>-1.9529599517999969</v>
      </c>
      <c r="E240">
        <f t="shared" si="14"/>
        <v>1.9787975761588223</v>
      </c>
      <c r="F240" s="2">
        <f t="shared" si="15"/>
        <v>1.3574439383786557E-2</v>
      </c>
      <c r="H240" s="2"/>
      <c r="I240" s="2"/>
      <c r="J240" s="2"/>
    </row>
    <row r="241" spans="1:10" x14ac:dyDescent="0.3">
      <c r="A241">
        <v>124.68137241399999</v>
      </c>
      <c r="B241">
        <v>76.9530599518</v>
      </c>
      <c r="C241">
        <f t="shared" si="12"/>
        <v>0.31862758600000518</v>
      </c>
      <c r="D241">
        <f t="shared" si="13"/>
        <v>-1.9530599518000002</v>
      </c>
      <c r="E241">
        <f t="shared" si="14"/>
        <v>1.9788801666309179</v>
      </c>
      <c r="F241" s="2">
        <f t="shared" si="15"/>
        <v>1.3575005949750984E-2</v>
      </c>
      <c r="H241" s="2"/>
      <c r="I241" s="2"/>
      <c r="J241" s="2"/>
    </row>
    <row r="242" spans="1:10" x14ac:dyDescent="0.3">
      <c r="A242">
        <v>124.681472414</v>
      </c>
      <c r="B242">
        <v>76.953159951800004</v>
      </c>
      <c r="C242">
        <f t="shared" si="12"/>
        <v>0.31852758600000186</v>
      </c>
      <c r="D242">
        <f t="shared" si="13"/>
        <v>-1.9531599518000036</v>
      </c>
      <c r="E242">
        <f t="shared" si="14"/>
        <v>1.9789627637624667</v>
      </c>
      <c r="F242" s="2">
        <f t="shared" si="15"/>
        <v>1.3575572561398882E-2</v>
      </c>
      <c r="H242" s="2"/>
      <c r="I242" s="2"/>
      <c r="J242" s="2"/>
    </row>
    <row r="243" spans="1:10" x14ac:dyDescent="0.3">
      <c r="A243">
        <v>124.681572414</v>
      </c>
      <c r="B243">
        <v>76.953259951800007</v>
      </c>
      <c r="C243">
        <f t="shared" si="12"/>
        <v>0.31842758599999854</v>
      </c>
      <c r="D243">
        <f t="shared" si="13"/>
        <v>-1.9532599518000069</v>
      </c>
      <c r="E243">
        <f t="shared" si="14"/>
        <v>1.9790453675526369</v>
      </c>
      <c r="F243" s="2">
        <f t="shared" si="15"/>
        <v>1.3576139218724545E-2</v>
      </c>
      <c r="H243" s="2"/>
      <c r="I243" s="2"/>
      <c r="J243" s="2"/>
    </row>
    <row r="244" spans="1:10" x14ac:dyDescent="0.3">
      <c r="A244">
        <v>124.681672414</v>
      </c>
      <c r="B244">
        <v>76.953359951799996</v>
      </c>
      <c r="C244">
        <f t="shared" si="12"/>
        <v>0.31832758599999522</v>
      </c>
      <c r="D244">
        <f t="shared" si="13"/>
        <v>-1.953359951799996</v>
      </c>
      <c r="E244">
        <f t="shared" si="14"/>
        <v>1.9791279780005808</v>
      </c>
      <c r="F244" s="2">
        <f t="shared" si="15"/>
        <v>1.357670592172216E-2</v>
      </c>
      <c r="H244" s="2"/>
      <c r="I244" s="2"/>
      <c r="J244" s="2"/>
    </row>
    <row r="245" spans="1:10" x14ac:dyDescent="0.3">
      <c r="A245">
        <v>124.68177241399999</v>
      </c>
      <c r="B245">
        <v>76.953459951799999</v>
      </c>
      <c r="C245">
        <f t="shared" si="12"/>
        <v>0.31822758600000611</v>
      </c>
      <c r="D245">
        <f t="shared" si="13"/>
        <v>-1.9534599517999993</v>
      </c>
      <c r="E245">
        <f t="shared" si="14"/>
        <v>1.9792105951054948</v>
      </c>
      <c r="F245" s="2">
        <f t="shared" si="15"/>
        <v>1.3577272670386211E-2</v>
      </c>
      <c r="H245" s="2"/>
      <c r="I245" s="2"/>
      <c r="J245" s="2"/>
    </row>
    <row r="246" spans="1:10" x14ac:dyDescent="0.3">
      <c r="A246">
        <v>124.681872414</v>
      </c>
      <c r="B246">
        <v>76.953559951800003</v>
      </c>
      <c r="C246">
        <f t="shared" si="12"/>
        <v>0.31812758600000279</v>
      </c>
      <c r="D246">
        <f t="shared" si="13"/>
        <v>-1.9535599518000026</v>
      </c>
      <c r="E246">
        <f t="shared" si="14"/>
        <v>1.9792932188665271</v>
      </c>
      <c r="F246" s="2">
        <f t="shared" si="15"/>
        <v>1.357783946471086E-2</v>
      </c>
      <c r="H246" s="2"/>
      <c r="I246" s="2"/>
      <c r="J246" s="2"/>
    </row>
    <row r="247" spans="1:10" x14ac:dyDescent="0.3">
      <c r="A247">
        <v>124.681972414</v>
      </c>
      <c r="B247">
        <v>76.953659951899994</v>
      </c>
      <c r="C247">
        <f t="shared" si="12"/>
        <v>0.31802758599999947</v>
      </c>
      <c r="D247">
        <f t="shared" si="13"/>
        <v>-1.9536599518999935</v>
      </c>
      <c r="E247">
        <f t="shared" si="14"/>
        <v>1.9793758493815345</v>
      </c>
      <c r="F247" s="2">
        <f t="shared" si="15"/>
        <v>1.3578406305367394E-2</v>
      </c>
      <c r="H247" s="2"/>
      <c r="I247" s="2"/>
      <c r="J247" s="2"/>
    </row>
    <row r="248" spans="1:10" x14ac:dyDescent="0.3">
      <c r="A248">
        <v>124.682072414</v>
      </c>
      <c r="B248">
        <v>76.953759951899997</v>
      </c>
      <c r="C248">
        <f t="shared" si="12"/>
        <v>0.31792758599999615</v>
      </c>
      <c r="D248">
        <f t="shared" si="13"/>
        <v>-1.9537599518999968</v>
      </c>
      <c r="E248">
        <f t="shared" si="14"/>
        <v>1.9794584864523082</v>
      </c>
      <c r="F248" s="2">
        <f t="shared" si="15"/>
        <v>1.3578973190996114E-2</v>
      </c>
      <c r="H248" s="2"/>
      <c r="I248" s="2"/>
      <c r="J248" s="2"/>
    </row>
    <row r="249" spans="1:10" x14ac:dyDescent="0.3">
      <c r="A249">
        <v>124.68217241399999</v>
      </c>
      <c r="B249">
        <v>76.9538599519</v>
      </c>
      <c r="C249">
        <f t="shared" si="12"/>
        <v>0.31782758600000705</v>
      </c>
      <c r="D249">
        <f t="shared" si="13"/>
        <v>-1.9538599519000002</v>
      </c>
      <c r="E249">
        <f t="shared" si="14"/>
        <v>1.9795411301767041</v>
      </c>
      <c r="F249" s="2">
        <f t="shared" si="15"/>
        <v>1.3579540122268308E-2</v>
      </c>
      <c r="H249" s="2"/>
      <c r="I249" s="2"/>
      <c r="J249" s="2"/>
    </row>
    <row r="250" spans="1:10" x14ac:dyDescent="0.3">
      <c r="A250">
        <v>124.682272414</v>
      </c>
      <c r="B250">
        <v>76.953959951900003</v>
      </c>
      <c r="C250">
        <f t="shared" si="12"/>
        <v>0.31772758600000373</v>
      </c>
      <c r="D250">
        <f t="shared" si="13"/>
        <v>-1.9539599519000035</v>
      </c>
      <c r="E250">
        <f t="shared" si="14"/>
        <v>1.9796237805538843</v>
      </c>
      <c r="F250" s="2">
        <f t="shared" si="15"/>
        <v>1.3580107099178224E-2</v>
      </c>
      <c r="H250" s="2"/>
      <c r="I250" s="2"/>
      <c r="J250" s="2"/>
    </row>
    <row r="251" spans="1:10" x14ac:dyDescent="0.3">
      <c r="A251">
        <v>124.682372414</v>
      </c>
      <c r="B251">
        <v>76.954059951900007</v>
      </c>
      <c r="C251">
        <f t="shared" si="12"/>
        <v>0.31762758600000041</v>
      </c>
      <c r="D251">
        <f t="shared" si="13"/>
        <v>-1.9540599519000068</v>
      </c>
      <c r="E251">
        <f t="shared" si="14"/>
        <v>1.9797064375830182</v>
      </c>
      <c r="F251" s="2">
        <f t="shared" si="15"/>
        <v>1.3580674121720164E-2</v>
      </c>
      <c r="H251" s="2"/>
      <c r="I251" s="2"/>
      <c r="J251" s="2"/>
    </row>
    <row r="252" spans="1:10" x14ac:dyDescent="0.3">
      <c r="A252">
        <v>124.682472414</v>
      </c>
      <c r="B252">
        <v>76.954159951899996</v>
      </c>
      <c r="C252">
        <f t="shared" si="12"/>
        <v>0.31752758599999709</v>
      </c>
      <c r="D252">
        <f t="shared" si="13"/>
        <v>-1.9541599518999959</v>
      </c>
      <c r="E252">
        <f t="shared" si="14"/>
        <v>1.9797891012632582</v>
      </c>
      <c r="F252" s="2">
        <f t="shared" si="15"/>
        <v>1.3581241189888319E-2</v>
      </c>
      <c r="H252" s="2"/>
      <c r="I252" s="2"/>
      <c r="J252" s="2"/>
    </row>
    <row r="253" spans="1:10" x14ac:dyDescent="0.3">
      <c r="A253">
        <v>124.68257241400001</v>
      </c>
      <c r="B253">
        <v>76.954259951899999</v>
      </c>
      <c r="C253">
        <f t="shared" si="12"/>
        <v>0.31742758599999377</v>
      </c>
      <c r="D253">
        <f t="shared" si="13"/>
        <v>-1.9542599518999992</v>
      </c>
      <c r="E253">
        <f t="shared" si="14"/>
        <v>1.9798717715937997</v>
      </c>
      <c r="F253" s="2">
        <f t="shared" si="15"/>
        <v>1.3581808303677164E-2</v>
      </c>
      <c r="H253" s="2"/>
      <c r="I253" s="2"/>
      <c r="J253" s="2"/>
    </row>
    <row r="254" spans="1:10" x14ac:dyDescent="0.3">
      <c r="A254">
        <v>124.682672414</v>
      </c>
      <c r="B254">
        <v>76.954359951900003</v>
      </c>
      <c r="C254">
        <f t="shared" si="12"/>
        <v>0.31732758600000466</v>
      </c>
      <c r="D254">
        <f t="shared" si="13"/>
        <v>-1.9543599519000026</v>
      </c>
      <c r="E254">
        <f t="shared" si="14"/>
        <v>1.9799544485737974</v>
      </c>
      <c r="F254" s="2">
        <f t="shared" si="15"/>
        <v>1.3582375463080902E-2</v>
      </c>
      <c r="H254" s="2"/>
      <c r="I254" s="2"/>
      <c r="J254" s="2"/>
    </row>
    <row r="255" spans="1:10" x14ac:dyDescent="0.3">
      <c r="A255">
        <v>124.682772414</v>
      </c>
      <c r="B255">
        <v>76.954459951900006</v>
      </c>
      <c r="C255">
        <f t="shared" si="12"/>
        <v>0.31722758600000134</v>
      </c>
      <c r="D255">
        <f t="shared" si="13"/>
        <v>-1.9544599519000059</v>
      </c>
      <c r="E255">
        <f t="shared" si="14"/>
        <v>1.9800371322024144</v>
      </c>
      <c r="F255" s="2">
        <f t="shared" si="15"/>
        <v>1.3582942668093793E-2</v>
      </c>
      <c r="H255" s="2"/>
      <c r="I255" s="2"/>
      <c r="J255" s="2"/>
    </row>
    <row r="256" spans="1:10" x14ac:dyDescent="0.3">
      <c r="A256">
        <v>124.682872414</v>
      </c>
      <c r="B256">
        <v>76.954559951899995</v>
      </c>
      <c r="C256">
        <f t="shared" si="12"/>
        <v>0.31712758599999802</v>
      </c>
      <c r="D256">
        <f t="shared" si="13"/>
        <v>-1.954559951899995</v>
      </c>
      <c r="E256">
        <f t="shared" si="14"/>
        <v>1.9801198224788057</v>
      </c>
      <c r="F256" s="2">
        <f t="shared" si="15"/>
        <v>1.3583509918710039E-2</v>
      </c>
      <c r="H256" s="2"/>
      <c r="I256" s="2"/>
      <c r="J256" s="2"/>
    </row>
    <row r="257" spans="1:10" x14ac:dyDescent="0.3">
      <c r="A257">
        <v>124.68297241400001</v>
      </c>
      <c r="B257">
        <v>76.954659951899998</v>
      </c>
      <c r="C257">
        <f t="shared" si="12"/>
        <v>0.3170275859999947</v>
      </c>
      <c r="D257">
        <f t="shared" si="13"/>
        <v>-1.9546599518999983</v>
      </c>
      <c r="E257">
        <f t="shared" si="14"/>
        <v>1.9802025194021666</v>
      </c>
      <c r="F257" s="2">
        <f t="shared" si="15"/>
        <v>1.358407721492412E-2</v>
      </c>
      <c r="H257" s="2"/>
      <c r="I257" s="2"/>
      <c r="J257" s="2"/>
    </row>
    <row r="258" spans="1:10" x14ac:dyDescent="0.3">
      <c r="A258">
        <v>124.68307241399999</v>
      </c>
      <c r="B258">
        <v>76.954759951900002</v>
      </c>
      <c r="C258">
        <f t="shared" si="12"/>
        <v>0.31692758600000559</v>
      </c>
      <c r="D258">
        <f t="shared" si="13"/>
        <v>-1.9547599519000016</v>
      </c>
      <c r="E258">
        <f t="shared" si="14"/>
        <v>1.9802852229716525</v>
      </c>
      <c r="F258" s="2">
        <f t="shared" si="15"/>
        <v>1.3584644556730243E-2</v>
      </c>
      <c r="H258" s="2"/>
      <c r="I258" s="2"/>
      <c r="J258" s="2"/>
    </row>
    <row r="259" spans="1:10" x14ac:dyDescent="0.3">
      <c r="A259">
        <v>124.683172414</v>
      </c>
      <c r="B259">
        <v>76.954859951900005</v>
      </c>
      <c r="C259">
        <f t="shared" ref="C259:C322" si="16">125-A259</f>
        <v>0.31682758600000227</v>
      </c>
      <c r="D259">
        <f t="shared" ref="D259:D322" si="17">75-B259</f>
        <v>-1.9548599519000049</v>
      </c>
      <c r="E259">
        <f t="shared" ref="E259:E322" si="18">SQRT((125-A259)^2+(75-B259)^2)</f>
        <v>1.9803679331864263</v>
      </c>
      <c r="F259" s="2">
        <f t="shared" ref="F259:F322" si="19">E259/(SQRT(125^2+75^2))</f>
        <v>1.3585211944122665E-2</v>
      </c>
      <c r="H259" s="2"/>
      <c r="I259" s="2"/>
      <c r="J259" s="2"/>
    </row>
    <row r="260" spans="1:10" x14ac:dyDescent="0.3">
      <c r="A260">
        <v>124.683272414</v>
      </c>
      <c r="B260">
        <v>76.954959951899994</v>
      </c>
      <c r="C260">
        <f t="shared" si="16"/>
        <v>0.31672758599999895</v>
      </c>
      <c r="D260">
        <f t="shared" si="17"/>
        <v>-1.9549599518999941</v>
      </c>
      <c r="E260">
        <f t="shared" si="18"/>
        <v>1.980450650045644</v>
      </c>
      <c r="F260" s="2">
        <f t="shared" si="19"/>
        <v>1.3585779377095595E-2</v>
      </c>
      <c r="H260" s="2"/>
      <c r="I260" s="2"/>
      <c r="J260" s="2"/>
    </row>
    <row r="261" spans="1:10" x14ac:dyDescent="0.3">
      <c r="A261">
        <v>124.683372414</v>
      </c>
      <c r="B261">
        <v>76.955059951899997</v>
      </c>
      <c r="C261">
        <f t="shared" si="16"/>
        <v>0.31662758599999563</v>
      </c>
      <c r="D261">
        <f t="shared" si="17"/>
        <v>-1.9550599518999974</v>
      </c>
      <c r="E261">
        <f t="shared" si="18"/>
        <v>1.9805333735485007</v>
      </c>
      <c r="F261" s="2">
        <f t="shared" si="19"/>
        <v>1.3586346855643514E-2</v>
      </c>
      <c r="H261" s="2"/>
      <c r="I261" s="2"/>
      <c r="J261" s="2"/>
    </row>
    <row r="262" spans="1:10" x14ac:dyDescent="0.3">
      <c r="A262">
        <v>124.68347241399999</v>
      </c>
      <c r="B262">
        <v>76.955159951900001</v>
      </c>
      <c r="C262">
        <f t="shared" si="16"/>
        <v>0.31652758600000652</v>
      </c>
      <c r="D262">
        <f t="shared" si="17"/>
        <v>-1.9551599519000007</v>
      </c>
      <c r="E262">
        <f t="shared" si="18"/>
        <v>1.9806161036941523</v>
      </c>
      <c r="F262" s="2">
        <f t="shared" si="19"/>
        <v>1.3586914379760628E-2</v>
      </c>
      <c r="H262" s="2"/>
      <c r="I262" s="2"/>
      <c r="J262" s="2"/>
    </row>
    <row r="263" spans="1:10" x14ac:dyDescent="0.3">
      <c r="A263">
        <v>124.683572414</v>
      </c>
      <c r="B263">
        <v>76.955259951900004</v>
      </c>
      <c r="C263">
        <f t="shared" si="16"/>
        <v>0.3164275860000032</v>
      </c>
      <c r="D263">
        <f t="shared" si="17"/>
        <v>-1.955259951900004</v>
      </c>
      <c r="E263">
        <f t="shared" si="18"/>
        <v>1.9806988404817618</v>
      </c>
      <c r="F263" s="2">
        <f t="shared" si="19"/>
        <v>1.3587481949441199E-2</v>
      </c>
      <c r="H263" s="2"/>
      <c r="I263" s="2"/>
      <c r="J263" s="2"/>
    </row>
    <row r="264" spans="1:10" x14ac:dyDescent="0.3">
      <c r="A264">
        <v>124.683672414</v>
      </c>
      <c r="B264">
        <v>76.955359951899993</v>
      </c>
      <c r="C264">
        <f t="shared" si="16"/>
        <v>0.31632758599999988</v>
      </c>
      <c r="D264">
        <f t="shared" si="17"/>
        <v>-1.9553599518999931</v>
      </c>
      <c r="E264">
        <f t="shared" si="18"/>
        <v>1.9807815839104852</v>
      </c>
      <c r="F264" s="2">
        <f t="shared" si="19"/>
        <v>1.3588049564679435E-2</v>
      </c>
      <c r="H264" s="2"/>
      <c r="I264" s="2"/>
      <c r="J264" s="2"/>
    </row>
    <row r="265" spans="1:10" x14ac:dyDescent="0.3">
      <c r="A265">
        <v>124.683772414</v>
      </c>
      <c r="B265">
        <v>76.955459951899996</v>
      </c>
      <c r="C265">
        <f t="shared" si="16"/>
        <v>0.31622758599999656</v>
      </c>
      <c r="D265">
        <f t="shared" si="17"/>
        <v>-1.9554599518999964</v>
      </c>
      <c r="E265">
        <f t="shared" si="18"/>
        <v>1.9808643339795184</v>
      </c>
      <c r="F265" s="2">
        <f t="shared" si="19"/>
        <v>1.3588617225469821E-2</v>
      </c>
      <c r="H265" s="2"/>
      <c r="I265" s="2"/>
      <c r="J265" s="2"/>
    </row>
    <row r="266" spans="1:10" x14ac:dyDescent="0.3">
      <c r="A266">
        <v>124.68387241400001</v>
      </c>
      <c r="B266">
        <v>76.9555599519</v>
      </c>
      <c r="C266">
        <f t="shared" si="16"/>
        <v>0.31612758599999324</v>
      </c>
      <c r="D266">
        <f t="shared" si="17"/>
        <v>-1.9555599518999998</v>
      </c>
      <c r="E266">
        <f t="shared" si="18"/>
        <v>1.9809470906880153</v>
      </c>
      <c r="F266" s="2">
        <f t="shared" si="19"/>
        <v>1.3589184931806551E-2</v>
      </c>
      <c r="H266" s="2"/>
      <c r="I266" s="2"/>
      <c r="J266" s="2"/>
    </row>
    <row r="267" spans="1:10" x14ac:dyDescent="0.3">
      <c r="A267">
        <v>124.683972414</v>
      </c>
      <c r="B267">
        <v>76.955659951900003</v>
      </c>
      <c r="C267">
        <f t="shared" si="16"/>
        <v>0.31602758600000413</v>
      </c>
      <c r="D267">
        <f t="shared" si="17"/>
        <v>-1.9556599519000031</v>
      </c>
      <c r="E267">
        <f t="shared" si="18"/>
        <v>1.9810298540351461</v>
      </c>
      <c r="F267" s="2">
        <f t="shared" si="19"/>
        <v>1.3589752683683936E-2</v>
      </c>
      <c r="H267" s="2"/>
      <c r="I267" s="2"/>
      <c r="J267" s="2"/>
    </row>
    <row r="268" spans="1:10" x14ac:dyDescent="0.3">
      <c r="A268">
        <v>124.684072414</v>
      </c>
      <c r="B268">
        <v>76.955759951900006</v>
      </c>
      <c r="C268">
        <f t="shared" si="16"/>
        <v>0.31592758600000082</v>
      </c>
      <c r="D268">
        <f t="shared" si="17"/>
        <v>-1.9557599519000064</v>
      </c>
      <c r="E268">
        <f t="shared" si="18"/>
        <v>1.981112624020074</v>
      </c>
      <c r="F268" s="2">
        <f t="shared" si="19"/>
        <v>1.3590320481096232E-2</v>
      </c>
      <c r="H268" s="2"/>
      <c r="I268" s="2"/>
      <c r="J268" s="2"/>
    </row>
    <row r="269" spans="1:10" x14ac:dyDescent="0.3">
      <c r="A269">
        <v>124.684172414</v>
      </c>
      <c r="B269">
        <v>76.955859951899996</v>
      </c>
      <c r="C269">
        <f t="shared" si="16"/>
        <v>0.3158275859999975</v>
      </c>
      <c r="D269">
        <f t="shared" si="17"/>
        <v>-1.9558599518999955</v>
      </c>
      <c r="E269">
        <f t="shared" si="18"/>
        <v>1.9811954006419554</v>
      </c>
      <c r="F269" s="2">
        <f t="shared" si="19"/>
        <v>1.3590888324037653E-2</v>
      </c>
      <c r="H269" s="2"/>
      <c r="I269" s="2"/>
      <c r="J269" s="2"/>
    </row>
    <row r="270" spans="1:10" x14ac:dyDescent="0.3">
      <c r="A270">
        <v>124.68427241400001</v>
      </c>
      <c r="B270">
        <v>76.955959951899999</v>
      </c>
      <c r="C270">
        <f t="shared" si="16"/>
        <v>0.31572758599999418</v>
      </c>
      <c r="D270">
        <f t="shared" si="17"/>
        <v>-1.9559599518999988</v>
      </c>
      <c r="E270">
        <f t="shared" si="18"/>
        <v>1.9812781838999867</v>
      </c>
      <c r="F270" s="2">
        <f t="shared" si="19"/>
        <v>1.3591456212502687E-2</v>
      </c>
      <c r="H270" s="2"/>
      <c r="I270" s="2"/>
      <c r="J270" s="2"/>
    </row>
    <row r="271" spans="1:10" x14ac:dyDescent="0.3">
      <c r="A271">
        <v>124.68437241399999</v>
      </c>
      <c r="B271">
        <v>76.956059951900002</v>
      </c>
      <c r="C271">
        <f t="shared" si="16"/>
        <v>0.31562758600000507</v>
      </c>
      <c r="D271">
        <f t="shared" si="17"/>
        <v>-1.9560599519000021</v>
      </c>
      <c r="E271">
        <f t="shared" si="18"/>
        <v>1.981360973793324</v>
      </c>
      <c r="F271" s="2">
        <f t="shared" si="19"/>
        <v>1.3592024146485545E-2</v>
      </c>
      <c r="H271" s="2"/>
      <c r="I271" s="2"/>
      <c r="J271" s="2"/>
    </row>
    <row r="272" spans="1:10" x14ac:dyDescent="0.3">
      <c r="A272">
        <v>124.684472414</v>
      </c>
      <c r="B272">
        <v>76.956159951900005</v>
      </c>
      <c r="C272">
        <f t="shared" si="16"/>
        <v>0.31552758600000175</v>
      </c>
      <c r="D272">
        <f t="shared" si="17"/>
        <v>-1.9561599519000055</v>
      </c>
      <c r="E272">
        <f t="shared" si="18"/>
        <v>1.9814437703211314</v>
      </c>
      <c r="F272" s="2">
        <f t="shared" si="19"/>
        <v>1.3592592125980492E-2</v>
      </c>
      <c r="H272" s="2"/>
      <c r="I272" s="2"/>
      <c r="J272" s="2"/>
    </row>
    <row r="273" spans="1:10" x14ac:dyDescent="0.3">
      <c r="A273">
        <v>124.684572414</v>
      </c>
      <c r="B273">
        <v>76.956259951899995</v>
      </c>
      <c r="C273">
        <f t="shared" si="16"/>
        <v>0.31542758599999843</v>
      </c>
      <c r="D273">
        <f t="shared" si="17"/>
        <v>-1.9562599518999946</v>
      </c>
      <c r="E273">
        <f t="shared" si="18"/>
        <v>1.9815265734825651</v>
      </c>
      <c r="F273" s="2">
        <f t="shared" si="19"/>
        <v>1.3593160150981741E-2</v>
      </c>
      <c r="H273" s="2"/>
      <c r="I273" s="2"/>
      <c r="J273" s="2"/>
    </row>
    <row r="274" spans="1:10" x14ac:dyDescent="0.3">
      <c r="A274">
        <v>124.684672414</v>
      </c>
      <c r="B274">
        <v>76.956359951899998</v>
      </c>
      <c r="C274">
        <f t="shared" si="16"/>
        <v>0.31532758599999511</v>
      </c>
      <c r="D274">
        <f t="shared" si="17"/>
        <v>-1.9563599518999979</v>
      </c>
      <c r="E274">
        <f t="shared" si="18"/>
        <v>1.9816093832768218</v>
      </c>
      <c r="F274" s="2">
        <f t="shared" si="19"/>
        <v>1.3593728221483779E-2</v>
      </c>
      <c r="H274" s="2"/>
      <c r="I274" s="2"/>
      <c r="J274" s="2"/>
    </row>
    <row r="275" spans="1:10" x14ac:dyDescent="0.3">
      <c r="A275">
        <v>124.68477241399999</v>
      </c>
      <c r="B275">
        <v>76.956459951900001</v>
      </c>
      <c r="C275">
        <f t="shared" si="16"/>
        <v>0.315227586000006</v>
      </c>
      <c r="D275">
        <f t="shared" si="17"/>
        <v>-1.9564599519000012</v>
      </c>
      <c r="E275">
        <f t="shared" si="18"/>
        <v>1.9816921997030583</v>
      </c>
      <c r="F275" s="2">
        <f t="shared" si="19"/>
        <v>1.3594296337480823E-2</v>
      </c>
      <c r="H275" s="2"/>
      <c r="I275" s="2"/>
      <c r="J275" s="2"/>
    </row>
    <row r="276" spans="1:10" x14ac:dyDescent="0.3">
      <c r="A276">
        <v>124.684872414</v>
      </c>
      <c r="B276">
        <v>76.956559951900005</v>
      </c>
      <c r="C276">
        <f t="shared" si="16"/>
        <v>0.31512758600000268</v>
      </c>
      <c r="D276">
        <f t="shared" si="17"/>
        <v>-1.9565599519000045</v>
      </c>
      <c r="E276">
        <f t="shared" si="18"/>
        <v>1.9817750227604387</v>
      </c>
      <c r="F276" s="2">
        <f t="shared" si="19"/>
        <v>1.359486449896714E-2</v>
      </c>
      <c r="H276" s="2"/>
      <c r="I276" s="2"/>
      <c r="J276" s="2"/>
    </row>
    <row r="277" spans="1:10" x14ac:dyDescent="0.3">
      <c r="A277">
        <v>124.684972414</v>
      </c>
      <c r="B277">
        <v>76.956659951899994</v>
      </c>
      <c r="C277">
        <f t="shared" si="16"/>
        <v>0.31502758599999936</v>
      </c>
      <c r="D277">
        <f t="shared" si="17"/>
        <v>-1.9566599518999936</v>
      </c>
      <c r="E277">
        <f t="shared" si="18"/>
        <v>1.9818578524481196</v>
      </c>
      <c r="F277" s="2">
        <f t="shared" si="19"/>
        <v>1.3595432705936944E-2</v>
      </c>
      <c r="H277" s="2"/>
      <c r="I277" s="2"/>
      <c r="J277" s="2"/>
    </row>
    <row r="278" spans="1:10" x14ac:dyDescent="0.3">
      <c r="A278">
        <v>124.685072414</v>
      </c>
      <c r="B278">
        <v>76.956759951899997</v>
      </c>
      <c r="C278">
        <f t="shared" si="16"/>
        <v>0.31492758599999604</v>
      </c>
      <c r="D278">
        <f t="shared" si="17"/>
        <v>-1.956759951899997</v>
      </c>
      <c r="E278">
        <f t="shared" si="18"/>
        <v>1.9819406887652977</v>
      </c>
      <c r="F278" s="2">
        <f t="shared" si="19"/>
        <v>1.3596000958384721E-2</v>
      </c>
      <c r="H278" s="2"/>
      <c r="I278" s="2"/>
      <c r="J278" s="2"/>
    </row>
    <row r="279" spans="1:10" x14ac:dyDescent="0.3">
      <c r="A279">
        <v>124.68517241399999</v>
      </c>
      <c r="B279">
        <v>76.9568599519</v>
      </c>
      <c r="C279">
        <f t="shared" si="16"/>
        <v>0.31482758600000693</v>
      </c>
      <c r="D279">
        <f t="shared" si="17"/>
        <v>-1.9568599519000003</v>
      </c>
      <c r="E279">
        <f t="shared" si="18"/>
        <v>1.9820235317111305</v>
      </c>
      <c r="F279" s="2">
        <f t="shared" si="19"/>
        <v>1.3596569256304696E-2</v>
      </c>
      <c r="H279" s="2"/>
      <c r="I279" s="2"/>
      <c r="J279" s="2"/>
    </row>
    <row r="280" spans="1:10" x14ac:dyDescent="0.3">
      <c r="A280">
        <v>124.685272414</v>
      </c>
      <c r="B280">
        <v>76.956959951900004</v>
      </c>
      <c r="C280">
        <f t="shared" si="16"/>
        <v>0.31472758600000361</v>
      </c>
      <c r="D280">
        <f t="shared" si="17"/>
        <v>-1.9569599519000036</v>
      </c>
      <c r="E280">
        <f t="shared" si="18"/>
        <v>1.9821063812847821</v>
      </c>
      <c r="F280" s="2">
        <f t="shared" si="19"/>
        <v>1.3597137599691132E-2</v>
      </c>
      <c r="H280" s="2"/>
      <c r="I280" s="2"/>
      <c r="J280" s="2"/>
    </row>
    <row r="281" spans="1:10" x14ac:dyDescent="0.3">
      <c r="A281">
        <v>124.685372414</v>
      </c>
      <c r="B281">
        <v>76.957059951900007</v>
      </c>
      <c r="C281">
        <f t="shared" si="16"/>
        <v>0.31462758600000029</v>
      </c>
      <c r="D281">
        <f t="shared" si="17"/>
        <v>-1.9570599519000069</v>
      </c>
      <c r="E281">
        <f t="shared" si="18"/>
        <v>1.9821892374854235</v>
      </c>
      <c r="F281" s="2">
        <f t="shared" si="19"/>
        <v>1.3597705988538345E-2</v>
      </c>
      <c r="H281" s="2"/>
      <c r="I281" s="2"/>
      <c r="J281" s="2"/>
    </row>
    <row r="282" spans="1:10" x14ac:dyDescent="0.3">
      <c r="A282">
        <v>124.685472414</v>
      </c>
      <c r="B282">
        <v>76.957159951899996</v>
      </c>
      <c r="C282">
        <f t="shared" si="16"/>
        <v>0.31452758599999697</v>
      </c>
      <c r="D282">
        <f t="shared" si="17"/>
        <v>-1.957159951899996</v>
      </c>
      <c r="E282">
        <f t="shared" si="18"/>
        <v>1.9822721003122099</v>
      </c>
      <c r="F282" s="2">
        <f t="shared" si="19"/>
        <v>1.3598274422840536E-2</v>
      </c>
      <c r="H282" s="2"/>
      <c r="I282" s="2"/>
      <c r="J282" s="2"/>
    </row>
    <row r="283" spans="1:10" x14ac:dyDescent="0.3">
      <c r="A283">
        <v>124.68557241400001</v>
      </c>
      <c r="B283">
        <v>76.957259951899999</v>
      </c>
      <c r="C283">
        <f t="shared" si="16"/>
        <v>0.31442758599999365</v>
      </c>
      <c r="D283">
        <f t="shared" si="17"/>
        <v>-1.9572599518999994</v>
      </c>
      <c r="E283">
        <f t="shared" si="18"/>
        <v>1.9823549697643383</v>
      </c>
      <c r="F283" s="2">
        <f t="shared" si="19"/>
        <v>1.3598842902592197E-2</v>
      </c>
      <c r="H283" s="2"/>
      <c r="I283" s="2"/>
      <c r="J283" s="2"/>
    </row>
    <row r="284" spans="1:10" x14ac:dyDescent="0.3">
      <c r="A284">
        <v>124.685672414</v>
      </c>
      <c r="B284">
        <v>76.957359951900003</v>
      </c>
      <c r="C284">
        <f t="shared" si="16"/>
        <v>0.31432758600000454</v>
      </c>
      <c r="D284">
        <f t="shared" si="17"/>
        <v>-1.9573599519000027</v>
      </c>
      <c r="E284">
        <f t="shared" si="18"/>
        <v>1.9824378458409664</v>
      </c>
      <c r="F284" s="2">
        <f t="shared" si="19"/>
        <v>1.3599411427787552E-2</v>
      </c>
      <c r="H284" s="2"/>
      <c r="I284" s="2"/>
      <c r="J284" s="2"/>
    </row>
    <row r="285" spans="1:10" x14ac:dyDescent="0.3">
      <c r="A285">
        <v>124.685772414</v>
      </c>
      <c r="B285">
        <v>76.957459951900006</v>
      </c>
      <c r="C285">
        <f t="shared" si="16"/>
        <v>0.31422758600000122</v>
      </c>
      <c r="D285">
        <f t="shared" si="17"/>
        <v>-1.957459951900006</v>
      </c>
      <c r="E285">
        <f t="shared" si="18"/>
        <v>1.9825207285412585</v>
      </c>
      <c r="F285" s="2">
        <f t="shared" si="19"/>
        <v>1.3599979998420868E-2</v>
      </c>
      <c r="H285" s="2"/>
      <c r="I285" s="2"/>
      <c r="J285" s="2"/>
    </row>
    <row r="286" spans="1:10" x14ac:dyDescent="0.3">
      <c r="A286">
        <v>124.685872414</v>
      </c>
      <c r="B286">
        <v>76.957559951899995</v>
      </c>
      <c r="C286">
        <f t="shared" si="16"/>
        <v>0.3141275859999979</v>
      </c>
      <c r="D286">
        <f t="shared" si="17"/>
        <v>-1.9575599518999951</v>
      </c>
      <c r="E286">
        <f t="shared" si="18"/>
        <v>1.982603617864372</v>
      </c>
      <c r="F286" s="2">
        <f t="shared" si="19"/>
        <v>1.3600548614486363E-2</v>
      </c>
      <c r="H286" s="2"/>
      <c r="I286" s="2"/>
      <c r="J286" s="2"/>
    </row>
    <row r="287" spans="1:10" x14ac:dyDescent="0.3">
      <c r="A287">
        <v>124.68597241400001</v>
      </c>
      <c r="B287">
        <v>76.957659951899998</v>
      </c>
      <c r="C287">
        <f t="shared" si="16"/>
        <v>0.31402758599999459</v>
      </c>
      <c r="D287">
        <f t="shared" si="17"/>
        <v>-1.9576599518999984</v>
      </c>
      <c r="E287">
        <f t="shared" si="18"/>
        <v>1.9826865138095049</v>
      </c>
      <c r="F287" s="2">
        <f t="shared" si="19"/>
        <v>1.3601117275978536E-2</v>
      </c>
      <c r="H287" s="2"/>
      <c r="I287" s="2"/>
      <c r="J287" s="2"/>
    </row>
    <row r="288" spans="1:10" x14ac:dyDescent="0.3">
      <c r="A288">
        <v>124.68607241399999</v>
      </c>
      <c r="B288">
        <v>76.957759951900002</v>
      </c>
      <c r="C288">
        <f t="shared" si="16"/>
        <v>0.31392758600000548</v>
      </c>
      <c r="D288">
        <f t="shared" si="17"/>
        <v>-1.9577599519000017</v>
      </c>
      <c r="E288">
        <f t="shared" si="18"/>
        <v>1.9827694163758145</v>
      </c>
      <c r="F288" s="2">
        <f t="shared" si="19"/>
        <v>1.3601685982891607E-2</v>
      </c>
      <c r="H288" s="2"/>
      <c r="I288" s="2"/>
      <c r="J288" s="2"/>
    </row>
    <row r="289" spans="1:10" x14ac:dyDescent="0.3">
      <c r="A289">
        <v>124.686172414</v>
      </c>
      <c r="B289">
        <v>76.957859951900005</v>
      </c>
      <c r="C289">
        <f t="shared" si="16"/>
        <v>0.31382758600000216</v>
      </c>
      <c r="D289">
        <f t="shared" si="17"/>
        <v>-1.9578599519000051</v>
      </c>
      <c r="E289">
        <f t="shared" si="18"/>
        <v>1.9828523255624659</v>
      </c>
      <c r="F289" s="2">
        <f t="shared" si="19"/>
        <v>1.360225473521985E-2</v>
      </c>
      <c r="H289" s="2"/>
      <c r="I289" s="2"/>
      <c r="J289" s="2"/>
    </row>
    <row r="290" spans="1:10" x14ac:dyDescent="0.3">
      <c r="A290">
        <v>124.686272414</v>
      </c>
      <c r="B290">
        <v>76.957959951899994</v>
      </c>
      <c r="C290">
        <f t="shared" si="16"/>
        <v>0.31372758599999884</v>
      </c>
      <c r="D290">
        <f t="shared" si="17"/>
        <v>-1.9579599518999942</v>
      </c>
      <c r="E290">
        <f t="shared" si="18"/>
        <v>1.9829352413686168</v>
      </c>
      <c r="F290" s="2">
        <f t="shared" si="19"/>
        <v>1.3602823532957482E-2</v>
      </c>
      <c r="H290" s="2"/>
      <c r="I290" s="2"/>
      <c r="J290" s="2"/>
    </row>
    <row r="291" spans="1:10" x14ac:dyDescent="0.3">
      <c r="A291">
        <v>124.686372414</v>
      </c>
      <c r="B291">
        <v>76.958059951899997</v>
      </c>
      <c r="C291">
        <f t="shared" si="16"/>
        <v>0.31362758599999552</v>
      </c>
      <c r="D291">
        <f t="shared" si="17"/>
        <v>-1.9580599518999975</v>
      </c>
      <c r="E291">
        <f t="shared" si="18"/>
        <v>1.9830181637934647</v>
      </c>
      <c r="F291" s="2">
        <f t="shared" si="19"/>
        <v>1.3603392376099003E-2</v>
      </c>
      <c r="H291" s="2"/>
      <c r="I291" s="2"/>
      <c r="J291" s="2"/>
    </row>
    <row r="292" spans="1:10" x14ac:dyDescent="0.3">
      <c r="A292">
        <v>124.68647241399999</v>
      </c>
      <c r="B292">
        <v>76.958159951900001</v>
      </c>
      <c r="C292">
        <f t="shared" si="16"/>
        <v>0.31352758600000641</v>
      </c>
      <c r="D292">
        <f t="shared" si="17"/>
        <v>-1.9581599519000008</v>
      </c>
      <c r="E292">
        <f t="shared" si="18"/>
        <v>1.9831010928361681</v>
      </c>
      <c r="F292" s="2">
        <f t="shared" si="19"/>
        <v>1.3603961264638637E-2</v>
      </c>
      <c r="H292" s="2"/>
      <c r="I292" s="2"/>
      <c r="J292" s="2"/>
    </row>
    <row r="293" spans="1:10" x14ac:dyDescent="0.3">
      <c r="A293">
        <v>124.686572414</v>
      </c>
      <c r="B293">
        <v>76.958259951900004</v>
      </c>
      <c r="C293">
        <f t="shared" si="16"/>
        <v>0.31342758600000309</v>
      </c>
      <c r="D293">
        <f t="shared" si="17"/>
        <v>-1.9582599519000041</v>
      </c>
      <c r="E293">
        <f t="shared" si="18"/>
        <v>1.9831840284958924</v>
      </c>
      <c r="F293" s="2">
        <f t="shared" si="19"/>
        <v>1.360453019857066E-2</v>
      </c>
      <c r="H293" s="2"/>
      <c r="I293" s="2"/>
      <c r="J293" s="2"/>
    </row>
    <row r="294" spans="1:10" x14ac:dyDescent="0.3">
      <c r="A294">
        <v>124.686672414</v>
      </c>
      <c r="B294">
        <v>76.958359951899993</v>
      </c>
      <c r="C294">
        <f t="shared" si="16"/>
        <v>0.31332758599999977</v>
      </c>
      <c r="D294">
        <f t="shared" si="17"/>
        <v>-1.9583599518999932</v>
      </c>
      <c r="E294">
        <f t="shared" si="18"/>
        <v>1.9832669707717947</v>
      </c>
      <c r="F294" s="2">
        <f t="shared" si="19"/>
        <v>1.3605099177889289E-2</v>
      </c>
      <c r="H294" s="2"/>
      <c r="I294" s="2"/>
      <c r="J294" s="2"/>
    </row>
    <row r="295" spans="1:10" x14ac:dyDescent="0.3">
      <c r="A295">
        <v>124.686772414</v>
      </c>
      <c r="B295">
        <v>76.958459951899997</v>
      </c>
      <c r="C295">
        <f t="shared" si="16"/>
        <v>0.31322758599999645</v>
      </c>
      <c r="D295">
        <f t="shared" si="17"/>
        <v>-1.9584599518999966</v>
      </c>
      <c r="E295">
        <f t="shared" si="18"/>
        <v>1.9833499196630742</v>
      </c>
      <c r="F295" s="2">
        <f t="shared" si="19"/>
        <v>1.3605668202589032E-2</v>
      </c>
      <c r="H295" s="2"/>
      <c r="I295" s="2"/>
      <c r="J295" s="2"/>
    </row>
    <row r="296" spans="1:10" x14ac:dyDescent="0.3">
      <c r="A296">
        <v>124.68687241400001</v>
      </c>
      <c r="B296">
        <v>76.9585599519</v>
      </c>
      <c r="C296">
        <f t="shared" si="16"/>
        <v>0.31312758599999313</v>
      </c>
      <c r="D296">
        <f t="shared" si="17"/>
        <v>-1.9585599518999999</v>
      </c>
      <c r="E296">
        <f t="shared" si="18"/>
        <v>1.9834328751688859</v>
      </c>
      <c r="F296" s="2">
        <f t="shared" si="19"/>
        <v>1.3606237272664093E-2</v>
      </c>
      <c r="H296" s="2"/>
      <c r="I296" s="2"/>
      <c r="J296" s="2"/>
    </row>
    <row r="297" spans="1:10" x14ac:dyDescent="0.3">
      <c r="A297">
        <v>124.686972414</v>
      </c>
      <c r="B297">
        <v>76.958659951900003</v>
      </c>
      <c r="C297">
        <f t="shared" si="16"/>
        <v>0.31302758600000402</v>
      </c>
      <c r="D297">
        <f t="shared" si="17"/>
        <v>-1.9586599519000032</v>
      </c>
      <c r="E297">
        <f t="shared" si="18"/>
        <v>1.9835158372884025</v>
      </c>
      <c r="F297" s="2">
        <f t="shared" si="19"/>
        <v>1.3606806388108792E-2</v>
      </c>
      <c r="H297" s="2"/>
      <c r="I297" s="2"/>
      <c r="J297" s="2"/>
    </row>
    <row r="298" spans="1:10" x14ac:dyDescent="0.3">
      <c r="A298">
        <v>124.687072414</v>
      </c>
      <c r="B298">
        <v>76.958759951900007</v>
      </c>
      <c r="C298">
        <f t="shared" si="16"/>
        <v>0.3129275860000007</v>
      </c>
      <c r="D298">
        <f t="shared" si="17"/>
        <v>-1.9587599519000065</v>
      </c>
      <c r="E298">
        <f t="shared" si="18"/>
        <v>1.9835988060207901</v>
      </c>
      <c r="F298" s="2">
        <f t="shared" si="19"/>
        <v>1.3607375548917415E-2</v>
      </c>
      <c r="H298" s="2"/>
      <c r="I298" s="2"/>
      <c r="J298" s="2"/>
    </row>
    <row r="299" spans="1:10" x14ac:dyDescent="0.3">
      <c r="A299">
        <v>124.687172414</v>
      </c>
      <c r="B299">
        <v>76.958859951899996</v>
      </c>
      <c r="C299">
        <f t="shared" si="16"/>
        <v>0.31282758599999738</v>
      </c>
      <c r="D299">
        <f t="shared" si="17"/>
        <v>-1.9588599518999956</v>
      </c>
      <c r="E299">
        <f t="shared" si="18"/>
        <v>1.9836817813652063</v>
      </c>
      <c r="F299" s="2">
        <f t="shared" si="19"/>
        <v>1.3607944755084178E-2</v>
      </c>
      <c r="H299" s="2"/>
      <c r="I299" s="2"/>
      <c r="J299" s="2"/>
    </row>
    <row r="300" spans="1:10" x14ac:dyDescent="0.3">
      <c r="A300">
        <v>124.68727241400001</v>
      </c>
      <c r="B300">
        <v>76.958959951899999</v>
      </c>
      <c r="C300">
        <f t="shared" si="16"/>
        <v>0.31272758599999406</v>
      </c>
      <c r="D300">
        <f t="shared" si="17"/>
        <v>-1.9589599518999989</v>
      </c>
      <c r="E300">
        <f t="shared" si="18"/>
        <v>1.9837647633208506</v>
      </c>
      <c r="F300" s="2">
        <f t="shared" si="19"/>
        <v>1.3608514006603593E-2</v>
      </c>
      <c r="H300" s="2"/>
      <c r="I300" s="2"/>
      <c r="J300" s="2"/>
    </row>
    <row r="301" spans="1:10" x14ac:dyDescent="0.3">
      <c r="A301">
        <v>124.687372414</v>
      </c>
      <c r="B301">
        <v>76.959059951900002</v>
      </c>
      <c r="C301">
        <f t="shared" si="16"/>
        <v>0.31262758600000495</v>
      </c>
      <c r="D301">
        <f t="shared" si="17"/>
        <v>-1.9590599519000023</v>
      </c>
      <c r="E301">
        <f t="shared" si="18"/>
        <v>1.9838477518868805</v>
      </c>
      <c r="F301" s="2">
        <f t="shared" si="19"/>
        <v>1.3609083303469877E-2</v>
      </c>
      <c r="H301" s="2"/>
      <c r="I301" s="2"/>
      <c r="J301" s="2"/>
    </row>
    <row r="302" spans="1:10" x14ac:dyDescent="0.3">
      <c r="A302">
        <v>124.687472414</v>
      </c>
      <c r="B302">
        <v>76.959159951900006</v>
      </c>
      <c r="C302">
        <f t="shared" si="16"/>
        <v>0.31252758600000163</v>
      </c>
      <c r="D302">
        <f t="shared" si="17"/>
        <v>-1.9591599519000056</v>
      </c>
      <c r="E302">
        <f t="shared" si="18"/>
        <v>1.9839307470624625</v>
      </c>
      <c r="F302" s="2">
        <f t="shared" si="19"/>
        <v>1.3609652645677317E-2</v>
      </c>
      <c r="H302" s="2"/>
      <c r="I302" s="2"/>
      <c r="J302" s="2"/>
    </row>
    <row r="303" spans="1:10" x14ac:dyDescent="0.3">
      <c r="A303">
        <v>124.687572414</v>
      </c>
      <c r="B303">
        <v>76.959259951899995</v>
      </c>
      <c r="C303">
        <f t="shared" si="16"/>
        <v>0.31242758599999831</v>
      </c>
      <c r="D303">
        <f t="shared" si="17"/>
        <v>-1.9592599518999947</v>
      </c>
      <c r="E303">
        <f t="shared" si="18"/>
        <v>1.9840137488467553</v>
      </c>
      <c r="F303" s="2">
        <f t="shared" si="19"/>
        <v>1.3610222033220137E-2</v>
      </c>
      <c r="H303" s="2"/>
      <c r="I303" s="2"/>
      <c r="J303" s="2"/>
    </row>
    <row r="304" spans="1:10" x14ac:dyDescent="0.3">
      <c r="A304">
        <v>124.68767241400001</v>
      </c>
      <c r="B304">
        <v>76.959359951899998</v>
      </c>
      <c r="C304">
        <f t="shared" si="16"/>
        <v>0.31232758599999499</v>
      </c>
      <c r="D304">
        <f t="shared" si="17"/>
        <v>-1.959359951899998</v>
      </c>
      <c r="E304">
        <f t="shared" si="18"/>
        <v>1.9840967572389576</v>
      </c>
      <c r="F304" s="2">
        <f t="shared" si="19"/>
        <v>1.3610791466092844E-2</v>
      </c>
      <c r="H304" s="2"/>
      <c r="I304" s="2"/>
      <c r="J304" s="2"/>
    </row>
    <row r="305" spans="1:10" x14ac:dyDescent="0.3">
      <c r="A305">
        <v>124.68777241399999</v>
      </c>
      <c r="B305">
        <v>76.959459951900001</v>
      </c>
      <c r="C305">
        <f t="shared" si="16"/>
        <v>0.31222758600000589</v>
      </c>
      <c r="D305">
        <f t="shared" si="17"/>
        <v>-1.9594599519000013</v>
      </c>
      <c r="E305">
        <f t="shared" si="18"/>
        <v>1.9841797722382279</v>
      </c>
      <c r="F305" s="2">
        <f t="shared" si="19"/>
        <v>1.3611360944289662E-2</v>
      </c>
      <c r="H305" s="2"/>
      <c r="I305" s="2"/>
      <c r="J305" s="2"/>
    </row>
    <row r="306" spans="1:10" x14ac:dyDescent="0.3">
      <c r="A306">
        <v>124.687872414</v>
      </c>
      <c r="B306">
        <v>76.959559951900005</v>
      </c>
      <c r="C306">
        <f t="shared" si="16"/>
        <v>0.31212758600000257</v>
      </c>
      <c r="D306">
        <f t="shared" si="17"/>
        <v>-1.9595599519000046</v>
      </c>
      <c r="E306">
        <f t="shared" si="18"/>
        <v>1.9842627938437332</v>
      </c>
      <c r="F306" s="2">
        <f t="shared" si="19"/>
        <v>1.3611930467804878E-2</v>
      </c>
      <c r="H306" s="2"/>
      <c r="I306" s="2"/>
      <c r="J306" s="2"/>
    </row>
    <row r="307" spans="1:10" x14ac:dyDescent="0.3">
      <c r="A307">
        <v>124.687972414</v>
      </c>
      <c r="B307">
        <v>76.959659951899994</v>
      </c>
      <c r="C307">
        <f t="shared" si="16"/>
        <v>0.31202758599999925</v>
      </c>
      <c r="D307">
        <f t="shared" si="17"/>
        <v>-1.9596599518999938</v>
      </c>
      <c r="E307">
        <f t="shared" si="18"/>
        <v>1.9843458220546319</v>
      </c>
      <c r="F307" s="2">
        <f t="shared" si="19"/>
        <v>1.3612500036632721E-2</v>
      </c>
      <c r="H307" s="2"/>
      <c r="I307" s="2"/>
      <c r="J307" s="2"/>
    </row>
    <row r="308" spans="1:10" x14ac:dyDescent="0.3">
      <c r="A308">
        <v>124.688072414</v>
      </c>
      <c r="B308">
        <v>76.959759951899997</v>
      </c>
      <c r="C308">
        <f t="shared" si="16"/>
        <v>0.31192758599999593</v>
      </c>
      <c r="D308">
        <f t="shared" si="17"/>
        <v>-1.9597599518999971</v>
      </c>
      <c r="E308">
        <f t="shared" si="18"/>
        <v>1.9844288568701232</v>
      </c>
      <c r="F308" s="2">
        <f t="shared" si="19"/>
        <v>1.3613069650767693E-2</v>
      </c>
      <c r="H308" s="2"/>
      <c r="I308" s="2"/>
      <c r="J308" s="2"/>
    </row>
    <row r="309" spans="1:10" x14ac:dyDescent="0.3">
      <c r="A309">
        <v>124.68817241399999</v>
      </c>
      <c r="B309">
        <v>76.9598599519</v>
      </c>
      <c r="C309">
        <f t="shared" si="16"/>
        <v>0.31182758600000682</v>
      </c>
      <c r="D309">
        <f t="shared" si="17"/>
        <v>-1.9598599519000004</v>
      </c>
      <c r="E309">
        <f t="shared" si="18"/>
        <v>1.9845118982893661</v>
      </c>
      <c r="F309" s="2">
        <f t="shared" si="19"/>
        <v>1.3613639310204029E-2</v>
      </c>
      <c r="H309" s="2"/>
      <c r="I309" s="2"/>
      <c r="J309" s="2"/>
    </row>
    <row r="310" spans="1:10" x14ac:dyDescent="0.3">
      <c r="A310">
        <v>124.688272414</v>
      </c>
      <c r="B310">
        <v>76.959959951900004</v>
      </c>
      <c r="C310">
        <f t="shared" si="16"/>
        <v>0.3117275860000035</v>
      </c>
      <c r="D310">
        <f t="shared" si="17"/>
        <v>-1.9599599519000037</v>
      </c>
      <c r="E310">
        <f t="shared" si="18"/>
        <v>1.9845949463115276</v>
      </c>
      <c r="F310" s="2">
        <f t="shared" si="19"/>
        <v>1.3614209014936011E-2</v>
      </c>
      <c r="H310" s="2"/>
      <c r="I310" s="2"/>
      <c r="J310" s="2"/>
    </row>
    <row r="311" spans="1:10" x14ac:dyDescent="0.3">
      <c r="A311">
        <v>124.688372414</v>
      </c>
      <c r="B311">
        <v>76.960059951900007</v>
      </c>
      <c r="C311">
        <f t="shared" si="16"/>
        <v>0.31162758600000018</v>
      </c>
      <c r="D311">
        <f t="shared" si="17"/>
        <v>-1.960059951900007</v>
      </c>
      <c r="E311">
        <f t="shared" si="18"/>
        <v>1.9846780009357803</v>
      </c>
      <c r="F311" s="2">
        <f t="shared" si="19"/>
        <v>1.3614778764957966E-2</v>
      </c>
      <c r="H311" s="2"/>
      <c r="I311" s="2"/>
      <c r="J311" s="2"/>
    </row>
    <row r="312" spans="1:10" x14ac:dyDescent="0.3">
      <c r="A312">
        <v>124.688472414</v>
      </c>
      <c r="B312">
        <v>76.960159951899996</v>
      </c>
      <c r="C312">
        <f t="shared" si="16"/>
        <v>0.31152758599999686</v>
      </c>
      <c r="D312">
        <f t="shared" si="17"/>
        <v>-1.9601599518999961</v>
      </c>
      <c r="E312">
        <f t="shared" si="18"/>
        <v>1.9847610621612821</v>
      </c>
      <c r="F312" s="2">
        <f t="shared" si="19"/>
        <v>1.3615348560264117E-2</v>
      </c>
      <c r="H312" s="2"/>
      <c r="I312" s="2"/>
      <c r="J312" s="2"/>
    </row>
    <row r="313" spans="1:10" x14ac:dyDescent="0.3">
      <c r="A313">
        <v>124.68857241400001</v>
      </c>
      <c r="B313">
        <v>76.960259951899999</v>
      </c>
      <c r="C313">
        <f t="shared" si="16"/>
        <v>0.31142758599999354</v>
      </c>
      <c r="D313">
        <f t="shared" si="17"/>
        <v>-1.9602599518999995</v>
      </c>
      <c r="E313">
        <f t="shared" si="18"/>
        <v>1.9848441299872319</v>
      </c>
      <c r="F313" s="2">
        <f t="shared" si="19"/>
        <v>1.3615918400848968E-2</v>
      </c>
      <c r="H313" s="2"/>
      <c r="I313" s="2"/>
      <c r="J313" s="2"/>
    </row>
    <row r="314" spans="1:10" x14ac:dyDescent="0.3">
      <c r="A314">
        <v>124.688672414</v>
      </c>
      <c r="B314">
        <v>76.960359951900003</v>
      </c>
      <c r="C314">
        <f t="shared" si="16"/>
        <v>0.31132758600000443</v>
      </c>
      <c r="D314">
        <f t="shared" si="17"/>
        <v>-1.9603599519000028</v>
      </c>
      <c r="E314">
        <f t="shared" si="18"/>
        <v>1.9849272044127895</v>
      </c>
      <c r="F314" s="2">
        <f t="shared" si="19"/>
        <v>1.3616488286706753E-2</v>
      </c>
      <c r="H314" s="2"/>
      <c r="I314" s="2"/>
      <c r="J314" s="2"/>
    </row>
    <row r="315" spans="1:10" x14ac:dyDescent="0.3">
      <c r="A315">
        <v>124.688772414</v>
      </c>
      <c r="B315">
        <v>76.960459951900006</v>
      </c>
      <c r="C315">
        <f t="shared" si="16"/>
        <v>0.31122758600000111</v>
      </c>
      <c r="D315">
        <f t="shared" si="17"/>
        <v>-1.9604599519000061</v>
      </c>
      <c r="E315">
        <f t="shared" si="18"/>
        <v>1.9850102854371214</v>
      </c>
      <c r="F315" s="2">
        <f t="shared" si="19"/>
        <v>1.3617058217831759E-2</v>
      </c>
      <c r="H315" s="2"/>
      <c r="I315" s="2"/>
      <c r="J315" s="2"/>
    </row>
    <row r="316" spans="1:10" x14ac:dyDescent="0.3">
      <c r="A316">
        <v>124.688872414</v>
      </c>
      <c r="B316">
        <v>76.960559951899995</v>
      </c>
      <c r="C316">
        <f t="shared" si="16"/>
        <v>0.31112758599999779</v>
      </c>
      <c r="D316">
        <f t="shared" si="17"/>
        <v>-1.9605599518999952</v>
      </c>
      <c r="E316">
        <f t="shared" si="18"/>
        <v>1.9850933730593878</v>
      </c>
      <c r="F316" s="2">
        <f t="shared" si="19"/>
        <v>1.3617628194218219E-2</v>
      </c>
      <c r="H316" s="2"/>
      <c r="I316" s="2"/>
      <c r="J316" s="2"/>
    </row>
    <row r="317" spans="1:10" x14ac:dyDescent="0.3">
      <c r="A317">
        <v>124.68897241400001</v>
      </c>
      <c r="B317">
        <v>76.960659951899999</v>
      </c>
      <c r="C317">
        <f t="shared" si="16"/>
        <v>0.31102758599999447</v>
      </c>
      <c r="D317">
        <f t="shared" si="17"/>
        <v>-1.9606599518999985</v>
      </c>
      <c r="E317">
        <f t="shared" si="18"/>
        <v>1.9851764672787879</v>
      </c>
      <c r="F317" s="2">
        <f t="shared" si="19"/>
        <v>1.3618198215860645E-2</v>
      </c>
      <c r="H317" s="2"/>
      <c r="I317" s="2"/>
      <c r="J317" s="2"/>
    </row>
    <row r="318" spans="1:10" x14ac:dyDescent="0.3">
      <c r="A318">
        <v>124.68907241399999</v>
      </c>
      <c r="B318">
        <v>76.960759951900002</v>
      </c>
      <c r="C318">
        <f t="shared" si="16"/>
        <v>0.31092758600000536</v>
      </c>
      <c r="D318">
        <f t="shared" si="17"/>
        <v>-1.9607599519000019</v>
      </c>
      <c r="E318">
        <f t="shared" si="18"/>
        <v>1.9852595680944818</v>
      </c>
      <c r="F318" s="2">
        <f t="shared" si="19"/>
        <v>1.3618768282753274E-2</v>
      </c>
      <c r="H318" s="2"/>
      <c r="I318" s="2"/>
      <c r="J318" s="2"/>
    </row>
    <row r="319" spans="1:10" x14ac:dyDescent="0.3">
      <c r="A319">
        <v>124.689172414</v>
      </c>
      <c r="B319">
        <v>76.960859951900005</v>
      </c>
      <c r="C319">
        <f t="shared" si="16"/>
        <v>0.31082758600000204</v>
      </c>
      <c r="D319">
        <f t="shared" si="17"/>
        <v>-1.9608599519000052</v>
      </c>
      <c r="E319">
        <f t="shared" si="18"/>
        <v>1.9853426755056365</v>
      </c>
      <c r="F319" s="2">
        <f t="shared" si="19"/>
        <v>1.3619338394890388E-2</v>
      </c>
      <c r="H319" s="2"/>
      <c r="I319" s="2"/>
      <c r="J319" s="2"/>
    </row>
    <row r="320" spans="1:10" x14ac:dyDescent="0.3">
      <c r="A320">
        <v>124.689272414</v>
      </c>
      <c r="B320">
        <v>76.960959951899994</v>
      </c>
      <c r="C320">
        <f t="shared" si="16"/>
        <v>0.31072758599999872</v>
      </c>
      <c r="D320">
        <f t="shared" si="17"/>
        <v>-1.9609599518999943</v>
      </c>
      <c r="E320">
        <f t="shared" si="18"/>
        <v>1.9854257895114122</v>
      </c>
      <c r="F320" s="2">
        <f t="shared" si="19"/>
        <v>1.3619908552266231E-2</v>
      </c>
      <c r="H320" s="2"/>
      <c r="I320" s="2"/>
      <c r="J320" s="2"/>
    </row>
    <row r="321" spans="1:10" x14ac:dyDescent="0.3">
      <c r="A321">
        <v>124.689372414</v>
      </c>
      <c r="B321">
        <v>76.961059951899998</v>
      </c>
      <c r="C321">
        <f t="shared" si="16"/>
        <v>0.3106275859999954</v>
      </c>
      <c r="D321">
        <f t="shared" si="17"/>
        <v>-1.9610599518999976</v>
      </c>
      <c r="E321">
        <f t="shared" si="18"/>
        <v>1.9855089101110086</v>
      </c>
      <c r="F321" s="2">
        <f t="shared" si="19"/>
        <v>1.362047875487531E-2</v>
      </c>
      <c r="H321" s="2"/>
      <c r="I321" s="2"/>
      <c r="J321" s="2"/>
    </row>
    <row r="322" spans="1:10" x14ac:dyDescent="0.3">
      <c r="A322">
        <v>124.68947241399999</v>
      </c>
      <c r="B322">
        <v>76.961159951900001</v>
      </c>
      <c r="C322">
        <f t="shared" si="16"/>
        <v>0.31052758600000629</v>
      </c>
      <c r="D322">
        <f t="shared" si="17"/>
        <v>-1.9611599519000009</v>
      </c>
      <c r="E322">
        <f t="shared" si="18"/>
        <v>1.985592037303586</v>
      </c>
      <c r="F322" s="2">
        <f t="shared" si="19"/>
        <v>1.3621049002711867E-2</v>
      </c>
      <c r="H322" s="2"/>
      <c r="I322" s="2"/>
      <c r="J322" s="2"/>
    </row>
    <row r="323" spans="1:10" x14ac:dyDescent="0.3">
      <c r="A323">
        <v>124.689572414</v>
      </c>
      <c r="B323">
        <v>76.961259951900004</v>
      </c>
      <c r="C323">
        <f t="shared" ref="C323:C386" si="20">125-A323</f>
        <v>0.31042758600000298</v>
      </c>
      <c r="D323">
        <f t="shared" ref="D323:D386" si="21">75-B323</f>
        <v>-1.9612599519000042</v>
      </c>
      <c r="E323">
        <f t="shared" ref="E323:E386" si="22">SQRT((125-A323)^2+(75-B323)^2)</f>
        <v>1.9856751710883118</v>
      </c>
      <c r="F323" s="2">
        <f t="shared" ref="F323:F386" si="23">E323/(SQRT(125^2+75^2))</f>
        <v>1.3621619295770188E-2</v>
      </c>
      <c r="H323" s="2"/>
      <c r="I323" s="2"/>
      <c r="J323" s="2"/>
    </row>
    <row r="324" spans="1:10" x14ac:dyDescent="0.3">
      <c r="A324">
        <v>124.689672414</v>
      </c>
      <c r="B324">
        <v>76.961359951899993</v>
      </c>
      <c r="C324">
        <f t="shared" si="20"/>
        <v>0.31032758599999966</v>
      </c>
      <c r="D324">
        <f t="shared" si="21"/>
        <v>-1.9613599518999933</v>
      </c>
      <c r="E324">
        <f t="shared" si="22"/>
        <v>1.9857583114643462</v>
      </c>
      <c r="F324" s="2">
        <f t="shared" si="23"/>
        <v>1.3622189634044511E-2</v>
      </c>
      <c r="H324" s="2"/>
      <c r="I324" s="2"/>
      <c r="J324" s="2"/>
    </row>
    <row r="325" spans="1:10" x14ac:dyDescent="0.3">
      <c r="A325">
        <v>124.689772414</v>
      </c>
      <c r="B325">
        <v>76.961459951899997</v>
      </c>
      <c r="C325">
        <f t="shared" si="20"/>
        <v>0.31022758599999634</v>
      </c>
      <c r="D325">
        <f t="shared" si="21"/>
        <v>-1.9614599518999967</v>
      </c>
      <c r="E325">
        <f t="shared" si="22"/>
        <v>1.9858414584308894</v>
      </c>
      <c r="F325" s="2">
        <f t="shared" si="23"/>
        <v>1.3622760017529354E-2</v>
      </c>
      <c r="H325" s="2"/>
      <c r="I325" s="2"/>
      <c r="J325" s="2"/>
    </row>
    <row r="326" spans="1:10" x14ac:dyDescent="0.3">
      <c r="A326">
        <v>124.68987241400001</v>
      </c>
      <c r="B326">
        <v>76.9615599519</v>
      </c>
      <c r="C326">
        <f t="shared" si="20"/>
        <v>0.31012758599999302</v>
      </c>
      <c r="D326">
        <f t="shared" si="21"/>
        <v>-1.9615599519</v>
      </c>
      <c r="E326">
        <f t="shared" si="22"/>
        <v>1.9859246119870999</v>
      </c>
      <c r="F326" s="2">
        <f t="shared" si="23"/>
        <v>1.362333044621894E-2</v>
      </c>
      <c r="H326" s="2"/>
      <c r="I326" s="2"/>
      <c r="J326" s="2"/>
    </row>
    <row r="327" spans="1:10" x14ac:dyDescent="0.3">
      <c r="A327">
        <v>124.689972414</v>
      </c>
      <c r="B327">
        <v>76.961659951900003</v>
      </c>
      <c r="C327">
        <f t="shared" si="20"/>
        <v>0.31002758600000391</v>
      </c>
      <c r="D327">
        <f t="shared" si="21"/>
        <v>-1.9616599519000033</v>
      </c>
      <c r="E327">
        <f t="shared" si="22"/>
        <v>1.9860077721321516</v>
      </c>
      <c r="F327" s="2">
        <f t="shared" si="23"/>
        <v>1.3623900920107604E-2</v>
      </c>
      <c r="H327" s="2"/>
      <c r="I327" s="2"/>
      <c r="J327" s="2"/>
    </row>
    <row r="328" spans="1:10" x14ac:dyDescent="0.3">
      <c r="A328">
        <v>124.690072414</v>
      </c>
      <c r="B328">
        <v>76.961759951900007</v>
      </c>
      <c r="C328">
        <f t="shared" si="20"/>
        <v>0.30992758600000059</v>
      </c>
      <c r="D328">
        <f t="shared" si="21"/>
        <v>-1.9617599519000066</v>
      </c>
      <c r="E328">
        <f t="shared" si="22"/>
        <v>1.9860909388652133</v>
      </c>
      <c r="F328" s="2">
        <f t="shared" si="23"/>
        <v>1.3624471439189644E-2</v>
      </c>
      <c r="H328" s="2"/>
      <c r="I328" s="2"/>
      <c r="J328" s="2"/>
    </row>
    <row r="329" spans="1:10" x14ac:dyDescent="0.3">
      <c r="A329">
        <v>124.690172414</v>
      </c>
      <c r="B329">
        <v>76.961859951899996</v>
      </c>
      <c r="C329">
        <f t="shared" si="20"/>
        <v>0.30982758599999727</v>
      </c>
      <c r="D329">
        <f t="shared" si="21"/>
        <v>-1.9618599518999957</v>
      </c>
      <c r="E329">
        <f t="shared" si="22"/>
        <v>1.9861741121854446</v>
      </c>
      <c r="F329" s="2">
        <f t="shared" si="23"/>
        <v>1.3625042003459296E-2</v>
      </c>
      <c r="H329" s="2"/>
      <c r="I329" s="2"/>
      <c r="J329" s="2"/>
    </row>
    <row r="330" spans="1:10" x14ac:dyDescent="0.3">
      <c r="A330">
        <v>124.69027241400001</v>
      </c>
      <c r="B330">
        <v>76.961959951899999</v>
      </c>
      <c r="C330">
        <f t="shared" si="20"/>
        <v>0.30972758599999395</v>
      </c>
      <c r="D330">
        <f t="shared" si="21"/>
        <v>-1.9619599518999991</v>
      </c>
      <c r="E330">
        <f t="shared" si="22"/>
        <v>1.9862572920920467</v>
      </c>
      <c r="F330" s="2">
        <f t="shared" si="23"/>
        <v>1.3625612612911078E-2</v>
      </c>
      <c r="H330" s="2"/>
      <c r="I330" s="2"/>
      <c r="J330" s="2"/>
    </row>
    <row r="331" spans="1:10" x14ac:dyDescent="0.3">
      <c r="A331">
        <v>124.690372414</v>
      </c>
      <c r="B331">
        <v>76.962059951900002</v>
      </c>
      <c r="C331">
        <f t="shared" si="20"/>
        <v>0.30962758600000484</v>
      </c>
      <c r="D331">
        <f t="shared" si="21"/>
        <v>-1.9620599519000024</v>
      </c>
      <c r="E331">
        <f t="shared" si="22"/>
        <v>1.9863404785841801</v>
      </c>
      <c r="F331" s="2">
        <f t="shared" si="23"/>
        <v>1.362618326753923E-2</v>
      </c>
      <c r="H331" s="2"/>
      <c r="I331" s="2"/>
      <c r="J331" s="2"/>
    </row>
    <row r="332" spans="1:10" x14ac:dyDescent="0.3">
      <c r="A332">
        <v>124.690472414</v>
      </c>
      <c r="B332">
        <v>76.962159951900006</v>
      </c>
      <c r="C332">
        <f t="shared" si="20"/>
        <v>0.30952758600000152</v>
      </c>
      <c r="D332">
        <f t="shared" si="21"/>
        <v>-1.9621599519000057</v>
      </c>
      <c r="E332">
        <f t="shared" si="22"/>
        <v>1.9864236716610131</v>
      </c>
      <c r="F332" s="2">
        <f t="shared" si="23"/>
        <v>1.3626753967338052E-2</v>
      </c>
      <c r="H332" s="2"/>
      <c r="I332" s="2"/>
      <c r="J332" s="2"/>
    </row>
    <row r="333" spans="1:10" x14ac:dyDescent="0.3">
      <c r="A333">
        <v>124.690572414</v>
      </c>
      <c r="B333">
        <v>76.962259951899995</v>
      </c>
      <c r="C333">
        <f t="shared" si="20"/>
        <v>0.3094275859999982</v>
      </c>
      <c r="D333">
        <f t="shared" si="21"/>
        <v>-1.9622599518999948</v>
      </c>
      <c r="E333">
        <f t="shared" si="22"/>
        <v>1.9865068713217069</v>
      </c>
      <c r="F333" s="2">
        <f t="shared" si="23"/>
        <v>1.3627324712301785E-2</v>
      </c>
      <c r="H333" s="2"/>
      <c r="I333" s="2"/>
      <c r="J333" s="2"/>
    </row>
    <row r="334" spans="1:10" x14ac:dyDescent="0.3">
      <c r="A334">
        <v>124.69067241400001</v>
      </c>
      <c r="B334">
        <v>76.962359951899998</v>
      </c>
      <c r="C334">
        <f t="shared" si="20"/>
        <v>0.30932758599999488</v>
      </c>
      <c r="D334">
        <f t="shared" si="21"/>
        <v>-1.9623599518999981</v>
      </c>
      <c r="E334">
        <f t="shared" si="22"/>
        <v>1.9865900775654619</v>
      </c>
      <c r="F334" s="2">
        <f t="shared" si="23"/>
        <v>1.3627895502424945E-2</v>
      </c>
      <c r="H334" s="2"/>
      <c r="I334" s="2"/>
      <c r="J334" s="2"/>
    </row>
    <row r="335" spans="1:10" x14ac:dyDescent="0.3">
      <c r="A335">
        <v>124.69077241399999</v>
      </c>
      <c r="B335">
        <v>76.962459951900001</v>
      </c>
      <c r="C335">
        <f t="shared" si="20"/>
        <v>0.30922758600000577</v>
      </c>
      <c r="D335">
        <f t="shared" si="21"/>
        <v>-1.9624599519000014</v>
      </c>
      <c r="E335">
        <f t="shared" si="22"/>
        <v>1.9866732903914388</v>
      </c>
      <c r="F335" s="2">
        <f t="shared" si="23"/>
        <v>1.3628466337701775E-2</v>
      </c>
      <c r="H335" s="2"/>
      <c r="I335" s="2"/>
      <c r="J335" s="2"/>
    </row>
    <row r="336" spans="1:10" x14ac:dyDescent="0.3">
      <c r="A336">
        <v>124.690872414</v>
      </c>
      <c r="B336">
        <v>76.962559951900005</v>
      </c>
      <c r="C336">
        <f t="shared" si="20"/>
        <v>0.30912758600000245</v>
      </c>
      <c r="D336">
        <f t="shared" si="21"/>
        <v>-1.9625599519000048</v>
      </c>
      <c r="E336">
        <f t="shared" si="22"/>
        <v>1.9867565097988071</v>
      </c>
      <c r="F336" s="2">
        <f t="shared" si="23"/>
        <v>1.3629037218126578E-2</v>
      </c>
      <c r="H336" s="2"/>
      <c r="I336" s="2"/>
      <c r="J336" s="2"/>
    </row>
    <row r="337" spans="1:10" x14ac:dyDescent="0.3">
      <c r="A337">
        <v>124.690972414</v>
      </c>
      <c r="B337">
        <v>76.962659951899994</v>
      </c>
      <c r="C337">
        <f t="shared" si="20"/>
        <v>0.30902758599999913</v>
      </c>
      <c r="D337">
        <f t="shared" si="21"/>
        <v>-1.9626599518999939</v>
      </c>
      <c r="E337">
        <f t="shared" si="22"/>
        <v>1.9868397357867273</v>
      </c>
      <c r="F337" s="2">
        <f t="shared" si="23"/>
        <v>1.3629608143693593E-2</v>
      </c>
      <c r="H337" s="2"/>
      <c r="I337" s="2"/>
      <c r="J337" s="2"/>
    </row>
    <row r="338" spans="1:10" x14ac:dyDescent="0.3">
      <c r="A338">
        <v>124.691072414</v>
      </c>
      <c r="B338">
        <v>76.962759951899997</v>
      </c>
      <c r="C338">
        <f t="shared" si="20"/>
        <v>0.30892758599999581</v>
      </c>
      <c r="D338">
        <f t="shared" si="21"/>
        <v>-1.9627599518999972</v>
      </c>
      <c r="E338">
        <f t="shared" si="22"/>
        <v>1.986922968354401</v>
      </c>
      <c r="F338" s="2">
        <f t="shared" si="23"/>
        <v>1.3630179114397347E-2</v>
      </c>
      <c r="H338" s="2"/>
      <c r="I338" s="2"/>
      <c r="J338" s="2"/>
    </row>
    <row r="339" spans="1:10" x14ac:dyDescent="0.3">
      <c r="A339">
        <v>124.69117241399999</v>
      </c>
      <c r="B339">
        <v>76.962859951900001</v>
      </c>
      <c r="C339">
        <f t="shared" si="20"/>
        <v>0.3088275860000067</v>
      </c>
      <c r="D339">
        <f t="shared" si="21"/>
        <v>-1.9628599519000005</v>
      </c>
      <c r="E339">
        <f t="shared" si="22"/>
        <v>1.9870062075009891</v>
      </c>
      <c r="F339" s="2">
        <f t="shared" si="23"/>
        <v>1.3630750130232079E-2</v>
      </c>
      <c r="H339" s="2"/>
      <c r="I339" s="2"/>
      <c r="J339" s="2"/>
    </row>
    <row r="340" spans="1:10" x14ac:dyDescent="0.3">
      <c r="A340">
        <v>124.691272414</v>
      </c>
      <c r="B340">
        <v>76.962959951900004</v>
      </c>
      <c r="C340">
        <f t="shared" si="20"/>
        <v>0.30872758600000338</v>
      </c>
      <c r="D340">
        <f t="shared" si="21"/>
        <v>-1.9629599519000038</v>
      </c>
      <c r="E340">
        <f t="shared" si="22"/>
        <v>1.9870894532256607</v>
      </c>
      <c r="F340" s="2">
        <f t="shared" si="23"/>
        <v>1.3631321191192093E-2</v>
      </c>
      <c r="H340" s="2"/>
      <c r="I340" s="2"/>
      <c r="J340" s="2"/>
    </row>
    <row r="341" spans="1:10" x14ac:dyDescent="0.3">
      <c r="A341">
        <v>124.691372414</v>
      </c>
      <c r="B341">
        <v>76.963059951899993</v>
      </c>
      <c r="C341">
        <f t="shared" si="20"/>
        <v>0.30862758600000006</v>
      </c>
      <c r="D341">
        <f t="shared" si="21"/>
        <v>-1.9630599518999929</v>
      </c>
      <c r="E341">
        <f t="shared" si="22"/>
        <v>1.987172705527577</v>
      </c>
      <c r="F341" s="2">
        <f t="shared" si="23"/>
        <v>1.3631892297271632E-2</v>
      </c>
      <c r="H341" s="2"/>
      <c r="I341" s="2"/>
      <c r="J341" s="2"/>
    </row>
    <row r="342" spans="1:10" x14ac:dyDescent="0.3">
      <c r="A342">
        <v>124.691472414</v>
      </c>
      <c r="B342">
        <v>76.963159951899996</v>
      </c>
      <c r="C342">
        <f t="shared" si="20"/>
        <v>0.30852758599999675</v>
      </c>
      <c r="D342">
        <f t="shared" si="21"/>
        <v>-1.9631599518999963</v>
      </c>
      <c r="E342">
        <f t="shared" si="22"/>
        <v>1.9872559644059395</v>
      </c>
      <c r="F342" s="2">
        <f t="shared" si="23"/>
        <v>1.3632463448465222E-2</v>
      </c>
      <c r="H342" s="2"/>
      <c r="I342" s="2"/>
      <c r="J342" s="2"/>
    </row>
    <row r="343" spans="1:10" x14ac:dyDescent="0.3">
      <c r="A343">
        <v>124.69157241400001</v>
      </c>
      <c r="B343">
        <v>76.9632599519</v>
      </c>
      <c r="C343">
        <f t="shared" si="20"/>
        <v>0.30842758599999343</v>
      </c>
      <c r="D343">
        <f t="shared" si="21"/>
        <v>-1.9632599518999996</v>
      </c>
      <c r="E343">
        <f t="shared" si="22"/>
        <v>1.987339229859908</v>
      </c>
      <c r="F343" s="2">
        <f t="shared" si="23"/>
        <v>1.3633034644767096E-2</v>
      </c>
      <c r="H343" s="2"/>
      <c r="I343" s="2"/>
      <c r="J343" s="2"/>
    </row>
    <row r="344" spans="1:10" x14ac:dyDescent="0.3">
      <c r="A344">
        <v>124.691672414</v>
      </c>
      <c r="B344">
        <v>76.963359951900003</v>
      </c>
      <c r="C344">
        <f t="shared" si="20"/>
        <v>0.30832758600000432</v>
      </c>
      <c r="D344">
        <f t="shared" si="21"/>
        <v>-1.9633599519000029</v>
      </c>
      <c r="E344">
        <f t="shared" si="22"/>
        <v>1.9874225018886578</v>
      </c>
      <c r="F344" s="2">
        <f t="shared" si="23"/>
        <v>1.3633605886171596E-2</v>
      </c>
      <c r="H344" s="2"/>
      <c r="I344" s="2"/>
      <c r="J344" s="2"/>
    </row>
    <row r="345" spans="1:10" x14ac:dyDescent="0.3">
      <c r="A345">
        <v>124.691772414</v>
      </c>
      <c r="B345">
        <v>76.963459951900006</v>
      </c>
      <c r="C345">
        <f t="shared" si="20"/>
        <v>0.308227586000001</v>
      </c>
      <c r="D345">
        <f t="shared" si="21"/>
        <v>-1.9634599519000062</v>
      </c>
      <c r="E345">
        <f t="shared" si="22"/>
        <v>1.9875057804913581</v>
      </c>
      <c r="F345" s="2">
        <f t="shared" si="23"/>
        <v>1.3634177172673028E-2</v>
      </c>
      <c r="H345" s="2"/>
      <c r="I345" s="2"/>
      <c r="J345" s="2"/>
    </row>
    <row r="346" spans="1:10" x14ac:dyDescent="0.3">
      <c r="A346">
        <v>124.691872414</v>
      </c>
      <c r="B346">
        <v>76.963559951899995</v>
      </c>
      <c r="C346">
        <f t="shared" si="20"/>
        <v>0.30812758599999768</v>
      </c>
      <c r="D346">
        <f t="shared" si="21"/>
        <v>-1.9635599518999953</v>
      </c>
      <c r="E346">
        <f t="shared" si="22"/>
        <v>1.9875890656671711</v>
      </c>
      <c r="F346" s="2">
        <f t="shared" si="23"/>
        <v>1.3634748504265638E-2</v>
      </c>
      <c r="H346" s="2"/>
      <c r="I346" s="2"/>
      <c r="J346" s="2"/>
    </row>
    <row r="347" spans="1:10" x14ac:dyDescent="0.3">
      <c r="A347">
        <v>124.69197241400001</v>
      </c>
      <c r="B347">
        <v>76.963659951899999</v>
      </c>
      <c r="C347">
        <f t="shared" si="20"/>
        <v>0.30802758599999436</v>
      </c>
      <c r="D347">
        <f t="shared" si="21"/>
        <v>-1.9636599518999986</v>
      </c>
      <c r="E347">
        <f t="shared" si="22"/>
        <v>1.9876723574152984</v>
      </c>
      <c r="F347" s="2">
        <f t="shared" si="23"/>
        <v>1.3635319880943953E-2</v>
      </c>
      <c r="H347" s="2"/>
      <c r="I347" s="2"/>
      <c r="J347" s="2"/>
    </row>
    <row r="348" spans="1:10" x14ac:dyDescent="0.3">
      <c r="A348">
        <v>124.69207241399999</v>
      </c>
      <c r="B348">
        <v>76.963759951900002</v>
      </c>
      <c r="C348">
        <f t="shared" si="20"/>
        <v>0.30792758600000525</v>
      </c>
      <c r="D348">
        <f t="shared" si="21"/>
        <v>-1.963759951900002</v>
      </c>
      <c r="E348">
        <f t="shared" si="22"/>
        <v>1.9877556557349016</v>
      </c>
      <c r="F348" s="2">
        <f t="shared" si="23"/>
        <v>1.3635891302702222E-2</v>
      </c>
      <c r="H348" s="2"/>
      <c r="I348" s="2"/>
      <c r="J348" s="2"/>
    </row>
    <row r="349" spans="1:10" x14ac:dyDescent="0.3">
      <c r="A349">
        <v>124.692172414</v>
      </c>
      <c r="B349">
        <v>76.963859951900005</v>
      </c>
      <c r="C349">
        <f t="shared" si="20"/>
        <v>0.30782758600000193</v>
      </c>
      <c r="D349">
        <f t="shared" si="21"/>
        <v>-1.9638599519000053</v>
      </c>
      <c r="E349">
        <f t="shared" si="22"/>
        <v>1.9878389606251508</v>
      </c>
      <c r="F349" s="2">
        <f t="shared" si="23"/>
        <v>1.3636462769534749E-2</v>
      </c>
      <c r="H349" s="2"/>
      <c r="I349" s="2"/>
      <c r="J349" s="2"/>
    </row>
    <row r="350" spans="1:10" x14ac:dyDescent="0.3">
      <c r="A350">
        <v>124.692272414</v>
      </c>
      <c r="B350">
        <v>76.963959951899994</v>
      </c>
      <c r="C350">
        <f t="shared" si="20"/>
        <v>0.30772758599999861</v>
      </c>
      <c r="D350">
        <f t="shared" si="21"/>
        <v>-1.9639599518999944</v>
      </c>
      <c r="E350">
        <f t="shared" si="22"/>
        <v>1.9879222720852077</v>
      </c>
      <c r="F350" s="2">
        <f t="shared" si="23"/>
        <v>1.3637034281435785E-2</v>
      </c>
      <c r="H350" s="2"/>
      <c r="I350" s="2"/>
      <c r="J350" s="2"/>
    </row>
    <row r="351" spans="1:10" x14ac:dyDescent="0.3">
      <c r="A351">
        <v>124.692372414</v>
      </c>
      <c r="B351">
        <v>76.964059951899998</v>
      </c>
      <c r="C351">
        <f t="shared" si="20"/>
        <v>0.30762758599999529</v>
      </c>
      <c r="D351">
        <f t="shared" si="21"/>
        <v>-1.9640599518999977</v>
      </c>
      <c r="E351">
        <f t="shared" si="22"/>
        <v>1.9880055901142748</v>
      </c>
      <c r="F351" s="2">
        <f t="shared" si="23"/>
        <v>1.3637605838399861E-2</v>
      </c>
      <c r="H351" s="2"/>
      <c r="I351" s="2"/>
      <c r="J351" s="2"/>
    </row>
    <row r="352" spans="1:10" x14ac:dyDescent="0.3">
      <c r="A352">
        <v>124.69247241399999</v>
      </c>
      <c r="B352">
        <v>76.964159951900001</v>
      </c>
      <c r="C352">
        <f t="shared" si="20"/>
        <v>0.30752758600000618</v>
      </c>
      <c r="D352">
        <f t="shared" si="21"/>
        <v>-1.964159951900001</v>
      </c>
      <c r="E352">
        <f t="shared" si="22"/>
        <v>1.9880889147115139</v>
      </c>
      <c r="F352" s="2">
        <f t="shared" si="23"/>
        <v>1.3638177440421223E-2</v>
      </c>
      <c r="H352" s="2"/>
      <c r="I352" s="2"/>
      <c r="J352" s="2"/>
    </row>
    <row r="353" spans="1:10" x14ac:dyDescent="0.3">
      <c r="A353">
        <v>124.692572414</v>
      </c>
      <c r="B353">
        <v>76.964259951900004</v>
      </c>
      <c r="C353">
        <f t="shared" si="20"/>
        <v>0.30742758600000286</v>
      </c>
      <c r="D353">
        <f t="shared" si="21"/>
        <v>-1.9642599519000044</v>
      </c>
      <c r="E353">
        <f t="shared" si="22"/>
        <v>1.9881722458760953</v>
      </c>
      <c r="F353" s="2">
        <f t="shared" si="23"/>
        <v>1.3638749087494182E-2</v>
      </c>
      <c r="H353" s="2"/>
      <c r="I353" s="2"/>
      <c r="J353" s="2"/>
    </row>
    <row r="354" spans="1:10" x14ac:dyDescent="0.3">
      <c r="A354">
        <v>124.692672414</v>
      </c>
      <c r="B354">
        <v>76.964359951899993</v>
      </c>
      <c r="C354">
        <f t="shared" si="20"/>
        <v>0.30732758599999954</v>
      </c>
      <c r="D354">
        <f t="shared" si="21"/>
        <v>-1.9643599518999935</v>
      </c>
      <c r="E354">
        <f t="shared" si="22"/>
        <v>1.9882555836071809</v>
      </c>
      <c r="F354" s="2">
        <f t="shared" si="23"/>
        <v>1.3639320779612989E-2</v>
      </c>
      <c r="H354" s="2"/>
      <c r="I354" s="2"/>
      <c r="J354" s="2"/>
    </row>
    <row r="355" spans="1:10" x14ac:dyDescent="0.3">
      <c r="A355">
        <v>124.692772414</v>
      </c>
      <c r="B355">
        <v>76.964459951899997</v>
      </c>
      <c r="C355">
        <f t="shared" si="20"/>
        <v>0.30722758599999622</v>
      </c>
      <c r="D355">
        <f t="shared" si="21"/>
        <v>-1.9644599518999968</v>
      </c>
      <c r="E355">
        <f t="shared" si="22"/>
        <v>1.9883389279039736</v>
      </c>
      <c r="F355" s="2">
        <f t="shared" si="23"/>
        <v>1.3639892516772174E-2</v>
      </c>
      <c r="H355" s="2"/>
      <c r="I355" s="2"/>
      <c r="J355" s="2"/>
    </row>
    <row r="356" spans="1:10" x14ac:dyDescent="0.3">
      <c r="A356">
        <v>124.69287241400001</v>
      </c>
      <c r="B356">
        <v>76.9645599519</v>
      </c>
      <c r="C356">
        <f t="shared" si="20"/>
        <v>0.3071275859999929</v>
      </c>
      <c r="D356">
        <f t="shared" si="21"/>
        <v>-1.9645599519000001</v>
      </c>
      <c r="E356">
        <f t="shared" si="22"/>
        <v>1.9884222787656332</v>
      </c>
      <c r="F356" s="2">
        <f t="shared" si="23"/>
        <v>1.3640464298965977E-2</v>
      </c>
      <c r="H356" s="2"/>
      <c r="I356" s="2"/>
      <c r="J356" s="2"/>
    </row>
    <row r="357" spans="1:10" x14ac:dyDescent="0.3">
      <c r="A357">
        <v>124.692972414</v>
      </c>
      <c r="B357">
        <v>76.964659951900003</v>
      </c>
      <c r="C357">
        <f t="shared" si="20"/>
        <v>0.30702758600000379</v>
      </c>
      <c r="D357">
        <f t="shared" si="21"/>
        <v>-1.9646599519000034</v>
      </c>
      <c r="E357">
        <f t="shared" si="22"/>
        <v>1.9885056361913369</v>
      </c>
      <c r="F357" s="2">
        <f t="shared" si="23"/>
        <v>1.3641036126188749E-2</v>
      </c>
      <c r="H357" s="2"/>
      <c r="I357" s="2"/>
      <c r="J357" s="2"/>
    </row>
    <row r="358" spans="1:10" x14ac:dyDescent="0.3">
      <c r="A358">
        <v>124.693072414</v>
      </c>
      <c r="B358">
        <v>76.964759951900007</v>
      </c>
      <c r="C358">
        <f t="shared" si="20"/>
        <v>0.30692758600000047</v>
      </c>
      <c r="D358">
        <f t="shared" si="21"/>
        <v>-1.9647599519000067</v>
      </c>
      <c r="E358">
        <f t="shared" si="22"/>
        <v>1.9885890001802544</v>
      </c>
      <c r="F358" s="2">
        <f t="shared" si="23"/>
        <v>1.3641607998434797E-2</v>
      </c>
      <c r="H358" s="2"/>
      <c r="I358" s="2"/>
      <c r="J358" s="2"/>
    </row>
    <row r="359" spans="1:10" x14ac:dyDescent="0.3">
      <c r="A359">
        <v>124.693172414</v>
      </c>
      <c r="B359">
        <v>76.964859951899996</v>
      </c>
      <c r="C359">
        <f t="shared" si="20"/>
        <v>0.30682758599999715</v>
      </c>
      <c r="D359">
        <f t="shared" si="21"/>
        <v>-1.9648599518999958</v>
      </c>
      <c r="E359">
        <f t="shared" si="22"/>
        <v>1.988672370731549</v>
      </c>
      <c r="F359" s="2">
        <f t="shared" si="23"/>
        <v>1.3642179915698379E-2</v>
      </c>
      <c r="H359" s="2"/>
      <c r="I359" s="2"/>
      <c r="J359" s="2"/>
    </row>
    <row r="360" spans="1:10" x14ac:dyDescent="0.3">
      <c r="A360">
        <v>124.69327241400001</v>
      </c>
      <c r="B360">
        <v>76.964959951899999</v>
      </c>
      <c r="C360">
        <f t="shared" si="20"/>
        <v>0.30672758599999383</v>
      </c>
      <c r="D360">
        <f t="shared" si="21"/>
        <v>-1.9649599518999992</v>
      </c>
      <c r="E360">
        <f t="shared" si="22"/>
        <v>1.9887557478444231</v>
      </c>
      <c r="F360" s="2">
        <f t="shared" si="23"/>
        <v>1.3642751877974027E-2</v>
      </c>
      <c r="H360" s="2"/>
      <c r="I360" s="2"/>
      <c r="J360" s="2"/>
    </row>
    <row r="361" spans="1:10" x14ac:dyDescent="0.3">
      <c r="A361">
        <v>124.693372414</v>
      </c>
      <c r="B361">
        <v>76.965059951900002</v>
      </c>
      <c r="C361">
        <f t="shared" si="20"/>
        <v>0.30662758600000473</v>
      </c>
      <c r="D361">
        <f t="shared" si="21"/>
        <v>-1.9650599519000025</v>
      </c>
      <c r="E361">
        <f t="shared" si="22"/>
        <v>1.9888391315180398</v>
      </c>
      <c r="F361" s="2">
        <f t="shared" si="23"/>
        <v>1.3643323885255996E-2</v>
      </c>
      <c r="H361" s="2"/>
      <c r="I361" s="2"/>
      <c r="J361" s="2"/>
    </row>
    <row r="362" spans="1:10" x14ac:dyDescent="0.3">
      <c r="A362">
        <v>124.693472414</v>
      </c>
      <c r="B362">
        <v>76.965159951900006</v>
      </c>
      <c r="C362">
        <f t="shared" si="20"/>
        <v>0.30652758600000141</v>
      </c>
      <c r="D362">
        <f t="shared" si="21"/>
        <v>-1.9651599519000058</v>
      </c>
      <c r="E362">
        <f t="shared" si="22"/>
        <v>1.9889225217515691</v>
      </c>
      <c r="F362" s="2">
        <f t="shared" si="23"/>
        <v>1.3643895937538595E-2</v>
      </c>
      <c r="H362" s="2"/>
      <c r="I362" s="2"/>
      <c r="J362" s="2"/>
    </row>
    <row r="363" spans="1:10" x14ac:dyDescent="0.3">
      <c r="A363">
        <v>124.693572414</v>
      </c>
      <c r="B363">
        <v>76.965259951899995</v>
      </c>
      <c r="C363">
        <f t="shared" si="20"/>
        <v>0.30642758599999809</v>
      </c>
      <c r="D363">
        <f t="shared" si="21"/>
        <v>-1.9652599518999949</v>
      </c>
      <c r="E363">
        <f t="shared" si="22"/>
        <v>1.9890059185441749</v>
      </c>
      <c r="F363" s="2">
        <f t="shared" si="23"/>
        <v>1.3644468034816087E-2</v>
      </c>
      <c r="H363" s="2"/>
      <c r="I363" s="2"/>
      <c r="J363" s="2"/>
    </row>
    <row r="364" spans="1:10" x14ac:dyDescent="0.3">
      <c r="A364">
        <v>124.69367241400001</v>
      </c>
      <c r="B364">
        <v>76.965359951899998</v>
      </c>
      <c r="C364">
        <f t="shared" si="20"/>
        <v>0.30632758599999477</v>
      </c>
      <c r="D364">
        <f t="shared" si="21"/>
        <v>-1.9653599518999982</v>
      </c>
      <c r="E364">
        <f t="shared" si="22"/>
        <v>1.9890893218950596</v>
      </c>
      <c r="F364" s="2">
        <f t="shared" si="23"/>
        <v>1.3645040177083003E-2</v>
      </c>
      <c r="H364" s="2"/>
      <c r="I364" s="2"/>
      <c r="J364" s="2"/>
    </row>
    <row r="365" spans="1:10" x14ac:dyDescent="0.3">
      <c r="A365">
        <v>124.69377241399999</v>
      </c>
      <c r="B365">
        <v>76.965459951900002</v>
      </c>
      <c r="C365">
        <f t="shared" si="20"/>
        <v>0.30622758600000566</v>
      </c>
      <c r="D365">
        <f t="shared" si="21"/>
        <v>-1.9654599519000016</v>
      </c>
      <c r="E365">
        <f t="shared" si="22"/>
        <v>1.9891727318033865</v>
      </c>
      <c r="F365" s="2">
        <f t="shared" si="23"/>
        <v>1.3645612364333599E-2</v>
      </c>
      <c r="H365" s="2"/>
      <c r="I365" s="2"/>
      <c r="J365" s="2"/>
    </row>
    <row r="366" spans="1:10" x14ac:dyDescent="0.3">
      <c r="A366">
        <v>124.693872414</v>
      </c>
      <c r="B366">
        <v>76.965559951900005</v>
      </c>
      <c r="C366">
        <f t="shared" si="20"/>
        <v>0.30612758600000234</v>
      </c>
      <c r="D366">
        <f t="shared" si="21"/>
        <v>-1.9655599519000049</v>
      </c>
      <c r="E366">
        <f t="shared" si="22"/>
        <v>1.9892561482683264</v>
      </c>
      <c r="F366" s="2">
        <f t="shared" si="23"/>
        <v>1.3646184596562191E-2</v>
      </c>
      <c r="H366" s="2"/>
      <c r="I366" s="2"/>
      <c r="J366" s="2"/>
    </row>
    <row r="367" spans="1:10" x14ac:dyDescent="0.3">
      <c r="A367">
        <v>124.693972414</v>
      </c>
      <c r="B367">
        <v>76.965659951899994</v>
      </c>
      <c r="C367">
        <f t="shared" si="20"/>
        <v>0.30602758599999902</v>
      </c>
      <c r="D367">
        <f t="shared" si="21"/>
        <v>-1.965659951899994</v>
      </c>
      <c r="E367">
        <f t="shared" si="22"/>
        <v>1.9893395712890432</v>
      </c>
      <c r="F367" s="2">
        <f t="shared" si="23"/>
        <v>1.3646756873763041E-2</v>
      </c>
      <c r="H367" s="2"/>
      <c r="I367" s="2"/>
      <c r="J367" s="2"/>
    </row>
    <row r="368" spans="1:10" x14ac:dyDescent="0.3">
      <c r="A368">
        <v>124.694072414</v>
      </c>
      <c r="B368">
        <v>76.965759951899997</v>
      </c>
      <c r="C368">
        <f t="shared" si="20"/>
        <v>0.3059275859999957</v>
      </c>
      <c r="D368">
        <f t="shared" si="21"/>
        <v>-1.9657599518999973</v>
      </c>
      <c r="E368">
        <f t="shared" si="22"/>
        <v>1.9894230008647393</v>
      </c>
      <c r="F368" s="2">
        <f t="shared" si="23"/>
        <v>1.3647329195930678E-2</v>
      </c>
      <c r="H368" s="2"/>
      <c r="I368" s="2"/>
      <c r="J368" s="2"/>
    </row>
    <row r="369" spans="1:10" x14ac:dyDescent="0.3">
      <c r="A369">
        <v>124.69417241399999</v>
      </c>
      <c r="B369">
        <v>76.965859951900001</v>
      </c>
      <c r="C369">
        <f t="shared" si="20"/>
        <v>0.30582758600000659</v>
      </c>
      <c r="D369">
        <f t="shared" si="21"/>
        <v>-1.9658599519000006</v>
      </c>
      <c r="E369">
        <f t="shared" si="22"/>
        <v>1.989506436994579</v>
      </c>
      <c r="F369" s="2">
        <f t="shared" si="23"/>
        <v>1.3647901563059369E-2</v>
      </c>
      <c r="H369" s="2"/>
      <c r="I369" s="2"/>
      <c r="J369" s="2"/>
    </row>
    <row r="370" spans="1:10" x14ac:dyDescent="0.3">
      <c r="A370">
        <v>124.694272414</v>
      </c>
      <c r="B370">
        <v>76.965959951900004</v>
      </c>
      <c r="C370">
        <f t="shared" si="20"/>
        <v>0.30572758600000327</v>
      </c>
      <c r="D370">
        <f t="shared" si="21"/>
        <v>-1.9659599519000039</v>
      </c>
      <c r="E370">
        <f t="shared" si="22"/>
        <v>1.9895898796777327</v>
      </c>
      <c r="F370" s="2">
        <f t="shared" si="23"/>
        <v>1.3648473975143424E-2</v>
      </c>
      <c r="H370" s="2"/>
      <c r="I370" s="2"/>
      <c r="J370" s="2"/>
    </row>
    <row r="371" spans="1:10" x14ac:dyDescent="0.3">
      <c r="A371">
        <v>124.694372414</v>
      </c>
      <c r="B371">
        <v>76.966059951899993</v>
      </c>
      <c r="C371">
        <f t="shared" si="20"/>
        <v>0.30562758599999995</v>
      </c>
      <c r="D371">
        <f t="shared" si="21"/>
        <v>-1.9660599518999931</v>
      </c>
      <c r="E371">
        <f t="shared" si="22"/>
        <v>1.9896733289133648</v>
      </c>
      <c r="F371" s="2">
        <f t="shared" si="23"/>
        <v>1.3649046432177108E-2</v>
      </c>
      <c r="H371" s="2"/>
      <c r="I371" s="2"/>
      <c r="J371" s="2"/>
    </row>
    <row r="372" spans="1:10" x14ac:dyDescent="0.3">
      <c r="A372">
        <v>124.694472414</v>
      </c>
      <c r="B372">
        <v>76.966159951899996</v>
      </c>
      <c r="C372">
        <f t="shared" si="20"/>
        <v>0.30552758599999663</v>
      </c>
      <c r="D372">
        <f t="shared" si="21"/>
        <v>-1.9661599518999964</v>
      </c>
      <c r="E372">
        <f t="shared" si="22"/>
        <v>1.9897567847006783</v>
      </c>
      <c r="F372" s="2">
        <f t="shared" si="23"/>
        <v>1.3649618934154957E-2</v>
      </c>
      <c r="H372" s="2"/>
      <c r="I372" s="2"/>
      <c r="J372" s="2"/>
    </row>
    <row r="373" spans="1:10" x14ac:dyDescent="0.3">
      <c r="A373">
        <v>124.69457241400001</v>
      </c>
      <c r="B373">
        <v>76.9662599519</v>
      </c>
      <c r="C373">
        <f t="shared" si="20"/>
        <v>0.30542758599999331</v>
      </c>
      <c r="D373">
        <f t="shared" si="21"/>
        <v>-1.9662599518999997</v>
      </c>
      <c r="E373">
        <f t="shared" si="22"/>
        <v>1.9898402470388352</v>
      </c>
      <c r="F373" s="2">
        <f t="shared" si="23"/>
        <v>1.365019148107122E-2</v>
      </c>
      <c r="H373" s="2"/>
      <c r="I373" s="2"/>
      <c r="J373" s="2"/>
    </row>
    <row r="374" spans="1:10" x14ac:dyDescent="0.3">
      <c r="A374">
        <v>124.694672414</v>
      </c>
      <c r="B374">
        <v>76.966359951900003</v>
      </c>
      <c r="C374">
        <f t="shared" si="20"/>
        <v>0.3053275860000042</v>
      </c>
      <c r="D374">
        <f t="shared" si="21"/>
        <v>-1.966359951900003</v>
      </c>
      <c r="E374">
        <f t="shared" si="22"/>
        <v>1.9899237159270131</v>
      </c>
      <c r="F374" s="2">
        <f t="shared" si="23"/>
        <v>1.3650764072920258E-2</v>
      </c>
      <c r="H374" s="2"/>
      <c r="I374" s="2"/>
      <c r="J374" s="2"/>
    </row>
    <row r="375" spans="1:10" x14ac:dyDescent="0.3">
      <c r="A375">
        <v>124.694772414</v>
      </c>
      <c r="B375">
        <v>76.966459951900006</v>
      </c>
      <c r="C375">
        <f t="shared" si="20"/>
        <v>0.30522758600000088</v>
      </c>
      <c r="D375">
        <f t="shared" si="21"/>
        <v>-1.9664599519000063</v>
      </c>
      <c r="E375">
        <f t="shared" si="22"/>
        <v>1.9900071913643838</v>
      </c>
      <c r="F375" s="2">
        <f t="shared" si="23"/>
        <v>1.3651336709696387E-2</v>
      </c>
      <c r="H375" s="2"/>
      <c r="I375" s="2"/>
      <c r="J375" s="2"/>
    </row>
    <row r="376" spans="1:10" x14ac:dyDescent="0.3">
      <c r="A376">
        <v>124.694872414</v>
      </c>
      <c r="B376">
        <v>76.966559951899995</v>
      </c>
      <c r="C376">
        <f t="shared" si="20"/>
        <v>0.30512758599999756</v>
      </c>
      <c r="D376">
        <f t="shared" si="21"/>
        <v>-1.9665599518999954</v>
      </c>
      <c r="E376">
        <f t="shared" si="22"/>
        <v>1.9900906733501109</v>
      </c>
      <c r="F376" s="2">
        <f t="shared" si="23"/>
        <v>1.3651909391393871E-2</v>
      </c>
      <c r="H376" s="2"/>
      <c r="I376" s="2"/>
      <c r="J376" s="2"/>
    </row>
    <row r="377" spans="1:10" x14ac:dyDescent="0.3">
      <c r="A377">
        <v>124.69497241400001</v>
      </c>
      <c r="B377">
        <v>76.966659951899999</v>
      </c>
      <c r="C377">
        <f t="shared" si="20"/>
        <v>0.30502758599999424</v>
      </c>
      <c r="D377">
        <f t="shared" si="21"/>
        <v>-1.9666599518999988</v>
      </c>
      <c r="E377">
        <f t="shared" si="22"/>
        <v>1.9901741618833988</v>
      </c>
      <c r="F377" s="2">
        <f t="shared" si="23"/>
        <v>1.365248211800725E-2</v>
      </c>
      <c r="H377" s="2"/>
      <c r="I377" s="2"/>
      <c r="J377" s="2"/>
    </row>
    <row r="378" spans="1:10" x14ac:dyDescent="0.3">
      <c r="A378">
        <v>124.69507241399999</v>
      </c>
      <c r="B378">
        <v>76.966759951900002</v>
      </c>
      <c r="C378">
        <f t="shared" si="20"/>
        <v>0.30492758600000514</v>
      </c>
      <c r="D378">
        <f t="shared" si="21"/>
        <v>-1.9667599519000021</v>
      </c>
      <c r="E378">
        <f t="shared" si="22"/>
        <v>1.9902576569634116</v>
      </c>
      <c r="F378" s="2">
        <f t="shared" si="23"/>
        <v>1.3653054889530792E-2</v>
      </c>
      <c r="H378" s="2"/>
      <c r="I378" s="2"/>
      <c r="J378" s="2"/>
    </row>
    <row r="379" spans="1:10" x14ac:dyDescent="0.3">
      <c r="A379">
        <v>124.695172414</v>
      </c>
      <c r="B379">
        <v>76.966859951900005</v>
      </c>
      <c r="C379">
        <f t="shared" si="20"/>
        <v>0.30482758600000182</v>
      </c>
      <c r="D379">
        <f t="shared" si="21"/>
        <v>-1.9668599519000054</v>
      </c>
      <c r="E379">
        <f t="shared" si="22"/>
        <v>1.9903411585893209</v>
      </c>
      <c r="F379" s="2">
        <f t="shared" si="23"/>
        <v>1.3653627705958814E-2</v>
      </c>
      <c r="H379" s="2"/>
      <c r="I379" s="2"/>
      <c r="J379" s="2"/>
    </row>
    <row r="380" spans="1:10" x14ac:dyDescent="0.3">
      <c r="A380">
        <v>124.695272414</v>
      </c>
      <c r="B380">
        <v>76.966959951899995</v>
      </c>
      <c r="C380">
        <f t="shared" si="20"/>
        <v>0.3047275859999985</v>
      </c>
      <c r="D380">
        <f t="shared" si="21"/>
        <v>-1.9669599518999945</v>
      </c>
      <c r="E380">
        <f t="shared" si="22"/>
        <v>1.990424666760291</v>
      </c>
      <c r="F380" s="2">
        <f t="shared" si="23"/>
        <v>1.3654200567285583E-2</v>
      </c>
      <c r="H380" s="2"/>
      <c r="I380" s="2"/>
      <c r="J380" s="2"/>
    </row>
    <row r="381" spans="1:10" x14ac:dyDescent="0.3">
      <c r="A381">
        <v>124.695372414</v>
      </c>
      <c r="B381">
        <v>76.967059951899998</v>
      </c>
      <c r="C381">
        <f t="shared" si="20"/>
        <v>0.30462758599999518</v>
      </c>
      <c r="D381">
        <f t="shared" si="21"/>
        <v>-1.9670599518999978</v>
      </c>
      <c r="E381">
        <f t="shared" si="22"/>
        <v>1.9905081814755261</v>
      </c>
      <c r="F381" s="2">
        <f t="shared" si="23"/>
        <v>1.3654773473505639E-2</v>
      </c>
      <c r="H381" s="2"/>
      <c r="I381" s="2"/>
      <c r="J381" s="2"/>
    </row>
    <row r="382" spans="1:10" x14ac:dyDescent="0.3">
      <c r="A382">
        <v>124.69547241399999</v>
      </c>
      <c r="B382">
        <v>76.967159951900001</v>
      </c>
      <c r="C382">
        <f t="shared" si="20"/>
        <v>0.30452758600000607</v>
      </c>
      <c r="D382">
        <f t="shared" si="21"/>
        <v>-1.9671599519000011</v>
      </c>
      <c r="E382">
        <f t="shared" si="22"/>
        <v>1.9905917027341911</v>
      </c>
      <c r="F382" s="2">
        <f t="shared" si="23"/>
        <v>1.3655346424613253E-2</v>
      </c>
      <c r="H382" s="2"/>
      <c r="I382" s="2"/>
      <c r="J382" s="2"/>
    </row>
    <row r="383" spans="1:10" x14ac:dyDescent="0.3">
      <c r="A383">
        <v>124.695572414</v>
      </c>
      <c r="B383">
        <v>76.967259951900004</v>
      </c>
      <c r="C383">
        <f t="shared" si="20"/>
        <v>0.30442758600000275</v>
      </c>
      <c r="D383">
        <f t="shared" si="21"/>
        <v>-1.9672599519000045</v>
      </c>
      <c r="E383">
        <f t="shared" si="22"/>
        <v>1.9906752305354576</v>
      </c>
      <c r="F383" s="2">
        <f t="shared" si="23"/>
        <v>1.3655919420602744E-2</v>
      </c>
      <c r="H383" s="2"/>
      <c r="I383" s="2"/>
      <c r="J383" s="2"/>
    </row>
    <row r="384" spans="1:10" x14ac:dyDescent="0.3">
      <c r="A384">
        <v>124.695672414</v>
      </c>
      <c r="B384">
        <v>76.967359951899994</v>
      </c>
      <c r="C384">
        <f t="shared" si="20"/>
        <v>0.30432758599999943</v>
      </c>
      <c r="D384">
        <f t="shared" si="21"/>
        <v>-1.9673599518999936</v>
      </c>
      <c r="E384">
        <f t="shared" si="22"/>
        <v>1.9907587648784901</v>
      </c>
      <c r="F384" s="2">
        <f t="shared" si="23"/>
        <v>1.365649246146838E-2</v>
      </c>
      <c r="H384" s="2"/>
      <c r="I384" s="2"/>
      <c r="J384" s="2"/>
    </row>
    <row r="385" spans="1:10" x14ac:dyDescent="0.3">
      <c r="A385">
        <v>124.695772414</v>
      </c>
      <c r="B385">
        <v>76.967459951899997</v>
      </c>
      <c r="C385">
        <f t="shared" si="20"/>
        <v>0.30422758599999611</v>
      </c>
      <c r="D385">
        <f t="shared" si="21"/>
        <v>-1.9674599518999969</v>
      </c>
      <c r="E385">
        <f t="shared" si="22"/>
        <v>1.990842305762494</v>
      </c>
      <c r="F385" s="2">
        <f t="shared" si="23"/>
        <v>1.3657065547204708E-2</v>
      </c>
      <c r="H385" s="2"/>
      <c r="I385" s="2"/>
      <c r="J385" s="2"/>
    </row>
    <row r="386" spans="1:10" x14ac:dyDescent="0.3">
      <c r="A386">
        <v>124.69587241399999</v>
      </c>
      <c r="B386">
        <v>76.9675599519</v>
      </c>
      <c r="C386">
        <f t="shared" si="20"/>
        <v>0.304127586000007</v>
      </c>
      <c r="D386">
        <f t="shared" si="21"/>
        <v>-1.9675599519000002</v>
      </c>
      <c r="E386">
        <f t="shared" si="22"/>
        <v>1.990925853186633</v>
      </c>
      <c r="F386" s="2">
        <f t="shared" si="23"/>
        <v>1.3657638677805993E-2</v>
      </c>
      <c r="H386" s="2"/>
      <c r="I386" s="2"/>
      <c r="J386" s="2"/>
    </row>
    <row r="387" spans="1:10" x14ac:dyDescent="0.3">
      <c r="A387">
        <v>124.695972414</v>
      </c>
      <c r="B387">
        <v>76.967659951900004</v>
      </c>
      <c r="C387">
        <f t="shared" ref="C387:C450" si="24">125-A387</f>
        <v>0.30402758600000368</v>
      </c>
      <c r="D387">
        <f t="shared" ref="D387:D450" si="25">75-B387</f>
        <v>-1.9676599519000035</v>
      </c>
      <c r="E387">
        <f t="shared" ref="E387:E450" si="26">SQRT((125-A387)^2+(75-B387)^2)</f>
        <v>1.9910094071500803</v>
      </c>
      <c r="F387" s="2">
        <f t="shared" ref="F387:F450" si="27">E387/(SQRT(125^2+75^2))</f>
        <v>1.3658211853266565E-2</v>
      </c>
      <c r="H387" s="2"/>
      <c r="I387" s="2"/>
      <c r="J387" s="2"/>
    </row>
    <row r="388" spans="1:10" x14ac:dyDescent="0.3">
      <c r="A388">
        <v>124.696072414</v>
      </c>
      <c r="B388">
        <v>76.967759951900007</v>
      </c>
      <c r="C388">
        <f t="shared" si="24"/>
        <v>0.30392758600000036</v>
      </c>
      <c r="D388">
        <f t="shared" si="25"/>
        <v>-1.9677599519000069</v>
      </c>
      <c r="E388">
        <f t="shared" si="26"/>
        <v>1.9910929676520142</v>
      </c>
      <c r="F388" s="2">
        <f t="shared" si="27"/>
        <v>1.3658785073580782E-2</v>
      </c>
      <c r="H388" s="2"/>
      <c r="I388" s="2"/>
      <c r="J388" s="2"/>
    </row>
    <row r="389" spans="1:10" x14ac:dyDescent="0.3">
      <c r="A389">
        <v>124.696172414</v>
      </c>
      <c r="B389">
        <v>76.967859951899996</v>
      </c>
      <c r="C389">
        <f t="shared" si="24"/>
        <v>0.30382758599999704</v>
      </c>
      <c r="D389">
        <f t="shared" si="25"/>
        <v>-1.967859951899996</v>
      </c>
      <c r="E389">
        <f t="shared" si="26"/>
        <v>1.9911765346915977</v>
      </c>
      <c r="F389" s="2">
        <f t="shared" si="27"/>
        <v>1.3659358338742909E-2</v>
      </c>
      <c r="H389" s="2"/>
      <c r="I389" s="2"/>
      <c r="J389" s="2"/>
    </row>
    <row r="390" spans="1:10" x14ac:dyDescent="0.3">
      <c r="A390">
        <v>124.69627241400001</v>
      </c>
      <c r="B390">
        <v>76.967959951899999</v>
      </c>
      <c r="C390">
        <f t="shared" si="24"/>
        <v>0.30372758599999372</v>
      </c>
      <c r="D390">
        <f t="shared" si="25"/>
        <v>-1.9679599518999993</v>
      </c>
      <c r="E390">
        <f t="shared" si="26"/>
        <v>1.9912601082680361</v>
      </c>
      <c r="F390" s="2">
        <f t="shared" si="27"/>
        <v>1.3659931648747486E-2</v>
      </c>
      <c r="H390" s="2"/>
      <c r="I390" s="2"/>
      <c r="J390" s="2"/>
    </row>
    <row r="391" spans="1:10" x14ac:dyDescent="0.3">
      <c r="A391">
        <v>124.696372414</v>
      </c>
      <c r="B391">
        <v>76.968059951900003</v>
      </c>
      <c r="C391">
        <f t="shared" si="24"/>
        <v>0.30362758600000461</v>
      </c>
      <c r="D391">
        <f t="shared" si="25"/>
        <v>-1.9680599519000026</v>
      </c>
      <c r="E391">
        <f t="shared" si="26"/>
        <v>1.991343688380494</v>
      </c>
      <c r="F391" s="2">
        <f t="shared" si="27"/>
        <v>1.3660505003588791E-2</v>
      </c>
      <c r="H391" s="2"/>
      <c r="I391" s="2"/>
      <c r="J391" s="2"/>
    </row>
    <row r="392" spans="1:10" x14ac:dyDescent="0.3">
      <c r="A392">
        <v>124.696472414</v>
      </c>
      <c r="B392">
        <v>76.968159951900006</v>
      </c>
      <c r="C392">
        <f t="shared" si="24"/>
        <v>0.30352758600000129</v>
      </c>
      <c r="D392">
        <f t="shared" si="25"/>
        <v>-1.9681599519000059</v>
      </c>
      <c r="E392">
        <f t="shared" si="26"/>
        <v>1.9914272750281448</v>
      </c>
      <c r="F392" s="2">
        <f t="shared" si="27"/>
        <v>1.3661078403261147E-2</v>
      </c>
      <c r="H392" s="2"/>
      <c r="I392" s="2"/>
      <c r="J392" s="2"/>
    </row>
    <row r="393" spans="1:10" x14ac:dyDescent="0.3">
      <c r="A393">
        <v>124.696572414</v>
      </c>
      <c r="B393">
        <v>76.968259951899995</v>
      </c>
      <c r="C393">
        <f t="shared" si="24"/>
        <v>0.30342758599999797</v>
      </c>
      <c r="D393">
        <f t="shared" si="25"/>
        <v>-1.968259951899995</v>
      </c>
      <c r="E393">
        <f t="shared" si="26"/>
        <v>1.991510868210153</v>
      </c>
      <c r="F393" s="2">
        <f t="shared" si="27"/>
        <v>1.3661651847758825E-2</v>
      </c>
      <c r="H393" s="2"/>
      <c r="I393" s="2"/>
      <c r="J393" s="2"/>
    </row>
    <row r="394" spans="1:10" x14ac:dyDescent="0.3">
      <c r="A394">
        <v>124.69667241400001</v>
      </c>
      <c r="B394">
        <v>76.968359951899998</v>
      </c>
      <c r="C394">
        <f t="shared" si="24"/>
        <v>0.30332758599999465</v>
      </c>
      <c r="D394">
        <f t="shared" si="25"/>
        <v>-1.9683599518999984</v>
      </c>
      <c r="E394">
        <f t="shared" si="26"/>
        <v>1.991594467925724</v>
      </c>
      <c r="F394" s="2">
        <f t="shared" si="27"/>
        <v>1.3662225337076376E-2</v>
      </c>
      <c r="H394" s="2"/>
      <c r="I394" s="2"/>
      <c r="J394" s="2"/>
    </row>
    <row r="395" spans="1:10" x14ac:dyDescent="0.3">
      <c r="A395">
        <v>124.69677241399999</v>
      </c>
      <c r="B395">
        <v>76.968459951900002</v>
      </c>
      <c r="C395">
        <f t="shared" si="24"/>
        <v>0.30322758600000554</v>
      </c>
      <c r="D395">
        <f t="shared" si="25"/>
        <v>-1.9684599519000017</v>
      </c>
      <c r="E395">
        <f t="shared" si="26"/>
        <v>1.9916780741740236</v>
      </c>
      <c r="F395" s="2">
        <f t="shared" si="27"/>
        <v>1.3662798871208075E-2</v>
      </c>
      <c r="H395" s="2"/>
      <c r="I395" s="2"/>
      <c r="J395" s="2"/>
    </row>
    <row r="396" spans="1:10" x14ac:dyDescent="0.3">
      <c r="A396">
        <v>124.696872414</v>
      </c>
      <c r="B396">
        <v>76.968559951900005</v>
      </c>
      <c r="C396">
        <f t="shared" si="24"/>
        <v>0.30312758600000222</v>
      </c>
      <c r="D396">
        <f t="shared" si="25"/>
        <v>-1.968559951900005</v>
      </c>
      <c r="E396">
        <f t="shared" si="26"/>
        <v>1.9917616869542247</v>
      </c>
      <c r="F396" s="2">
        <f t="shared" si="27"/>
        <v>1.3663372450148247E-2</v>
      </c>
      <c r="H396" s="2"/>
      <c r="I396" s="2"/>
      <c r="J396" s="2"/>
    </row>
    <row r="397" spans="1:10" x14ac:dyDescent="0.3">
      <c r="A397">
        <v>124.696972414</v>
      </c>
      <c r="B397">
        <v>76.968659951899994</v>
      </c>
      <c r="C397">
        <f t="shared" si="24"/>
        <v>0.30302758599999891</v>
      </c>
      <c r="D397">
        <f t="shared" si="25"/>
        <v>-1.9686599518999941</v>
      </c>
      <c r="E397">
        <f t="shared" si="26"/>
        <v>1.9918453062654926</v>
      </c>
      <c r="F397" s="2">
        <f t="shared" si="27"/>
        <v>1.3663946073891167E-2</v>
      </c>
      <c r="H397" s="2"/>
      <c r="I397" s="2"/>
      <c r="J397" s="2"/>
    </row>
    <row r="398" spans="1:10" x14ac:dyDescent="0.3">
      <c r="A398">
        <v>124.697072414</v>
      </c>
      <c r="B398">
        <v>76.968759951899997</v>
      </c>
      <c r="C398">
        <f t="shared" si="24"/>
        <v>0.30292758599999559</v>
      </c>
      <c r="D398">
        <f t="shared" si="25"/>
        <v>-1.9687599518999974</v>
      </c>
      <c r="E398">
        <f t="shared" si="26"/>
        <v>1.991928932107033</v>
      </c>
      <c r="F398" s="2">
        <f t="shared" si="27"/>
        <v>1.3664519742431389E-2</v>
      </c>
      <c r="H398" s="2"/>
      <c r="I398" s="2"/>
      <c r="J398" s="2"/>
    </row>
    <row r="399" spans="1:10" x14ac:dyDescent="0.3">
      <c r="A399">
        <v>124.69717241399999</v>
      </c>
      <c r="B399">
        <v>76.968859951900001</v>
      </c>
      <c r="C399">
        <f t="shared" si="24"/>
        <v>0.30282758600000648</v>
      </c>
      <c r="D399">
        <f t="shared" si="25"/>
        <v>-1.9688599519000007</v>
      </c>
      <c r="E399">
        <f t="shared" si="26"/>
        <v>1.9920125644780116</v>
      </c>
      <c r="F399" s="2">
        <f t="shared" si="27"/>
        <v>1.3665093455763187E-2</v>
      </c>
      <c r="H399" s="2"/>
      <c r="I399" s="2"/>
      <c r="J399" s="2"/>
    </row>
    <row r="400" spans="1:10" x14ac:dyDescent="0.3">
      <c r="A400">
        <v>124.697272414</v>
      </c>
      <c r="B400">
        <v>76.968959951900004</v>
      </c>
      <c r="C400">
        <f t="shared" si="24"/>
        <v>0.30272758600000316</v>
      </c>
      <c r="D400">
        <f t="shared" si="25"/>
        <v>-1.9689599519000041</v>
      </c>
      <c r="E400">
        <f t="shared" si="26"/>
        <v>1.9920962033776017</v>
      </c>
      <c r="F400" s="2">
        <f t="shared" si="27"/>
        <v>1.366566721388089E-2</v>
      </c>
      <c r="H400" s="2"/>
      <c r="I400" s="2"/>
      <c r="J400" s="2"/>
    </row>
    <row r="401" spans="1:10" x14ac:dyDescent="0.3">
      <c r="A401">
        <v>124.697372414</v>
      </c>
      <c r="B401">
        <v>76.969059951899993</v>
      </c>
      <c r="C401">
        <f t="shared" si="24"/>
        <v>0.30262758599999984</v>
      </c>
      <c r="D401">
        <f t="shared" si="25"/>
        <v>-1.9690599518999932</v>
      </c>
      <c r="E401">
        <f t="shared" si="26"/>
        <v>1.9921798488049693</v>
      </c>
      <c r="F401" s="2">
        <f t="shared" si="27"/>
        <v>1.3666241016778777E-2</v>
      </c>
      <c r="H401" s="2"/>
      <c r="I401" s="2"/>
      <c r="J401" s="2"/>
    </row>
    <row r="402" spans="1:10" x14ac:dyDescent="0.3">
      <c r="A402">
        <v>124.697472414</v>
      </c>
      <c r="B402">
        <v>76.969159951899996</v>
      </c>
      <c r="C402">
        <f t="shared" si="24"/>
        <v>0.30252758599999652</v>
      </c>
      <c r="D402">
        <f t="shared" si="25"/>
        <v>-1.9691599518999965</v>
      </c>
      <c r="E402">
        <f t="shared" si="26"/>
        <v>1.9922635007593201</v>
      </c>
      <c r="F402" s="2">
        <f t="shared" si="27"/>
        <v>1.36668148644514E-2</v>
      </c>
      <c r="H402" s="2"/>
      <c r="I402" s="2"/>
      <c r="J402" s="2"/>
    </row>
    <row r="403" spans="1:10" x14ac:dyDescent="0.3">
      <c r="A403">
        <v>124.69757241400001</v>
      </c>
      <c r="B403">
        <v>76.9692599519</v>
      </c>
      <c r="C403">
        <f t="shared" si="24"/>
        <v>0.3024275859999932</v>
      </c>
      <c r="D403">
        <f t="shared" si="25"/>
        <v>-1.9692599518999998</v>
      </c>
      <c r="E403">
        <f t="shared" si="26"/>
        <v>1.9923471592398181</v>
      </c>
      <c r="F403" s="2">
        <f t="shared" si="27"/>
        <v>1.3667388756893023E-2</v>
      </c>
      <c r="H403" s="2"/>
      <c r="I403" s="2"/>
      <c r="J403" s="2"/>
    </row>
    <row r="404" spans="1:10" x14ac:dyDescent="0.3">
      <c r="A404">
        <v>124.697672414</v>
      </c>
      <c r="B404">
        <v>76.969359951900003</v>
      </c>
      <c r="C404">
        <f t="shared" si="24"/>
        <v>0.30232758600000409</v>
      </c>
      <c r="D404">
        <f t="shared" si="25"/>
        <v>-1.9693599519000031</v>
      </c>
      <c r="E404">
        <f t="shared" si="26"/>
        <v>1.992430824245643</v>
      </c>
      <c r="F404" s="2">
        <f t="shared" si="27"/>
        <v>1.3667962694098019E-2</v>
      </c>
      <c r="H404" s="2"/>
      <c r="I404" s="2"/>
      <c r="J404" s="2"/>
    </row>
    <row r="405" spans="1:10" x14ac:dyDescent="0.3">
      <c r="A405">
        <v>124.697772414</v>
      </c>
      <c r="B405">
        <v>76.969459951900006</v>
      </c>
      <c r="C405">
        <f t="shared" si="24"/>
        <v>0.30222758600000077</v>
      </c>
      <c r="D405">
        <f t="shared" si="25"/>
        <v>-1.9694599519000064</v>
      </c>
      <c r="E405">
        <f t="shared" si="26"/>
        <v>1.9925144957759688</v>
      </c>
      <c r="F405" s="2">
        <f t="shared" si="27"/>
        <v>1.3668536676060723E-2</v>
      </c>
      <c r="H405" s="2"/>
      <c r="I405" s="2"/>
      <c r="J405" s="2"/>
    </row>
    <row r="406" spans="1:10" x14ac:dyDescent="0.3">
      <c r="A406">
        <v>124.697872414</v>
      </c>
      <c r="B406">
        <v>76.969559951899996</v>
      </c>
      <c r="C406">
        <f t="shared" si="24"/>
        <v>0.30212758599999745</v>
      </c>
      <c r="D406">
        <f t="shared" si="25"/>
        <v>-1.9695599518999956</v>
      </c>
      <c r="E406">
        <f t="shared" si="26"/>
        <v>1.9925981738299618</v>
      </c>
      <c r="F406" s="2">
        <f t="shared" si="27"/>
        <v>1.3669110702775414E-2</v>
      </c>
      <c r="H406" s="2"/>
      <c r="I406" s="2"/>
      <c r="J406" s="2"/>
    </row>
    <row r="407" spans="1:10" x14ac:dyDescent="0.3">
      <c r="A407">
        <v>124.69797241400001</v>
      </c>
      <c r="B407">
        <v>76.969659951899999</v>
      </c>
      <c r="C407">
        <f t="shared" si="24"/>
        <v>0.30202758599999413</v>
      </c>
      <c r="D407">
        <f t="shared" si="25"/>
        <v>-1.9696599518999989</v>
      </c>
      <c r="E407">
        <f t="shared" si="26"/>
        <v>1.992681858406828</v>
      </c>
      <c r="F407" s="2">
        <f t="shared" si="27"/>
        <v>1.3669684774236647E-2</v>
      </c>
      <c r="H407" s="2"/>
      <c r="I407" s="2"/>
      <c r="J407" s="2"/>
    </row>
    <row r="408" spans="1:10" x14ac:dyDescent="0.3">
      <c r="A408">
        <v>124.69807241399999</v>
      </c>
      <c r="B408">
        <v>76.969759951900002</v>
      </c>
      <c r="C408">
        <f t="shared" si="24"/>
        <v>0.30192758600000502</v>
      </c>
      <c r="D408">
        <f t="shared" si="25"/>
        <v>-1.9697599519000022</v>
      </c>
      <c r="E408">
        <f t="shared" si="26"/>
        <v>1.9927655495057339</v>
      </c>
      <c r="F408" s="2">
        <f t="shared" si="27"/>
        <v>1.3670258890438701E-2</v>
      </c>
      <c r="H408" s="2"/>
      <c r="I408" s="2"/>
      <c r="J408" s="2"/>
    </row>
    <row r="409" spans="1:10" x14ac:dyDescent="0.3">
      <c r="A409">
        <v>124.698172414</v>
      </c>
      <c r="B409">
        <v>76.969859951900006</v>
      </c>
      <c r="C409">
        <f t="shared" si="24"/>
        <v>0.3018275860000017</v>
      </c>
      <c r="D409">
        <f t="shared" si="25"/>
        <v>-1.9698599519000055</v>
      </c>
      <c r="E409">
        <f t="shared" si="26"/>
        <v>1.9928492471258532</v>
      </c>
      <c r="F409" s="2">
        <f t="shared" si="27"/>
        <v>1.3670833051375912E-2</v>
      </c>
      <c r="H409" s="2"/>
      <c r="I409" s="2"/>
      <c r="J409" s="2"/>
    </row>
    <row r="410" spans="1:10" x14ac:dyDescent="0.3">
      <c r="A410">
        <v>124.698272414</v>
      </c>
      <c r="B410">
        <v>76.969959951899995</v>
      </c>
      <c r="C410">
        <f t="shared" si="24"/>
        <v>0.30172758599999838</v>
      </c>
      <c r="D410">
        <f t="shared" si="25"/>
        <v>-1.9699599518999946</v>
      </c>
      <c r="E410">
        <f t="shared" si="26"/>
        <v>1.9929329512663529</v>
      </c>
      <c r="F410" s="2">
        <f t="shared" si="27"/>
        <v>1.3671407257042563E-2</v>
      </c>
      <c r="H410" s="2"/>
      <c r="I410" s="2"/>
      <c r="J410" s="2"/>
    </row>
    <row r="411" spans="1:10" x14ac:dyDescent="0.3">
      <c r="A411">
        <v>124.698372414</v>
      </c>
      <c r="B411">
        <v>76.970059951899998</v>
      </c>
      <c r="C411">
        <f t="shared" si="24"/>
        <v>0.30162758599999506</v>
      </c>
      <c r="D411">
        <f t="shared" si="25"/>
        <v>-1.9700599518999979</v>
      </c>
      <c r="E411">
        <f t="shared" si="26"/>
        <v>1.9930166619264393</v>
      </c>
      <c r="F411" s="2">
        <f t="shared" si="27"/>
        <v>1.367198150743321E-2</v>
      </c>
      <c r="H411" s="2"/>
      <c r="I411" s="2"/>
      <c r="J411" s="2"/>
    </row>
    <row r="412" spans="1:10" x14ac:dyDescent="0.3">
      <c r="A412">
        <v>124.69847241399999</v>
      </c>
      <c r="B412">
        <v>76.970159951900001</v>
      </c>
      <c r="C412">
        <f t="shared" si="24"/>
        <v>0.30152758600000595</v>
      </c>
      <c r="D412">
        <f t="shared" si="25"/>
        <v>-1.9701599519000013</v>
      </c>
      <c r="E412">
        <f t="shared" si="26"/>
        <v>1.9931003791052788</v>
      </c>
      <c r="F412" s="2">
        <f t="shared" si="27"/>
        <v>1.3672555802542133E-2</v>
      </c>
      <c r="H412" s="2"/>
      <c r="I412" s="2"/>
      <c r="J412" s="2"/>
    </row>
    <row r="413" spans="1:10" x14ac:dyDescent="0.3">
      <c r="A413">
        <v>124.698572414</v>
      </c>
      <c r="B413">
        <v>76.970259951900005</v>
      </c>
      <c r="C413">
        <f t="shared" si="24"/>
        <v>0.30142758600000263</v>
      </c>
      <c r="D413">
        <f t="shared" si="25"/>
        <v>-1.9702599519000046</v>
      </c>
      <c r="E413">
        <f t="shared" si="26"/>
        <v>1.9931841028020461</v>
      </c>
      <c r="F413" s="2">
        <f t="shared" si="27"/>
        <v>1.3673130142363672E-2</v>
      </c>
      <c r="H413" s="2"/>
      <c r="I413" s="2"/>
      <c r="J413" s="2"/>
    </row>
    <row r="414" spans="1:10" x14ac:dyDescent="0.3">
      <c r="A414">
        <v>124.698672414</v>
      </c>
      <c r="B414">
        <v>76.970359951899994</v>
      </c>
      <c r="C414">
        <f t="shared" si="24"/>
        <v>0.30132758599999931</v>
      </c>
      <c r="D414">
        <f t="shared" si="25"/>
        <v>-1.9703599518999937</v>
      </c>
      <c r="E414">
        <f t="shared" si="26"/>
        <v>1.9932678330159077</v>
      </c>
      <c r="F414" s="2">
        <f t="shared" si="27"/>
        <v>1.367370452689211E-2</v>
      </c>
      <c r="H414" s="2"/>
      <c r="I414" s="2"/>
      <c r="J414" s="2"/>
    </row>
    <row r="415" spans="1:10" x14ac:dyDescent="0.3">
      <c r="A415">
        <v>124.698772414</v>
      </c>
      <c r="B415">
        <v>76.970459951899997</v>
      </c>
      <c r="C415">
        <f t="shared" si="24"/>
        <v>0.30122758599999599</v>
      </c>
      <c r="D415">
        <f t="shared" si="25"/>
        <v>-1.970459951899997</v>
      </c>
      <c r="E415">
        <f t="shared" si="26"/>
        <v>1.9933515697460706</v>
      </c>
      <c r="F415" s="2">
        <f t="shared" si="27"/>
        <v>1.3674278956122006E-2</v>
      </c>
      <c r="H415" s="2"/>
      <c r="I415" s="2"/>
      <c r="J415" s="2"/>
    </row>
    <row r="416" spans="1:10" x14ac:dyDescent="0.3">
      <c r="A416">
        <v>124.69887241399999</v>
      </c>
      <c r="B416">
        <v>76.9705599519</v>
      </c>
      <c r="C416">
        <f t="shared" si="24"/>
        <v>0.30112758600000689</v>
      </c>
      <c r="D416">
        <f t="shared" si="25"/>
        <v>-1.9705599519000003</v>
      </c>
      <c r="E416">
        <f t="shared" si="26"/>
        <v>1.9934353129917015</v>
      </c>
      <c r="F416" s="2">
        <f t="shared" si="27"/>
        <v>1.3674853430047644E-2</v>
      </c>
      <c r="H416" s="2"/>
      <c r="I416" s="2"/>
      <c r="J416" s="2"/>
    </row>
    <row r="417" spans="1:10" x14ac:dyDescent="0.3">
      <c r="A417">
        <v>124.698972414</v>
      </c>
      <c r="B417">
        <v>76.970659951900004</v>
      </c>
      <c r="C417">
        <f t="shared" si="24"/>
        <v>0.30102758600000357</v>
      </c>
      <c r="D417">
        <f t="shared" si="25"/>
        <v>-1.9706599519000036</v>
      </c>
      <c r="E417">
        <f t="shared" si="26"/>
        <v>1.9935190627519754</v>
      </c>
      <c r="F417" s="2">
        <f t="shared" si="27"/>
        <v>1.3675427948663364E-2</v>
      </c>
      <c r="H417" s="2"/>
      <c r="I417" s="2"/>
      <c r="J417" s="2"/>
    </row>
    <row r="418" spans="1:10" x14ac:dyDescent="0.3">
      <c r="A418">
        <v>124.699072414</v>
      </c>
      <c r="B418">
        <v>76.970759951900007</v>
      </c>
      <c r="C418">
        <f t="shared" si="24"/>
        <v>0.30092758600000025</v>
      </c>
      <c r="D418">
        <f t="shared" si="25"/>
        <v>-1.970759951900007</v>
      </c>
      <c r="E418">
        <f t="shared" si="26"/>
        <v>1.9936028190260731</v>
      </c>
      <c r="F418" s="2">
        <f t="shared" si="27"/>
        <v>1.3676002511963546E-2</v>
      </c>
      <c r="H418" s="2"/>
      <c r="I418" s="2"/>
      <c r="J418" s="2"/>
    </row>
    <row r="419" spans="1:10" x14ac:dyDescent="0.3">
      <c r="A419">
        <v>124.699172414</v>
      </c>
      <c r="B419">
        <v>76.970859951899996</v>
      </c>
      <c r="C419">
        <f t="shared" si="24"/>
        <v>0.30082758599999693</v>
      </c>
      <c r="D419">
        <f t="shared" si="25"/>
        <v>-1.9708599518999961</v>
      </c>
      <c r="E419">
        <f t="shared" si="26"/>
        <v>1.9936865818131597</v>
      </c>
      <c r="F419" s="2">
        <f t="shared" si="27"/>
        <v>1.3676577119942464E-2</v>
      </c>
      <c r="H419" s="2"/>
      <c r="I419" s="2"/>
      <c r="J419" s="2"/>
    </row>
    <row r="420" spans="1:10" x14ac:dyDescent="0.3">
      <c r="A420">
        <v>124.69927241400001</v>
      </c>
      <c r="B420">
        <v>76.970959951899999</v>
      </c>
      <c r="C420">
        <f t="shared" si="24"/>
        <v>0.30072758599999361</v>
      </c>
      <c r="D420">
        <f t="shared" si="25"/>
        <v>-1.9709599518999994</v>
      </c>
      <c r="E420">
        <f t="shared" si="26"/>
        <v>1.9937703511124423</v>
      </c>
      <c r="F420" s="2">
        <f t="shared" si="27"/>
        <v>1.3677151772594678E-2</v>
      </c>
      <c r="H420" s="2"/>
      <c r="I420" s="2"/>
      <c r="J420" s="2"/>
    </row>
    <row r="421" spans="1:10" x14ac:dyDescent="0.3">
      <c r="A421">
        <v>124.699372414</v>
      </c>
      <c r="B421">
        <v>76.971059951900003</v>
      </c>
      <c r="C421">
        <f t="shared" si="24"/>
        <v>0.3006275860000045</v>
      </c>
      <c r="D421">
        <f t="shared" si="25"/>
        <v>-1.9710599519000027</v>
      </c>
      <c r="E421">
        <f t="shared" si="26"/>
        <v>1.9938541269230885</v>
      </c>
      <c r="F421" s="2">
        <f t="shared" si="27"/>
        <v>1.3677726469914478E-2</v>
      </c>
      <c r="H421" s="2"/>
      <c r="I421" s="2"/>
      <c r="J421" s="2"/>
    </row>
    <row r="422" spans="1:10" x14ac:dyDescent="0.3">
      <c r="A422">
        <v>124.699472414</v>
      </c>
      <c r="B422">
        <v>76.971159951900006</v>
      </c>
      <c r="C422">
        <f t="shared" si="24"/>
        <v>0.30052758600000118</v>
      </c>
      <c r="D422">
        <f t="shared" si="25"/>
        <v>-1.971159951900006</v>
      </c>
      <c r="E422">
        <f t="shared" si="26"/>
        <v>1.9939379092442728</v>
      </c>
      <c r="F422" s="2">
        <f t="shared" si="27"/>
        <v>1.3678301211896201E-2</v>
      </c>
      <c r="H422" s="2"/>
      <c r="I422" s="2"/>
      <c r="J422" s="2"/>
    </row>
    <row r="423" spans="1:10" x14ac:dyDescent="0.3">
      <c r="A423">
        <v>124.699572414</v>
      </c>
      <c r="B423">
        <v>76.971259951899995</v>
      </c>
      <c r="C423">
        <f t="shared" si="24"/>
        <v>0.30042758599999786</v>
      </c>
      <c r="D423">
        <f t="shared" si="25"/>
        <v>-1.9712599518999951</v>
      </c>
      <c r="E423">
        <f t="shared" si="26"/>
        <v>1.9940216980751631</v>
      </c>
      <c r="F423" s="2">
        <f t="shared" si="27"/>
        <v>1.3678875998534137E-2</v>
      </c>
      <c r="H423" s="2"/>
      <c r="I423" s="2"/>
      <c r="J423" s="2"/>
    </row>
    <row r="424" spans="1:10" x14ac:dyDescent="0.3">
      <c r="A424">
        <v>124.69967241400001</v>
      </c>
      <c r="B424">
        <v>76.971359951899998</v>
      </c>
      <c r="C424">
        <f t="shared" si="24"/>
        <v>0.30032758599999454</v>
      </c>
      <c r="D424">
        <f t="shared" si="25"/>
        <v>-1.9713599518999985</v>
      </c>
      <c r="E424">
        <f t="shared" si="26"/>
        <v>1.9941054934149669</v>
      </c>
      <c r="F424" s="2">
        <f t="shared" si="27"/>
        <v>1.3679450829822852E-2</v>
      </c>
      <c r="H424" s="2"/>
      <c r="I424" s="2"/>
      <c r="J424" s="2"/>
    </row>
    <row r="425" spans="1:10" x14ac:dyDescent="0.3">
      <c r="A425">
        <v>124.69977241399999</v>
      </c>
      <c r="B425">
        <v>76.971459951900002</v>
      </c>
      <c r="C425">
        <f t="shared" si="24"/>
        <v>0.30022758600000543</v>
      </c>
      <c r="D425">
        <f t="shared" si="25"/>
        <v>-1.9714599519000018</v>
      </c>
      <c r="E425">
        <f t="shared" si="26"/>
        <v>1.9941892952628515</v>
      </c>
      <c r="F425" s="2">
        <f t="shared" si="27"/>
        <v>1.3680025705756634E-2</v>
      </c>
      <c r="H425" s="2"/>
      <c r="I425" s="2"/>
      <c r="J425" s="2"/>
    </row>
    <row r="426" spans="1:10" x14ac:dyDescent="0.3">
      <c r="A426">
        <v>124.699872414</v>
      </c>
      <c r="B426">
        <v>76.971559951900005</v>
      </c>
      <c r="C426">
        <f t="shared" si="24"/>
        <v>0.30012758600000211</v>
      </c>
      <c r="D426">
        <f t="shared" si="25"/>
        <v>-1.9715599519000051</v>
      </c>
      <c r="E426">
        <f t="shared" si="26"/>
        <v>1.9942731036179921</v>
      </c>
      <c r="F426" s="2">
        <f t="shared" si="27"/>
        <v>1.3680600626329824E-2</v>
      </c>
      <c r="H426" s="2"/>
      <c r="I426" s="2"/>
      <c r="J426" s="2"/>
    </row>
    <row r="427" spans="1:10" x14ac:dyDescent="0.3">
      <c r="A427">
        <v>124.699972414</v>
      </c>
      <c r="B427">
        <v>76.971659951899994</v>
      </c>
      <c r="C427">
        <f t="shared" si="24"/>
        <v>0.30002758599999879</v>
      </c>
      <c r="D427">
        <f t="shared" si="25"/>
        <v>-1.9716599518999942</v>
      </c>
      <c r="E427">
        <f t="shared" si="26"/>
        <v>1.9943569184795569</v>
      </c>
      <c r="F427" s="2">
        <f t="shared" si="27"/>
        <v>1.3681175591536714E-2</v>
      </c>
      <c r="H427" s="2"/>
      <c r="I427" s="2"/>
      <c r="J427" s="2"/>
    </row>
    <row r="428" spans="1:10" x14ac:dyDescent="0.3">
      <c r="A428">
        <v>124.700072414</v>
      </c>
      <c r="B428">
        <v>76.971759951899998</v>
      </c>
      <c r="C428">
        <f t="shared" si="24"/>
        <v>0.29992758599999547</v>
      </c>
      <c r="D428">
        <f t="shared" si="25"/>
        <v>-1.9717599518999975</v>
      </c>
      <c r="E428">
        <f t="shared" si="26"/>
        <v>1.9944407398467534</v>
      </c>
      <c r="F428" s="2">
        <f t="shared" si="27"/>
        <v>1.3681750601371872E-2</v>
      </c>
      <c r="H428" s="2"/>
      <c r="I428" s="2"/>
      <c r="J428" s="2"/>
    </row>
    <row r="429" spans="1:10" x14ac:dyDescent="0.3">
      <c r="A429">
        <v>124.70017241399999</v>
      </c>
      <c r="B429">
        <v>76.971859951900001</v>
      </c>
      <c r="C429">
        <f t="shared" si="24"/>
        <v>0.29982758600000636</v>
      </c>
      <c r="D429">
        <f t="shared" si="25"/>
        <v>-1.9718599519000009</v>
      </c>
      <c r="E429">
        <f t="shared" si="26"/>
        <v>1.9945245677187495</v>
      </c>
      <c r="F429" s="2">
        <f t="shared" si="27"/>
        <v>1.3682325655829585E-2</v>
      </c>
      <c r="H429" s="2"/>
      <c r="I429" s="2"/>
      <c r="J429" s="2"/>
    </row>
    <row r="430" spans="1:10" x14ac:dyDescent="0.3">
      <c r="A430">
        <v>124.700272414</v>
      </c>
      <c r="B430">
        <v>76.971959951900004</v>
      </c>
      <c r="C430">
        <f t="shared" si="24"/>
        <v>0.29972758600000304</v>
      </c>
      <c r="D430">
        <f t="shared" si="25"/>
        <v>-1.9719599519000042</v>
      </c>
      <c r="E430">
        <f t="shared" si="26"/>
        <v>1.994608402094721</v>
      </c>
      <c r="F430" s="2">
        <f t="shared" si="27"/>
        <v>1.3682900754904201E-2</v>
      </c>
      <c r="H430" s="2"/>
      <c r="I430" s="2"/>
      <c r="J430" s="2"/>
    </row>
    <row r="431" spans="1:10" x14ac:dyDescent="0.3">
      <c r="A431">
        <v>124.700372414</v>
      </c>
      <c r="B431">
        <v>76.972059951899993</v>
      </c>
      <c r="C431">
        <f t="shared" si="24"/>
        <v>0.29962758599999972</v>
      </c>
      <c r="D431">
        <f t="shared" si="25"/>
        <v>-1.9720599518999933</v>
      </c>
      <c r="E431">
        <f t="shared" si="26"/>
        <v>1.9946922429738354</v>
      </c>
      <c r="F431" s="2">
        <f t="shared" si="27"/>
        <v>1.368347589859001E-2</v>
      </c>
      <c r="H431" s="2"/>
      <c r="I431" s="2"/>
      <c r="J431" s="2"/>
    </row>
    <row r="432" spans="1:10" x14ac:dyDescent="0.3">
      <c r="A432">
        <v>124.700472414</v>
      </c>
      <c r="B432">
        <v>76.972159951899997</v>
      </c>
      <c r="C432">
        <f t="shared" si="24"/>
        <v>0.2995275859999964</v>
      </c>
      <c r="D432">
        <f t="shared" si="25"/>
        <v>-1.9721599518999966</v>
      </c>
      <c r="E432">
        <f t="shared" si="26"/>
        <v>1.9947760903553016</v>
      </c>
      <c r="F432" s="2">
        <f t="shared" si="27"/>
        <v>1.3684051086881584E-2</v>
      </c>
      <c r="H432" s="2"/>
      <c r="I432" s="2"/>
      <c r="J432" s="2"/>
    </row>
    <row r="433" spans="1:10" x14ac:dyDescent="0.3">
      <c r="A433">
        <v>124.70057241400001</v>
      </c>
      <c r="B433">
        <v>76.9722599519</v>
      </c>
      <c r="C433">
        <f t="shared" si="24"/>
        <v>0.29942758599999308</v>
      </c>
      <c r="D433">
        <f t="shared" si="25"/>
        <v>-1.9722599518999999</v>
      </c>
      <c r="E433">
        <f t="shared" si="26"/>
        <v>1.9948599442382851</v>
      </c>
      <c r="F433" s="2">
        <f t="shared" si="27"/>
        <v>1.3684626319773199E-2</v>
      </c>
      <c r="H433" s="2"/>
      <c r="I433" s="2"/>
      <c r="J433" s="2"/>
    </row>
    <row r="434" spans="1:10" x14ac:dyDescent="0.3">
      <c r="A434">
        <v>124.700672414</v>
      </c>
      <c r="B434">
        <v>76.972359951900003</v>
      </c>
      <c r="C434">
        <f t="shared" si="24"/>
        <v>0.29932758600000398</v>
      </c>
      <c r="D434">
        <f t="shared" si="25"/>
        <v>-1.9723599519000032</v>
      </c>
      <c r="E434">
        <f t="shared" si="26"/>
        <v>1.9949438046219681</v>
      </c>
      <c r="F434" s="2">
        <f t="shared" si="27"/>
        <v>1.3685201597259245E-2</v>
      </c>
      <c r="H434" s="2"/>
      <c r="I434" s="2"/>
      <c r="J434" s="2"/>
    </row>
    <row r="435" spans="1:10" x14ac:dyDescent="0.3">
      <c r="A435">
        <v>124.700772414</v>
      </c>
      <c r="B435">
        <v>76.972459951900007</v>
      </c>
      <c r="C435">
        <f t="shared" si="24"/>
        <v>0.29922758600000066</v>
      </c>
      <c r="D435">
        <f t="shared" si="25"/>
        <v>-1.9724599519000066</v>
      </c>
      <c r="E435">
        <f t="shared" si="26"/>
        <v>1.9950276715055268</v>
      </c>
      <c r="F435" s="2">
        <f t="shared" si="27"/>
        <v>1.3685776919334071E-2</v>
      </c>
      <c r="H435" s="2"/>
      <c r="I435" s="2"/>
      <c r="J435" s="2"/>
    </row>
    <row r="436" spans="1:10" x14ac:dyDescent="0.3">
      <c r="A436">
        <v>124.700872414</v>
      </c>
      <c r="B436">
        <v>76.972559951899996</v>
      </c>
      <c r="C436">
        <f t="shared" si="24"/>
        <v>0.29912758599999734</v>
      </c>
      <c r="D436">
        <f t="shared" si="25"/>
        <v>-1.9725599518999957</v>
      </c>
      <c r="E436">
        <f t="shared" si="26"/>
        <v>1.9951115448881296</v>
      </c>
      <c r="F436" s="2">
        <f t="shared" si="27"/>
        <v>1.368635228599197E-2</v>
      </c>
      <c r="H436" s="2"/>
      <c r="I436" s="2"/>
      <c r="J436" s="2"/>
    </row>
    <row r="437" spans="1:10" x14ac:dyDescent="0.3">
      <c r="A437">
        <v>124.70097241400001</v>
      </c>
      <c r="B437">
        <v>76.972659951899999</v>
      </c>
      <c r="C437">
        <f t="shared" si="24"/>
        <v>0.29902758599999402</v>
      </c>
      <c r="D437">
        <f t="shared" si="25"/>
        <v>-1.972659951899999</v>
      </c>
      <c r="E437">
        <f t="shared" si="26"/>
        <v>1.9951954247689849</v>
      </c>
      <c r="F437" s="2">
        <f t="shared" si="27"/>
        <v>1.3686927697227515E-2</v>
      </c>
      <c r="H437" s="2"/>
      <c r="I437" s="2"/>
      <c r="J437" s="2"/>
    </row>
    <row r="438" spans="1:10" x14ac:dyDescent="0.3">
      <c r="A438">
        <v>124.701072414</v>
      </c>
      <c r="B438">
        <v>76.972759951900002</v>
      </c>
      <c r="C438">
        <f t="shared" si="24"/>
        <v>0.29892758600000491</v>
      </c>
      <c r="D438">
        <f t="shared" si="25"/>
        <v>-1.9727599519000023</v>
      </c>
      <c r="E438">
        <f t="shared" si="26"/>
        <v>1.9952793111472613</v>
      </c>
      <c r="F438" s="2">
        <f t="shared" si="27"/>
        <v>1.3687503153035E-2</v>
      </c>
      <c r="H438" s="2"/>
      <c r="I438" s="2"/>
      <c r="J438" s="2"/>
    </row>
    <row r="439" spans="1:10" x14ac:dyDescent="0.3">
      <c r="A439">
        <v>124.701172414</v>
      </c>
      <c r="B439">
        <v>76.972859951900006</v>
      </c>
      <c r="C439">
        <f t="shared" si="24"/>
        <v>0.29882758600000159</v>
      </c>
      <c r="D439">
        <f t="shared" si="25"/>
        <v>-1.9728599519000056</v>
      </c>
      <c r="E439">
        <f t="shared" si="26"/>
        <v>1.9953632040221352</v>
      </c>
      <c r="F439" s="2">
        <f t="shared" si="27"/>
        <v>1.3688078653408776E-2</v>
      </c>
      <c r="H439" s="2"/>
      <c r="I439" s="2"/>
      <c r="J439" s="2"/>
    </row>
    <row r="440" spans="1:10" x14ac:dyDescent="0.3">
      <c r="A440">
        <v>124.701272414</v>
      </c>
      <c r="B440">
        <v>76.972959951899995</v>
      </c>
      <c r="C440">
        <f t="shared" si="24"/>
        <v>0.29872758599999827</v>
      </c>
      <c r="D440">
        <f t="shared" si="25"/>
        <v>-1.9729599518999947</v>
      </c>
      <c r="E440">
        <f t="shared" si="26"/>
        <v>1.995447103392775</v>
      </c>
      <c r="F440" s="2">
        <f t="shared" si="27"/>
        <v>1.3688654198343139E-2</v>
      </c>
      <c r="H440" s="2"/>
      <c r="I440" s="2"/>
      <c r="J440" s="2"/>
    </row>
    <row r="441" spans="1:10" x14ac:dyDescent="0.3">
      <c r="A441">
        <v>124.70137241400001</v>
      </c>
      <c r="B441">
        <v>76.973059951899998</v>
      </c>
      <c r="C441">
        <f t="shared" si="24"/>
        <v>0.29862758599999495</v>
      </c>
      <c r="D441">
        <f t="shared" si="25"/>
        <v>-1.9730599518999981</v>
      </c>
      <c r="E441">
        <f t="shared" si="26"/>
        <v>1.9955310092583896</v>
      </c>
      <c r="F441" s="2">
        <f t="shared" si="27"/>
        <v>1.3689229787832661E-2</v>
      </c>
      <c r="H441" s="2"/>
      <c r="I441" s="2"/>
      <c r="J441" s="2"/>
    </row>
    <row r="442" spans="1:10" x14ac:dyDescent="0.3">
      <c r="A442">
        <v>124.70147241399999</v>
      </c>
      <c r="B442">
        <v>76.973159951900001</v>
      </c>
      <c r="C442">
        <f t="shared" si="24"/>
        <v>0.29852758600000584</v>
      </c>
      <c r="D442">
        <f t="shared" si="25"/>
        <v>-1.9731599519000014</v>
      </c>
      <c r="E442">
        <f t="shared" si="26"/>
        <v>1.995614921618148</v>
      </c>
      <c r="F442" s="2">
        <f t="shared" si="27"/>
        <v>1.3689805421871643E-2</v>
      </c>
      <c r="H442" s="2"/>
      <c r="I442" s="2"/>
      <c r="J442" s="2"/>
    </row>
    <row r="443" spans="1:10" x14ac:dyDescent="0.3">
      <c r="A443">
        <v>124.701572414</v>
      </c>
      <c r="B443">
        <v>76.973259951900005</v>
      </c>
      <c r="C443">
        <f t="shared" si="24"/>
        <v>0.29842758600000252</v>
      </c>
      <c r="D443">
        <f t="shared" si="25"/>
        <v>-1.9732599519000047</v>
      </c>
      <c r="E443">
        <f t="shared" si="26"/>
        <v>1.9956988404712264</v>
      </c>
      <c r="F443" s="2">
        <f t="shared" si="27"/>
        <v>1.3690381100454433E-2</v>
      </c>
      <c r="H443" s="2"/>
      <c r="I443" s="2"/>
      <c r="J443" s="2"/>
    </row>
    <row r="444" spans="1:10" x14ac:dyDescent="0.3">
      <c r="A444">
        <v>124.701672414</v>
      </c>
      <c r="B444">
        <v>76.973359951899994</v>
      </c>
      <c r="C444">
        <f t="shared" si="24"/>
        <v>0.2983275859999992</v>
      </c>
      <c r="D444">
        <f t="shared" si="25"/>
        <v>-1.9733599518999938</v>
      </c>
      <c r="E444">
        <f t="shared" si="26"/>
        <v>1.9957827658167941</v>
      </c>
      <c r="F444" s="2">
        <f t="shared" si="27"/>
        <v>1.369095682357533E-2</v>
      </c>
      <c r="H444" s="2"/>
      <c r="I444" s="2"/>
      <c r="J444" s="2"/>
    </row>
    <row r="445" spans="1:10" x14ac:dyDescent="0.3">
      <c r="A445">
        <v>124.701772414</v>
      </c>
      <c r="B445">
        <v>76.973459951899997</v>
      </c>
      <c r="C445">
        <f t="shared" si="24"/>
        <v>0.29822758599999588</v>
      </c>
      <c r="D445">
        <f t="shared" si="25"/>
        <v>-1.9734599518999971</v>
      </c>
      <c r="E445">
        <f t="shared" si="26"/>
        <v>1.9958666976540602</v>
      </c>
      <c r="F445" s="2">
        <f t="shared" si="27"/>
        <v>1.3691532591228912E-2</v>
      </c>
      <c r="H445" s="2"/>
      <c r="I445" s="2"/>
      <c r="J445" s="2"/>
    </row>
    <row r="446" spans="1:10" x14ac:dyDescent="0.3">
      <c r="A446">
        <v>124.70187241399999</v>
      </c>
      <c r="B446">
        <v>76.9735599519</v>
      </c>
      <c r="C446">
        <f t="shared" si="24"/>
        <v>0.29812758600000677</v>
      </c>
      <c r="D446">
        <f t="shared" si="25"/>
        <v>-1.9735599519000004</v>
      </c>
      <c r="E446">
        <f t="shared" si="26"/>
        <v>1.9959506359821937</v>
      </c>
      <c r="F446" s="2">
        <f t="shared" si="27"/>
        <v>1.3692108403409477E-2</v>
      </c>
      <c r="H446" s="2"/>
      <c r="I446" s="2"/>
      <c r="J446" s="2"/>
    </row>
    <row r="447" spans="1:10" x14ac:dyDescent="0.3">
      <c r="A447">
        <v>124.701972414</v>
      </c>
      <c r="B447">
        <v>76.973659951900004</v>
      </c>
      <c r="C447">
        <f t="shared" si="24"/>
        <v>0.29802758600000345</v>
      </c>
      <c r="D447">
        <f t="shared" si="25"/>
        <v>-1.9736599519000038</v>
      </c>
      <c r="E447">
        <f t="shared" si="26"/>
        <v>1.9960345808003714</v>
      </c>
      <c r="F447" s="2">
        <f t="shared" si="27"/>
        <v>1.3692684260111379E-2</v>
      </c>
      <c r="H447" s="2"/>
      <c r="I447" s="2"/>
      <c r="J447" s="2"/>
    </row>
    <row r="448" spans="1:10" x14ac:dyDescent="0.3">
      <c r="A448">
        <v>124.702072414</v>
      </c>
      <c r="B448">
        <v>76.973759951900007</v>
      </c>
      <c r="C448">
        <f t="shared" si="24"/>
        <v>0.29792758600000013</v>
      </c>
      <c r="D448">
        <f t="shared" si="25"/>
        <v>-1.9737599519000071</v>
      </c>
      <c r="E448">
        <f t="shared" si="26"/>
        <v>1.9961185321077768</v>
      </c>
      <c r="F448" s="2">
        <f t="shared" si="27"/>
        <v>1.3693260161329013E-2</v>
      </c>
      <c r="H448" s="2"/>
      <c r="I448" s="2"/>
      <c r="J448" s="2"/>
    </row>
    <row r="449" spans="1:10" x14ac:dyDescent="0.3">
      <c r="A449">
        <v>124.702172414</v>
      </c>
      <c r="B449">
        <v>76.973859951899996</v>
      </c>
      <c r="C449">
        <f t="shared" si="24"/>
        <v>0.29782758599999681</v>
      </c>
      <c r="D449">
        <f t="shared" si="25"/>
        <v>-1.9738599518999962</v>
      </c>
      <c r="E449">
        <f t="shared" si="26"/>
        <v>1.9962024899035771</v>
      </c>
      <c r="F449" s="2">
        <f t="shared" si="27"/>
        <v>1.3693836107056672E-2</v>
      </c>
      <c r="H449" s="2"/>
      <c r="I449" s="2"/>
      <c r="J449" s="2"/>
    </row>
    <row r="450" spans="1:10" x14ac:dyDescent="0.3">
      <c r="A450">
        <v>124.70227241400001</v>
      </c>
      <c r="B450">
        <v>76.9739599519</v>
      </c>
      <c r="C450">
        <f t="shared" si="24"/>
        <v>0.29772758599999349</v>
      </c>
      <c r="D450">
        <f t="shared" si="25"/>
        <v>-1.9739599518999995</v>
      </c>
      <c r="E450">
        <f t="shared" si="26"/>
        <v>1.9962864541869816</v>
      </c>
      <c r="F450" s="2">
        <f t="shared" si="27"/>
        <v>1.3694412097288926E-2</v>
      </c>
      <c r="H450" s="2"/>
      <c r="I450" s="2"/>
      <c r="J450" s="2"/>
    </row>
    <row r="451" spans="1:10" x14ac:dyDescent="0.3">
      <c r="A451">
        <v>124.702372414</v>
      </c>
      <c r="B451">
        <v>76.974059951900003</v>
      </c>
      <c r="C451">
        <f t="shared" ref="C451:C514" si="28">125-A451</f>
        <v>0.29762758600000438</v>
      </c>
      <c r="D451">
        <f t="shared" ref="D451:D514" si="29">75-B451</f>
        <v>-1.9740599519000028</v>
      </c>
      <c r="E451">
        <f t="shared" ref="E451:E514" si="30">SQRT((125-A451)^2+(75-B451)^2)</f>
        <v>1.9963704249571599</v>
      </c>
      <c r="F451" s="2">
        <f t="shared" ref="F451:F514" si="31">E451/(SQRT(125^2+75^2))</f>
        <v>1.3694988132020082E-2</v>
      </c>
      <c r="H451" s="2"/>
      <c r="I451" s="2"/>
      <c r="J451" s="2"/>
    </row>
    <row r="452" spans="1:10" x14ac:dyDescent="0.3">
      <c r="A452">
        <v>124.702472414</v>
      </c>
      <c r="B452">
        <v>76.974159951900006</v>
      </c>
      <c r="C452">
        <f t="shared" si="28"/>
        <v>0.29752758600000107</v>
      </c>
      <c r="D452">
        <f t="shared" si="29"/>
        <v>-1.9741599519000061</v>
      </c>
      <c r="E452">
        <f t="shared" si="30"/>
        <v>1.9964544022132895</v>
      </c>
      <c r="F452" s="2">
        <f t="shared" si="31"/>
        <v>1.3695564211244498E-2</v>
      </c>
      <c r="H452" s="2"/>
      <c r="I452" s="2"/>
      <c r="J452" s="2"/>
    </row>
    <row r="453" spans="1:10" x14ac:dyDescent="0.3">
      <c r="A453">
        <v>124.702572414</v>
      </c>
      <c r="B453">
        <v>76.974259951899995</v>
      </c>
      <c r="C453">
        <f t="shared" si="28"/>
        <v>0.29742758599999775</v>
      </c>
      <c r="D453">
        <f t="shared" si="29"/>
        <v>-1.9742599518999953</v>
      </c>
      <c r="E453">
        <f t="shared" si="30"/>
        <v>1.9965383859545394</v>
      </c>
      <c r="F453" s="2">
        <f t="shared" si="31"/>
        <v>1.3696140334956471E-2</v>
      </c>
      <c r="H453" s="2"/>
      <c r="I453" s="2"/>
      <c r="J453" s="2"/>
    </row>
    <row r="454" spans="1:10" x14ac:dyDescent="0.3">
      <c r="A454">
        <v>124.70267241400001</v>
      </c>
      <c r="B454">
        <v>76.974359951899999</v>
      </c>
      <c r="C454">
        <f t="shared" si="28"/>
        <v>0.29732758599999443</v>
      </c>
      <c r="D454">
        <f t="shared" si="29"/>
        <v>-1.9743599518999986</v>
      </c>
      <c r="E454">
        <f t="shared" si="30"/>
        <v>1.9966223761801201</v>
      </c>
      <c r="F454" s="2">
        <f t="shared" si="31"/>
        <v>1.3696716503150587E-2</v>
      </c>
      <c r="H454" s="2"/>
      <c r="I454" s="2"/>
      <c r="J454" s="2"/>
    </row>
    <row r="455" spans="1:10" x14ac:dyDescent="0.3">
      <c r="A455">
        <v>124.70277241399999</v>
      </c>
      <c r="B455">
        <v>76.974459951900002</v>
      </c>
      <c r="C455">
        <f t="shared" si="28"/>
        <v>0.29722758600000532</v>
      </c>
      <c r="D455">
        <f t="shared" si="29"/>
        <v>-1.9744599519000019</v>
      </c>
      <c r="E455">
        <f t="shared" si="30"/>
        <v>1.9967063728892007</v>
      </c>
      <c r="F455" s="2">
        <f t="shared" si="31"/>
        <v>1.3697292715821145E-2</v>
      </c>
      <c r="H455" s="2"/>
      <c r="I455" s="2"/>
      <c r="J455" s="2"/>
    </row>
    <row r="456" spans="1:10" x14ac:dyDescent="0.3">
      <c r="A456">
        <v>124.702872414</v>
      </c>
      <c r="B456">
        <v>76.974559951900005</v>
      </c>
      <c r="C456">
        <f t="shared" si="28"/>
        <v>0.297127586000002</v>
      </c>
      <c r="D456">
        <f t="shared" si="29"/>
        <v>-1.9745599519000052</v>
      </c>
      <c r="E456">
        <f t="shared" si="30"/>
        <v>1.9967903760809596</v>
      </c>
      <c r="F456" s="2">
        <f t="shared" si="31"/>
        <v>1.3697868972962508E-2</v>
      </c>
      <c r="H456" s="2"/>
      <c r="I456" s="2"/>
      <c r="J456" s="2"/>
    </row>
    <row r="457" spans="1:10" x14ac:dyDescent="0.3">
      <c r="A457">
        <v>124.792622174</v>
      </c>
      <c r="B457">
        <v>76.309023485099999</v>
      </c>
      <c r="C457">
        <f t="shared" si="28"/>
        <v>0.20737782599999832</v>
      </c>
      <c r="D457">
        <f t="shared" si="29"/>
        <v>-1.3090234850999991</v>
      </c>
      <c r="E457">
        <f t="shared" si="30"/>
        <v>1.3253482739490905</v>
      </c>
      <c r="F457" s="2">
        <f t="shared" si="31"/>
        <v>9.0918141521334102E-3</v>
      </c>
      <c r="H457" s="2"/>
      <c r="I457" s="2"/>
      <c r="J457" s="2"/>
    </row>
    <row r="458" spans="1:10" x14ac:dyDescent="0.3">
      <c r="A458">
        <v>124.792722174</v>
      </c>
      <c r="B458">
        <v>76.309123485100002</v>
      </c>
      <c r="C458">
        <f t="shared" si="28"/>
        <v>0.207277825999995</v>
      </c>
      <c r="D458">
        <f t="shared" si="29"/>
        <v>-1.3091234851000024</v>
      </c>
      <c r="E458">
        <f t="shared" si="30"/>
        <v>1.3254314001077765</v>
      </c>
      <c r="F458" s="2">
        <f t="shared" si="31"/>
        <v>9.0923843928775294E-3</v>
      </c>
      <c r="H458" s="2"/>
      <c r="I458" s="2"/>
      <c r="J458" s="2"/>
    </row>
    <row r="459" spans="1:10" x14ac:dyDescent="0.3">
      <c r="A459">
        <v>124.79282217399999</v>
      </c>
      <c r="B459">
        <v>76.309223485100006</v>
      </c>
      <c r="C459">
        <f t="shared" si="28"/>
        <v>0.20717782600000589</v>
      </c>
      <c r="D459">
        <f t="shared" si="29"/>
        <v>-1.3092234851000057</v>
      </c>
      <c r="E459">
        <f t="shared" si="30"/>
        <v>1.3255145361419065</v>
      </c>
      <c r="F459" s="2">
        <f t="shared" si="31"/>
        <v>9.0929547013666352E-3</v>
      </c>
      <c r="H459" s="2"/>
      <c r="I459" s="2"/>
      <c r="J459" s="2"/>
    </row>
    <row r="460" spans="1:10" x14ac:dyDescent="0.3">
      <c r="A460">
        <v>124.792922174</v>
      </c>
      <c r="B460">
        <v>76.309323485099995</v>
      </c>
      <c r="C460">
        <f t="shared" si="28"/>
        <v>0.20707782600000257</v>
      </c>
      <c r="D460">
        <f t="shared" si="29"/>
        <v>-1.3093234850999949</v>
      </c>
      <c r="E460">
        <f t="shared" si="30"/>
        <v>1.3255976820496043</v>
      </c>
      <c r="F460" s="2">
        <f t="shared" si="31"/>
        <v>9.0935250775878579E-3</v>
      </c>
      <c r="H460" s="2"/>
      <c r="I460" s="2"/>
      <c r="J460" s="2"/>
    </row>
    <row r="461" spans="1:10" x14ac:dyDescent="0.3">
      <c r="A461">
        <v>124.793022174</v>
      </c>
      <c r="B461">
        <v>76.309423485099998</v>
      </c>
      <c r="C461">
        <f t="shared" si="28"/>
        <v>0.20697782599999925</v>
      </c>
      <c r="D461">
        <f t="shared" si="29"/>
        <v>-1.3094234850999982</v>
      </c>
      <c r="E461">
        <f t="shared" si="30"/>
        <v>1.3256808378290421</v>
      </c>
      <c r="F461" s="2">
        <f t="shared" si="31"/>
        <v>9.094095521528657E-3</v>
      </c>
      <c r="H461" s="2"/>
      <c r="I461" s="2"/>
      <c r="J461" s="2"/>
    </row>
    <row r="462" spans="1:10" x14ac:dyDescent="0.3">
      <c r="A462">
        <v>124.793122174</v>
      </c>
      <c r="B462">
        <v>76.309523485100001</v>
      </c>
      <c r="C462">
        <f t="shared" si="28"/>
        <v>0.20687782599999593</v>
      </c>
      <c r="D462">
        <f t="shared" si="29"/>
        <v>-1.3095234851000015</v>
      </c>
      <c r="E462">
        <f t="shared" si="30"/>
        <v>1.3257640034783484</v>
      </c>
      <c r="F462" s="2">
        <f t="shared" si="31"/>
        <v>9.0946660331761974E-3</v>
      </c>
      <c r="H462" s="2"/>
      <c r="I462" s="2"/>
      <c r="J462" s="2"/>
    </row>
    <row r="463" spans="1:10" x14ac:dyDescent="0.3">
      <c r="A463">
        <v>124.79322217399999</v>
      </c>
      <c r="B463">
        <v>76.309623485100005</v>
      </c>
      <c r="C463">
        <f t="shared" si="28"/>
        <v>0.20677782600000683</v>
      </c>
      <c r="D463">
        <f t="shared" si="29"/>
        <v>-1.3096234851000048</v>
      </c>
      <c r="E463">
        <f t="shared" si="30"/>
        <v>1.3258471789956683</v>
      </c>
      <c r="F463" s="2">
        <f t="shared" si="31"/>
        <v>9.0952366125177514E-3</v>
      </c>
      <c r="H463" s="2"/>
      <c r="I463" s="2"/>
      <c r="J463" s="2"/>
    </row>
    <row r="464" spans="1:10" x14ac:dyDescent="0.3">
      <c r="A464">
        <v>124.793322174</v>
      </c>
      <c r="B464">
        <v>76.309723485099994</v>
      </c>
      <c r="C464">
        <f t="shared" si="28"/>
        <v>0.20667782600000351</v>
      </c>
      <c r="D464">
        <f t="shared" si="29"/>
        <v>-1.3097234850999939</v>
      </c>
      <c r="E464">
        <f t="shared" si="30"/>
        <v>1.325930364379126</v>
      </c>
      <c r="F464" s="2">
        <f t="shared" si="31"/>
        <v>9.0958072595404525E-3</v>
      </c>
      <c r="H464" s="2"/>
      <c r="I464" s="2"/>
      <c r="J464" s="2"/>
    </row>
    <row r="465" spans="1:10" x14ac:dyDescent="0.3">
      <c r="A465">
        <v>124.793422174</v>
      </c>
      <c r="B465">
        <v>76.309823485099997</v>
      </c>
      <c r="C465">
        <f t="shared" si="28"/>
        <v>0.20657782600000019</v>
      </c>
      <c r="D465">
        <f t="shared" si="29"/>
        <v>-1.3098234850999972</v>
      </c>
      <c r="E465">
        <f t="shared" si="30"/>
        <v>1.3260135596268949</v>
      </c>
      <c r="F465" s="2">
        <f t="shared" si="31"/>
        <v>9.0963779742317709E-3</v>
      </c>
      <c r="H465" s="2"/>
      <c r="I465" s="2"/>
      <c r="J465" s="2"/>
    </row>
    <row r="466" spans="1:10" x14ac:dyDescent="0.3">
      <c r="A466">
        <v>124.793522174</v>
      </c>
      <c r="B466">
        <v>76.309923485100001</v>
      </c>
      <c r="C466">
        <f t="shared" si="28"/>
        <v>0.20647782599999687</v>
      </c>
      <c r="D466">
        <f t="shared" si="29"/>
        <v>-1.3099234851000006</v>
      </c>
      <c r="E466">
        <f t="shared" si="30"/>
        <v>1.3260967647371047</v>
      </c>
      <c r="F466" s="2">
        <f t="shared" si="31"/>
        <v>9.0969487565788747E-3</v>
      </c>
      <c r="H466" s="2"/>
      <c r="I466" s="2"/>
      <c r="J466" s="2"/>
    </row>
    <row r="467" spans="1:10" x14ac:dyDescent="0.3">
      <c r="A467">
        <v>124.79362217400001</v>
      </c>
      <c r="B467">
        <v>76.310023485100004</v>
      </c>
      <c r="C467">
        <f t="shared" si="28"/>
        <v>0.20637782599999355</v>
      </c>
      <c r="D467">
        <f t="shared" si="29"/>
        <v>-1.3100234851000039</v>
      </c>
      <c r="E467">
        <f t="shared" si="30"/>
        <v>1.326179979707899</v>
      </c>
      <c r="F467" s="2">
        <f t="shared" si="31"/>
        <v>9.0975196065690312E-3</v>
      </c>
      <c r="H467" s="2"/>
      <c r="I467" s="2"/>
      <c r="J467" s="2"/>
    </row>
    <row r="468" spans="1:10" x14ac:dyDescent="0.3">
      <c r="A468">
        <v>124.793722174</v>
      </c>
      <c r="B468">
        <v>76.310123485099993</v>
      </c>
      <c r="C468">
        <f t="shared" si="28"/>
        <v>0.20627782600000444</v>
      </c>
      <c r="D468">
        <f t="shared" si="29"/>
        <v>-1.310123485099993</v>
      </c>
      <c r="E468">
        <f t="shared" si="30"/>
        <v>1.3262632045374099</v>
      </c>
      <c r="F468" s="2">
        <f t="shared" si="31"/>
        <v>9.0980905241894242E-3</v>
      </c>
      <c r="H468" s="2"/>
      <c r="I468" s="2"/>
      <c r="J468" s="2"/>
    </row>
    <row r="469" spans="1:10" x14ac:dyDescent="0.3">
      <c r="A469">
        <v>124.793822174</v>
      </c>
      <c r="B469">
        <v>76.310223485099996</v>
      </c>
      <c r="C469">
        <f t="shared" si="28"/>
        <v>0.20617782600000112</v>
      </c>
      <c r="D469">
        <f t="shared" si="29"/>
        <v>-1.3102234850999963</v>
      </c>
      <c r="E469">
        <f t="shared" si="30"/>
        <v>1.3263464392238051</v>
      </c>
      <c r="F469" s="2">
        <f t="shared" si="31"/>
        <v>9.0986615094274872E-3</v>
      </c>
      <c r="H469" s="2"/>
      <c r="I469" s="2"/>
      <c r="J469" s="2"/>
    </row>
    <row r="470" spans="1:10" x14ac:dyDescent="0.3">
      <c r="A470">
        <v>124.793922174</v>
      </c>
      <c r="B470">
        <v>76.3103234851</v>
      </c>
      <c r="C470">
        <f t="shared" si="28"/>
        <v>0.2060778259999978</v>
      </c>
      <c r="D470">
        <f t="shared" si="29"/>
        <v>-1.3103234850999996</v>
      </c>
      <c r="E470">
        <f t="shared" si="30"/>
        <v>1.3264296837652172</v>
      </c>
      <c r="F470" s="2">
        <f t="shared" si="31"/>
        <v>9.0992325622704078E-3</v>
      </c>
      <c r="H470" s="2"/>
      <c r="I470" s="2"/>
      <c r="J470" s="2"/>
    </row>
    <row r="471" spans="1:10" x14ac:dyDescent="0.3">
      <c r="A471">
        <v>124.79402217400001</v>
      </c>
      <c r="B471">
        <v>76.310423485100003</v>
      </c>
      <c r="C471">
        <f t="shared" si="28"/>
        <v>0.20597782599999448</v>
      </c>
      <c r="D471">
        <f t="shared" si="29"/>
        <v>-1.3104234851000029</v>
      </c>
      <c r="E471">
        <f t="shared" si="30"/>
        <v>1.3265129381597911</v>
      </c>
      <c r="F471" s="2">
        <f t="shared" si="31"/>
        <v>9.0998036827054599E-3</v>
      </c>
      <c r="H471" s="2"/>
      <c r="I471" s="2"/>
      <c r="J471" s="2"/>
    </row>
    <row r="472" spans="1:10" x14ac:dyDescent="0.3">
      <c r="A472">
        <v>124.79412217399999</v>
      </c>
      <c r="B472">
        <v>76.310523485100006</v>
      </c>
      <c r="C472">
        <f t="shared" si="28"/>
        <v>0.20587782600000537</v>
      </c>
      <c r="D472">
        <f t="shared" si="29"/>
        <v>-1.3105234851000063</v>
      </c>
      <c r="E472">
        <f t="shared" si="30"/>
        <v>1.3265962024056737</v>
      </c>
      <c r="F472" s="2">
        <f t="shared" si="31"/>
        <v>9.1003748707199333E-3</v>
      </c>
      <c r="H472" s="2"/>
      <c r="I472" s="2"/>
      <c r="J472" s="2"/>
    </row>
    <row r="473" spans="1:10" x14ac:dyDescent="0.3">
      <c r="A473">
        <v>124.794222174</v>
      </c>
      <c r="B473">
        <v>76.310623485099995</v>
      </c>
      <c r="C473">
        <f t="shared" si="28"/>
        <v>0.20577782600000205</v>
      </c>
      <c r="D473">
        <f t="shared" si="29"/>
        <v>-1.3106234850999954</v>
      </c>
      <c r="E473">
        <f t="shared" si="30"/>
        <v>1.3266794765009915</v>
      </c>
      <c r="F473" s="2">
        <f t="shared" si="31"/>
        <v>9.1009461263009735E-3</v>
      </c>
      <c r="H473" s="2"/>
      <c r="I473" s="2"/>
      <c r="J473" s="2"/>
    </row>
    <row r="474" spans="1:10" x14ac:dyDescent="0.3">
      <c r="A474">
        <v>124.794322174</v>
      </c>
      <c r="B474">
        <v>76.310723485099999</v>
      </c>
      <c r="C474">
        <f t="shared" si="28"/>
        <v>0.20567782599999873</v>
      </c>
      <c r="D474">
        <f t="shared" si="29"/>
        <v>-1.3107234850999987</v>
      </c>
      <c r="E474">
        <f t="shared" si="30"/>
        <v>1.3267627604439205</v>
      </c>
      <c r="F474" s="2">
        <f t="shared" si="31"/>
        <v>9.1015174494360716E-3</v>
      </c>
      <c r="H474" s="2"/>
      <c r="I474" s="2"/>
      <c r="J474" s="2"/>
    </row>
    <row r="475" spans="1:10" x14ac:dyDescent="0.3">
      <c r="A475">
        <v>124.794422174</v>
      </c>
      <c r="B475">
        <v>76.310823485100002</v>
      </c>
      <c r="C475">
        <f t="shared" si="28"/>
        <v>0.20557782599999541</v>
      </c>
      <c r="D475">
        <f t="shared" si="29"/>
        <v>-1.310823485100002</v>
      </c>
      <c r="E475">
        <f t="shared" si="30"/>
        <v>1.3268460542325924</v>
      </c>
      <c r="F475" s="2">
        <f t="shared" si="31"/>
        <v>9.1020888401124062E-3</v>
      </c>
      <c r="H475" s="2"/>
      <c r="I475" s="2"/>
      <c r="J475" s="2"/>
    </row>
    <row r="476" spans="1:10" x14ac:dyDescent="0.3">
      <c r="A476">
        <v>124.79452217399999</v>
      </c>
      <c r="B476">
        <v>76.310923485100005</v>
      </c>
      <c r="C476">
        <f t="shared" si="28"/>
        <v>0.2054778260000063</v>
      </c>
      <c r="D476">
        <f t="shared" si="29"/>
        <v>-1.3109234851000053</v>
      </c>
      <c r="E476">
        <f t="shared" si="30"/>
        <v>1.3269293578651551</v>
      </c>
      <c r="F476" s="2">
        <f t="shared" si="31"/>
        <v>9.1026602983172757E-3</v>
      </c>
      <c r="H476" s="2"/>
      <c r="I476" s="2"/>
      <c r="J476" s="2"/>
    </row>
    <row r="477" spans="1:10" x14ac:dyDescent="0.3">
      <c r="A477">
        <v>124.794622174</v>
      </c>
      <c r="B477">
        <v>76.311023485099994</v>
      </c>
      <c r="C477">
        <f t="shared" si="28"/>
        <v>0.20537782600000298</v>
      </c>
      <c r="D477">
        <f t="shared" si="29"/>
        <v>-1.3110234850999944</v>
      </c>
      <c r="E477">
        <f t="shared" si="30"/>
        <v>1.3270126713397363</v>
      </c>
      <c r="F477" s="2">
        <f t="shared" si="31"/>
        <v>9.1032318240378361E-3</v>
      </c>
      <c r="H477" s="2"/>
      <c r="I477" s="2"/>
      <c r="J477" s="2"/>
    </row>
    <row r="478" spans="1:10" x14ac:dyDescent="0.3">
      <c r="A478">
        <v>124.794722174</v>
      </c>
      <c r="B478">
        <v>76.311123485099998</v>
      </c>
      <c r="C478">
        <f t="shared" si="28"/>
        <v>0.20527782599999966</v>
      </c>
      <c r="D478">
        <f t="shared" si="29"/>
        <v>-1.3111234850999978</v>
      </c>
      <c r="E478">
        <f t="shared" si="30"/>
        <v>1.3270959946545124</v>
      </c>
      <c r="F478" s="2">
        <f t="shared" si="31"/>
        <v>9.1038034172615748E-3</v>
      </c>
      <c r="H478" s="2"/>
      <c r="I478" s="2"/>
      <c r="J478" s="2"/>
    </row>
    <row r="479" spans="1:10" x14ac:dyDescent="0.3">
      <c r="A479">
        <v>124.794822174</v>
      </c>
      <c r="B479">
        <v>76.311223485100001</v>
      </c>
      <c r="C479">
        <f t="shared" si="28"/>
        <v>0.20517782599999634</v>
      </c>
      <c r="D479">
        <f t="shared" si="29"/>
        <v>-1.3112234851000011</v>
      </c>
      <c r="E479">
        <f t="shared" si="30"/>
        <v>1.3271793278076167</v>
      </c>
      <c r="F479" s="2">
        <f t="shared" si="31"/>
        <v>9.104375077975688E-3</v>
      </c>
      <c r="H479" s="2"/>
      <c r="I479" s="2"/>
      <c r="J479" s="2"/>
    </row>
    <row r="480" spans="1:10" x14ac:dyDescent="0.3">
      <c r="A480">
        <v>124.79492217400001</v>
      </c>
      <c r="B480">
        <v>76.311323485100004</v>
      </c>
      <c r="C480">
        <f t="shared" si="28"/>
        <v>0.20507782599999302</v>
      </c>
      <c r="D480">
        <f t="shared" si="29"/>
        <v>-1.3113234851000044</v>
      </c>
      <c r="E480">
        <f t="shared" si="30"/>
        <v>1.3272626707971957</v>
      </c>
      <c r="F480" s="2">
        <f t="shared" si="31"/>
        <v>9.1049468061674618E-3</v>
      </c>
      <c r="H480" s="2"/>
      <c r="I480" s="2"/>
      <c r="J480" s="2"/>
    </row>
    <row r="481" spans="1:10" x14ac:dyDescent="0.3">
      <c r="A481">
        <v>124.795022174</v>
      </c>
      <c r="B481">
        <v>76.311423485099994</v>
      </c>
      <c r="C481">
        <f t="shared" si="28"/>
        <v>0.20497782600000392</v>
      </c>
      <c r="D481">
        <f t="shared" si="29"/>
        <v>-1.3114234850999935</v>
      </c>
      <c r="E481">
        <f t="shared" si="30"/>
        <v>1.3273460236213843</v>
      </c>
      <c r="F481" s="2">
        <f t="shared" si="31"/>
        <v>9.1055186018241009E-3</v>
      </c>
      <c r="H481" s="2"/>
      <c r="I481" s="2"/>
      <c r="J481" s="2"/>
    </row>
    <row r="482" spans="1:10" x14ac:dyDescent="0.3">
      <c r="A482">
        <v>124.795122174</v>
      </c>
      <c r="B482">
        <v>76.311523485099997</v>
      </c>
      <c r="C482">
        <f t="shared" si="28"/>
        <v>0.2048778260000006</v>
      </c>
      <c r="D482">
        <f t="shared" si="29"/>
        <v>-1.3115234850999968</v>
      </c>
      <c r="E482">
        <f t="shared" si="30"/>
        <v>1.3274293862783542</v>
      </c>
      <c r="F482" s="2">
        <f t="shared" si="31"/>
        <v>9.1060904649330632E-3</v>
      </c>
      <c r="H482" s="2"/>
      <c r="I482" s="2"/>
      <c r="J482" s="2"/>
    </row>
    <row r="483" spans="1:10" x14ac:dyDescent="0.3">
      <c r="A483">
        <v>124.795222174</v>
      </c>
      <c r="B483">
        <v>76.3116234851</v>
      </c>
      <c r="C483">
        <f t="shared" si="28"/>
        <v>0.20477782599999728</v>
      </c>
      <c r="D483">
        <f t="shared" si="29"/>
        <v>-1.3116234851000002</v>
      </c>
      <c r="E483">
        <f t="shared" si="30"/>
        <v>1.3275127587662408</v>
      </c>
      <c r="F483" s="2">
        <f t="shared" si="31"/>
        <v>9.1066623954815587E-3</v>
      </c>
      <c r="H483" s="2"/>
      <c r="I483" s="2"/>
      <c r="J483" s="2"/>
    </row>
    <row r="484" spans="1:10" x14ac:dyDescent="0.3">
      <c r="A484">
        <v>124.79532217400001</v>
      </c>
      <c r="B484">
        <v>76.311723485100003</v>
      </c>
      <c r="C484">
        <f t="shared" si="28"/>
        <v>0.20467782599999396</v>
      </c>
      <c r="D484">
        <f t="shared" si="29"/>
        <v>-1.3117234851000035</v>
      </c>
      <c r="E484">
        <f t="shared" si="30"/>
        <v>1.327596141083192</v>
      </c>
      <c r="F484" s="2">
        <f t="shared" si="31"/>
        <v>9.1072343934568804E-3</v>
      </c>
      <c r="H484" s="2"/>
      <c r="I484" s="2"/>
      <c r="J484" s="2"/>
    </row>
    <row r="485" spans="1:10" x14ac:dyDescent="0.3">
      <c r="A485">
        <v>124.795422174</v>
      </c>
      <c r="B485">
        <v>76.311823485100007</v>
      </c>
      <c r="C485">
        <f t="shared" si="28"/>
        <v>0.20457782600000485</v>
      </c>
      <c r="D485">
        <f t="shared" si="29"/>
        <v>-1.3118234851000068</v>
      </c>
      <c r="E485">
        <f t="shared" si="30"/>
        <v>1.3276795332273583</v>
      </c>
      <c r="F485" s="2">
        <f t="shared" si="31"/>
        <v>9.1078064588463407E-3</v>
      </c>
      <c r="H485" s="2"/>
      <c r="I485" s="2"/>
      <c r="J485" s="2"/>
    </row>
    <row r="486" spans="1:10" x14ac:dyDescent="0.3">
      <c r="A486">
        <v>124.795522174</v>
      </c>
      <c r="B486">
        <v>76.311923485099996</v>
      </c>
      <c r="C486">
        <f t="shared" si="28"/>
        <v>0.20447782600000153</v>
      </c>
      <c r="D486">
        <f t="shared" si="29"/>
        <v>-1.3119234850999959</v>
      </c>
      <c r="E486">
        <f t="shared" si="30"/>
        <v>1.3277629351968694</v>
      </c>
      <c r="F486" s="2">
        <f t="shared" si="31"/>
        <v>9.1083785916371111E-3</v>
      </c>
      <c r="H486" s="2"/>
      <c r="I486" s="2"/>
      <c r="J486" s="2"/>
    </row>
    <row r="487" spans="1:10" x14ac:dyDescent="0.3">
      <c r="A487">
        <v>124.795622174</v>
      </c>
      <c r="B487">
        <v>76.312023485099999</v>
      </c>
      <c r="C487">
        <f t="shared" si="28"/>
        <v>0.20437782599999821</v>
      </c>
      <c r="D487">
        <f t="shared" si="29"/>
        <v>-1.3120234850999992</v>
      </c>
      <c r="E487">
        <f t="shared" si="30"/>
        <v>1.3278463469899042</v>
      </c>
      <c r="F487" s="2">
        <f t="shared" si="31"/>
        <v>9.1089507918166984E-3</v>
      </c>
      <c r="H487" s="2"/>
      <c r="I487" s="2"/>
      <c r="J487" s="2"/>
    </row>
    <row r="488" spans="1:10" x14ac:dyDescent="0.3">
      <c r="A488">
        <v>124.79572217400001</v>
      </c>
      <c r="B488">
        <v>76.312123485100003</v>
      </c>
      <c r="C488">
        <f t="shared" si="28"/>
        <v>0.20427782599999489</v>
      </c>
      <c r="D488">
        <f t="shared" si="29"/>
        <v>-1.3121234851000025</v>
      </c>
      <c r="E488">
        <f t="shared" si="30"/>
        <v>1.3279297686045979</v>
      </c>
      <c r="F488" s="2">
        <f t="shared" si="31"/>
        <v>9.1095230593723087E-3</v>
      </c>
      <c r="H488" s="2"/>
      <c r="I488" s="2"/>
      <c r="J488" s="2"/>
    </row>
    <row r="489" spans="1:10" x14ac:dyDescent="0.3">
      <c r="A489">
        <v>124.79582217399999</v>
      </c>
      <c r="B489">
        <v>76.312223485100006</v>
      </c>
      <c r="C489">
        <f t="shared" si="28"/>
        <v>0.20417782600000578</v>
      </c>
      <c r="D489">
        <f t="shared" si="29"/>
        <v>-1.3122234851000059</v>
      </c>
      <c r="E489">
        <f t="shared" si="30"/>
        <v>1.3280132000391014</v>
      </c>
      <c r="F489" s="2">
        <f t="shared" si="31"/>
        <v>9.110095394291258E-3</v>
      </c>
      <c r="H489" s="2"/>
      <c r="I489" s="2"/>
      <c r="J489" s="2"/>
    </row>
    <row r="490" spans="1:10" x14ac:dyDescent="0.3">
      <c r="A490">
        <v>124.795922174</v>
      </c>
      <c r="B490">
        <v>76.312323485099995</v>
      </c>
      <c r="C490">
        <f t="shared" si="28"/>
        <v>0.20407782600000246</v>
      </c>
      <c r="D490">
        <f t="shared" si="29"/>
        <v>-1.312323485099995</v>
      </c>
      <c r="E490">
        <f t="shared" si="30"/>
        <v>1.3280966412915456</v>
      </c>
      <c r="F490" s="2">
        <f t="shared" si="31"/>
        <v>9.1106677965607265E-3</v>
      </c>
      <c r="H490" s="2"/>
      <c r="I490" s="2"/>
      <c r="J490" s="2"/>
    </row>
    <row r="491" spans="1:10" x14ac:dyDescent="0.3">
      <c r="A491">
        <v>124.796022174</v>
      </c>
      <c r="B491">
        <v>76.312423485099998</v>
      </c>
      <c r="C491">
        <f t="shared" si="28"/>
        <v>0.20397782599999914</v>
      </c>
      <c r="D491">
        <f t="shared" si="29"/>
        <v>-1.3124234850999983</v>
      </c>
      <c r="E491">
        <f t="shared" si="30"/>
        <v>1.3281800923601104</v>
      </c>
      <c r="F491" s="2">
        <f t="shared" si="31"/>
        <v>9.111240266168226E-3</v>
      </c>
      <c r="H491" s="2"/>
      <c r="I491" s="2"/>
      <c r="J491" s="2"/>
    </row>
    <row r="492" spans="1:10" x14ac:dyDescent="0.3">
      <c r="A492">
        <v>124.796122174</v>
      </c>
      <c r="B492">
        <v>76.312523485100002</v>
      </c>
      <c r="C492">
        <f t="shared" si="28"/>
        <v>0.20387782599999582</v>
      </c>
      <c r="D492">
        <f t="shared" si="29"/>
        <v>-1.3125234851000016</v>
      </c>
      <c r="E492">
        <f t="shared" si="30"/>
        <v>1.3282635532429319</v>
      </c>
      <c r="F492" s="2">
        <f t="shared" si="31"/>
        <v>9.1118128031009715E-3</v>
      </c>
      <c r="H492" s="2"/>
      <c r="I492" s="2"/>
      <c r="J492" s="2"/>
    </row>
    <row r="493" spans="1:10" x14ac:dyDescent="0.3">
      <c r="A493">
        <v>124.79622217399999</v>
      </c>
      <c r="B493">
        <v>76.312623485100005</v>
      </c>
      <c r="C493">
        <f t="shared" si="28"/>
        <v>0.20377782600000671</v>
      </c>
      <c r="D493">
        <f t="shared" si="29"/>
        <v>-1.3126234851000049</v>
      </c>
      <c r="E493">
        <f t="shared" si="30"/>
        <v>1.3283470239381621</v>
      </c>
      <c r="F493" s="2">
        <f t="shared" si="31"/>
        <v>9.1123854073462858E-3</v>
      </c>
      <c r="H493" s="2"/>
      <c r="I493" s="2"/>
      <c r="J493" s="2"/>
    </row>
    <row r="494" spans="1:10" x14ac:dyDescent="0.3">
      <c r="A494">
        <v>124.796322174</v>
      </c>
      <c r="B494">
        <v>76.312723485099994</v>
      </c>
      <c r="C494">
        <f t="shared" si="28"/>
        <v>0.20367782600000339</v>
      </c>
      <c r="D494">
        <f t="shared" si="29"/>
        <v>-1.312723485099994</v>
      </c>
      <c r="E494">
        <f t="shared" si="30"/>
        <v>1.3284305044439328</v>
      </c>
      <c r="F494" s="2">
        <f t="shared" si="31"/>
        <v>9.1129580788913526E-3</v>
      </c>
      <c r="H494" s="2"/>
      <c r="I494" s="2"/>
      <c r="J494" s="2"/>
    </row>
    <row r="495" spans="1:10" x14ac:dyDescent="0.3">
      <c r="A495">
        <v>124.796422174</v>
      </c>
      <c r="B495">
        <v>76.312823485099997</v>
      </c>
      <c r="C495">
        <f t="shared" si="28"/>
        <v>0.20357782600000007</v>
      </c>
      <c r="D495">
        <f t="shared" si="29"/>
        <v>-1.3128234850999974</v>
      </c>
      <c r="E495">
        <f t="shared" si="30"/>
        <v>1.3285139947584252</v>
      </c>
      <c r="F495" s="2">
        <f t="shared" si="31"/>
        <v>9.1135308177236942E-3</v>
      </c>
      <c r="H495" s="2"/>
      <c r="I495" s="2"/>
      <c r="J495" s="2"/>
    </row>
    <row r="496" spans="1:10" x14ac:dyDescent="0.3">
      <c r="A496">
        <v>124.796522174</v>
      </c>
      <c r="B496">
        <v>76.312923485100001</v>
      </c>
      <c r="C496">
        <f t="shared" si="28"/>
        <v>0.20347782599999675</v>
      </c>
      <c r="D496">
        <f t="shared" si="29"/>
        <v>-1.3129234851000007</v>
      </c>
      <c r="E496">
        <f t="shared" si="30"/>
        <v>1.3285974948797761</v>
      </c>
      <c r="F496" s="2">
        <f t="shared" si="31"/>
        <v>9.114103623830529E-3</v>
      </c>
      <c r="H496" s="2"/>
      <c r="I496" s="2"/>
      <c r="J496" s="2"/>
    </row>
    <row r="497" spans="1:10" x14ac:dyDescent="0.3">
      <c r="A497">
        <v>124.79662217400001</v>
      </c>
      <c r="B497">
        <v>76.313023485100004</v>
      </c>
      <c r="C497">
        <f t="shared" si="28"/>
        <v>0.20337782599999343</v>
      </c>
      <c r="D497">
        <f t="shared" si="29"/>
        <v>-1.313023485100004</v>
      </c>
      <c r="E497">
        <f t="shared" si="30"/>
        <v>1.3286810048061364</v>
      </c>
      <c r="F497" s="2">
        <f t="shared" si="31"/>
        <v>9.1146764971991763E-3</v>
      </c>
      <c r="H497" s="2"/>
      <c r="I497" s="2"/>
      <c r="J497" s="2"/>
    </row>
    <row r="498" spans="1:10" x14ac:dyDescent="0.3">
      <c r="A498">
        <v>124.796722174</v>
      </c>
      <c r="B498">
        <v>76.313123485099993</v>
      </c>
      <c r="C498">
        <f t="shared" si="28"/>
        <v>0.20327782600000432</v>
      </c>
      <c r="D498">
        <f t="shared" si="29"/>
        <v>-1.3131234850999931</v>
      </c>
      <c r="E498">
        <f t="shared" si="30"/>
        <v>1.3287645245356454</v>
      </c>
      <c r="F498" s="2">
        <f t="shared" si="31"/>
        <v>9.1152494378168667E-3</v>
      </c>
      <c r="H498" s="2"/>
      <c r="I498" s="2"/>
      <c r="J498" s="2"/>
    </row>
    <row r="499" spans="1:10" x14ac:dyDescent="0.3">
      <c r="A499">
        <v>124.796822174</v>
      </c>
      <c r="B499">
        <v>76.313223485099996</v>
      </c>
      <c r="C499">
        <f t="shared" si="28"/>
        <v>0.20317782600000101</v>
      </c>
      <c r="D499">
        <f t="shared" si="29"/>
        <v>-1.3132234850999964</v>
      </c>
      <c r="E499">
        <f t="shared" si="30"/>
        <v>1.3288480540664787</v>
      </c>
      <c r="F499" s="2">
        <f t="shared" si="31"/>
        <v>9.1158224456710877E-3</v>
      </c>
      <c r="H499" s="2"/>
      <c r="I499" s="2"/>
      <c r="J499" s="2"/>
    </row>
    <row r="500" spans="1:10" x14ac:dyDescent="0.3">
      <c r="A500">
        <v>124.796922174</v>
      </c>
      <c r="B500">
        <v>76.3133234851</v>
      </c>
      <c r="C500">
        <f t="shared" si="28"/>
        <v>0.20307782599999769</v>
      </c>
      <c r="D500">
        <f t="shared" si="29"/>
        <v>-1.3133234850999997</v>
      </c>
      <c r="E500">
        <f t="shared" si="30"/>
        <v>1.3289315933967762</v>
      </c>
      <c r="F500" s="2">
        <f t="shared" si="31"/>
        <v>9.1163955207490786E-3</v>
      </c>
      <c r="H500" s="2"/>
      <c r="I500" s="2"/>
      <c r="J500" s="2"/>
    </row>
    <row r="501" spans="1:10" x14ac:dyDescent="0.3">
      <c r="A501">
        <v>124.79702217400001</v>
      </c>
      <c r="B501">
        <v>76.313423485100003</v>
      </c>
      <c r="C501">
        <f t="shared" si="28"/>
        <v>0.20297782599999437</v>
      </c>
      <c r="D501">
        <f t="shared" si="29"/>
        <v>-1.3134234851000031</v>
      </c>
      <c r="E501">
        <f t="shared" si="30"/>
        <v>1.3290151425246899</v>
      </c>
      <c r="F501" s="2">
        <f t="shared" si="31"/>
        <v>9.1169686630381622E-3</v>
      </c>
      <c r="H501" s="2"/>
      <c r="I501" s="2"/>
      <c r="J501" s="2"/>
    </row>
    <row r="502" spans="1:10" x14ac:dyDescent="0.3">
      <c r="A502">
        <v>124.79712217399999</v>
      </c>
      <c r="B502">
        <v>76.313523485100006</v>
      </c>
      <c r="C502">
        <f t="shared" si="28"/>
        <v>0.20287782600000526</v>
      </c>
      <c r="D502">
        <f t="shared" si="29"/>
        <v>-1.3135234851000064</v>
      </c>
      <c r="E502">
        <f t="shared" si="30"/>
        <v>1.3290987014483744</v>
      </c>
      <c r="F502" s="2">
        <f t="shared" si="31"/>
        <v>9.11754187252568E-3</v>
      </c>
      <c r="H502" s="2"/>
      <c r="I502" s="2"/>
      <c r="J502" s="2"/>
    </row>
    <row r="503" spans="1:10" x14ac:dyDescent="0.3">
      <c r="A503">
        <v>124.797222174</v>
      </c>
      <c r="B503">
        <v>76.313623485099995</v>
      </c>
      <c r="C503">
        <f t="shared" si="28"/>
        <v>0.20277782600000194</v>
      </c>
      <c r="D503">
        <f t="shared" si="29"/>
        <v>-1.3136234850999955</v>
      </c>
      <c r="E503">
        <f t="shared" si="30"/>
        <v>1.3291822701659639</v>
      </c>
      <c r="F503" s="2">
        <f t="shared" si="31"/>
        <v>9.1181151491988299E-3</v>
      </c>
      <c r="H503" s="2"/>
      <c r="I503" s="2"/>
      <c r="J503" s="2"/>
    </row>
    <row r="504" spans="1:10" x14ac:dyDescent="0.3">
      <c r="A504">
        <v>124.797322174</v>
      </c>
      <c r="B504">
        <v>76.313723485099999</v>
      </c>
      <c r="C504">
        <f t="shared" si="28"/>
        <v>0.20267782599999862</v>
      </c>
      <c r="D504">
        <f t="shared" si="29"/>
        <v>-1.3137234850999988</v>
      </c>
      <c r="E504">
        <f t="shared" si="30"/>
        <v>1.3292658486756412</v>
      </c>
      <c r="F504" s="2">
        <f t="shared" si="31"/>
        <v>9.1186884930451496E-3</v>
      </c>
      <c r="H504" s="2"/>
      <c r="I504" s="2"/>
      <c r="J504" s="2"/>
    </row>
    <row r="505" spans="1:10" x14ac:dyDescent="0.3">
      <c r="A505">
        <v>124.797422174</v>
      </c>
      <c r="B505">
        <v>76.313823485100002</v>
      </c>
      <c r="C505">
        <f t="shared" si="28"/>
        <v>0.2025778259999953</v>
      </c>
      <c r="D505">
        <f t="shared" si="29"/>
        <v>-1.3138234851000021</v>
      </c>
      <c r="E505">
        <f t="shared" si="30"/>
        <v>1.3293494369755454</v>
      </c>
      <c r="F505" s="2">
        <f t="shared" si="31"/>
        <v>9.1192619040518716E-3</v>
      </c>
      <c r="H505" s="2"/>
      <c r="I505" s="2"/>
      <c r="J505" s="2"/>
    </row>
    <row r="506" spans="1:10" x14ac:dyDescent="0.3">
      <c r="A506">
        <v>124.79752217399999</v>
      </c>
      <c r="B506">
        <v>76.313923485100005</v>
      </c>
      <c r="C506">
        <f t="shared" si="28"/>
        <v>0.20247782600000619</v>
      </c>
      <c r="D506">
        <f t="shared" si="29"/>
        <v>-1.3139234851000055</v>
      </c>
      <c r="E506">
        <f t="shared" si="30"/>
        <v>1.3294330350638324</v>
      </c>
      <c r="F506" s="2">
        <f t="shared" si="31"/>
        <v>9.1198353822063444E-3</v>
      </c>
      <c r="H506" s="2"/>
      <c r="I506" s="2"/>
      <c r="J506" s="2"/>
    </row>
    <row r="507" spans="1:10" x14ac:dyDescent="0.3">
      <c r="A507">
        <v>124.797622174</v>
      </c>
      <c r="B507">
        <v>76.314023485099995</v>
      </c>
      <c r="C507">
        <f t="shared" si="28"/>
        <v>0.20237782600000287</v>
      </c>
      <c r="D507">
        <f t="shared" si="29"/>
        <v>-1.3140234850999946</v>
      </c>
      <c r="E507">
        <f t="shared" si="30"/>
        <v>1.3295166429386369</v>
      </c>
      <c r="F507" s="2">
        <f t="shared" si="31"/>
        <v>9.1204089274957746E-3</v>
      </c>
      <c r="H507" s="2"/>
      <c r="I507" s="2"/>
      <c r="J507" s="2"/>
    </row>
    <row r="508" spans="1:10" x14ac:dyDescent="0.3">
      <c r="A508">
        <v>124.797722174</v>
      </c>
      <c r="B508">
        <v>76.314123485099998</v>
      </c>
      <c r="C508">
        <f t="shared" si="28"/>
        <v>0.20227782599999955</v>
      </c>
      <c r="D508">
        <f t="shared" si="29"/>
        <v>-1.3141234850999979</v>
      </c>
      <c r="E508">
        <f t="shared" si="30"/>
        <v>1.3296002605981432</v>
      </c>
      <c r="F508" s="2">
        <f t="shared" si="31"/>
        <v>9.1209825399077051E-3</v>
      </c>
      <c r="H508" s="2"/>
      <c r="I508" s="2"/>
      <c r="J508" s="2"/>
    </row>
    <row r="509" spans="1:10" x14ac:dyDescent="0.3">
      <c r="A509">
        <v>124.797822174</v>
      </c>
      <c r="B509">
        <v>76.314223485100001</v>
      </c>
      <c r="C509">
        <f t="shared" si="28"/>
        <v>0.20217782599999623</v>
      </c>
      <c r="D509">
        <f t="shared" si="29"/>
        <v>-1.3142234851000012</v>
      </c>
      <c r="E509">
        <f t="shared" si="30"/>
        <v>1.3296838880404913</v>
      </c>
      <c r="F509" s="2">
        <f t="shared" si="31"/>
        <v>9.1215562194293769E-3</v>
      </c>
      <c r="H509" s="2"/>
      <c r="I509" s="2"/>
      <c r="J509" s="2"/>
    </row>
    <row r="510" spans="1:10" x14ac:dyDescent="0.3">
      <c r="A510">
        <v>124.79792217400001</v>
      </c>
      <c r="B510">
        <v>76.314323485100005</v>
      </c>
      <c r="C510">
        <f t="shared" si="28"/>
        <v>0.20207782599999291</v>
      </c>
      <c r="D510">
        <f t="shared" si="29"/>
        <v>-1.3143234851000045</v>
      </c>
      <c r="E510">
        <f t="shared" si="30"/>
        <v>1.3297675252638355</v>
      </c>
      <c r="F510" s="2">
        <f t="shared" si="31"/>
        <v>9.1221299660481266E-3</v>
      </c>
      <c r="H510" s="2"/>
      <c r="I510" s="2"/>
      <c r="J510" s="2"/>
    </row>
    <row r="511" spans="1:10" x14ac:dyDescent="0.3">
      <c r="A511">
        <v>124.798022174</v>
      </c>
      <c r="B511">
        <v>76.314423485099994</v>
      </c>
      <c r="C511">
        <f t="shared" si="28"/>
        <v>0.2019778260000038</v>
      </c>
      <c r="D511">
        <f t="shared" si="29"/>
        <v>-1.3144234850999936</v>
      </c>
      <c r="E511">
        <f t="shared" si="30"/>
        <v>1.3298511722663182</v>
      </c>
      <c r="F511" s="2">
        <f t="shared" si="31"/>
        <v>9.1227037797512144E-3</v>
      </c>
      <c r="H511" s="2"/>
      <c r="I511" s="2"/>
      <c r="J511" s="2"/>
    </row>
    <row r="512" spans="1:10" x14ac:dyDescent="0.3">
      <c r="A512">
        <v>124.798122174</v>
      </c>
      <c r="B512">
        <v>76.314523485099997</v>
      </c>
      <c r="C512">
        <f t="shared" si="28"/>
        <v>0.20187782600000048</v>
      </c>
      <c r="D512">
        <f t="shared" si="29"/>
        <v>-1.3145234850999969</v>
      </c>
      <c r="E512">
        <f t="shared" si="30"/>
        <v>1.3299348290461184</v>
      </c>
      <c r="F512" s="2">
        <f t="shared" si="31"/>
        <v>9.1232776605261467E-3</v>
      </c>
      <c r="H512" s="2"/>
      <c r="I512" s="2"/>
      <c r="J512" s="2"/>
    </row>
    <row r="513" spans="1:10" x14ac:dyDescent="0.3">
      <c r="A513">
        <v>124.798222174</v>
      </c>
      <c r="B513">
        <v>76.3146234851</v>
      </c>
      <c r="C513">
        <f t="shared" si="28"/>
        <v>0.20177782599999716</v>
      </c>
      <c r="D513">
        <f t="shared" si="29"/>
        <v>-1.3146234851000003</v>
      </c>
      <c r="E513">
        <f t="shared" si="30"/>
        <v>1.3300184956013792</v>
      </c>
      <c r="F513" s="2">
        <f t="shared" si="31"/>
        <v>9.1238516083601857E-3</v>
      </c>
      <c r="H513" s="2"/>
      <c r="I513" s="2"/>
      <c r="J513" s="2"/>
    </row>
    <row r="514" spans="1:10" x14ac:dyDescent="0.3">
      <c r="A514">
        <v>124.79832217400001</v>
      </c>
      <c r="B514">
        <v>76.314723485100004</v>
      </c>
      <c r="C514">
        <f t="shared" si="28"/>
        <v>0.20167782599999384</v>
      </c>
      <c r="D514">
        <f t="shared" si="29"/>
        <v>-1.3147234851000036</v>
      </c>
      <c r="E514">
        <f t="shared" si="30"/>
        <v>1.3301021719302555</v>
      </c>
      <c r="F514" s="2">
        <f t="shared" si="31"/>
        <v>9.1244256232406746E-3</v>
      </c>
      <c r="H514" s="2"/>
      <c r="I514" s="2"/>
      <c r="J514" s="2"/>
    </row>
    <row r="515" spans="1:10" x14ac:dyDescent="0.3">
      <c r="A515">
        <v>124.798422174</v>
      </c>
      <c r="B515">
        <v>76.314823485100007</v>
      </c>
      <c r="C515">
        <f t="shared" ref="C515:C578" si="32">125-A515</f>
        <v>0.20157782600000473</v>
      </c>
      <c r="D515">
        <f t="shared" ref="D515:D578" si="33">75-B515</f>
        <v>-1.3148234851000069</v>
      </c>
      <c r="E515">
        <f t="shared" ref="E515:E578" si="34">SQRT((125-A515)^2+(75-B515)^2)</f>
        <v>1.3301858580309056</v>
      </c>
      <c r="F515" s="2">
        <f t="shared" ref="F515:F578" si="35">E515/(SQRT(125^2+75^2))</f>
        <v>9.1249997051549778E-3</v>
      </c>
      <c r="H515" s="2"/>
      <c r="I515" s="2"/>
      <c r="J515" s="2"/>
    </row>
    <row r="516" spans="1:10" x14ac:dyDescent="0.3">
      <c r="A516">
        <v>124.798522174</v>
      </c>
      <c r="B516">
        <v>76.314923485099996</v>
      </c>
      <c r="C516">
        <f t="shared" si="32"/>
        <v>0.20147782600000141</v>
      </c>
      <c r="D516">
        <f t="shared" si="33"/>
        <v>-1.314923485099996</v>
      </c>
      <c r="E516">
        <f t="shared" si="34"/>
        <v>1.3302695539014664</v>
      </c>
      <c r="F516" s="2">
        <f t="shared" si="35"/>
        <v>9.1255738540903155E-3</v>
      </c>
      <c r="H516" s="2"/>
      <c r="I516" s="2"/>
      <c r="J516" s="2"/>
    </row>
    <row r="517" spans="1:10" x14ac:dyDescent="0.3">
      <c r="A517">
        <v>124.798622174</v>
      </c>
      <c r="B517">
        <v>76.315023485099999</v>
      </c>
      <c r="C517">
        <f t="shared" si="32"/>
        <v>0.20137782599999809</v>
      </c>
      <c r="D517">
        <f t="shared" si="33"/>
        <v>-1.3150234850999993</v>
      </c>
      <c r="E517">
        <f t="shared" si="34"/>
        <v>1.3303532595401244</v>
      </c>
      <c r="F517" s="2">
        <f t="shared" si="35"/>
        <v>9.1261480700342481E-3</v>
      </c>
      <c r="H517" s="2"/>
      <c r="I517" s="2"/>
      <c r="J517" s="2"/>
    </row>
    <row r="518" spans="1:10" x14ac:dyDescent="0.3">
      <c r="A518">
        <v>124.79872217400001</v>
      </c>
      <c r="B518">
        <v>76.315123485100003</v>
      </c>
      <c r="C518">
        <f t="shared" si="32"/>
        <v>0.20127782599999477</v>
      </c>
      <c r="D518">
        <f t="shared" si="33"/>
        <v>-1.3151234851000027</v>
      </c>
      <c r="E518">
        <f t="shared" si="34"/>
        <v>1.330436974945022</v>
      </c>
      <c r="F518" s="2">
        <f t="shared" si="35"/>
        <v>9.1267223529740305E-3</v>
      </c>
      <c r="H518" s="2"/>
      <c r="I518" s="2"/>
      <c r="J518" s="2"/>
    </row>
    <row r="519" spans="1:10" x14ac:dyDescent="0.3">
      <c r="A519">
        <v>124.79882217399999</v>
      </c>
      <c r="B519">
        <v>76.315223485100006</v>
      </c>
      <c r="C519">
        <f t="shared" si="32"/>
        <v>0.20117782600000567</v>
      </c>
      <c r="D519">
        <f t="shared" si="33"/>
        <v>-1.315223485100006</v>
      </c>
      <c r="E519">
        <f t="shared" si="34"/>
        <v>1.3305207001143178</v>
      </c>
      <c r="F519" s="2">
        <f t="shared" si="35"/>
        <v>9.1272967028970323E-3</v>
      </c>
      <c r="H519" s="2"/>
      <c r="I519" s="2"/>
      <c r="J519" s="2"/>
    </row>
    <row r="520" spans="1:10" x14ac:dyDescent="0.3">
      <c r="A520">
        <v>125.77194122500001</v>
      </c>
      <c r="B520">
        <v>75.733563060099996</v>
      </c>
      <c r="C520">
        <f t="shared" si="32"/>
        <v>-0.77194122500000617</v>
      </c>
      <c r="D520">
        <f t="shared" si="33"/>
        <v>-0.73356306009999628</v>
      </c>
      <c r="E520">
        <f t="shared" si="34"/>
        <v>1.0648981256429091</v>
      </c>
      <c r="F520" s="2">
        <f t="shared" si="35"/>
        <v>7.3051408747467411E-3</v>
      </c>
      <c r="H520" s="2"/>
      <c r="I520" s="2"/>
      <c r="J520" s="2"/>
    </row>
    <row r="521" spans="1:10" x14ac:dyDescent="0.3">
      <c r="A521">
        <v>125.772041225</v>
      </c>
      <c r="B521">
        <v>75.7336630601</v>
      </c>
      <c r="C521">
        <f t="shared" si="32"/>
        <v>-0.77204122499999528</v>
      </c>
      <c r="D521">
        <f t="shared" si="33"/>
        <v>-0.7336630600999996</v>
      </c>
      <c r="E521">
        <f t="shared" si="34"/>
        <v>1.0650395010772085</v>
      </c>
      <c r="F521" s="2">
        <f t="shared" si="35"/>
        <v>7.306110702224991E-3</v>
      </c>
      <c r="H521" s="2"/>
      <c r="I521" s="2"/>
      <c r="J521" s="2"/>
    </row>
    <row r="522" spans="1:10" x14ac:dyDescent="0.3">
      <c r="A522">
        <v>125.772141225</v>
      </c>
      <c r="B522">
        <v>75.733763060100003</v>
      </c>
      <c r="C522">
        <f t="shared" si="32"/>
        <v>-0.7721412249999986</v>
      </c>
      <c r="D522">
        <f t="shared" si="33"/>
        <v>-0.73376306010000292</v>
      </c>
      <c r="E522">
        <f t="shared" si="34"/>
        <v>1.0651808765237099</v>
      </c>
      <c r="F522" s="2">
        <f t="shared" si="35"/>
        <v>7.3070805297869466E-3</v>
      </c>
      <c r="H522" s="2"/>
      <c r="I522" s="2"/>
      <c r="J522" s="2"/>
    </row>
    <row r="523" spans="1:10" x14ac:dyDescent="0.3">
      <c r="A523">
        <v>125.772241225</v>
      </c>
      <c r="B523">
        <v>75.733863060100006</v>
      </c>
      <c r="C523">
        <f t="shared" si="32"/>
        <v>-0.77224122500000192</v>
      </c>
      <c r="D523">
        <f t="shared" si="33"/>
        <v>-0.73386306010000624</v>
      </c>
      <c r="E523">
        <f t="shared" si="34"/>
        <v>1.0653222519823984</v>
      </c>
      <c r="F523" s="2">
        <f t="shared" si="35"/>
        <v>7.3080503574325046E-3</v>
      </c>
      <c r="H523" s="2"/>
      <c r="I523" s="2"/>
      <c r="J523" s="2"/>
    </row>
    <row r="524" spans="1:10" x14ac:dyDescent="0.3">
      <c r="A524">
        <v>125.77234122500001</v>
      </c>
      <c r="B524">
        <v>75.733963060099995</v>
      </c>
      <c r="C524">
        <f t="shared" si="32"/>
        <v>-0.77234122500000524</v>
      </c>
      <c r="D524">
        <f t="shared" si="33"/>
        <v>-0.73396306009999535</v>
      </c>
      <c r="E524">
        <f t="shared" si="34"/>
        <v>1.0654636274532594</v>
      </c>
      <c r="F524" s="2">
        <f t="shared" si="35"/>
        <v>7.3090201851615652E-3</v>
      </c>
      <c r="H524" s="2"/>
      <c r="I524" s="2"/>
      <c r="J524" s="2"/>
    </row>
    <row r="525" spans="1:10" x14ac:dyDescent="0.3">
      <c r="A525">
        <v>125.77244122499999</v>
      </c>
      <c r="B525">
        <v>75.734063060099999</v>
      </c>
      <c r="C525">
        <f t="shared" si="32"/>
        <v>-0.77244122499999435</v>
      </c>
      <c r="D525">
        <f t="shared" si="33"/>
        <v>-0.73406306009999867</v>
      </c>
      <c r="E525">
        <f t="shared" si="34"/>
        <v>1.0656050029362973</v>
      </c>
      <c r="F525" s="2">
        <f t="shared" si="35"/>
        <v>7.3099900129741597E-3</v>
      </c>
      <c r="H525" s="2"/>
      <c r="I525" s="2"/>
      <c r="J525" s="2"/>
    </row>
    <row r="526" spans="1:10" x14ac:dyDescent="0.3">
      <c r="A526">
        <v>125.772541225</v>
      </c>
      <c r="B526">
        <v>75.734163060100002</v>
      </c>
      <c r="C526">
        <f t="shared" si="32"/>
        <v>-0.77254122499999767</v>
      </c>
      <c r="D526">
        <f t="shared" si="33"/>
        <v>-0.73416306010000199</v>
      </c>
      <c r="E526">
        <f t="shared" si="34"/>
        <v>1.0657463784315178</v>
      </c>
      <c r="F526" s="2">
        <f t="shared" si="35"/>
        <v>7.3109598408703244E-3</v>
      </c>
      <c r="H526" s="2"/>
      <c r="I526" s="2"/>
      <c r="J526" s="2"/>
    </row>
    <row r="527" spans="1:10" x14ac:dyDescent="0.3">
      <c r="A527">
        <v>125.772641225</v>
      </c>
      <c r="B527">
        <v>75.734263060100005</v>
      </c>
      <c r="C527">
        <f t="shared" si="32"/>
        <v>-0.77264122500000099</v>
      </c>
      <c r="D527">
        <f t="shared" si="33"/>
        <v>-0.7342630601000053</v>
      </c>
      <c r="E527">
        <f t="shared" si="34"/>
        <v>1.065887753938906</v>
      </c>
      <c r="F527" s="2">
        <f t="shared" si="35"/>
        <v>7.3119296688499598E-3</v>
      </c>
      <c r="H527" s="2"/>
      <c r="I527" s="2"/>
      <c r="J527" s="2"/>
    </row>
    <row r="528" spans="1:10" x14ac:dyDescent="0.3">
      <c r="A528">
        <v>125.772741225</v>
      </c>
      <c r="B528">
        <v>75.734363060099994</v>
      </c>
      <c r="C528">
        <f t="shared" si="32"/>
        <v>-0.77274122500000431</v>
      </c>
      <c r="D528">
        <f t="shared" si="33"/>
        <v>-0.73436306009999441</v>
      </c>
      <c r="E528">
        <f t="shared" si="34"/>
        <v>1.0660291294584474</v>
      </c>
      <c r="F528" s="2">
        <f t="shared" si="35"/>
        <v>7.3128994969129651E-3</v>
      </c>
      <c r="H528" s="2"/>
      <c r="I528" s="2"/>
      <c r="J528" s="2"/>
    </row>
    <row r="529" spans="1:10" x14ac:dyDescent="0.3">
      <c r="A529">
        <v>125.77284122499999</v>
      </c>
      <c r="B529">
        <v>75.734463060099998</v>
      </c>
      <c r="C529">
        <f t="shared" si="32"/>
        <v>-0.77284122499999341</v>
      </c>
      <c r="D529">
        <f t="shared" si="33"/>
        <v>-0.73446306009999773</v>
      </c>
      <c r="E529">
        <f t="shared" si="34"/>
        <v>1.0661705049901462</v>
      </c>
      <c r="F529" s="2">
        <f t="shared" si="35"/>
        <v>7.3138693250593698E-3</v>
      </c>
      <c r="H529" s="2"/>
      <c r="I529" s="2"/>
      <c r="J529" s="2"/>
    </row>
    <row r="530" spans="1:10" x14ac:dyDescent="0.3">
      <c r="A530">
        <v>125.772941225</v>
      </c>
      <c r="B530">
        <v>75.734563060100001</v>
      </c>
      <c r="C530">
        <f t="shared" si="32"/>
        <v>-0.77294122499999673</v>
      </c>
      <c r="D530">
        <f t="shared" si="33"/>
        <v>-0.73456306010000105</v>
      </c>
      <c r="E530">
        <f t="shared" si="34"/>
        <v>1.0663118805340084</v>
      </c>
      <c r="F530" s="2">
        <f t="shared" si="35"/>
        <v>7.3148391532892147E-3</v>
      </c>
      <c r="H530" s="2"/>
      <c r="I530" s="2"/>
      <c r="J530" s="2"/>
    </row>
    <row r="531" spans="1:10" x14ac:dyDescent="0.3">
      <c r="A531">
        <v>125.773041225</v>
      </c>
      <c r="B531">
        <v>75.734663060100004</v>
      </c>
      <c r="C531">
        <f t="shared" si="32"/>
        <v>-0.77304122500000005</v>
      </c>
      <c r="D531">
        <f t="shared" si="33"/>
        <v>-0.73466306010000437</v>
      </c>
      <c r="E531">
        <f t="shared" si="34"/>
        <v>1.0664532560900188</v>
      </c>
      <c r="F531" s="2">
        <f t="shared" si="35"/>
        <v>7.3158089816023958E-3</v>
      </c>
      <c r="H531" s="2"/>
      <c r="I531" s="2"/>
      <c r="J531" s="2"/>
    </row>
    <row r="532" spans="1:10" x14ac:dyDescent="0.3">
      <c r="A532">
        <v>125.773141225</v>
      </c>
      <c r="B532">
        <v>75.734763060099993</v>
      </c>
      <c r="C532">
        <f t="shared" si="32"/>
        <v>-0.77314122500000337</v>
      </c>
      <c r="D532">
        <f t="shared" si="33"/>
        <v>-0.73476306009999348</v>
      </c>
      <c r="E532">
        <f t="shared" si="34"/>
        <v>1.0665946316581629</v>
      </c>
      <c r="F532" s="2">
        <f t="shared" si="35"/>
        <v>7.3167788099988132E-3</v>
      </c>
      <c r="H532" s="2"/>
      <c r="I532" s="2"/>
      <c r="J532" s="2"/>
    </row>
    <row r="533" spans="1:10" x14ac:dyDescent="0.3">
      <c r="A533">
        <v>125.77324122500001</v>
      </c>
      <c r="B533">
        <v>75.734863060099997</v>
      </c>
      <c r="C533">
        <f t="shared" si="32"/>
        <v>-0.77324122500000669</v>
      </c>
      <c r="D533">
        <f t="shared" si="33"/>
        <v>-0.7348630600999968</v>
      </c>
      <c r="E533">
        <f t="shared" si="34"/>
        <v>1.0667360072384557</v>
      </c>
      <c r="F533" s="2">
        <f t="shared" si="35"/>
        <v>7.3177486384785693E-3</v>
      </c>
      <c r="H533" s="2"/>
      <c r="I533" s="2"/>
      <c r="J533" s="2"/>
    </row>
    <row r="534" spans="1:10" x14ac:dyDescent="0.3">
      <c r="A534">
        <v>125.773341225</v>
      </c>
      <c r="B534">
        <v>75.7349630601</v>
      </c>
      <c r="C534">
        <f t="shared" si="32"/>
        <v>-0.7733412249999958</v>
      </c>
      <c r="D534">
        <f t="shared" si="33"/>
        <v>-0.73496306010000012</v>
      </c>
      <c r="E534">
        <f t="shared" si="34"/>
        <v>1.0668773828308717</v>
      </c>
      <c r="F534" s="2">
        <f t="shared" si="35"/>
        <v>7.3187184670414906E-3</v>
      </c>
      <c r="H534" s="2"/>
      <c r="I534" s="2"/>
      <c r="J534" s="2"/>
    </row>
    <row r="535" spans="1:10" x14ac:dyDescent="0.3">
      <c r="A535">
        <v>125.773441225</v>
      </c>
      <c r="B535">
        <v>75.735063060100003</v>
      </c>
      <c r="C535">
        <f t="shared" si="32"/>
        <v>-0.77344122499999912</v>
      </c>
      <c r="D535">
        <f t="shared" si="33"/>
        <v>-0.73506306010000344</v>
      </c>
      <c r="E535">
        <f t="shared" si="34"/>
        <v>1.0670187584354272</v>
      </c>
      <c r="F535" s="2">
        <f t="shared" si="35"/>
        <v>7.3196882956876874E-3</v>
      </c>
      <c r="H535" s="2"/>
      <c r="I535" s="2"/>
      <c r="J535" s="2"/>
    </row>
    <row r="536" spans="1:10" x14ac:dyDescent="0.3">
      <c r="A536">
        <v>125.773541225</v>
      </c>
      <c r="B536">
        <v>75.735163060100007</v>
      </c>
      <c r="C536">
        <f t="shared" si="32"/>
        <v>-0.77354122500000244</v>
      </c>
      <c r="D536">
        <f t="shared" si="33"/>
        <v>-0.73516306010000676</v>
      </c>
      <c r="E536">
        <f t="shared" si="34"/>
        <v>1.0671601340521069</v>
      </c>
      <c r="F536" s="2">
        <f t="shared" si="35"/>
        <v>7.3206581244170564E-3</v>
      </c>
      <c r="H536" s="2"/>
      <c r="I536" s="2"/>
      <c r="J536" s="2"/>
    </row>
    <row r="537" spans="1:10" x14ac:dyDescent="0.3">
      <c r="A537">
        <v>125.77364122500001</v>
      </c>
      <c r="B537">
        <v>75.735263060099996</v>
      </c>
      <c r="C537">
        <f t="shared" si="32"/>
        <v>-0.77364122500000576</v>
      </c>
      <c r="D537">
        <f t="shared" si="33"/>
        <v>-0.73526306009999587</v>
      </c>
      <c r="E537">
        <f t="shared" si="34"/>
        <v>1.067301509680896</v>
      </c>
      <c r="F537" s="2">
        <f t="shared" si="35"/>
        <v>7.3216279532294952E-3</v>
      </c>
      <c r="H537" s="2"/>
      <c r="I537" s="2"/>
      <c r="J537" s="2"/>
    </row>
    <row r="538" spans="1:10" x14ac:dyDescent="0.3">
      <c r="A538">
        <v>125.77374122499999</v>
      </c>
      <c r="B538">
        <v>75.735363060099999</v>
      </c>
      <c r="C538">
        <f t="shared" si="32"/>
        <v>-0.77374122499999487</v>
      </c>
      <c r="D538">
        <f t="shared" si="33"/>
        <v>-0.73536306009999919</v>
      </c>
      <c r="E538">
        <f t="shared" si="34"/>
        <v>1.0674428853217992</v>
      </c>
      <c r="F538" s="2">
        <f t="shared" si="35"/>
        <v>7.3225977821250359E-3</v>
      </c>
      <c r="H538" s="2"/>
      <c r="I538" s="2"/>
      <c r="J538" s="2"/>
    </row>
    <row r="539" spans="1:10" x14ac:dyDescent="0.3">
      <c r="A539">
        <v>125.773841225</v>
      </c>
      <c r="B539">
        <v>75.735463060100003</v>
      </c>
      <c r="C539">
        <f t="shared" si="32"/>
        <v>-0.77384122499999819</v>
      </c>
      <c r="D539">
        <f t="shared" si="33"/>
        <v>-0.73546306010000251</v>
      </c>
      <c r="E539">
        <f t="shared" si="34"/>
        <v>1.0675842609748225</v>
      </c>
      <c r="F539" s="2">
        <f t="shared" si="35"/>
        <v>7.3235676111037193E-3</v>
      </c>
      <c r="H539" s="2"/>
      <c r="I539" s="2"/>
      <c r="J539" s="2"/>
    </row>
    <row r="540" spans="1:10" x14ac:dyDescent="0.3">
      <c r="A540">
        <v>125.773941225</v>
      </c>
      <c r="B540">
        <v>75.735563060100006</v>
      </c>
      <c r="C540">
        <f t="shared" si="32"/>
        <v>-0.77394122500000151</v>
      </c>
      <c r="D540">
        <f t="shared" si="33"/>
        <v>-0.73556306010000583</v>
      </c>
      <c r="E540">
        <f t="shared" si="34"/>
        <v>1.0677256366399506</v>
      </c>
      <c r="F540" s="2">
        <f t="shared" si="35"/>
        <v>7.3245374401654413E-3</v>
      </c>
      <c r="H540" s="2"/>
      <c r="I540" s="2"/>
      <c r="J540" s="2"/>
    </row>
    <row r="541" spans="1:10" x14ac:dyDescent="0.3">
      <c r="A541">
        <v>125.774041225</v>
      </c>
      <c r="B541">
        <v>75.735663060099995</v>
      </c>
      <c r="C541">
        <f t="shared" si="32"/>
        <v>-0.77404122500000483</v>
      </c>
      <c r="D541">
        <f t="shared" si="33"/>
        <v>-0.73566306009999494</v>
      </c>
      <c r="E541">
        <f t="shared" si="34"/>
        <v>1.067867012317169</v>
      </c>
      <c r="F541" s="2">
        <f t="shared" si="35"/>
        <v>7.3255072693101022E-3</v>
      </c>
      <c r="H541" s="2"/>
      <c r="I541" s="2"/>
      <c r="J541" s="2"/>
    </row>
    <row r="542" spans="1:10" x14ac:dyDescent="0.3">
      <c r="A542">
        <v>125.77414122499999</v>
      </c>
      <c r="B542">
        <v>75.735763060099998</v>
      </c>
      <c r="C542">
        <f t="shared" si="32"/>
        <v>-0.77414122499999394</v>
      </c>
      <c r="D542">
        <f t="shared" si="33"/>
        <v>-0.73576306009999826</v>
      </c>
      <c r="E542">
        <f t="shared" si="34"/>
        <v>1.0680083880064823</v>
      </c>
      <c r="F542" s="2">
        <f t="shared" si="35"/>
        <v>7.3264770985377332E-3</v>
      </c>
      <c r="H542" s="2"/>
      <c r="I542" s="2"/>
      <c r="J542" s="2"/>
    </row>
    <row r="543" spans="1:10" x14ac:dyDescent="0.3">
      <c r="A543">
        <v>125.774241225</v>
      </c>
      <c r="B543">
        <v>75.735863060100002</v>
      </c>
      <c r="C543">
        <f t="shared" si="32"/>
        <v>-0.77424122499999726</v>
      </c>
      <c r="D543">
        <f t="shared" si="33"/>
        <v>-0.73586306010000158</v>
      </c>
      <c r="E543">
        <f t="shared" si="34"/>
        <v>1.0681497637078963</v>
      </c>
      <c r="F543" s="2">
        <f t="shared" si="35"/>
        <v>7.3274469278483741E-3</v>
      </c>
      <c r="H543" s="2"/>
      <c r="I543" s="2"/>
      <c r="J543" s="2"/>
    </row>
    <row r="544" spans="1:10" x14ac:dyDescent="0.3">
      <c r="A544">
        <v>125.77434123499999</v>
      </c>
      <c r="B544">
        <v>75.735963074400004</v>
      </c>
      <c r="C544">
        <f t="shared" si="32"/>
        <v>-0.7743412349999943</v>
      </c>
      <c r="D544">
        <f t="shared" si="33"/>
        <v>-0.7359630744000043</v>
      </c>
      <c r="E544">
        <f t="shared" si="34"/>
        <v>1.0682911565213027</v>
      </c>
      <c r="F544" s="2">
        <f t="shared" si="35"/>
        <v>7.3284168745463146E-3</v>
      </c>
      <c r="H544" s="2"/>
      <c r="I544" s="2"/>
      <c r="J544" s="2"/>
    </row>
    <row r="545" spans="1:10" x14ac:dyDescent="0.3">
      <c r="A545">
        <v>125.774441235</v>
      </c>
      <c r="B545">
        <v>75.736063074399993</v>
      </c>
      <c r="C545">
        <f t="shared" si="32"/>
        <v>-0.77444123499999762</v>
      </c>
      <c r="D545">
        <f t="shared" si="33"/>
        <v>-0.73606307439999341</v>
      </c>
      <c r="E545">
        <f t="shared" si="34"/>
        <v>1.0684325322468853</v>
      </c>
      <c r="F545" s="2">
        <f t="shared" si="35"/>
        <v>7.3293867040227518E-3</v>
      </c>
      <c r="H545" s="2"/>
      <c r="I545" s="2"/>
      <c r="J545" s="2"/>
    </row>
    <row r="546" spans="1:10" x14ac:dyDescent="0.3">
      <c r="A546">
        <v>125.774541235</v>
      </c>
      <c r="B546">
        <v>75.736163074399997</v>
      </c>
      <c r="C546">
        <f t="shared" si="32"/>
        <v>-0.77454123500000094</v>
      </c>
      <c r="D546">
        <f t="shared" si="33"/>
        <v>-0.73616307439999673</v>
      </c>
      <c r="E546">
        <f t="shared" si="34"/>
        <v>1.0685739079845538</v>
      </c>
      <c r="F546" s="2">
        <f t="shared" si="35"/>
        <v>7.3303565335820966E-3</v>
      </c>
      <c r="H546" s="2"/>
      <c r="I546" s="2"/>
      <c r="J546" s="2"/>
    </row>
    <row r="547" spans="1:10" x14ac:dyDescent="0.3">
      <c r="A547">
        <v>125.774641235</v>
      </c>
      <c r="B547">
        <v>75.7362630744</v>
      </c>
      <c r="C547">
        <f t="shared" si="32"/>
        <v>-0.77464123500000426</v>
      </c>
      <c r="D547">
        <f t="shared" si="33"/>
        <v>-0.73626307440000005</v>
      </c>
      <c r="E547">
        <f t="shared" si="34"/>
        <v>1.0687152837342935</v>
      </c>
      <c r="F547" s="2">
        <f t="shared" si="35"/>
        <v>7.3313263632242493E-3</v>
      </c>
      <c r="H547" s="2"/>
      <c r="I547" s="2"/>
      <c r="J547" s="2"/>
    </row>
    <row r="548" spans="1:10" x14ac:dyDescent="0.3">
      <c r="A548">
        <v>125.77474123499999</v>
      </c>
      <c r="B548">
        <v>75.736363074400003</v>
      </c>
      <c r="C548">
        <f t="shared" si="32"/>
        <v>-0.77474123499999337</v>
      </c>
      <c r="D548">
        <f t="shared" si="33"/>
        <v>-0.73636307440000337</v>
      </c>
      <c r="E548">
        <f t="shared" si="34"/>
        <v>1.0688566594960898</v>
      </c>
      <c r="F548" s="2">
        <f t="shared" si="35"/>
        <v>7.3322961929491092E-3</v>
      </c>
      <c r="H548" s="2"/>
      <c r="I548" s="2"/>
      <c r="J548" s="2"/>
    </row>
    <row r="549" spans="1:10" x14ac:dyDescent="0.3">
      <c r="A549">
        <v>125.774841235</v>
      </c>
      <c r="B549">
        <v>75.736463074400007</v>
      </c>
      <c r="C549">
        <f t="shared" si="32"/>
        <v>-0.77484123499999669</v>
      </c>
      <c r="D549">
        <f t="shared" si="33"/>
        <v>-0.73646307440000669</v>
      </c>
      <c r="E549">
        <f t="shared" si="34"/>
        <v>1.0689980352699577</v>
      </c>
      <c r="F549" s="2">
        <f t="shared" si="35"/>
        <v>7.3332660227567806E-3</v>
      </c>
      <c r="H549" s="2"/>
      <c r="I549" s="2"/>
      <c r="J549" s="2"/>
    </row>
    <row r="550" spans="1:10" x14ac:dyDescent="0.3">
      <c r="A550">
        <v>125.774941235</v>
      </c>
      <c r="B550">
        <v>75.736563074399996</v>
      </c>
      <c r="C550">
        <f t="shared" si="32"/>
        <v>-0.77494123500000001</v>
      </c>
      <c r="D550">
        <f t="shared" si="33"/>
        <v>-0.7365630743999958</v>
      </c>
      <c r="E550">
        <f t="shared" si="34"/>
        <v>1.069139411055873</v>
      </c>
      <c r="F550" s="2">
        <f t="shared" si="35"/>
        <v>7.3342358526470959E-3</v>
      </c>
      <c r="H550" s="2"/>
      <c r="I550" s="2"/>
      <c r="J550" s="2"/>
    </row>
    <row r="551" spans="1:10" x14ac:dyDescent="0.3">
      <c r="A551">
        <v>125.775041235</v>
      </c>
      <c r="B551">
        <v>75.736663074399999</v>
      </c>
      <c r="C551">
        <f t="shared" si="32"/>
        <v>-0.77504123500000333</v>
      </c>
      <c r="D551">
        <f t="shared" si="33"/>
        <v>-0.73666307439999912</v>
      </c>
      <c r="E551">
        <f t="shared" si="34"/>
        <v>1.0692807868538501</v>
      </c>
      <c r="F551" s="2">
        <f t="shared" si="35"/>
        <v>7.3352056826201549E-3</v>
      </c>
      <c r="H551" s="2"/>
      <c r="I551" s="2"/>
      <c r="J551" s="2"/>
    </row>
    <row r="552" spans="1:10" x14ac:dyDescent="0.3">
      <c r="A552">
        <v>125.77514123500001</v>
      </c>
      <c r="B552">
        <v>75.736763074400002</v>
      </c>
      <c r="C552">
        <f t="shared" si="32"/>
        <v>-0.77514123500000665</v>
      </c>
      <c r="D552">
        <f t="shared" si="33"/>
        <v>-0.73676307440000244</v>
      </c>
      <c r="E552">
        <f t="shared" si="34"/>
        <v>1.0694221626638749</v>
      </c>
      <c r="F552" s="2">
        <f t="shared" si="35"/>
        <v>7.3361755126758596E-3</v>
      </c>
      <c r="H552" s="2"/>
      <c r="I552" s="2"/>
      <c r="J552" s="2"/>
    </row>
    <row r="553" spans="1:10" x14ac:dyDescent="0.3">
      <c r="A553">
        <v>125.775241235</v>
      </c>
      <c r="B553">
        <v>75.736863074400006</v>
      </c>
      <c r="C553">
        <f t="shared" si="32"/>
        <v>-0.77524123499999575</v>
      </c>
      <c r="D553">
        <f t="shared" si="33"/>
        <v>-0.73686307440000576</v>
      </c>
      <c r="E553">
        <f t="shared" si="34"/>
        <v>1.0695635384859317</v>
      </c>
      <c r="F553" s="2">
        <f t="shared" si="35"/>
        <v>7.3371453428141033E-3</v>
      </c>
      <c r="H553" s="2"/>
      <c r="I553" s="2"/>
      <c r="J553" s="2"/>
    </row>
    <row r="554" spans="1:10" x14ac:dyDescent="0.3">
      <c r="A554">
        <v>125.775341235</v>
      </c>
      <c r="B554">
        <v>75.736963074399995</v>
      </c>
      <c r="C554">
        <f t="shared" si="32"/>
        <v>-0.77534123499999907</v>
      </c>
      <c r="D554">
        <f t="shared" si="33"/>
        <v>-0.73696307439999487</v>
      </c>
      <c r="E554">
        <f t="shared" si="34"/>
        <v>1.069704914320027</v>
      </c>
      <c r="F554" s="2">
        <f t="shared" si="35"/>
        <v>7.3381151730349311E-3</v>
      </c>
      <c r="H554" s="2"/>
      <c r="I554" s="2"/>
      <c r="J554" s="2"/>
    </row>
    <row r="555" spans="1:10" x14ac:dyDescent="0.3">
      <c r="A555">
        <v>125.775441235</v>
      </c>
      <c r="B555">
        <v>75.737063074399998</v>
      </c>
      <c r="C555">
        <f t="shared" si="32"/>
        <v>-0.77544123500000239</v>
      </c>
      <c r="D555">
        <f t="shared" si="33"/>
        <v>-0.73706307439999819</v>
      </c>
      <c r="E555">
        <f t="shared" si="34"/>
        <v>1.0698462901661649</v>
      </c>
      <c r="F555" s="2">
        <f t="shared" si="35"/>
        <v>7.3390850033383708E-3</v>
      </c>
      <c r="H555" s="2"/>
      <c r="I555" s="2"/>
      <c r="J555" s="2"/>
    </row>
    <row r="556" spans="1:10" x14ac:dyDescent="0.3">
      <c r="A556">
        <v>125.77554123500001</v>
      </c>
      <c r="B556">
        <v>75.737163074400002</v>
      </c>
      <c r="C556">
        <f t="shared" si="32"/>
        <v>-0.77554123500000571</v>
      </c>
      <c r="D556">
        <f t="shared" si="33"/>
        <v>-0.73716307440000151</v>
      </c>
      <c r="E556">
        <f t="shared" si="34"/>
        <v>1.0699876660243315</v>
      </c>
      <c r="F556" s="2">
        <f t="shared" si="35"/>
        <v>7.3400548337243252E-3</v>
      </c>
      <c r="H556" s="2"/>
      <c r="I556" s="2"/>
      <c r="J556" s="2"/>
    </row>
    <row r="557" spans="1:10" x14ac:dyDescent="0.3">
      <c r="A557">
        <v>125.77564123499999</v>
      </c>
      <c r="B557">
        <v>75.737263074400005</v>
      </c>
      <c r="C557">
        <f t="shared" si="32"/>
        <v>-0.77564123499999482</v>
      </c>
      <c r="D557">
        <f t="shared" si="33"/>
        <v>-0.73726307440000483</v>
      </c>
      <c r="E557">
        <f t="shared" si="34"/>
        <v>1.0701290418945111</v>
      </c>
      <c r="F557" s="2">
        <f t="shared" si="35"/>
        <v>7.3410246641926894E-3</v>
      </c>
      <c r="H557" s="2"/>
      <c r="I557" s="2"/>
      <c r="J557" s="2"/>
    </row>
    <row r="558" spans="1:10" x14ac:dyDescent="0.3">
      <c r="A558">
        <v>125.775741235</v>
      </c>
      <c r="B558">
        <v>75.737363074399994</v>
      </c>
      <c r="C558">
        <f t="shared" si="32"/>
        <v>-0.77574123499999814</v>
      </c>
      <c r="D558">
        <f t="shared" si="33"/>
        <v>-0.73736307439999393</v>
      </c>
      <c r="E558">
        <f t="shared" si="34"/>
        <v>1.0702704177767099</v>
      </c>
      <c r="F558" s="2">
        <f t="shared" si="35"/>
        <v>7.3419944947435041E-3</v>
      </c>
      <c r="H558" s="2"/>
      <c r="I558" s="2"/>
      <c r="J558" s="2"/>
    </row>
    <row r="559" spans="1:10" x14ac:dyDescent="0.3">
      <c r="A559">
        <v>125.775841235</v>
      </c>
      <c r="B559">
        <v>75.737463074399997</v>
      </c>
      <c r="C559">
        <f t="shared" si="32"/>
        <v>-0.77584123500000146</v>
      </c>
      <c r="D559">
        <f t="shared" si="33"/>
        <v>-0.73746307439999725</v>
      </c>
      <c r="E559">
        <f t="shared" si="34"/>
        <v>1.0704117936709328</v>
      </c>
      <c r="F559" s="2">
        <f t="shared" si="35"/>
        <v>7.3429643253768032E-3</v>
      </c>
      <c r="H559" s="2"/>
      <c r="I559" s="2"/>
      <c r="J559" s="2"/>
    </row>
    <row r="560" spans="1:10" x14ac:dyDescent="0.3">
      <c r="A560">
        <v>125.775941235</v>
      </c>
      <c r="B560">
        <v>75.737563074400001</v>
      </c>
      <c r="C560">
        <f t="shared" si="32"/>
        <v>-0.77594123500000478</v>
      </c>
      <c r="D560">
        <f t="shared" si="33"/>
        <v>-0.73756307440000057</v>
      </c>
      <c r="E560">
        <f t="shared" si="34"/>
        <v>1.0705531695771646</v>
      </c>
      <c r="F560" s="2">
        <f t="shared" si="35"/>
        <v>7.3439341560924834E-3</v>
      </c>
      <c r="H560" s="2"/>
      <c r="I560" s="2"/>
      <c r="J560" s="2"/>
    </row>
    <row r="561" spans="1:10" x14ac:dyDescent="0.3">
      <c r="A561">
        <v>125.77604123499999</v>
      </c>
      <c r="B561">
        <v>75.737663074400004</v>
      </c>
      <c r="C561">
        <f t="shared" si="32"/>
        <v>-0.77604123499999389</v>
      </c>
      <c r="D561">
        <f t="shared" si="33"/>
        <v>-0.73766307440000389</v>
      </c>
      <c r="E561">
        <f t="shared" si="34"/>
        <v>1.0706945454953907</v>
      </c>
      <c r="F561" s="2">
        <f t="shared" si="35"/>
        <v>7.3449039868904425E-3</v>
      </c>
      <c r="H561" s="2"/>
      <c r="I561" s="2"/>
      <c r="J561" s="2"/>
    </row>
    <row r="562" spans="1:10" x14ac:dyDescent="0.3">
      <c r="A562">
        <v>125.776141235</v>
      </c>
      <c r="B562">
        <v>75.737763074399993</v>
      </c>
      <c r="C562">
        <f t="shared" si="32"/>
        <v>-0.77614123499999721</v>
      </c>
      <c r="D562">
        <f t="shared" si="33"/>
        <v>-0.737763074399993</v>
      </c>
      <c r="E562">
        <f t="shared" si="34"/>
        <v>1.0708359214256171</v>
      </c>
      <c r="F562" s="2">
        <f t="shared" si="35"/>
        <v>7.3458738177707246E-3</v>
      </c>
      <c r="H562" s="2"/>
      <c r="I562" s="2"/>
      <c r="J562" s="2"/>
    </row>
    <row r="563" spans="1:10" x14ac:dyDescent="0.3">
      <c r="A563">
        <v>125.776241235</v>
      </c>
      <c r="B563">
        <v>75.737863074399996</v>
      </c>
      <c r="C563">
        <f t="shared" si="32"/>
        <v>-0.77624123500000053</v>
      </c>
      <c r="D563">
        <f t="shared" si="33"/>
        <v>-0.73786307439999632</v>
      </c>
      <c r="E563">
        <f t="shared" si="34"/>
        <v>1.0709772973678482</v>
      </c>
      <c r="F563" s="2">
        <f t="shared" si="35"/>
        <v>7.3468436487333574E-3</v>
      </c>
      <c r="H563" s="2"/>
      <c r="I563" s="2"/>
      <c r="J563" s="2"/>
    </row>
    <row r="564" spans="1:10" x14ac:dyDescent="0.3">
      <c r="A564">
        <v>125.776341235</v>
      </c>
      <c r="B564">
        <v>75.7379630744</v>
      </c>
      <c r="C564">
        <f t="shared" si="32"/>
        <v>-0.77634123500000385</v>
      </c>
      <c r="D564">
        <f t="shared" si="33"/>
        <v>-0.73796307439999964</v>
      </c>
      <c r="E564">
        <f t="shared" si="34"/>
        <v>1.0711186733220697</v>
      </c>
      <c r="F564" s="2">
        <f t="shared" si="35"/>
        <v>7.3478134797782431E-3</v>
      </c>
      <c r="H564" s="2"/>
      <c r="I564" s="2"/>
      <c r="J564" s="2"/>
    </row>
    <row r="565" spans="1:10" x14ac:dyDescent="0.3">
      <c r="A565">
        <v>125.77644123499999</v>
      </c>
      <c r="B565">
        <v>75.738063074400003</v>
      </c>
      <c r="C565">
        <f t="shared" si="32"/>
        <v>-0.77644123499999296</v>
      </c>
      <c r="D565">
        <f t="shared" si="33"/>
        <v>-0.73806307440000296</v>
      </c>
      <c r="E565">
        <f t="shared" si="34"/>
        <v>1.0712600492882662</v>
      </c>
      <c r="F565" s="2">
        <f t="shared" si="35"/>
        <v>7.3487833109052783E-3</v>
      </c>
      <c r="H565" s="2"/>
      <c r="I565" s="2"/>
      <c r="J565" s="2"/>
    </row>
    <row r="566" spans="1:10" x14ac:dyDescent="0.3">
      <c r="A566">
        <v>125.776541235</v>
      </c>
      <c r="B566">
        <v>75.738163074400006</v>
      </c>
      <c r="C566">
        <f t="shared" si="32"/>
        <v>-0.77654123499999628</v>
      </c>
      <c r="D566">
        <f t="shared" si="33"/>
        <v>-0.73816307440000628</v>
      </c>
      <c r="E566">
        <f t="shared" si="34"/>
        <v>1.0714014252664539</v>
      </c>
      <c r="F566" s="2">
        <f t="shared" si="35"/>
        <v>7.3497531421145706E-3</v>
      </c>
      <c r="H566" s="2"/>
      <c r="I566" s="2"/>
      <c r="J566" s="2"/>
    </row>
    <row r="567" spans="1:10" x14ac:dyDescent="0.3">
      <c r="A567">
        <v>125.776641235</v>
      </c>
      <c r="B567">
        <v>75.738263074399995</v>
      </c>
      <c r="C567">
        <f t="shared" si="32"/>
        <v>-0.7766412349999996</v>
      </c>
      <c r="D567">
        <f t="shared" si="33"/>
        <v>-0.73826307439999539</v>
      </c>
      <c r="E567">
        <f t="shared" si="34"/>
        <v>1.0715428012566077</v>
      </c>
      <c r="F567" s="2">
        <f t="shared" si="35"/>
        <v>7.350722973405951E-3</v>
      </c>
      <c r="H567" s="2"/>
      <c r="I567" s="2"/>
      <c r="J567" s="2"/>
    </row>
    <row r="568" spans="1:10" x14ac:dyDescent="0.3">
      <c r="A568">
        <v>125.776741235</v>
      </c>
      <c r="B568">
        <v>75.738363074399999</v>
      </c>
      <c r="C568">
        <f t="shared" si="32"/>
        <v>-0.77674123500000292</v>
      </c>
      <c r="D568">
        <f t="shared" si="33"/>
        <v>-0.73836307439999871</v>
      </c>
      <c r="E568">
        <f t="shared" si="34"/>
        <v>1.0716841772587424</v>
      </c>
      <c r="F568" s="2">
        <f t="shared" si="35"/>
        <v>7.351692804779519E-3</v>
      </c>
      <c r="H568" s="2"/>
      <c r="I568" s="2"/>
      <c r="J568" s="2"/>
    </row>
    <row r="569" spans="1:10" x14ac:dyDescent="0.3">
      <c r="A569">
        <v>125.77684123500001</v>
      </c>
      <c r="B569">
        <v>75.738463074400002</v>
      </c>
      <c r="C569">
        <f t="shared" si="32"/>
        <v>-0.77684123500000624</v>
      </c>
      <c r="D569">
        <f t="shared" si="33"/>
        <v>-0.73846307440000203</v>
      </c>
      <c r="E569">
        <f t="shared" si="34"/>
        <v>1.0718255532728438</v>
      </c>
      <c r="F569" s="2">
        <f t="shared" si="35"/>
        <v>7.3526626362351785E-3</v>
      </c>
      <c r="H569" s="2"/>
      <c r="I569" s="2"/>
      <c r="J569" s="2"/>
    </row>
    <row r="570" spans="1:10" x14ac:dyDescent="0.3">
      <c r="A570">
        <v>125.776941235</v>
      </c>
      <c r="B570">
        <v>75.738563074400005</v>
      </c>
      <c r="C570">
        <f t="shared" si="32"/>
        <v>-0.77694123499999534</v>
      </c>
      <c r="D570">
        <f t="shared" si="33"/>
        <v>-0.73856307440000535</v>
      </c>
      <c r="E570">
        <f t="shared" si="34"/>
        <v>1.0719669292988967</v>
      </c>
      <c r="F570" s="2">
        <f t="shared" si="35"/>
        <v>7.3536324677728237E-3</v>
      </c>
      <c r="H570" s="2"/>
      <c r="I570" s="2"/>
      <c r="J570" s="2"/>
    </row>
    <row r="571" spans="1:10" x14ac:dyDescent="0.3">
      <c r="A571">
        <v>125.777041235</v>
      </c>
      <c r="B571">
        <v>75.738663074399994</v>
      </c>
      <c r="C571">
        <f t="shared" si="32"/>
        <v>-0.77704123499999866</v>
      </c>
      <c r="D571">
        <f t="shared" si="33"/>
        <v>-0.73866307439999446</v>
      </c>
      <c r="E571">
        <f t="shared" si="34"/>
        <v>1.0721083053369072</v>
      </c>
      <c r="F571" s="2">
        <f t="shared" si="35"/>
        <v>7.3546022993924978E-3</v>
      </c>
      <c r="H571" s="2"/>
      <c r="I571" s="2"/>
      <c r="J571" s="2"/>
    </row>
    <row r="572" spans="1:10" x14ac:dyDescent="0.3">
      <c r="A572">
        <v>125.777141235</v>
      </c>
      <c r="B572">
        <v>75.738763074399998</v>
      </c>
      <c r="C572">
        <f t="shared" si="32"/>
        <v>-0.77714123500000198</v>
      </c>
      <c r="D572">
        <f t="shared" si="33"/>
        <v>-0.73876307439999778</v>
      </c>
      <c r="E572">
        <f t="shared" si="34"/>
        <v>1.0722496813868796</v>
      </c>
      <c r="F572" s="2">
        <f t="shared" si="35"/>
        <v>7.3555721310942304E-3</v>
      </c>
      <c r="H572" s="2"/>
      <c r="I572" s="2"/>
      <c r="J572" s="2"/>
    </row>
    <row r="573" spans="1:10" x14ac:dyDescent="0.3">
      <c r="A573">
        <v>125.77724123500001</v>
      </c>
      <c r="B573">
        <v>75.738863074400001</v>
      </c>
      <c r="C573">
        <f t="shared" si="32"/>
        <v>-0.7772412350000053</v>
      </c>
      <c r="D573">
        <f t="shared" si="33"/>
        <v>-0.7388630744000011</v>
      </c>
      <c r="E573">
        <f t="shared" si="34"/>
        <v>1.0723910574487998</v>
      </c>
      <c r="F573" s="2">
        <f t="shared" si="35"/>
        <v>7.3565419628779235E-3</v>
      </c>
      <c r="H573" s="2"/>
      <c r="I573" s="2"/>
      <c r="J573" s="2"/>
    </row>
    <row r="574" spans="1:10" x14ac:dyDescent="0.3">
      <c r="A574">
        <v>125.77734123499999</v>
      </c>
      <c r="B574">
        <v>75.738963074400004</v>
      </c>
      <c r="C574">
        <f t="shared" si="32"/>
        <v>-0.77734123499999441</v>
      </c>
      <c r="D574">
        <f t="shared" si="33"/>
        <v>-0.73896307440000442</v>
      </c>
      <c r="E574">
        <f t="shared" si="34"/>
        <v>1.0725324335226525</v>
      </c>
      <c r="F574" s="2">
        <f t="shared" si="35"/>
        <v>7.357511794743473E-3</v>
      </c>
      <c r="H574" s="2"/>
      <c r="I574" s="2"/>
      <c r="J574" s="2"/>
    </row>
    <row r="575" spans="1:10" x14ac:dyDescent="0.3">
      <c r="A575">
        <v>125.777441235</v>
      </c>
      <c r="B575">
        <v>75.739063074399994</v>
      </c>
      <c r="C575">
        <f t="shared" si="32"/>
        <v>-0.77744123499999773</v>
      </c>
      <c r="D575">
        <f t="shared" si="33"/>
        <v>-0.73906307439999352</v>
      </c>
      <c r="E575">
        <f t="shared" si="34"/>
        <v>1.0726738096084438</v>
      </c>
      <c r="F575" s="2">
        <f t="shared" si="35"/>
        <v>7.3584816266909214E-3</v>
      </c>
      <c r="H575" s="2"/>
      <c r="I575" s="2"/>
      <c r="J575" s="2"/>
    </row>
    <row r="576" spans="1:10" x14ac:dyDescent="0.3">
      <c r="A576">
        <v>125.777541235</v>
      </c>
      <c r="B576">
        <v>75.739163074399997</v>
      </c>
      <c r="C576">
        <f t="shared" si="32"/>
        <v>-0.77754123500000105</v>
      </c>
      <c r="D576">
        <f t="shared" si="33"/>
        <v>-0.73916307439999684</v>
      </c>
      <c r="E576">
        <f t="shared" si="34"/>
        <v>1.0728151857061785</v>
      </c>
      <c r="F576" s="2">
        <f t="shared" si="35"/>
        <v>7.3594514587203E-3</v>
      </c>
      <c r="H576" s="2"/>
      <c r="I576" s="2"/>
      <c r="J576" s="2"/>
    </row>
    <row r="577" spans="1:10" x14ac:dyDescent="0.3">
      <c r="A577">
        <v>125.777641235</v>
      </c>
      <c r="B577">
        <v>75.7392630744</v>
      </c>
      <c r="C577">
        <f t="shared" si="32"/>
        <v>-0.77764123500000437</v>
      </c>
      <c r="D577">
        <f t="shared" si="33"/>
        <v>-0.73926307440000016</v>
      </c>
      <c r="E577">
        <f t="shared" si="34"/>
        <v>1.0729565618158416</v>
      </c>
      <c r="F577" s="2">
        <f t="shared" si="35"/>
        <v>7.3604212908315071E-3</v>
      </c>
      <c r="H577" s="2"/>
      <c r="I577" s="2"/>
      <c r="J577" s="2"/>
    </row>
    <row r="578" spans="1:10" x14ac:dyDescent="0.3">
      <c r="A578">
        <v>125.77774123499999</v>
      </c>
      <c r="B578">
        <v>75.739363074400003</v>
      </c>
      <c r="C578">
        <f t="shared" si="32"/>
        <v>-0.77774123499999348</v>
      </c>
      <c r="D578">
        <f t="shared" si="33"/>
        <v>-0.73936307440000348</v>
      </c>
      <c r="E578">
        <f t="shared" si="34"/>
        <v>1.0730979379374188</v>
      </c>
      <c r="F578" s="2">
        <f t="shared" si="35"/>
        <v>7.361391123024444E-3</v>
      </c>
      <c r="H578" s="2"/>
      <c r="I578" s="2"/>
      <c r="J578" s="2"/>
    </row>
    <row r="579" spans="1:10" x14ac:dyDescent="0.3">
      <c r="A579">
        <v>125.777841235</v>
      </c>
      <c r="B579">
        <v>75.739463074400007</v>
      </c>
      <c r="C579">
        <f t="shared" ref="C579:C595" si="36">125-A579</f>
        <v>-0.7778412349999968</v>
      </c>
      <c r="D579">
        <f t="shared" ref="D579:D595" si="37">75-B579</f>
        <v>-0.7394630744000068</v>
      </c>
      <c r="E579">
        <f t="shared" ref="E579:E595" si="38">SQRT((125-A579)^2+(75-B579)^2)</f>
        <v>1.0732393140709253</v>
      </c>
      <c r="F579" s="2">
        <f t="shared" ref="F579:F595" si="39">E579/(SQRT(125^2+75^2))</f>
        <v>7.3623609552992148E-3</v>
      </c>
      <c r="H579" s="2"/>
      <c r="I579" s="2"/>
      <c r="J579" s="2"/>
    </row>
    <row r="580" spans="1:10" x14ac:dyDescent="0.3">
      <c r="A580">
        <v>125.777941235</v>
      </c>
      <c r="B580">
        <v>75.739563074399996</v>
      </c>
      <c r="C580">
        <f t="shared" si="36"/>
        <v>-0.77794123500000012</v>
      </c>
      <c r="D580">
        <f t="shared" si="37"/>
        <v>-0.73956307439999591</v>
      </c>
      <c r="E580">
        <f t="shared" si="38"/>
        <v>1.0733806902163365</v>
      </c>
      <c r="F580" s="2">
        <f t="shared" si="39"/>
        <v>7.363330787655652E-3</v>
      </c>
      <c r="H580" s="2"/>
      <c r="I580" s="2"/>
      <c r="J580" s="2"/>
    </row>
    <row r="581" spans="1:10" x14ac:dyDescent="0.3">
      <c r="A581">
        <v>125.778041235</v>
      </c>
      <c r="B581">
        <v>75.739663074399999</v>
      </c>
      <c r="C581">
        <f t="shared" si="36"/>
        <v>-0.77804123500000344</v>
      </c>
      <c r="D581">
        <f t="shared" si="37"/>
        <v>-0.73966307439999923</v>
      </c>
      <c r="E581">
        <f t="shared" si="38"/>
        <v>1.0735220663736678</v>
      </c>
      <c r="F581" s="2">
        <f t="shared" si="39"/>
        <v>7.3643006200938598E-3</v>
      </c>
      <c r="H581" s="2"/>
      <c r="I581" s="2"/>
      <c r="J581" s="2"/>
    </row>
    <row r="582" spans="1:10" x14ac:dyDescent="0.3">
      <c r="A582">
        <v>125.77814123500001</v>
      </c>
      <c r="B582">
        <v>75.739763074400003</v>
      </c>
      <c r="C582">
        <f t="shared" si="36"/>
        <v>-0.77814123500000676</v>
      </c>
      <c r="D582">
        <f t="shared" si="37"/>
        <v>-0.73976307440000255</v>
      </c>
      <c r="E582">
        <f t="shared" si="38"/>
        <v>1.0736634425429039</v>
      </c>
      <c r="F582" s="2">
        <f t="shared" si="39"/>
        <v>7.3652704526137348E-3</v>
      </c>
      <c r="H582" s="2"/>
      <c r="I582" s="2"/>
      <c r="J582" s="2"/>
    </row>
    <row r="583" spans="1:10" x14ac:dyDescent="0.3">
      <c r="A583">
        <v>125.778241235</v>
      </c>
      <c r="B583">
        <v>75.739863074400006</v>
      </c>
      <c r="C583">
        <f t="shared" si="36"/>
        <v>-0.77824123499999587</v>
      </c>
      <c r="D583">
        <f t="shared" si="37"/>
        <v>-0.73986307440000587</v>
      </c>
      <c r="E583">
        <f t="shared" si="38"/>
        <v>1.0738048187240303</v>
      </c>
      <c r="F583" s="2">
        <f t="shared" si="39"/>
        <v>7.3662402852151757E-3</v>
      </c>
      <c r="H583" s="2"/>
      <c r="I583" s="2"/>
      <c r="J583" s="2"/>
    </row>
    <row r="584" spans="1:10" x14ac:dyDescent="0.3">
      <c r="A584">
        <v>125.778341235</v>
      </c>
      <c r="B584">
        <v>75.739963074399995</v>
      </c>
      <c r="C584">
        <f t="shared" si="36"/>
        <v>-0.77834123499999919</v>
      </c>
      <c r="D584">
        <f t="shared" si="37"/>
        <v>-0.73996307439999498</v>
      </c>
      <c r="E584">
        <f t="shared" si="38"/>
        <v>1.0739461949170528</v>
      </c>
      <c r="F584" s="2">
        <f t="shared" si="39"/>
        <v>7.3672101178982232E-3</v>
      </c>
      <c r="H584" s="2"/>
      <c r="I584" s="2"/>
      <c r="J584" s="2"/>
    </row>
    <row r="585" spans="1:10" x14ac:dyDescent="0.3">
      <c r="A585">
        <v>125.778441235</v>
      </c>
      <c r="B585">
        <v>75.740063074399998</v>
      </c>
      <c r="C585">
        <f t="shared" si="36"/>
        <v>-0.77844123500000251</v>
      </c>
      <c r="D585">
        <f t="shared" si="37"/>
        <v>-0.7400630743999983</v>
      </c>
      <c r="E585">
        <f t="shared" si="38"/>
        <v>1.0740875711219764</v>
      </c>
      <c r="F585" s="2">
        <f t="shared" si="39"/>
        <v>7.368179950662912E-3</v>
      </c>
      <c r="H585" s="2"/>
      <c r="I585" s="2"/>
      <c r="J585" s="2"/>
    </row>
    <row r="586" spans="1:10" x14ac:dyDescent="0.3">
      <c r="A586">
        <v>125.86055823700001</v>
      </c>
      <c r="B586">
        <v>75.133985966500006</v>
      </c>
      <c r="C586">
        <f t="shared" si="36"/>
        <v>-0.86055823700000644</v>
      </c>
      <c r="D586">
        <f t="shared" si="37"/>
        <v>-0.13398596650000627</v>
      </c>
      <c r="E586">
        <f t="shared" si="38"/>
        <v>0.87092635652361572</v>
      </c>
      <c r="F586" s="2">
        <f t="shared" si="39"/>
        <v>5.9745055162848133E-3</v>
      </c>
      <c r="H586" s="2"/>
      <c r="I586" s="2"/>
      <c r="J586" s="2"/>
    </row>
    <row r="587" spans="1:10" x14ac:dyDescent="0.3">
      <c r="A587">
        <v>125.452901001</v>
      </c>
      <c r="B587">
        <v>75.036926851800004</v>
      </c>
      <c r="C587">
        <f t="shared" si="36"/>
        <v>-0.45290100100000075</v>
      </c>
      <c r="D587">
        <f t="shared" si="37"/>
        <v>-3.6926851800004101E-2</v>
      </c>
      <c r="E587">
        <f t="shared" si="38"/>
        <v>0.45440390523262686</v>
      </c>
      <c r="F587" s="2">
        <f t="shared" si="39"/>
        <v>3.1171850732250473E-3</v>
      </c>
      <c r="H587" s="2"/>
      <c r="I587" s="2"/>
      <c r="J587" s="2"/>
    </row>
    <row r="588" spans="1:10" x14ac:dyDescent="0.3">
      <c r="A588">
        <v>125.731142355</v>
      </c>
      <c r="B588">
        <v>75.165844048300002</v>
      </c>
      <c r="C588">
        <f t="shared" si="36"/>
        <v>-0.73114235500000291</v>
      </c>
      <c r="D588">
        <f t="shared" si="37"/>
        <v>-0.1658440483000021</v>
      </c>
      <c r="E588">
        <f t="shared" si="38"/>
        <v>0.74971554047617539</v>
      </c>
      <c r="F588" s="2">
        <f t="shared" si="39"/>
        <v>5.1430061780406164E-3</v>
      </c>
      <c r="H588" s="2"/>
      <c r="I588" s="2"/>
      <c r="J588" s="2"/>
    </row>
    <row r="589" spans="1:10" x14ac:dyDescent="0.3">
      <c r="A589">
        <v>126.27413792500001</v>
      </c>
      <c r="B589">
        <v>75.404252704399994</v>
      </c>
      <c r="C589">
        <f t="shared" si="36"/>
        <v>-1.2741379250000051</v>
      </c>
      <c r="D589">
        <f t="shared" si="37"/>
        <v>-0.40425270439999395</v>
      </c>
      <c r="E589">
        <f t="shared" si="38"/>
        <v>1.3367302274348507</v>
      </c>
      <c r="F589" s="2">
        <f t="shared" si="39"/>
        <v>9.169893708892039E-3</v>
      </c>
      <c r="H589" s="2"/>
      <c r="I589" s="2"/>
      <c r="J589" s="2"/>
    </row>
    <row r="590" spans="1:10" x14ac:dyDescent="0.3">
      <c r="A590">
        <v>125.64025386100001</v>
      </c>
      <c r="B590">
        <v>74.812351208500004</v>
      </c>
      <c r="C590">
        <f t="shared" si="36"/>
        <v>-0.64025386100000503</v>
      </c>
      <c r="D590">
        <f t="shared" si="37"/>
        <v>0.18764879149999558</v>
      </c>
      <c r="E590">
        <f t="shared" si="38"/>
        <v>0.66718593770913859</v>
      </c>
      <c r="F590" s="2">
        <f t="shared" si="39"/>
        <v>4.5768577737638127E-3</v>
      </c>
      <c r="H590" s="2"/>
      <c r="I590" s="2"/>
      <c r="J590" s="2"/>
    </row>
    <row r="591" spans="1:10" x14ac:dyDescent="0.3">
      <c r="A591">
        <v>125.593919433</v>
      </c>
      <c r="B591">
        <v>74.7093783973</v>
      </c>
      <c r="C591">
        <f t="shared" si="36"/>
        <v>-0.59391943299999639</v>
      </c>
      <c r="D591">
        <f t="shared" si="37"/>
        <v>0.29062160269999993</v>
      </c>
      <c r="E591">
        <f t="shared" si="38"/>
        <v>0.66121192431092302</v>
      </c>
      <c r="F591" s="2">
        <f t="shared" si="39"/>
        <v>4.5358763799471583E-3</v>
      </c>
      <c r="H591" s="2"/>
      <c r="I591" s="2"/>
      <c r="J591" s="2"/>
    </row>
    <row r="592" spans="1:10" x14ac:dyDescent="0.3">
      <c r="A592">
        <v>125.725828928</v>
      </c>
      <c r="B592">
        <v>74.991638039199998</v>
      </c>
      <c r="C592">
        <f t="shared" si="36"/>
        <v>-0.72582892799999854</v>
      </c>
      <c r="D592">
        <f t="shared" si="37"/>
        <v>8.3619608000020662E-3</v>
      </c>
      <c r="E592">
        <f t="shared" si="38"/>
        <v>0.72587709366672248</v>
      </c>
      <c r="F592" s="2">
        <f t="shared" si="39"/>
        <v>4.9794757820479712E-3</v>
      </c>
      <c r="H592" s="2"/>
      <c r="I592" s="2"/>
      <c r="J592" s="2"/>
    </row>
    <row r="593" spans="1:10" x14ac:dyDescent="0.3">
      <c r="A593">
        <v>125.164550623</v>
      </c>
      <c r="B593">
        <v>74.836605116900003</v>
      </c>
      <c r="C593">
        <f t="shared" si="36"/>
        <v>-0.16455062299999668</v>
      </c>
      <c r="D593">
        <f t="shared" si="37"/>
        <v>0.16339488309999695</v>
      </c>
      <c r="E593">
        <f t="shared" si="38"/>
        <v>0.23189393125510788</v>
      </c>
      <c r="F593" s="2">
        <f t="shared" si="39"/>
        <v>1.5907792445354085E-3</v>
      </c>
      <c r="H593" s="2"/>
      <c r="I593" s="2"/>
      <c r="J593" s="2"/>
    </row>
    <row r="594" spans="1:10" x14ac:dyDescent="0.3">
      <c r="A594">
        <v>125.877093758</v>
      </c>
      <c r="B594">
        <v>75.301782490600004</v>
      </c>
      <c r="C594">
        <f t="shared" si="36"/>
        <v>-0.87709375800000089</v>
      </c>
      <c r="D594">
        <f t="shared" si="37"/>
        <v>-0.30178249060000439</v>
      </c>
      <c r="E594">
        <f t="shared" si="38"/>
        <v>0.92755923366397774</v>
      </c>
      <c r="F594" s="2">
        <f t="shared" si="39"/>
        <v>6.3630038483696782E-3</v>
      </c>
      <c r="H594" s="2"/>
      <c r="I594" s="2"/>
      <c r="J594" s="2"/>
    </row>
    <row r="595" spans="1:10" x14ac:dyDescent="0.3">
      <c r="A595">
        <v>125.403214409</v>
      </c>
      <c r="B595">
        <v>75.060663622000007</v>
      </c>
      <c r="C595">
        <f t="shared" si="36"/>
        <v>-0.40321440900000027</v>
      </c>
      <c r="D595">
        <f t="shared" si="37"/>
        <v>-6.0663622000006967E-2</v>
      </c>
      <c r="E595">
        <f t="shared" si="38"/>
        <v>0.40775229571319305</v>
      </c>
      <c r="F595" s="2">
        <f t="shared" si="39"/>
        <v>2.7971576721368993E-3</v>
      </c>
      <c r="H595" s="2"/>
      <c r="I595" s="2"/>
      <c r="J595" s="2"/>
    </row>
    <row r="596" spans="1:10" x14ac:dyDescent="0.3">
      <c r="H596" s="2"/>
      <c r="I596" s="2"/>
      <c r="J596" s="2"/>
    </row>
    <row r="597" spans="1:10" x14ac:dyDescent="0.3">
      <c r="H597" s="2"/>
      <c r="I597" s="2"/>
      <c r="J597" s="2"/>
    </row>
    <row r="598" spans="1:10" x14ac:dyDescent="0.3">
      <c r="H598" s="2"/>
      <c r="I598" s="2"/>
      <c r="J598" s="2"/>
    </row>
    <row r="599" spans="1:10" x14ac:dyDescent="0.3">
      <c r="H599" s="2"/>
      <c r="I599" s="2"/>
      <c r="J599" s="2"/>
    </row>
    <row r="600" spans="1:10" x14ac:dyDescent="0.3">
      <c r="H600" s="2"/>
      <c r="I600" s="2"/>
      <c r="J600" s="2"/>
    </row>
    <row r="601" spans="1:10" x14ac:dyDescent="0.3">
      <c r="H601" s="2"/>
      <c r="I601" s="2"/>
      <c r="J601" s="2"/>
    </row>
    <row r="602" spans="1:10" x14ac:dyDescent="0.3">
      <c r="H602" s="2"/>
      <c r="I602" s="2"/>
      <c r="J602" s="2"/>
    </row>
    <row r="603" spans="1:10" x14ac:dyDescent="0.3">
      <c r="H603" s="2"/>
      <c r="I603" s="2"/>
      <c r="J603" s="2"/>
    </row>
    <row r="604" spans="1:10" x14ac:dyDescent="0.3">
      <c r="H604" s="2"/>
      <c r="I604" s="2"/>
      <c r="J604" s="2"/>
    </row>
    <row r="605" spans="1:10" x14ac:dyDescent="0.3">
      <c r="H605" s="2"/>
      <c r="I605" s="2"/>
      <c r="J605" s="2"/>
    </row>
    <row r="606" spans="1:10" x14ac:dyDescent="0.3">
      <c r="H606" s="2"/>
      <c r="I606" s="2"/>
      <c r="J606" s="2"/>
    </row>
    <row r="607" spans="1:10" x14ac:dyDescent="0.3">
      <c r="H607" s="2"/>
      <c r="I607" s="2"/>
      <c r="J607" s="2"/>
    </row>
    <row r="608" spans="1:10" x14ac:dyDescent="0.3">
      <c r="H608" s="2"/>
      <c r="I608" s="2"/>
      <c r="J608" s="2"/>
    </row>
    <row r="609" spans="8:10" x14ac:dyDescent="0.3">
      <c r="H609" s="2"/>
      <c r="I609" s="2"/>
      <c r="J609" s="2"/>
    </row>
    <row r="610" spans="8:10" x14ac:dyDescent="0.3">
      <c r="H610" s="2"/>
      <c r="I610" s="2"/>
      <c r="J610" s="2"/>
    </row>
    <row r="611" spans="8:10" x14ac:dyDescent="0.3">
      <c r="H611" s="2"/>
      <c r="I611" s="2"/>
      <c r="J611" s="2"/>
    </row>
    <row r="612" spans="8:10" x14ac:dyDescent="0.3">
      <c r="H612" s="2"/>
      <c r="I612" s="2"/>
      <c r="J612" s="2"/>
    </row>
    <row r="613" spans="8:10" x14ac:dyDescent="0.3">
      <c r="H613" s="2"/>
      <c r="I613" s="2"/>
      <c r="J613" s="2"/>
    </row>
    <row r="614" spans="8:10" x14ac:dyDescent="0.3">
      <c r="H614" s="2"/>
      <c r="I614" s="2"/>
      <c r="J614" s="2"/>
    </row>
    <row r="615" spans="8:10" x14ac:dyDescent="0.3">
      <c r="H615" s="2"/>
      <c r="I615" s="2"/>
      <c r="J615" s="2"/>
    </row>
    <row r="616" spans="8:10" x14ac:dyDescent="0.3">
      <c r="H616" s="2"/>
      <c r="I616" s="2"/>
      <c r="J616" s="2"/>
    </row>
    <row r="617" spans="8:10" x14ac:dyDescent="0.3">
      <c r="H617" s="2"/>
      <c r="I617" s="2"/>
      <c r="J617" s="2"/>
    </row>
    <row r="618" spans="8:10" x14ac:dyDescent="0.3">
      <c r="H618" s="2"/>
      <c r="I618" s="2"/>
      <c r="J618" s="2"/>
    </row>
    <row r="619" spans="8:10" x14ac:dyDescent="0.3">
      <c r="H619" s="2"/>
      <c r="I619" s="2"/>
      <c r="J619" s="2"/>
    </row>
    <row r="620" spans="8:10" x14ac:dyDescent="0.3">
      <c r="H620" s="2"/>
      <c r="I620" s="2"/>
      <c r="J620" s="2"/>
    </row>
    <row r="621" spans="8:10" x14ac:dyDescent="0.3">
      <c r="H621" s="2"/>
      <c r="I621" s="2"/>
      <c r="J621" s="2"/>
    </row>
    <row r="622" spans="8:10" x14ac:dyDescent="0.3">
      <c r="H622" s="2"/>
      <c r="I622" s="2"/>
      <c r="J622" s="2"/>
    </row>
    <row r="623" spans="8:10" x14ac:dyDescent="0.3">
      <c r="H623" s="2"/>
      <c r="I623" s="2"/>
      <c r="J623" s="2"/>
    </row>
    <row r="624" spans="8:10" x14ac:dyDescent="0.3">
      <c r="H624" s="2"/>
      <c r="I624" s="2"/>
      <c r="J624" s="2"/>
    </row>
    <row r="625" spans="8:10" x14ac:dyDescent="0.3">
      <c r="H625" s="2"/>
      <c r="I625" s="2"/>
      <c r="J625" s="2"/>
    </row>
    <row r="626" spans="8:10" x14ac:dyDescent="0.3">
      <c r="H626" s="2"/>
      <c r="I626" s="2"/>
      <c r="J626" s="2"/>
    </row>
    <row r="627" spans="8:10" x14ac:dyDescent="0.3">
      <c r="H627" s="2"/>
      <c r="I627" s="2"/>
      <c r="J627" s="2"/>
    </row>
    <row r="628" spans="8:10" x14ac:dyDescent="0.3">
      <c r="H628" s="2"/>
      <c r="I628" s="2"/>
      <c r="J628" s="2"/>
    </row>
    <row r="629" spans="8:10" x14ac:dyDescent="0.3">
      <c r="H629" s="2"/>
      <c r="I629" s="2"/>
      <c r="J629" s="2"/>
    </row>
    <row r="630" spans="8:10" x14ac:dyDescent="0.3">
      <c r="H630" s="2"/>
      <c r="I630" s="2"/>
      <c r="J630" s="2"/>
    </row>
    <row r="631" spans="8:10" x14ac:dyDescent="0.3">
      <c r="H631" s="2"/>
      <c r="I631" s="2"/>
      <c r="J631" s="2"/>
    </row>
    <row r="632" spans="8:10" x14ac:dyDescent="0.3">
      <c r="H632" s="2"/>
      <c r="I632" s="2"/>
      <c r="J632" s="2"/>
    </row>
    <row r="633" spans="8:10" x14ac:dyDescent="0.3">
      <c r="H633" s="2"/>
      <c r="I633" s="2"/>
      <c r="J633" s="2"/>
    </row>
    <row r="634" spans="8:10" x14ac:dyDescent="0.3">
      <c r="H634" s="2"/>
      <c r="I634" s="2"/>
      <c r="J634" s="2"/>
    </row>
    <row r="635" spans="8:10" x14ac:dyDescent="0.3">
      <c r="H635" s="2"/>
      <c r="I635" s="2"/>
      <c r="J635" s="2"/>
    </row>
    <row r="636" spans="8:10" x14ac:dyDescent="0.3">
      <c r="H636" s="2"/>
      <c r="I636" s="2"/>
      <c r="J636" s="2"/>
    </row>
    <row r="637" spans="8:10" x14ac:dyDescent="0.3">
      <c r="H637" s="2"/>
      <c r="I637" s="2"/>
      <c r="J637" s="2"/>
    </row>
    <row r="638" spans="8:10" x14ac:dyDescent="0.3">
      <c r="H638" s="2"/>
      <c r="I638" s="2"/>
      <c r="J638" s="2"/>
    </row>
    <row r="639" spans="8:10" x14ac:dyDescent="0.3">
      <c r="H639" s="2"/>
      <c r="I639" s="2"/>
      <c r="J639" s="2"/>
    </row>
    <row r="640" spans="8:10" x14ac:dyDescent="0.3">
      <c r="H640" s="2"/>
      <c r="I640" s="2"/>
      <c r="J640" s="2"/>
    </row>
    <row r="641" spans="8:10" x14ac:dyDescent="0.3">
      <c r="H641" s="2"/>
      <c r="I641" s="2"/>
      <c r="J641" s="2"/>
    </row>
    <row r="642" spans="8:10" x14ac:dyDescent="0.3">
      <c r="H642" s="2"/>
      <c r="I642" s="2"/>
      <c r="J642" s="2"/>
    </row>
    <row r="643" spans="8:10" x14ac:dyDescent="0.3">
      <c r="H643" s="2"/>
      <c r="I643" s="2"/>
      <c r="J643" s="2"/>
    </row>
    <row r="644" spans="8:10" x14ac:dyDescent="0.3">
      <c r="H644" s="2"/>
      <c r="I644" s="2"/>
      <c r="J644" s="2"/>
    </row>
    <row r="645" spans="8:10" x14ac:dyDescent="0.3">
      <c r="H645" s="2"/>
      <c r="I645" s="2"/>
      <c r="J645" s="2"/>
    </row>
    <row r="646" spans="8:10" x14ac:dyDescent="0.3">
      <c r="H646" s="2"/>
      <c r="I646" s="2"/>
      <c r="J646" s="2"/>
    </row>
    <row r="647" spans="8:10" x14ac:dyDescent="0.3">
      <c r="H647" s="2"/>
      <c r="I647" s="2"/>
      <c r="J647" s="2"/>
    </row>
    <row r="648" spans="8:10" x14ac:dyDescent="0.3">
      <c r="H648" s="2"/>
      <c r="I648" s="2"/>
      <c r="J648" s="2"/>
    </row>
    <row r="649" spans="8:10" x14ac:dyDescent="0.3">
      <c r="H649" s="2"/>
      <c r="I649" s="2"/>
      <c r="J649" s="2"/>
    </row>
    <row r="650" spans="8:10" x14ac:dyDescent="0.3">
      <c r="H650" s="2"/>
      <c r="I650" s="2"/>
      <c r="J650" s="2"/>
    </row>
    <row r="651" spans="8:10" x14ac:dyDescent="0.3">
      <c r="H651" s="2"/>
      <c r="I651" s="2"/>
      <c r="J651" s="2"/>
    </row>
    <row r="652" spans="8:10" x14ac:dyDescent="0.3">
      <c r="H652" s="2"/>
      <c r="I652" s="2"/>
      <c r="J652" s="2"/>
    </row>
    <row r="653" spans="8:10" x14ac:dyDescent="0.3">
      <c r="H653" s="2"/>
      <c r="I653" s="2"/>
      <c r="J653" s="2"/>
    </row>
    <row r="654" spans="8:10" x14ac:dyDescent="0.3">
      <c r="H654" s="2"/>
      <c r="I654" s="2"/>
      <c r="J654" s="2"/>
    </row>
    <row r="655" spans="8:10" x14ac:dyDescent="0.3">
      <c r="H655" s="2"/>
      <c r="I655" s="2"/>
      <c r="J655" s="2"/>
    </row>
    <row r="656" spans="8:10" x14ac:dyDescent="0.3">
      <c r="H656" s="2"/>
      <c r="I656" s="2"/>
      <c r="J656" s="2"/>
    </row>
    <row r="657" spans="8:10" x14ac:dyDescent="0.3">
      <c r="H657" s="2"/>
      <c r="I657" s="2"/>
      <c r="J657" s="2"/>
    </row>
    <row r="658" spans="8:10" x14ac:dyDescent="0.3">
      <c r="H658" s="2"/>
      <c r="I658" s="2"/>
      <c r="J658" s="2"/>
    </row>
    <row r="659" spans="8:10" x14ac:dyDescent="0.3">
      <c r="H659" s="2"/>
      <c r="I659" s="2"/>
      <c r="J659" s="2"/>
    </row>
    <row r="660" spans="8:10" x14ac:dyDescent="0.3">
      <c r="H660" s="2"/>
      <c r="I660" s="2"/>
      <c r="J660" s="2"/>
    </row>
    <row r="661" spans="8:10" x14ac:dyDescent="0.3">
      <c r="H661" s="2"/>
      <c r="I661" s="2"/>
      <c r="J661" s="2"/>
    </row>
    <row r="662" spans="8:10" x14ac:dyDescent="0.3">
      <c r="H662" s="2"/>
      <c r="I662" s="2"/>
      <c r="J662" s="2"/>
    </row>
    <row r="663" spans="8:10" x14ac:dyDescent="0.3">
      <c r="H663" s="2"/>
      <c r="I663" s="2"/>
      <c r="J663" s="2"/>
    </row>
    <row r="664" spans="8:10" x14ac:dyDescent="0.3">
      <c r="H664" s="2"/>
      <c r="I664" s="2"/>
      <c r="J664" s="2"/>
    </row>
    <row r="665" spans="8:10" x14ac:dyDescent="0.3">
      <c r="H665" s="2"/>
      <c r="I665" s="2"/>
      <c r="J665" s="2"/>
    </row>
    <row r="666" spans="8:10" x14ac:dyDescent="0.3">
      <c r="H666" s="2"/>
      <c r="I666" s="2"/>
      <c r="J666" s="2"/>
    </row>
    <row r="667" spans="8:10" x14ac:dyDescent="0.3">
      <c r="H667" s="2"/>
      <c r="I667" s="2"/>
      <c r="J667" s="2"/>
    </row>
    <row r="668" spans="8:10" x14ac:dyDescent="0.3">
      <c r="H668" s="2"/>
      <c r="I668" s="2"/>
      <c r="J668" s="2"/>
    </row>
    <row r="669" spans="8:10" x14ac:dyDescent="0.3">
      <c r="H669" s="2"/>
      <c r="I669" s="2"/>
      <c r="J669" s="2"/>
    </row>
    <row r="670" spans="8:10" x14ac:dyDescent="0.3">
      <c r="H670" s="2"/>
      <c r="I670" s="2"/>
      <c r="J670" s="2"/>
    </row>
    <row r="671" spans="8:10" x14ac:dyDescent="0.3">
      <c r="H671" s="2"/>
      <c r="I671" s="2"/>
      <c r="J671" s="2"/>
    </row>
    <row r="672" spans="8:10" x14ac:dyDescent="0.3">
      <c r="H672" s="2"/>
      <c r="I672" s="2"/>
      <c r="J672" s="2"/>
    </row>
    <row r="673" spans="8:10" x14ac:dyDescent="0.3">
      <c r="H673" s="2"/>
      <c r="I673" s="2"/>
      <c r="J673" s="2"/>
    </row>
    <row r="674" spans="8:10" x14ac:dyDescent="0.3">
      <c r="H674" s="2"/>
      <c r="I674" s="2"/>
      <c r="J674" s="2"/>
    </row>
    <row r="675" spans="8:10" x14ac:dyDescent="0.3">
      <c r="H675" s="2"/>
      <c r="I675" s="2"/>
      <c r="J675" s="2"/>
    </row>
    <row r="676" spans="8:10" x14ac:dyDescent="0.3">
      <c r="H676" s="2"/>
      <c r="I676" s="2"/>
      <c r="J676" s="2"/>
    </row>
    <row r="677" spans="8:10" x14ac:dyDescent="0.3">
      <c r="H677" s="2"/>
      <c r="I677" s="2"/>
      <c r="J677" s="2"/>
    </row>
    <row r="678" spans="8:10" x14ac:dyDescent="0.3">
      <c r="H678" s="2"/>
      <c r="I678" s="2"/>
      <c r="J678" s="2"/>
    </row>
    <row r="679" spans="8:10" x14ac:dyDescent="0.3">
      <c r="H679" s="2"/>
      <c r="I679" s="2"/>
      <c r="J679" s="2"/>
    </row>
    <row r="680" spans="8:10" x14ac:dyDescent="0.3">
      <c r="H680" s="2"/>
      <c r="I680" s="2"/>
      <c r="J680" s="2"/>
    </row>
    <row r="681" spans="8:10" x14ac:dyDescent="0.3">
      <c r="H681" s="2"/>
      <c r="I681" s="2"/>
      <c r="J681" s="2"/>
    </row>
    <row r="682" spans="8:10" x14ac:dyDescent="0.3">
      <c r="H682" s="2"/>
      <c r="I682" s="2"/>
      <c r="J682" s="2"/>
    </row>
    <row r="683" spans="8:10" x14ac:dyDescent="0.3">
      <c r="H683" s="2"/>
      <c r="I683" s="2"/>
      <c r="J683" s="2"/>
    </row>
    <row r="684" spans="8:10" x14ac:dyDescent="0.3">
      <c r="H684" s="2"/>
      <c r="I684" s="2"/>
      <c r="J684" s="2"/>
    </row>
    <row r="685" spans="8:10" x14ac:dyDescent="0.3">
      <c r="H685" s="2"/>
      <c r="I685" s="2"/>
      <c r="J685" s="2"/>
    </row>
    <row r="686" spans="8:10" x14ac:dyDescent="0.3">
      <c r="H686" s="2"/>
      <c r="I686" s="2"/>
      <c r="J686" s="2"/>
    </row>
    <row r="687" spans="8:10" x14ac:dyDescent="0.3">
      <c r="H687" s="2"/>
      <c r="I687" s="2"/>
      <c r="J687" s="2"/>
    </row>
    <row r="688" spans="8:10" x14ac:dyDescent="0.3">
      <c r="H688" s="2"/>
      <c r="I688" s="2"/>
      <c r="J688" s="2"/>
    </row>
    <row r="689" spans="8:10" x14ac:dyDescent="0.3">
      <c r="H689" s="2"/>
      <c r="I689" s="2"/>
      <c r="J689" s="2"/>
    </row>
    <row r="690" spans="8:10" x14ac:dyDescent="0.3">
      <c r="H690" s="2"/>
      <c r="I690" s="2"/>
      <c r="J690" s="2"/>
    </row>
    <row r="691" spans="8:10" x14ac:dyDescent="0.3">
      <c r="H691" s="2"/>
      <c r="I691" s="2"/>
      <c r="J691" s="2"/>
    </row>
    <row r="692" spans="8:10" x14ac:dyDescent="0.3">
      <c r="H692" s="2"/>
      <c r="I692" s="2"/>
      <c r="J692" s="2"/>
    </row>
    <row r="693" spans="8:10" x14ac:dyDescent="0.3">
      <c r="H693" s="2"/>
      <c r="I693" s="2"/>
      <c r="J693" s="2"/>
    </row>
    <row r="694" spans="8:10" x14ac:dyDescent="0.3">
      <c r="H694" s="2"/>
      <c r="I694" s="2"/>
      <c r="J694" s="2"/>
    </row>
    <row r="695" spans="8:10" x14ac:dyDescent="0.3">
      <c r="H695" s="2"/>
      <c r="I695" s="2"/>
      <c r="J695" s="2"/>
    </row>
    <row r="696" spans="8:10" x14ac:dyDescent="0.3">
      <c r="H696" s="2"/>
      <c r="I696" s="2"/>
      <c r="J696" s="2"/>
    </row>
    <row r="697" spans="8:10" x14ac:dyDescent="0.3">
      <c r="H697" s="2"/>
      <c r="I697" s="2"/>
      <c r="J697" s="2"/>
    </row>
    <row r="698" spans="8:10" x14ac:dyDescent="0.3">
      <c r="H698" s="2"/>
      <c r="I698" s="2"/>
      <c r="J698" s="2"/>
    </row>
    <row r="699" spans="8:10" x14ac:dyDescent="0.3">
      <c r="H699" s="2"/>
      <c r="I699" s="2"/>
      <c r="J699" s="2"/>
    </row>
    <row r="700" spans="8:10" x14ac:dyDescent="0.3">
      <c r="H700" s="2"/>
      <c r="I700" s="2"/>
      <c r="J700" s="2"/>
    </row>
    <row r="701" spans="8:10" x14ac:dyDescent="0.3">
      <c r="H701" s="2"/>
      <c r="I701" s="2"/>
      <c r="J701" s="2"/>
    </row>
    <row r="702" spans="8:10" x14ac:dyDescent="0.3">
      <c r="H702" s="2"/>
      <c r="I702" s="2"/>
      <c r="J702" s="2"/>
    </row>
    <row r="703" spans="8:10" x14ac:dyDescent="0.3">
      <c r="H703" s="2"/>
      <c r="I703" s="2"/>
      <c r="J703" s="2"/>
    </row>
    <row r="704" spans="8:10" x14ac:dyDescent="0.3">
      <c r="H704" s="2"/>
      <c r="I704" s="2"/>
      <c r="J704" s="2"/>
    </row>
    <row r="705" spans="8:10" x14ac:dyDescent="0.3">
      <c r="H705" s="2"/>
      <c r="I705" s="2"/>
      <c r="J705" s="2"/>
    </row>
    <row r="706" spans="8:10" x14ac:dyDescent="0.3">
      <c r="H706" s="2"/>
      <c r="I706" s="2"/>
      <c r="J706" s="2"/>
    </row>
    <row r="707" spans="8:10" x14ac:dyDescent="0.3">
      <c r="H707" s="2"/>
      <c r="I707" s="2"/>
      <c r="J707" s="2"/>
    </row>
    <row r="708" spans="8:10" x14ac:dyDescent="0.3">
      <c r="H708" s="2"/>
      <c r="I708" s="2"/>
      <c r="J708" s="2"/>
    </row>
    <row r="709" spans="8:10" x14ac:dyDescent="0.3">
      <c r="H709" s="2"/>
      <c r="I709" s="2"/>
      <c r="J709" s="2"/>
    </row>
    <row r="710" spans="8:10" x14ac:dyDescent="0.3">
      <c r="H710" s="2"/>
      <c r="I710" s="2"/>
      <c r="J710" s="2"/>
    </row>
    <row r="711" spans="8:10" x14ac:dyDescent="0.3">
      <c r="H711" s="2"/>
      <c r="I711" s="2"/>
      <c r="J711" s="2"/>
    </row>
    <row r="712" spans="8:10" x14ac:dyDescent="0.3">
      <c r="H712" s="2"/>
      <c r="I712" s="2"/>
      <c r="J712" s="2"/>
    </row>
    <row r="713" spans="8:10" x14ac:dyDescent="0.3">
      <c r="H713" s="2"/>
      <c r="I713" s="2"/>
      <c r="J713" s="2"/>
    </row>
    <row r="714" spans="8:10" x14ac:dyDescent="0.3">
      <c r="H714" s="2"/>
      <c r="I714" s="2"/>
      <c r="J714" s="2"/>
    </row>
    <row r="715" spans="8:10" x14ac:dyDescent="0.3">
      <c r="H715" s="2"/>
      <c r="I715" s="2"/>
      <c r="J715" s="2"/>
    </row>
    <row r="716" spans="8:10" x14ac:dyDescent="0.3">
      <c r="H716" s="2"/>
      <c r="I716" s="2"/>
      <c r="J716" s="2"/>
    </row>
    <row r="717" spans="8:10" x14ac:dyDescent="0.3">
      <c r="H717" s="2"/>
      <c r="I717" s="2"/>
      <c r="J717" s="2"/>
    </row>
    <row r="718" spans="8:10" x14ac:dyDescent="0.3">
      <c r="H718" s="2"/>
      <c r="I718" s="2"/>
      <c r="J718" s="2"/>
    </row>
    <row r="719" spans="8:10" x14ac:dyDescent="0.3">
      <c r="H719" s="2"/>
      <c r="I719" s="2"/>
      <c r="J719" s="2"/>
    </row>
    <row r="720" spans="8:10" x14ac:dyDescent="0.3">
      <c r="H720" s="2"/>
      <c r="I720" s="2"/>
      <c r="J720" s="2"/>
    </row>
    <row r="721" spans="8:10" x14ac:dyDescent="0.3">
      <c r="H721" s="2"/>
      <c r="I721" s="2"/>
      <c r="J721" s="2"/>
    </row>
    <row r="722" spans="8:10" x14ac:dyDescent="0.3">
      <c r="H722" s="2"/>
      <c r="I722" s="2"/>
      <c r="J722" s="2"/>
    </row>
    <row r="723" spans="8:10" x14ac:dyDescent="0.3">
      <c r="H723" s="2"/>
      <c r="I723" s="2"/>
      <c r="J723" s="2"/>
    </row>
    <row r="724" spans="8:10" x14ac:dyDescent="0.3">
      <c r="H724" s="2"/>
      <c r="I724" s="2"/>
      <c r="J724" s="2"/>
    </row>
    <row r="725" spans="8:10" x14ac:dyDescent="0.3">
      <c r="H725" s="2"/>
      <c r="I725" s="2"/>
      <c r="J725" s="2"/>
    </row>
    <row r="726" spans="8:10" x14ac:dyDescent="0.3">
      <c r="H726" s="2"/>
      <c r="I726" s="2"/>
      <c r="J726" s="2"/>
    </row>
    <row r="727" spans="8:10" x14ac:dyDescent="0.3">
      <c r="H727" s="2"/>
      <c r="I727" s="2"/>
      <c r="J727" s="2"/>
    </row>
    <row r="728" spans="8:10" x14ac:dyDescent="0.3">
      <c r="H728" s="2"/>
      <c r="I728" s="2"/>
      <c r="J728" s="2"/>
    </row>
    <row r="729" spans="8:10" x14ac:dyDescent="0.3">
      <c r="H729" s="2"/>
      <c r="I729" s="2"/>
      <c r="J729" s="2"/>
    </row>
    <row r="730" spans="8:10" x14ac:dyDescent="0.3">
      <c r="H730" s="2"/>
      <c r="I730" s="2"/>
      <c r="J730" s="2"/>
    </row>
    <row r="731" spans="8:10" x14ac:dyDescent="0.3">
      <c r="H731" s="2"/>
      <c r="I731" s="2"/>
      <c r="J731" s="2"/>
    </row>
    <row r="732" spans="8:10" x14ac:dyDescent="0.3">
      <c r="H732" s="2"/>
      <c r="I732" s="2"/>
      <c r="J732" s="2"/>
    </row>
    <row r="733" spans="8:10" x14ac:dyDescent="0.3">
      <c r="H733" s="2"/>
      <c r="I733" s="2"/>
      <c r="J733" s="2"/>
    </row>
    <row r="734" spans="8:10" x14ac:dyDescent="0.3">
      <c r="H734" s="2"/>
      <c r="I734" s="2"/>
      <c r="J734" s="2"/>
    </row>
    <row r="735" spans="8:10" x14ac:dyDescent="0.3">
      <c r="H735" s="2"/>
      <c r="I735" s="2"/>
      <c r="J735" s="2"/>
    </row>
    <row r="736" spans="8:10" x14ac:dyDescent="0.3">
      <c r="H736" s="2"/>
      <c r="I736" s="2"/>
      <c r="J736" s="2"/>
    </row>
    <row r="737" spans="8:10" x14ac:dyDescent="0.3">
      <c r="H737" s="2"/>
      <c r="I737" s="2"/>
      <c r="J737" s="2"/>
    </row>
    <row r="738" spans="8:10" x14ac:dyDescent="0.3">
      <c r="H738" s="2"/>
      <c r="I738" s="2"/>
      <c r="J738" s="2"/>
    </row>
    <row r="739" spans="8:10" x14ac:dyDescent="0.3">
      <c r="H739" s="2"/>
      <c r="I739" s="2"/>
      <c r="J739" s="2"/>
    </row>
    <row r="740" spans="8:10" x14ac:dyDescent="0.3">
      <c r="H740" s="2"/>
      <c r="I740" s="2"/>
      <c r="J740" s="2"/>
    </row>
    <row r="741" spans="8:10" x14ac:dyDescent="0.3">
      <c r="H741" s="2"/>
      <c r="I741" s="2"/>
      <c r="J741" s="2"/>
    </row>
    <row r="742" spans="8:10" x14ac:dyDescent="0.3">
      <c r="H742" s="2"/>
      <c r="I742" s="2"/>
      <c r="J742" s="2"/>
    </row>
    <row r="743" spans="8:10" x14ac:dyDescent="0.3">
      <c r="H743" s="2"/>
      <c r="I743" s="2"/>
      <c r="J743" s="2"/>
    </row>
    <row r="744" spans="8:10" x14ac:dyDescent="0.3">
      <c r="H744" s="2"/>
      <c r="I744" s="2"/>
      <c r="J744" s="2"/>
    </row>
    <row r="745" spans="8:10" x14ac:dyDescent="0.3">
      <c r="H745" s="2"/>
      <c r="I745" s="2"/>
      <c r="J745" s="2"/>
    </row>
    <row r="746" spans="8:10" x14ac:dyDescent="0.3">
      <c r="H746" s="2"/>
      <c r="I746" s="2"/>
      <c r="J746" s="2"/>
    </row>
    <row r="747" spans="8:10" x14ac:dyDescent="0.3">
      <c r="H747" s="2"/>
      <c r="I747" s="2"/>
      <c r="J747" s="2"/>
    </row>
    <row r="748" spans="8:10" x14ac:dyDescent="0.3">
      <c r="H748" s="2"/>
      <c r="I748" s="2"/>
      <c r="J748" s="2"/>
    </row>
    <row r="749" spans="8:10" x14ac:dyDescent="0.3">
      <c r="H749" s="2"/>
      <c r="I749" s="2"/>
      <c r="J749" s="2"/>
    </row>
    <row r="750" spans="8:10" x14ac:dyDescent="0.3">
      <c r="H750" s="2"/>
      <c r="I750" s="2"/>
      <c r="J750" s="2"/>
    </row>
    <row r="751" spans="8:10" x14ac:dyDescent="0.3">
      <c r="H751" s="2"/>
      <c r="I751" s="2"/>
      <c r="J751" s="2"/>
    </row>
    <row r="752" spans="8:10" x14ac:dyDescent="0.3">
      <c r="H752" s="2"/>
      <c r="I752" s="2"/>
      <c r="J752" s="2"/>
    </row>
    <row r="753" spans="8:10" x14ac:dyDescent="0.3">
      <c r="H753" s="2"/>
      <c r="I753" s="2"/>
      <c r="J753" s="2"/>
    </row>
    <row r="754" spans="8:10" x14ac:dyDescent="0.3">
      <c r="H754" s="2"/>
      <c r="I754" s="2"/>
      <c r="J754" s="2"/>
    </row>
    <row r="755" spans="8:10" x14ac:dyDescent="0.3">
      <c r="H755" s="2"/>
      <c r="I755" s="2"/>
      <c r="J755" s="2"/>
    </row>
    <row r="756" spans="8:10" x14ac:dyDescent="0.3">
      <c r="H756" s="2"/>
      <c r="I756" s="2"/>
      <c r="J756" s="2"/>
    </row>
    <row r="757" spans="8:10" x14ac:dyDescent="0.3">
      <c r="H757" s="2"/>
      <c r="I757" s="2"/>
      <c r="J757" s="2"/>
    </row>
    <row r="758" spans="8:10" x14ac:dyDescent="0.3">
      <c r="H758" s="2"/>
      <c r="I758" s="2"/>
      <c r="J758" s="2"/>
    </row>
    <row r="759" spans="8:10" x14ac:dyDescent="0.3">
      <c r="H759" s="2"/>
      <c r="I759" s="2"/>
      <c r="J759" s="2"/>
    </row>
    <row r="760" spans="8:10" x14ac:dyDescent="0.3">
      <c r="H760" s="2"/>
      <c r="I760" s="2"/>
      <c r="J760" s="2"/>
    </row>
    <row r="761" spans="8:10" x14ac:dyDescent="0.3">
      <c r="H761" s="2"/>
      <c r="I761" s="2"/>
      <c r="J761" s="2"/>
    </row>
    <row r="762" spans="8:10" x14ac:dyDescent="0.3">
      <c r="H762" s="2"/>
      <c r="I762" s="2"/>
      <c r="J762" s="2"/>
    </row>
    <row r="763" spans="8:10" x14ac:dyDescent="0.3">
      <c r="H763" s="2"/>
      <c r="I763" s="2"/>
      <c r="J763" s="2"/>
    </row>
    <row r="764" spans="8:10" x14ac:dyDescent="0.3">
      <c r="H764" s="2"/>
      <c r="I764" s="2"/>
      <c r="J764" s="2"/>
    </row>
    <row r="765" spans="8:10" x14ac:dyDescent="0.3">
      <c r="H765" s="2"/>
      <c r="I765" s="2"/>
      <c r="J765" s="2"/>
    </row>
    <row r="766" spans="8:10" x14ac:dyDescent="0.3">
      <c r="H766" s="2"/>
      <c r="I766" s="2"/>
      <c r="J766" s="2"/>
    </row>
    <row r="767" spans="8:10" x14ac:dyDescent="0.3">
      <c r="H767" s="2"/>
      <c r="I767" s="2"/>
      <c r="J767" s="2"/>
    </row>
    <row r="768" spans="8:10" x14ac:dyDescent="0.3">
      <c r="H768" s="2"/>
      <c r="I768" s="2"/>
      <c r="J768" s="2"/>
    </row>
    <row r="769" spans="8:10" x14ac:dyDescent="0.3">
      <c r="H769" s="2"/>
      <c r="I769" s="2"/>
      <c r="J769" s="2"/>
    </row>
    <row r="770" spans="8:10" x14ac:dyDescent="0.3">
      <c r="H770" s="2"/>
      <c r="I770" s="2"/>
      <c r="J770" s="2"/>
    </row>
    <row r="771" spans="8:10" x14ac:dyDescent="0.3">
      <c r="H771" s="2"/>
      <c r="I771" s="2"/>
      <c r="J771" s="2"/>
    </row>
    <row r="772" spans="8:10" x14ac:dyDescent="0.3">
      <c r="H772" s="2"/>
      <c r="I772" s="2"/>
      <c r="J772" s="2"/>
    </row>
    <row r="773" spans="8:10" x14ac:dyDescent="0.3">
      <c r="H773" s="2"/>
      <c r="I773" s="2"/>
      <c r="J773" s="2"/>
    </row>
    <row r="774" spans="8:10" x14ac:dyDescent="0.3">
      <c r="H774" s="2"/>
      <c r="I774" s="2"/>
      <c r="J774" s="2"/>
    </row>
    <row r="775" spans="8:10" x14ac:dyDescent="0.3">
      <c r="H775" s="2"/>
      <c r="I775" s="2"/>
      <c r="J775" s="2"/>
    </row>
    <row r="776" spans="8:10" x14ac:dyDescent="0.3">
      <c r="H776" s="2"/>
      <c r="I776" s="2"/>
      <c r="J776" s="2"/>
    </row>
    <row r="777" spans="8:10" x14ac:dyDescent="0.3">
      <c r="H777" s="2"/>
      <c r="I777" s="2"/>
      <c r="J777" s="2"/>
    </row>
    <row r="778" spans="8:10" x14ac:dyDescent="0.3">
      <c r="H778" s="2"/>
      <c r="I778" s="2"/>
      <c r="J778" s="2"/>
    </row>
    <row r="779" spans="8:10" x14ac:dyDescent="0.3">
      <c r="H779" s="2"/>
      <c r="I779" s="2"/>
      <c r="J779" s="2"/>
    </row>
    <row r="780" spans="8:10" x14ac:dyDescent="0.3">
      <c r="H780" s="2"/>
      <c r="I780" s="2"/>
      <c r="J780" s="2"/>
    </row>
    <row r="781" spans="8:10" x14ac:dyDescent="0.3">
      <c r="H781" s="2"/>
      <c r="I781" s="2"/>
      <c r="J781" s="2"/>
    </row>
    <row r="782" spans="8:10" x14ac:dyDescent="0.3">
      <c r="H782" s="2"/>
      <c r="I782" s="2"/>
      <c r="J782" s="2"/>
    </row>
    <row r="783" spans="8:10" x14ac:dyDescent="0.3">
      <c r="H783" s="2"/>
      <c r="I783" s="2"/>
      <c r="J783" s="2"/>
    </row>
    <row r="784" spans="8:10" x14ac:dyDescent="0.3">
      <c r="H784" s="2"/>
      <c r="I784" s="2"/>
      <c r="J784" s="2"/>
    </row>
    <row r="785" spans="8:10" x14ac:dyDescent="0.3">
      <c r="H785" s="2"/>
      <c r="I785" s="2"/>
      <c r="J785" s="2"/>
    </row>
    <row r="786" spans="8:10" x14ac:dyDescent="0.3">
      <c r="H786" s="2"/>
      <c r="I786" s="2"/>
      <c r="J786" s="2"/>
    </row>
    <row r="787" spans="8:10" x14ac:dyDescent="0.3">
      <c r="H787" s="2"/>
      <c r="I787" s="2"/>
      <c r="J787" s="2"/>
    </row>
    <row r="788" spans="8:10" x14ac:dyDescent="0.3">
      <c r="H788" s="2"/>
      <c r="I788" s="2"/>
      <c r="J788" s="2"/>
    </row>
    <row r="789" spans="8:10" x14ac:dyDescent="0.3">
      <c r="H789" s="2"/>
      <c r="I789" s="2"/>
      <c r="J789" s="2"/>
    </row>
    <row r="790" spans="8:10" x14ac:dyDescent="0.3">
      <c r="H790" s="2"/>
      <c r="I790" s="2"/>
      <c r="J790" s="2"/>
    </row>
    <row r="791" spans="8:10" x14ac:dyDescent="0.3">
      <c r="H791" s="2"/>
      <c r="I791" s="2"/>
      <c r="J791" s="2"/>
    </row>
    <row r="792" spans="8:10" x14ac:dyDescent="0.3">
      <c r="H792" s="2"/>
      <c r="I792" s="2"/>
      <c r="J792" s="2"/>
    </row>
    <row r="793" spans="8:10" x14ac:dyDescent="0.3">
      <c r="H793" s="2"/>
      <c r="I793" s="2"/>
      <c r="J793" s="2"/>
    </row>
    <row r="794" spans="8:10" x14ac:dyDescent="0.3">
      <c r="H794" s="2"/>
      <c r="I794" s="2"/>
      <c r="J794" s="2"/>
    </row>
    <row r="795" spans="8:10" x14ac:dyDescent="0.3">
      <c r="H795" s="2"/>
      <c r="I795" s="2"/>
      <c r="J795" s="2"/>
    </row>
    <row r="796" spans="8:10" x14ac:dyDescent="0.3">
      <c r="H796" s="2"/>
      <c r="I796" s="2"/>
      <c r="J796" s="2"/>
    </row>
    <row r="797" spans="8:10" x14ac:dyDescent="0.3">
      <c r="H797" s="2"/>
      <c r="I797" s="2"/>
      <c r="J797" s="2"/>
    </row>
    <row r="798" spans="8:10" x14ac:dyDescent="0.3">
      <c r="H798" s="2"/>
      <c r="I798" s="2"/>
      <c r="J798" s="2"/>
    </row>
    <row r="799" spans="8:10" x14ac:dyDescent="0.3">
      <c r="H799" s="2"/>
      <c r="I799" s="2"/>
      <c r="J799" s="2"/>
    </row>
    <row r="800" spans="8:10" x14ac:dyDescent="0.3">
      <c r="H800" s="2"/>
      <c r="I800" s="2"/>
      <c r="J800" s="2"/>
    </row>
    <row r="801" spans="8:10" x14ac:dyDescent="0.3">
      <c r="H801" s="2"/>
      <c r="I801" s="2"/>
      <c r="J801" s="2"/>
    </row>
    <row r="802" spans="8:10" x14ac:dyDescent="0.3">
      <c r="H802" s="2"/>
      <c r="I802" s="2"/>
      <c r="J802" s="2"/>
    </row>
    <row r="803" spans="8:10" x14ac:dyDescent="0.3">
      <c r="H803" s="2"/>
      <c r="I803" s="2"/>
      <c r="J803" s="2"/>
    </row>
    <row r="804" spans="8:10" x14ac:dyDescent="0.3">
      <c r="H804" s="2"/>
      <c r="I804" s="2"/>
      <c r="J804" s="2"/>
    </row>
    <row r="805" spans="8:10" x14ac:dyDescent="0.3">
      <c r="H805" s="2"/>
      <c r="I805" s="2"/>
      <c r="J805" s="2"/>
    </row>
    <row r="806" spans="8:10" x14ac:dyDescent="0.3">
      <c r="H806" s="2"/>
      <c r="I806" s="2"/>
      <c r="J806" s="2"/>
    </row>
    <row r="807" spans="8:10" x14ac:dyDescent="0.3">
      <c r="H807" s="2"/>
      <c r="I807" s="2"/>
      <c r="J807" s="2"/>
    </row>
    <row r="808" spans="8:10" x14ac:dyDescent="0.3">
      <c r="H808" s="2"/>
      <c r="I808" s="2"/>
      <c r="J808" s="2"/>
    </row>
    <row r="809" spans="8:10" x14ac:dyDescent="0.3">
      <c r="H809" s="2"/>
      <c r="I809" s="2"/>
      <c r="J809" s="2"/>
    </row>
    <row r="810" spans="8:10" x14ac:dyDescent="0.3">
      <c r="H810" s="2"/>
      <c r="I810" s="2"/>
      <c r="J810" s="2"/>
    </row>
    <row r="811" spans="8:10" x14ac:dyDescent="0.3">
      <c r="H811" s="2"/>
      <c r="I811" s="2"/>
      <c r="J811" s="2"/>
    </row>
    <row r="812" spans="8:10" x14ac:dyDescent="0.3">
      <c r="H812" s="2"/>
      <c r="I812" s="2"/>
      <c r="J812" s="2"/>
    </row>
    <row r="813" spans="8:10" x14ac:dyDescent="0.3">
      <c r="H813" s="2"/>
      <c r="I813" s="2"/>
      <c r="J813" s="2"/>
    </row>
    <row r="814" spans="8:10" x14ac:dyDescent="0.3">
      <c r="H814" s="2"/>
      <c r="I814" s="2"/>
      <c r="J814" s="2"/>
    </row>
    <row r="815" spans="8:10" x14ac:dyDescent="0.3">
      <c r="H815" s="2"/>
      <c r="I815" s="2"/>
      <c r="J815" s="2"/>
    </row>
    <row r="816" spans="8:10" x14ac:dyDescent="0.3">
      <c r="H816" s="2"/>
      <c r="I816" s="2"/>
      <c r="J816" s="2"/>
    </row>
    <row r="817" spans="8:10" x14ac:dyDescent="0.3">
      <c r="H817" s="2"/>
      <c r="I817" s="2"/>
      <c r="J817" s="2"/>
    </row>
    <row r="818" spans="8:10" x14ac:dyDescent="0.3">
      <c r="H818" s="2"/>
      <c r="I818" s="2"/>
      <c r="J818" s="2"/>
    </row>
    <row r="819" spans="8:10" x14ac:dyDescent="0.3">
      <c r="H819" s="2"/>
      <c r="I819" s="2"/>
      <c r="J819" s="2"/>
    </row>
    <row r="820" spans="8:10" x14ac:dyDescent="0.3">
      <c r="H820" s="2"/>
      <c r="I820" s="2"/>
      <c r="J820" s="2"/>
    </row>
    <row r="821" spans="8:10" x14ac:dyDescent="0.3">
      <c r="H821" s="2"/>
      <c r="I821" s="2"/>
      <c r="J821" s="2"/>
    </row>
    <row r="822" spans="8:10" x14ac:dyDescent="0.3">
      <c r="H822" s="2"/>
      <c r="I822" s="2"/>
      <c r="J822" s="2"/>
    </row>
    <row r="823" spans="8:10" x14ac:dyDescent="0.3">
      <c r="H823" s="2"/>
      <c r="I823" s="2"/>
      <c r="J823" s="2"/>
    </row>
    <row r="824" spans="8:10" x14ac:dyDescent="0.3">
      <c r="H824" s="2"/>
      <c r="I824" s="2"/>
      <c r="J824" s="2"/>
    </row>
    <row r="825" spans="8:10" x14ac:dyDescent="0.3">
      <c r="H825" s="2"/>
      <c r="I825" s="2"/>
      <c r="J825" s="2"/>
    </row>
    <row r="826" spans="8:10" x14ac:dyDescent="0.3">
      <c r="H826" s="2"/>
      <c r="I826" s="2"/>
      <c r="J826" s="2"/>
    </row>
    <row r="827" spans="8:10" x14ac:dyDescent="0.3">
      <c r="H827" s="2"/>
      <c r="I827" s="2"/>
      <c r="J827" s="2"/>
    </row>
    <row r="828" spans="8:10" x14ac:dyDescent="0.3">
      <c r="H828" s="2"/>
      <c r="I828" s="2"/>
      <c r="J828" s="2"/>
    </row>
    <row r="829" spans="8:10" x14ac:dyDescent="0.3">
      <c r="H829" s="2"/>
      <c r="I829" s="2"/>
      <c r="J829" s="2"/>
    </row>
    <row r="830" spans="8:10" x14ac:dyDescent="0.3">
      <c r="H830" s="2"/>
      <c r="I830" s="2"/>
      <c r="J830" s="2"/>
    </row>
    <row r="831" spans="8:10" x14ac:dyDescent="0.3">
      <c r="H831" s="2"/>
      <c r="I831" s="2"/>
      <c r="J831" s="2"/>
    </row>
    <row r="832" spans="8:10" x14ac:dyDescent="0.3">
      <c r="H832" s="2"/>
      <c r="I832" s="2"/>
      <c r="J832" s="2"/>
    </row>
    <row r="833" spans="8:10" x14ac:dyDescent="0.3">
      <c r="H833" s="2"/>
      <c r="I833" s="2"/>
      <c r="J833" s="2"/>
    </row>
    <row r="834" spans="8:10" x14ac:dyDescent="0.3">
      <c r="H834" s="2"/>
      <c r="I834" s="2"/>
      <c r="J834" s="2"/>
    </row>
    <row r="835" spans="8:10" x14ac:dyDescent="0.3">
      <c r="H835" s="2"/>
      <c r="I835" s="2"/>
      <c r="J835" s="2"/>
    </row>
    <row r="836" spans="8:10" x14ac:dyDescent="0.3">
      <c r="H836" s="2"/>
      <c r="I836" s="2"/>
      <c r="J836" s="2"/>
    </row>
    <row r="837" spans="8:10" x14ac:dyDescent="0.3">
      <c r="H837" s="2"/>
      <c r="I837" s="2"/>
      <c r="J837" s="2"/>
    </row>
    <row r="838" spans="8:10" x14ac:dyDescent="0.3">
      <c r="H838" s="2"/>
      <c r="I838" s="2"/>
      <c r="J838" s="2"/>
    </row>
    <row r="839" spans="8:10" x14ac:dyDescent="0.3">
      <c r="H839" s="2"/>
      <c r="I839" s="2"/>
      <c r="J839" s="2"/>
    </row>
    <row r="840" spans="8:10" x14ac:dyDescent="0.3">
      <c r="H840" s="2"/>
      <c r="I840" s="2"/>
      <c r="J840" s="2"/>
    </row>
    <row r="841" spans="8:10" x14ac:dyDescent="0.3">
      <c r="H841" s="2"/>
      <c r="I841" s="2"/>
      <c r="J841" s="2"/>
    </row>
    <row r="842" spans="8:10" x14ac:dyDescent="0.3">
      <c r="H842" s="2"/>
      <c r="I842" s="2"/>
      <c r="J842" s="2"/>
    </row>
  </sheetData>
  <mergeCells count="2">
    <mergeCell ref="H15:I15"/>
    <mergeCell ref="J15:K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2"/>
  <sheetViews>
    <sheetView workbookViewId="0">
      <selection activeCell="N12" sqref="N12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9" max="9" width="12" customWidth="1"/>
    <col min="10" max="10" width="18.109375" bestFit="1" customWidth="1"/>
    <col min="11" max="11" width="12" customWidth="1"/>
  </cols>
  <sheetData>
    <row r="1" spans="1:11" ht="15" thickBot="1" x14ac:dyDescent="0.35">
      <c r="A1" s="5" t="s">
        <v>23</v>
      </c>
      <c r="B1" s="5" t="s">
        <v>20</v>
      </c>
      <c r="C1" s="5" t="s">
        <v>2</v>
      </c>
      <c r="D1" s="5" t="s">
        <v>3</v>
      </c>
      <c r="E1" s="5" t="s">
        <v>24</v>
      </c>
      <c r="F1" s="5" t="s">
        <v>4</v>
      </c>
      <c r="H1" t="s">
        <v>17</v>
      </c>
      <c r="I1" s="6"/>
      <c r="J1" s="6"/>
      <c r="K1" s="1"/>
    </row>
    <row r="2" spans="1:11" ht="15" thickBot="1" x14ac:dyDescent="0.35">
      <c r="A2">
        <v>124.684749373</v>
      </c>
      <c r="B2">
        <v>102.271852358</v>
      </c>
      <c r="C2">
        <f>125-A2</f>
        <v>0.31525062699999751</v>
      </c>
      <c r="D2">
        <f>100-B2</f>
        <v>-2.2718523580000038</v>
      </c>
      <c r="E2">
        <f>SQRT((125-A2)^2+(100-B2)^2)</f>
        <v>2.2936207390006893</v>
      </c>
      <c r="F2" s="2">
        <f>E2/(SQRT(125^2+100^2))</f>
        <v>1.4328135166218494E-2</v>
      </c>
      <c r="H2" s="14" t="s">
        <v>16</v>
      </c>
      <c r="I2" s="15"/>
      <c r="J2" s="17" t="s">
        <v>4</v>
      </c>
      <c r="K2" s="15"/>
    </row>
    <row r="3" spans="1:11" x14ac:dyDescent="0.3">
      <c r="A3">
        <v>124.964539389</v>
      </c>
      <c r="B3">
        <v>102.560298145</v>
      </c>
      <c r="C3">
        <f t="shared" ref="C3:C66" si="0">125-A3</f>
        <v>3.546061100000486E-2</v>
      </c>
      <c r="D3">
        <f t="shared" ref="D3:D66" si="1">100-B3</f>
        <v>-2.5602981450000044</v>
      </c>
      <c r="E3">
        <f t="shared" ref="E3:E66" si="2">SQRT((125-A3)^2+(100-B3)^2)</f>
        <v>2.5605437012913792</v>
      </c>
      <c r="F3" s="2">
        <f t="shared" ref="F3:F66" si="3">E3/(SQRT(125^2+100^2))</f>
        <v>1.5995589692433997E-2</v>
      </c>
      <c r="H3" s="12"/>
      <c r="I3" s="7"/>
      <c r="J3" s="29"/>
      <c r="K3" s="30"/>
    </row>
    <row r="4" spans="1:11" x14ac:dyDescent="0.3">
      <c r="A4">
        <v>124.92069381500001</v>
      </c>
      <c r="B4">
        <v>102.295659129</v>
      </c>
      <c r="C4">
        <f t="shared" si="0"/>
        <v>7.9306184999992979E-2</v>
      </c>
      <c r="D4">
        <f t="shared" si="1"/>
        <v>-2.2956591290000006</v>
      </c>
      <c r="E4">
        <f t="shared" si="2"/>
        <v>2.2970285822210168</v>
      </c>
      <c r="F4" s="2">
        <f t="shared" si="3"/>
        <v>1.4349423794044299E-2</v>
      </c>
      <c r="H4" s="16" t="s">
        <v>5</v>
      </c>
      <c r="I4" s="58">
        <f>AVERAGE(E2:E800)</f>
        <v>1.8337336366269388</v>
      </c>
      <c r="J4" s="31" t="s">
        <v>5</v>
      </c>
      <c r="K4" s="56">
        <f>AVERAGE(F2:F800)</f>
        <v>1.145524321334811E-2</v>
      </c>
    </row>
    <row r="5" spans="1:11" x14ac:dyDescent="0.3">
      <c r="A5">
        <v>124.844832643</v>
      </c>
      <c r="B5">
        <v>102.08488309099999</v>
      </c>
      <c r="C5">
        <f t="shared" si="0"/>
        <v>0.15516735699999629</v>
      </c>
      <c r="D5">
        <f t="shared" si="1"/>
        <v>-2.0848830909999947</v>
      </c>
      <c r="E5">
        <f t="shared" si="2"/>
        <v>2.0906492799644938</v>
      </c>
      <c r="F5" s="2">
        <f t="shared" si="3"/>
        <v>1.3060182513670424E-2</v>
      </c>
      <c r="H5" s="12" t="s">
        <v>7</v>
      </c>
      <c r="I5" s="59">
        <f>_xlfn.STDEV.S(E2:E800)</f>
        <v>0.22509861664344949</v>
      </c>
      <c r="J5" s="31" t="s">
        <v>7</v>
      </c>
      <c r="K5" s="55">
        <f>_xlfn.STDEV.S(F2:F800)</f>
        <v>1.4061799102852185E-3</v>
      </c>
    </row>
    <row r="6" spans="1:11" x14ac:dyDescent="0.3">
      <c r="A6">
        <v>125.141121146</v>
      </c>
      <c r="B6">
        <v>101.799553618</v>
      </c>
      <c r="C6">
        <f t="shared" si="0"/>
        <v>-0.14112114600000325</v>
      </c>
      <c r="D6">
        <f t="shared" si="1"/>
        <v>-1.7995536180000045</v>
      </c>
      <c r="E6">
        <f t="shared" si="2"/>
        <v>1.8050785029757737</v>
      </c>
      <c r="F6" s="2">
        <f t="shared" si="3"/>
        <v>1.1276236012559199E-2</v>
      </c>
      <c r="H6" s="12" t="s">
        <v>8</v>
      </c>
      <c r="I6" s="59">
        <f>_xlfn.VAR.S(E2:E800)</f>
        <v>5.0669387214794637E-2</v>
      </c>
      <c r="J6" s="31" t="s">
        <v>8</v>
      </c>
      <c r="K6" s="55">
        <f>_xlfn.VAR.S(F2:F800)</f>
        <v>1.9773419400897455E-6</v>
      </c>
    </row>
    <row r="7" spans="1:11" x14ac:dyDescent="0.3">
      <c r="A7">
        <v>125.14122114600001</v>
      </c>
      <c r="B7">
        <v>101.79965361799999</v>
      </c>
      <c r="C7">
        <f t="shared" si="0"/>
        <v>-0.14122114600000657</v>
      </c>
      <c r="D7">
        <f t="shared" si="1"/>
        <v>-1.7996536179999936</v>
      </c>
      <c r="E7">
        <f t="shared" si="2"/>
        <v>1.8051860172453202</v>
      </c>
      <c r="F7" s="2">
        <f t="shared" si="3"/>
        <v>1.1276907648876471E-2</v>
      </c>
      <c r="H7" s="12" t="s">
        <v>9</v>
      </c>
      <c r="I7" s="59">
        <f>KURT(E2:E800)</f>
        <v>0.74240572581852859</v>
      </c>
      <c r="J7" s="31" t="s">
        <v>9</v>
      </c>
      <c r="K7" s="55">
        <f>KURT(F2:F800)</f>
        <v>0.74240572581854281</v>
      </c>
    </row>
    <row r="8" spans="1:11" x14ac:dyDescent="0.3">
      <c r="A8">
        <v>125.141321146</v>
      </c>
      <c r="B8">
        <v>101.799753618</v>
      </c>
      <c r="C8">
        <f t="shared" si="0"/>
        <v>-0.14132114599999568</v>
      </c>
      <c r="D8">
        <f t="shared" si="1"/>
        <v>-1.7997536179999969</v>
      </c>
      <c r="E8">
        <f t="shared" si="2"/>
        <v>1.8052935361903977</v>
      </c>
      <c r="F8" s="2">
        <f t="shared" si="3"/>
        <v>1.1277579314401553E-2</v>
      </c>
      <c r="H8" s="12" t="s">
        <v>10</v>
      </c>
      <c r="I8" s="59">
        <f>SKEW(E2:E800)</f>
        <v>9.9493588944453912E-2</v>
      </c>
      <c r="J8" s="31" t="s">
        <v>10</v>
      </c>
      <c r="K8" s="55">
        <f>SKEW(F2:F800)</f>
        <v>9.9493588944493908E-2</v>
      </c>
    </row>
    <row r="9" spans="1:11" x14ac:dyDescent="0.3">
      <c r="A9">
        <v>125.141421146</v>
      </c>
      <c r="B9">
        <v>101.799853618</v>
      </c>
      <c r="C9">
        <f t="shared" si="0"/>
        <v>-0.141421145999999</v>
      </c>
      <c r="D9">
        <f t="shared" si="1"/>
        <v>-1.7998536180000002</v>
      </c>
      <c r="E9">
        <f t="shared" si="2"/>
        <v>1.8054010598101586</v>
      </c>
      <c r="F9" s="2">
        <f t="shared" si="3"/>
        <v>1.127825100912915E-2</v>
      </c>
      <c r="H9" s="12" t="s">
        <v>11</v>
      </c>
      <c r="I9" s="59">
        <f>I11-I10</f>
        <v>1.4889751913562457</v>
      </c>
      <c r="J9" s="31" t="s">
        <v>11</v>
      </c>
      <c r="K9" s="55">
        <f>K11-K10</f>
        <v>9.3015542797164792E-3</v>
      </c>
    </row>
    <row r="10" spans="1:11" x14ac:dyDescent="0.3">
      <c r="A10">
        <v>125.141521146</v>
      </c>
      <c r="B10">
        <v>101.799953618</v>
      </c>
      <c r="C10">
        <f t="shared" si="0"/>
        <v>-0.14152114600000232</v>
      </c>
      <c r="D10">
        <f t="shared" si="1"/>
        <v>-1.7999536180000035</v>
      </c>
      <c r="E10">
        <f t="shared" si="2"/>
        <v>1.8055085881037665</v>
      </c>
      <c r="F10" s="2">
        <f t="shared" si="3"/>
        <v>1.1278922733054038E-2</v>
      </c>
      <c r="H10" s="12" t="s">
        <v>12</v>
      </c>
      <c r="I10" s="59">
        <f>MIN(E2:E800)</f>
        <v>1.2078371277721274</v>
      </c>
      <c r="J10" s="31" t="s">
        <v>12</v>
      </c>
      <c r="K10" s="55">
        <f>MIN(F2:F800)</f>
        <v>7.5452987197160834E-3</v>
      </c>
    </row>
    <row r="11" spans="1:11" x14ac:dyDescent="0.3">
      <c r="A11">
        <v>125.14162114600001</v>
      </c>
      <c r="B11">
        <v>101.80005361800001</v>
      </c>
      <c r="C11">
        <f t="shared" si="0"/>
        <v>-0.14162114600000564</v>
      </c>
      <c r="D11">
        <f t="shared" si="1"/>
        <v>-1.8000536180000068</v>
      </c>
      <c r="E11">
        <f t="shared" si="2"/>
        <v>1.8056161210703867</v>
      </c>
      <c r="F11" s="2">
        <f t="shared" si="3"/>
        <v>1.1279594486171003E-2</v>
      </c>
      <c r="H11" s="12" t="s">
        <v>13</v>
      </c>
      <c r="I11" s="59">
        <f>MAX(E2:E800)</f>
        <v>2.696812319128373</v>
      </c>
      <c r="J11" s="31" t="s">
        <v>13</v>
      </c>
      <c r="K11" s="55">
        <f>MAX(F2:F800)</f>
        <v>1.6846852999432563E-2</v>
      </c>
    </row>
    <row r="12" spans="1:11" x14ac:dyDescent="0.3">
      <c r="A12">
        <v>125.14172114599999</v>
      </c>
      <c r="B12">
        <v>101.800153618</v>
      </c>
      <c r="C12">
        <f t="shared" si="0"/>
        <v>-0.14172114599999475</v>
      </c>
      <c r="D12">
        <f t="shared" si="1"/>
        <v>-1.800153617999996</v>
      </c>
      <c r="E12">
        <f t="shared" si="2"/>
        <v>1.805723658709169</v>
      </c>
      <c r="F12" s="2">
        <f t="shared" si="3"/>
        <v>1.1280266268474733E-2</v>
      </c>
      <c r="H12" s="12" t="s">
        <v>14</v>
      </c>
      <c r="I12" s="59">
        <f>SUM(E2:E800)</f>
        <v>1065.3992428802514</v>
      </c>
      <c r="J12" s="31" t="s">
        <v>14</v>
      </c>
      <c r="K12" s="55">
        <f>SUM(F2:F800)</f>
        <v>6.6554963069552526</v>
      </c>
    </row>
    <row r="13" spans="1:11" ht="15" thickBot="1" x14ac:dyDescent="0.35">
      <c r="A13">
        <v>125.141821146</v>
      </c>
      <c r="B13">
        <v>101.800253618</v>
      </c>
      <c r="C13">
        <f t="shared" si="0"/>
        <v>-0.14182114599999807</v>
      </c>
      <c r="D13">
        <f t="shared" si="1"/>
        <v>-1.8002536179999993</v>
      </c>
      <c r="E13">
        <f t="shared" si="2"/>
        <v>1.8058312010193092</v>
      </c>
      <c r="F13" s="2">
        <f t="shared" si="3"/>
        <v>1.1280938079960204E-2</v>
      </c>
      <c r="H13" s="13" t="s">
        <v>15</v>
      </c>
      <c r="I13" s="60">
        <f>COUNT(E2:E800)</f>
        <v>581</v>
      </c>
      <c r="J13" s="32" t="s">
        <v>15</v>
      </c>
      <c r="K13" s="8">
        <f>COUNT(F2:F800)</f>
        <v>581</v>
      </c>
    </row>
    <row r="14" spans="1:11" ht="15" thickBot="1" x14ac:dyDescent="0.35">
      <c r="A14">
        <v>125.141921146</v>
      </c>
      <c r="B14">
        <v>101.800353618</v>
      </c>
      <c r="C14">
        <f t="shared" si="0"/>
        <v>-0.14192114600000139</v>
      </c>
      <c r="D14">
        <f t="shared" si="1"/>
        <v>-1.8003536180000026</v>
      </c>
      <c r="E14">
        <f t="shared" si="2"/>
        <v>1.8059387479999574</v>
      </c>
      <c r="F14" s="2">
        <f t="shared" si="3"/>
        <v>1.1281609920622108E-2</v>
      </c>
    </row>
    <row r="15" spans="1:11" ht="15" thickBot="1" x14ac:dyDescent="0.35">
      <c r="A15">
        <v>125.142021146</v>
      </c>
      <c r="B15">
        <v>101.80045361800001</v>
      </c>
      <c r="C15">
        <f t="shared" si="0"/>
        <v>-0.14202114600000471</v>
      </c>
      <c r="D15">
        <f t="shared" si="1"/>
        <v>-1.8004536180000059</v>
      </c>
      <c r="E15">
        <f t="shared" si="2"/>
        <v>1.8060462996502791</v>
      </c>
      <c r="F15" s="2">
        <f t="shared" si="3"/>
        <v>1.1282281790455231E-2</v>
      </c>
      <c r="H15" s="92" t="s">
        <v>2</v>
      </c>
      <c r="I15" s="93"/>
      <c r="J15" s="92" t="s">
        <v>3</v>
      </c>
      <c r="K15" s="93"/>
    </row>
    <row r="16" spans="1:11" x14ac:dyDescent="0.3">
      <c r="A16">
        <v>125.14212114599999</v>
      </c>
      <c r="B16">
        <v>101.800553618</v>
      </c>
      <c r="C16">
        <f t="shared" si="0"/>
        <v>-0.14212114599999381</v>
      </c>
      <c r="D16">
        <f t="shared" si="1"/>
        <v>-1.800553617999995</v>
      </c>
      <c r="E16">
        <f t="shared" si="2"/>
        <v>1.8061538559694255</v>
      </c>
      <c r="F16" s="2">
        <f t="shared" si="3"/>
        <v>1.128295368945427E-2</v>
      </c>
      <c r="H16" s="12"/>
      <c r="I16" s="7"/>
      <c r="J16" s="12"/>
      <c r="K16" s="7"/>
    </row>
    <row r="17" spans="1:11" x14ac:dyDescent="0.3">
      <c r="A17">
        <v>125.142221146</v>
      </c>
      <c r="B17">
        <v>101.800653618</v>
      </c>
      <c r="C17">
        <f t="shared" si="0"/>
        <v>-0.14222114599999713</v>
      </c>
      <c r="D17">
        <f t="shared" si="1"/>
        <v>-1.8006536179999983</v>
      </c>
      <c r="E17">
        <f t="shared" si="2"/>
        <v>1.8062614169565923</v>
      </c>
      <c r="F17" s="2">
        <f t="shared" si="3"/>
        <v>1.1283625617614201E-2</v>
      </c>
      <c r="H17" s="16" t="s">
        <v>5</v>
      </c>
      <c r="I17" s="58">
        <f>AVERAGE(C2:C800)</f>
        <v>0.34390132439070559</v>
      </c>
      <c r="J17" s="16" t="s">
        <v>5</v>
      </c>
      <c r="K17" s="58">
        <f>AVERAGE(D2:D800)</f>
        <v>-1.7889080185524928</v>
      </c>
    </row>
    <row r="18" spans="1:11" x14ac:dyDescent="0.3">
      <c r="A18">
        <v>125.142321146</v>
      </c>
      <c r="B18">
        <v>101.800753618</v>
      </c>
      <c r="C18">
        <f t="shared" si="0"/>
        <v>-0.14232114600000045</v>
      </c>
      <c r="D18">
        <f t="shared" si="1"/>
        <v>-1.8007536180000017</v>
      </c>
      <c r="E18">
        <f t="shared" si="2"/>
        <v>1.8063689826109308</v>
      </c>
      <c r="F18" s="2">
        <f t="shared" si="3"/>
        <v>1.1284297574929724E-2</v>
      </c>
      <c r="H18" s="12" t="s">
        <v>7</v>
      </c>
      <c r="I18" s="59">
        <f>_xlfn.STDEV.S(C2:C800)</f>
        <v>0.19963858723218222</v>
      </c>
      <c r="J18" s="12" t="s">
        <v>7</v>
      </c>
      <c r="K18" s="59">
        <f>_xlfn.STDEV.S(D2:D800)</f>
        <v>0.23453980330509697</v>
      </c>
    </row>
    <row r="19" spans="1:11" x14ac:dyDescent="0.3">
      <c r="A19">
        <v>125.142421137</v>
      </c>
      <c r="B19">
        <v>101.800853631</v>
      </c>
      <c r="C19">
        <f t="shared" si="0"/>
        <v>-0.14242113699999948</v>
      </c>
      <c r="D19">
        <f t="shared" si="1"/>
        <v>-1.8008536309999954</v>
      </c>
      <c r="E19">
        <f t="shared" si="2"/>
        <v>1.8064765651815804</v>
      </c>
      <c r="F19" s="2">
        <f t="shared" si="3"/>
        <v>1.1284969637920604E-2</v>
      </c>
      <c r="H19" s="12" t="s">
        <v>8</v>
      </c>
      <c r="I19" s="59">
        <f>_xlfn.VAR.S(C2:C800)</f>
        <v>3.9855565512061632E-2</v>
      </c>
      <c r="J19" s="12" t="s">
        <v>8</v>
      </c>
      <c r="K19" s="59">
        <f>_xlfn.VAR.S(D2:D800)</f>
        <v>5.5008919334393579E-2</v>
      </c>
    </row>
    <row r="20" spans="1:11" x14ac:dyDescent="0.3">
      <c r="A20">
        <v>124.59907535799999</v>
      </c>
      <c r="B20">
        <v>102.044933032</v>
      </c>
      <c r="C20">
        <f t="shared" si="0"/>
        <v>0.40092464200000677</v>
      </c>
      <c r="D20">
        <f t="shared" si="1"/>
        <v>-2.044933032000003</v>
      </c>
      <c r="E20">
        <f t="shared" si="2"/>
        <v>2.0838646006704846</v>
      </c>
      <c r="F20" s="2">
        <f t="shared" si="3"/>
        <v>1.3017798958128298E-2</v>
      </c>
      <c r="H20" s="12" t="s">
        <v>9</v>
      </c>
      <c r="I20" s="59">
        <f>KURT(C2:C800)</f>
        <v>5.1428377798475848</v>
      </c>
      <c r="J20" s="12" t="s">
        <v>9</v>
      </c>
      <c r="K20" s="59">
        <f>KURT(D2:D800)</f>
        <v>0.62579299100427832</v>
      </c>
    </row>
    <row r="21" spans="1:11" x14ac:dyDescent="0.3">
      <c r="A21">
        <v>124.599175358</v>
      </c>
      <c r="B21">
        <v>102.04503303200001</v>
      </c>
      <c r="C21">
        <f t="shared" si="0"/>
        <v>0.40082464200000345</v>
      </c>
      <c r="D21">
        <f t="shared" si="1"/>
        <v>-2.0450330320000063</v>
      </c>
      <c r="E21">
        <f t="shared" si="2"/>
        <v>2.0839434962602921</v>
      </c>
      <c r="F21" s="2">
        <f t="shared" si="3"/>
        <v>1.3018291814970563E-2</v>
      </c>
      <c r="H21" s="12" t="s">
        <v>10</v>
      </c>
      <c r="I21" s="59">
        <f>SKEW(C2:C800)</f>
        <v>-1.412209116820762</v>
      </c>
      <c r="J21" s="12" t="s">
        <v>10</v>
      </c>
      <c r="K21" s="59">
        <f>SKEW(D2:D800)</f>
        <v>0.13121970268464195</v>
      </c>
    </row>
    <row r="22" spans="1:11" x14ac:dyDescent="0.3">
      <c r="A22">
        <v>124.599275358</v>
      </c>
      <c r="B22">
        <v>102.045133032</v>
      </c>
      <c r="C22">
        <f t="shared" si="0"/>
        <v>0.40072464200000013</v>
      </c>
      <c r="D22">
        <f t="shared" si="1"/>
        <v>-2.0451330319999954</v>
      </c>
      <c r="E22">
        <f t="shared" si="2"/>
        <v>2.0840223984601325</v>
      </c>
      <c r="F22" s="2">
        <f t="shared" si="3"/>
        <v>1.3018784713105379E-2</v>
      </c>
      <c r="H22" s="12" t="s">
        <v>11</v>
      </c>
      <c r="I22" s="59">
        <f>I24-I23</f>
        <v>1.6224158570000071</v>
      </c>
      <c r="J22" s="12" t="s">
        <v>11</v>
      </c>
      <c r="K22" s="59">
        <f>K24-K23</f>
        <v>1.6372347530000013</v>
      </c>
    </row>
    <row r="23" spans="1:11" x14ac:dyDescent="0.3">
      <c r="A23">
        <v>124.599375358</v>
      </c>
      <c r="B23">
        <v>102.045233032</v>
      </c>
      <c r="C23">
        <f t="shared" si="0"/>
        <v>0.40062464199999681</v>
      </c>
      <c r="D23">
        <f t="shared" si="1"/>
        <v>-2.0452330319999987</v>
      </c>
      <c r="E23">
        <f t="shared" si="2"/>
        <v>2.0841013072692829</v>
      </c>
      <c r="F23" s="2">
        <f t="shared" si="3"/>
        <v>1.3019277652528225E-2</v>
      </c>
      <c r="H23" s="12" t="s">
        <v>12</v>
      </c>
      <c r="I23" s="59">
        <f>MIN(C2:C800)</f>
        <v>-0.84796531300000311</v>
      </c>
      <c r="J23" s="12" t="s">
        <v>12</v>
      </c>
      <c r="K23" s="59">
        <f>MIN(D2:D800)</f>
        <v>-2.5957164910000046</v>
      </c>
    </row>
    <row r="24" spans="1:11" x14ac:dyDescent="0.3">
      <c r="A24">
        <v>124.59947535800001</v>
      </c>
      <c r="B24">
        <v>102.045333032</v>
      </c>
      <c r="C24">
        <f t="shared" si="0"/>
        <v>0.40052464199999349</v>
      </c>
      <c r="D24">
        <f t="shared" si="1"/>
        <v>-2.045333032000002</v>
      </c>
      <c r="E24">
        <f t="shared" si="2"/>
        <v>2.0841802226869786</v>
      </c>
      <c r="F24" s="2">
        <f t="shared" si="3"/>
        <v>1.3019770633234326E-2</v>
      </c>
      <c r="H24" s="12" t="s">
        <v>13</v>
      </c>
      <c r="I24" s="59">
        <f>MAX(C2:C800)</f>
        <v>0.77445054400000402</v>
      </c>
      <c r="J24" s="12" t="s">
        <v>13</v>
      </c>
      <c r="K24" s="59">
        <f>MAX(D2:D800)</f>
        <v>-0.95848173800000325</v>
      </c>
    </row>
    <row r="25" spans="1:11" x14ac:dyDescent="0.3">
      <c r="A25">
        <v>124.599575358</v>
      </c>
      <c r="B25">
        <v>102.04543303200001</v>
      </c>
      <c r="C25">
        <f t="shared" si="0"/>
        <v>0.40042464200000438</v>
      </c>
      <c r="D25">
        <f t="shared" si="1"/>
        <v>-2.0454330320000054</v>
      </c>
      <c r="E25">
        <f t="shared" si="2"/>
        <v>2.0842591447124725</v>
      </c>
      <c r="F25" s="2">
        <f t="shared" si="3"/>
        <v>1.3020263655219017E-2</v>
      </c>
      <c r="H25" s="12" t="s">
        <v>14</v>
      </c>
      <c r="I25" s="59">
        <f>SUM(C2:C800)</f>
        <v>199.80666947099994</v>
      </c>
      <c r="J25" s="12" t="s">
        <v>14</v>
      </c>
      <c r="K25" s="59">
        <f>SUM(D2:D800)</f>
        <v>-1039.3555587789983</v>
      </c>
    </row>
    <row r="26" spans="1:11" ht="15" thickBot="1" x14ac:dyDescent="0.35">
      <c r="A26">
        <v>124.599675358</v>
      </c>
      <c r="B26">
        <v>102.04553303199999</v>
      </c>
      <c r="C26">
        <f t="shared" si="0"/>
        <v>0.40032464200000106</v>
      </c>
      <c r="D26">
        <f t="shared" si="1"/>
        <v>-2.0455330319999945</v>
      </c>
      <c r="E26">
        <f t="shared" si="2"/>
        <v>2.0843380733449934</v>
      </c>
      <c r="F26" s="2">
        <f t="shared" si="3"/>
        <v>1.3020756718477477E-2</v>
      </c>
      <c r="H26" s="13" t="s">
        <v>15</v>
      </c>
      <c r="I26" s="60">
        <f>COUNT(C2:C800)</f>
        <v>581</v>
      </c>
      <c r="J26" s="13" t="s">
        <v>15</v>
      </c>
      <c r="K26" s="60">
        <f>COUNT(D2:D800)</f>
        <v>581</v>
      </c>
    </row>
    <row r="27" spans="1:11" x14ac:dyDescent="0.3">
      <c r="A27">
        <v>124.623315918</v>
      </c>
      <c r="B27">
        <v>101.85139275</v>
      </c>
      <c r="C27">
        <f t="shared" si="0"/>
        <v>0.37668408199999703</v>
      </c>
      <c r="D27">
        <f t="shared" si="1"/>
        <v>-1.8513927500000023</v>
      </c>
      <c r="E27">
        <f t="shared" si="2"/>
        <v>1.8893242210866696</v>
      </c>
      <c r="F27" s="2">
        <f t="shared" si="3"/>
        <v>1.1802514841374626E-2</v>
      </c>
      <c r="H27" s="57"/>
      <c r="I27" s="57"/>
      <c r="J27" s="57"/>
      <c r="K27" s="57"/>
    </row>
    <row r="28" spans="1:11" x14ac:dyDescent="0.3">
      <c r="A28">
        <v>124.62341591800001</v>
      </c>
      <c r="B28">
        <v>101.85149275000001</v>
      </c>
      <c r="C28">
        <f t="shared" si="0"/>
        <v>0.37658408199999371</v>
      </c>
      <c r="D28">
        <f t="shared" si="1"/>
        <v>-1.8514927500000056</v>
      </c>
      <c r="E28">
        <f t="shared" si="2"/>
        <v>1.8894022795895957</v>
      </c>
      <c r="F28" s="2">
        <f t="shared" si="3"/>
        <v>1.1803002468976601E-2</v>
      </c>
    </row>
    <row r="29" spans="1:11" x14ac:dyDescent="0.3">
      <c r="A29">
        <v>124.623515918</v>
      </c>
      <c r="B29">
        <v>101.85159274999999</v>
      </c>
      <c r="C29">
        <f t="shared" si="0"/>
        <v>0.37648408200000461</v>
      </c>
      <c r="D29">
        <f t="shared" si="1"/>
        <v>-1.8515927499999947</v>
      </c>
      <c r="E29">
        <f t="shared" si="2"/>
        <v>1.8894803454526667</v>
      </c>
      <c r="F29" s="2">
        <f t="shared" si="3"/>
        <v>1.1803490142557037E-2</v>
      </c>
    </row>
    <row r="30" spans="1:11" x14ac:dyDescent="0.3">
      <c r="A30">
        <v>124.623615918</v>
      </c>
      <c r="B30">
        <v>101.85169275</v>
      </c>
      <c r="C30">
        <f t="shared" si="0"/>
        <v>0.37638408200000129</v>
      </c>
      <c r="D30">
        <f t="shared" si="1"/>
        <v>-1.851692749999998</v>
      </c>
      <c r="E30">
        <f t="shared" si="2"/>
        <v>1.8895584186749927</v>
      </c>
      <c r="F30" s="2">
        <f t="shared" si="3"/>
        <v>1.1803977862110373E-2</v>
      </c>
      <c r="H30" s="2"/>
      <c r="I30" s="2"/>
      <c r="J30" s="2"/>
    </row>
    <row r="31" spans="1:11" x14ac:dyDescent="0.3">
      <c r="A31">
        <v>124.623715918</v>
      </c>
      <c r="B31">
        <v>101.85179275</v>
      </c>
      <c r="C31">
        <f t="shared" si="0"/>
        <v>0.37628408199999797</v>
      </c>
      <c r="D31">
        <f t="shared" si="1"/>
        <v>-1.8517927500000013</v>
      </c>
      <c r="E31">
        <f t="shared" si="2"/>
        <v>1.88963649925565</v>
      </c>
      <c r="F31" s="2">
        <f t="shared" si="3"/>
        <v>1.1804465627630841E-2</v>
      </c>
      <c r="H31" s="2"/>
      <c r="I31" s="2"/>
      <c r="J31" s="2"/>
    </row>
    <row r="32" spans="1:11" x14ac:dyDescent="0.3">
      <c r="A32">
        <v>124.62381591800001</v>
      </c>
      <c r="B32">
        <v>101.85189275</v>
      </c>
      <c r="C32">
        <f t="shared" si="0"/>
        <v>0.37618408199999465</v>
      </c>
      <c r="D32">
        <f t="shared" si="1"/>
        <v>-1.8518927500000046</v>
      </c>
      <c r="E32">
        <f t="shared" si="2"/>
        <v>1.8897145871937271</v>
      </c>
      <c r="F32" s="2">
        <f t="shared" si="3"/>
        <v>1.1804953439112746E-2</v>
      </c>
      <c r="H32" s="2"/>
      <c r="I32" s="2"/>
      <c r="J32" s="2"/>
    </row>
    <row r="33" spans="1:10" x14ac:dyDescent="0.3">
      <c r="A33">
        <v>124.623915931</v>
      </c>
      <c r="B33">
        <v>101.85199276100001</v>
      </c>
      <c r="C33">
        <f t="shared" si="0"/>
        <v>0.37608406900000091</v>
      </c>
      <c r="D33">
        <f t="shared" si="1"/>
        <v>-1.8519927610000053</v>
      </c>
      <c r="E33">
        <f t="shared" si="2"/>
        <v>1.8897926906811815</v>
      </c>
      <c r="F33" s="2">
        <f t="shared" si="3"/>
        <v>1.1805441347730841E-2</v>
      </c>
      <c r="H33" s="2"/>
      <c r="I33" s="2"/>
      <c r="J33" s="2"/>
    </row>
    <row r="34" spans="1:10" x14ac:dyDescent="0.3">
      <c r="A34">
        <v>124.624015931</v>
      </c>
      <c r="B34">
        <v>101.85209276099999</v>
      </c>
      <c r="C34">
        <f t="shared" si="0"/>
        <v>0.37598406899999759</v>
      </c>
      <c r="D34">
        <f t="shared" si="1"/>
        <v>-1.8520927609999944</v>
      </c>
      <c r="E34">
        <f t="shared" si="2"/>
        <v>1.8898707933322789</v>
      </c>
      <c r="F34" s="2">
        <f t="shared" si="3"/>
        <v>1.1805929251124255E-2</v>
      </c>
      <c r="H34" s="2"/>
      <c r="I34" s="2"/>
      <c r="J34" s="2"/>
    </row>
    <row r="35" spans="1:10" x14ac:dyDescent="0.3">
      <c r="A35">
        <v>124.62411593100001</v>
      </c>
      <c r="B35">
        <v>101.852192761</v>
      </c>
      <c r="C35">
        <f t="shared" si="0"/>
        <v>0.37588406899999427</v>
      </c>
      <c r="D35">
        <f t="shared" si="1"/>
        <v>-1.8521927609999977</v>
      </c>
      <c r="E35">
        <f t="shared" si="2"/>
        <v>1.8899489033380736</v>
      </c>
      <c r="F35" s="2">
        <f t="shared" si="3"/>
        <v>1.18064172004621E-2</v>
      </c>
      <c r="H35" s="2"/>
      <c r="I35" s="2"/>
      <c r="J35" s="2"/>
    </row>
    <row r="36" spans="1:10" x14ac:dyDescent="0.3">
      <c r="A36">
        <v>124.62421593099999</v>
      </c>
      <c r="B36">
        <v>101.852292761</v>
      </c>
      <c r="C36">
        <f t="shared" si="0"/>
        <v>0.37578406900000516</v>
      </c>
      <c r="D36">
        <f t="shared" si="1"/>
        <v>-1.8522927610000011</v>
      </c>
      <c r="E36">
        <f t="shared" si="2"/>
        <v>1.8900270206976428</v>
      </c>
      <c r="F36" s="2">
        <f t="shared" si="3"/>
        <v>1.1806905195738609E-2</v>
      </c>
      <c r="H36" s="2"/>
      <c r="I36" s="2"/>
      <c r="J36" s="2"/>
    </row>
    <row r="37" spans="1:10" x14ac:dyDescent="0.3">
      <c r="A37">
        <v>124.624315931</v>
      </c>
      <c r="B37">
        <v>101.852392761</v>
      </c>
      <c r="C37">
        <f t="shared" si="0"/>
        <v>0.37568406900000184</v>
      </c>
      <c r="D37">
        <f t="shared" si="1"/>
        <v>-1.8523927610000044</v>
      </c>
      <c r="E37">
        <f t="shared" si="2"/>
        <v>1.8901051454100688</v>
      </c>
      <c r="F37" s="2">
        <f t="shared" si="3"/>
        <v>1.1807393236948049E-2</v>
      </c>
      <c r="H37" s="2"/>
      <c r="I37" s="2"/>
      <c r="J37" s="2"/>
    </row>
    <row r="38" spans="1:10" x14ac:dyDescent="0.3">
      <c r="A38">
        <v>124.624415931</v>
      </c>
      <c r="B38">
        <v>101.85249276099999</v>
      </c>
      <c r="C38">
        <f t="shared" si="0"/>
        <v>0.37558406899999852</v>
      </c>
      <c r="D38">
        <f t="shared" si="1"/>
        <v>-1.8524927609999935</v>
      </c>
      <c r="E38">
        <f t="shared" si="2"/>
        <v>1.8901832774744292</v>
      </c>
      <c r="F38" s="2">
        <f t="shared" si="3"/>
        <v>1.1807881324084661E-2</v>
      </c>
      <c r="H38" s="2"/>
      <c r="I38" s="2"/>
      <c r="J38" s="2"/>
    </row>
    <row r="39" spans="1:10" x14ac:dyDescent="0.3">
      <c r="A39">
        <v>124.624515931</v>
      </c>
      <c r="B39">
        <v>101.852592761</v>
      </c>
      <c r="C39">
        <f t="shared" si="0"/>
        <v>0.3754840689999952</v>
      </c>
      <c r="D39">
        <f t="shared" si="1"/>
        <v>-1.8525927609999968</v>
      </c>
      <c r="E39">
        <f t="shared" si="2"/>
        <v>1.8902614168898397</v>
      </c>
      <c r="F39" s="2">
        <f t="shared" si="3"/>
        <v>1.1808369457142918E-2</v>
      </c>
      <c r="H39" s="2"/>
      <c r="I39" s="2"/>
      <c r="J39" s="2"/>
    </row>
    <row r="40" spans="1:10" x14ac:dyDescent="0.3">
      <c r="A40">
        <v>124.62461593099999</v>
      </c>
      <c r="B40">
        <v>101.852692761</v>
      </c>
      <c r="C40">
        <f t="shared" si="0"/>
        <v>0.37538406900000609</v>
      </c>
      <c r="D40">
        <f t="shared" si="1"/>
        <v>-1.8526927610000001</v>
      </c>
      <c r="E40">
        <f t="shared" si="2"/>
        <v>1.8903395636553779</v>
      </c>
      <c r="F40" s="2">
        <f t="shared" si="3"/>
        <v>1.1808857636117059E-2</v>
      </c>
      <c r="H40" s="2"/>
      <c r="I40" s="2"/>
      <c r="J40" s="2"/>
    </row>
    <row r="41" spans="1:10" x14ac:dyDescent="0.3">
      <c r="A41">
        <v>124.624715931</v>
      </c>
      <c r="B41">
        <v>101.852792761</v>
      </c>
      <c r="C41">
        <f t="shared" si="0"/>
        <v>0.37528406900000277</v>
      </c>
      <c r="D41">
        <f t="shared" si="1"/>
        <v>-1.8527927610000035</v>
      </c>
      <c r="E41">
        <f t="shared" si="2"/>
        <v>1.8904177177701269</v>
      </c>
      <c r="F41" s="2">
        <f t="shared" si="3"/>
        <v>1.1809345861001356E-2</v>
      </c>
      <c r="H41" s="2"/>
      <c r="I41" s="2"/>
      <c r="J41" s="2"/>
    </row>
    <row r="42" spans="1:10" x14ac:dyDescent="0.3">
      <c r="A42">
        <v>124.624815931</v>
      </c>
      <c r="B42">
        <v>101.85289276100001</v>
      </c>
      <c r="C42">
        <f t="shared" si="0"/>
        <v>0.37518406899999945</v>
      </c>
      <c r="D42">
        <f t="shared" si="1"/>
        <v>-1.8528927610000068</v>
      </c>
      <c r="E42">
        <f t="shared" si="2"/>
        <v>1.8904958792331774</v>
      </c>
      <c r="F42" s="2">
        <f t="shared" si="3"/>
        <v>1.1809834131790129E-2</v>
      </c>
      <c r="H42" s="2"/>
      <c r="I42" s="2"/>
      <c r="J42" s="2"/>
    </row>
    <row r="43" spans="1:10" x14ac:dyDescent="0.3">
      <c r="A43">
        <v>124.624915931</v>
      </c>
      <c r="B43">
        <v>101.852992761</v>
      </c>
      <c r="C43">
        <f t="shared" si="0"/>
        <v>0.37508406899999613</v>
      </c>
      <c r="D43">
        <f t="shared" si="1"/>
        <v>-1.8529927609999959</v>
      </c>
      <c r="E43">
        <f t="shared" si="2"/>
        <v>1.8905740480436046</v>
      </c>
      <c r="F43" s="2">
        <f t="shared" si="3"/>
        <v>1.18103224484776E-2</v>
      </c>
      <c r="H43" s="2"/>
      <c r="I43" s="2"/>
      <c r="J43" s="2"/>
    </row>
    <row r="44" spans="1:10" x14ac:dyDescent="0.3">
      <c r="A44">
        <v>124.62501593099999</v>
      </c>
      <c r="B44">
        <v>101.853092761</v>
      </c>
      <c r="C44">
        <f t="shared" si="0"/>
        <v>0.37498406900000703</v>
      </c>
      <c r="D44">
        <f t="shared" si="1"/>
        <v>-1.8530927609999992</v>
      </c>
      <c r="E44">
        <f t="shared" si="2"/>
        <v>1.8906522242005277</v>
      </c>
      <c r="F44" s="2">
        <f t="shared" si="3"/>
        <v>1.1810810811058267E-2</v>
      </c>
      <c r="H44" s="2"/>
      <c r="I44" s="2"/>
      <c r="J44" s="2"/>
    </row>
    <row r="45" spans="1:10" x14ac:dyDescent="0.3">
      <c r="A45">
        <v>124.625115931</v>
      </c>
      <c r="B45">
        <v>101.853192761</v>
      </c>
      <c r="C45">
        <f t="shared" si="0"/>
        <v>0.37488406900000371</v>
      </c>
      <c r="D45">
        <f t="shared" si="1"/>
        <v>-1.8531927610000025</v>
      </c>
      <c r="E45">
        <f t="shared" si="2"/>
        <v>1.8907304077030158</v>
      </c>
      <c r="F45" s="2">
        <f t="shared" si="3"/>
        <v>1.1811299219526315E-2</v>
      </c>
      <c r="H45" s="2"/>
      <c r="I45" s="2"/>
      <c r="J45" s="2"/>
    </row>
    <row r="46" spans="1:10" x14ac:dyDescent="0.3">
      <c r="A46">
        <v>124.625215931</v>
      </c>
      <c r="B46">
        <v>101.85329276100001</v>
      </c>
      <c r="C46">
        <f t="shared" si="0"/>
        <v>0.37478406900000039</v>
      </c>
      <c r="D46">
        <f t="shared" si="1"/>
        <v>-1.8532927610000058</v>
      </c>
      <c r="E46">
        <f t="shared" si="2"/>
        <v>1.8908085985501604</v>
      </c>
      <c r="F46" s="2">
        <f t="shared" si="3"/>
        <v>1.1811787673876067E-2</v>
      </c>
      <c r="H46" s="2"/>
      <c r="I46" s="2"/>
      <c r="J46" s="2"/>
    </row>
    <row r="47" spans="1:10" x14ac:dyDescent="0.3">
      <c r="A47">
        <v>124.625315931</v>
      </c>
      <c r="B47">
        <v>101.85339276099999</v>
      </c>
      <c r="C47">
        <f t="shared" si="0"/>
        <v>0.37468406899999707</v>
      </c>
      <c r="D47">
        <f t="shared" si="1"/>
        <v>-1.8533927609999949</v>
      </c>
      <c r="E47">
        <f t="shared" si="2"/>
        <v>1.8908867967410368</v>
      </c>
      <c r="F47" s="2">
        <f t="shared" si="3"/>
        <v>1.181227617410175E-2</v>
      </c>
      <c r="H47" s="2"/>
      <c r="I47" s="2"/>
      <c r="J47" s="2"/>
    </row>
    <row r="48" spans="1:10" x14ac:dyDescent="0.3">
      <c r="A48">
        <v>124.62541593100001</v>
      </c>
      <c r="B48">
        <v>101.853492761</v>
      </c>
      <c r="C48">
        <f t="shared" si="0"/>
        <v>0.37458406899999375</v>
      </c>
      <c r="D48">
        <f t="shared" si="1"/>
        <v>-1.8534927609999983</v>
      </c>
      <c r="E48">
        <f t="shared" si="2"/>
        <v>1.8909650022747615</v>
      </c>
      <c r="F48" s="2">
        <f t="shared" si="3"/>
        <v>1.1812764720197842E-2</v>
      </c>
      <c r="H48" s="2"/>
      <c r="I48" s="2"/>
      <c r="J48" s="2"/>
    </row>
    <row r="49" spans="1:10" x14ac:dyDescent="0.3">
      <c r="A49">
        <v>124.625515931</v>
      </c>
      <c r="B49">
        <v>101.853592761</v>
      </c>
      <c r="C49">
        <f t="shared" si="0"/>
        <v>0.37448406900000464</v>
      </c>
      <c r="D49">
        <f t="shared" si="1"/>
        <v>-1.8535927610000016</v>
      </c>
      <c r="E49">
        <f t="shared" si="2"/>
        <v>1.8910432151504124</v>
      </c>
      <c r="F49" s="2">
        <f t="shared" si="3"/>
        <v>1.1813253312158583E-2</v>
      </c>
      <c r="H49" s="2"/>
      <c r="I49" s="2"/>
      <c r="J49" s="2"/>
    </row>
    <row r="50" spans="1:10" x14ac:dyDescent="0.3">
      <c r="A50">
        <v>124.625615931</v>
      </c>
      <c r="B50">
        <v>101.853692761</v>
      </c>
      <c r="C50">
        <f t="shared" si="0"/>
        <v>0.37438406900000132</v>
      </c>
      <c r="D50">
        <f t="shared" si="1"/>
        <v>-1.8536927610000049</v>
      </c>
      <c r="E50">
        <f t="shared" si="2"/>
        <v>1.8911214353670731</v>
      </c>
      <c r="F50" s="2">
        <f t="shared" si="3"/>
        <v>1.1813741949978248E-2</v>
      </c>
      <c r="H50" s="2"/>
      <c r="I50" s="2"/>
      <c r="J50" s="2"/>
    </row>
    <row r="51" spans="1:10" x14ac:dyDescent="0.3">
      <c r="A51">
        <v>124.625715931</v>
      </c>
      <c r="B51">
        <v>101.85379276099999</v>
      </c>
      <c r="C51">
        <f t="shared" si="0"/>
        <v>0.374284068999998</v>
      </c>
      <c r="D51">
        <f t="shared" si="1"/>
        <v>-1.853792760999994</v>
      </c>
      <c r="E51">
        <f t="shared" si="2"/>
        <v>1.8911996629238215</v>
      </c>
      <c r="F51" s="2">
        <f t="shared" si="3"/>
        <v>1.1814230633651078E-2</v>
      </c>
      <c r="H51" s="2"/>
      <c r="I51" s="2"/>
      <c r="J51" s="2"/>
    </row>
    <row r="52" spans="1:10" x14ac:dyDescent="0.3">
      <c r="A52">
        <v>124.62581593100001</v>
      </c>
      <c r="B52">
        <v>101.853892761</v>
      </c>
      <c r="C52">
        <f t="shared" si="0"/>
        <v>0.37418406899999468</v>
      </c>
      <c r="D52">
        <f t="shared" si="1"/>
        <v>-1.8538927609999973</v>
      </c>
      <c r="E52">
        <f t="shared" si="2"/>
        <v>1.8912778978197746</v>
      </c>
      <c r="F52" s="2">
        <f t="shared" si="3"/>
        <v>1.1814719363171557E-2</v>
      </c>
      <c r="H52" s="2"/>
      <c r="I52" s="2"/>
      <c r="J52" s="2"/>
    </row>
    <row r="53" spans="1:10" x14ac:dyDescent="0.3">
      <c r="A53">
        <v>124.62591593099999</v>
      </c>
      <c r="B53">
        <v>101.853992761</v>
      </c>
      <c r="C53">
        <f t="shared" si="0"/>
        <v>0.37408406900000557</v>
      </c>
      <c r="D53">
        <f t="shared" si="1"/>
        <v>-1.8539927610000007</v>
      </c>
      <c r="E53">
        <f t="shared" si="2"/>
        <v>1.8913561400540106</v>
      </c>
      <c r="F53" s="2">
        <f t="shared" si="3"/>
        <v>1.1815208138533925E-2</v>
      </c>
      <c r="H53" s="2"/>
      <c r="I53" s="2"/>
      <c r="J53" s="2"/>
    </row>
    <row r="54" spans="1:10" x14ac:dyDescent="0.3">
      <c r="A54">
        <v>124.626015931</v>
      </c>
      <c r="B54">
        <v>101.854092761</v>
      </c>
      <c r="C54">
        <f t="shared" si="0"/>
        <v>0.37398406900000225</v>
      </c>
      <c r="D54">
        <f t="shared" si="1"/>
        <v>-1.854092761000004</v>
      </c>
      <c r="E54">
        <f t="shared" si="2"/>
        <v>1.8914343896256134</v>
      </c>
      <c r="F54" s="2">
        <f t="shared" si="3"/>
        <v>1.1815696959732461E-2</v>
      </c>
      <c r="H54" s="2"/>
      <c r="I54" s="2"/>
      <c r="J54" s="2"/>
    </row>
    <row r="55" spans="1:10" x14ac:dyDescent="0.3">
      <c r="A55">
        <v>124.626115931</v>
      </c>
      <c r="B55">
        <v>101.85419276099999</v>
      </c>
      <c r="C55">
        <f t="shared" si="0"/>
        <v>0.37388406899999893</v>
      </c>
      <c r="D55">
        <f t="shared" si="1"/>
        <v>-1.8541927609999931</v>
      </c>
      <c r="E55">
        <f t="shared" si="2"/>
        <v>1.8915126465336607</v>
      </c>
      <c r="F55" s="2">
        <f t="shared" si="3"/>
        <v>1.1816185826761401E-2</v>
      </c>
      <c r="H55" s="2"/>
      <c r="I55" s="2"/>
      <c r="J55" s="2"/>
    </row>
    <row r="56" spans="1:10" x14ac:dyDescent="0.3">
      <c r="A56">
        <v>124.626215931</v>
      </c>
      <c r="B56">
        <v>101.854292761</v>
      </c>
      <c r="C56">
        <f t="shared" si="0"/>
        <v>0.37378406899999561</v>
      </c>
      <c r="D56">
        <f t="shared" si="1"/>
        <v>-1.8542927609999964</v>
      </c>
      <c r="E56">
        <f t="shared" si="2"/>
        <v>1.8915909107772704</v>
      </c>
      <c r="F56" s="2">
        <f t="shared" si="3"/>
        <v>1.1816674739615236E-2</v>
      </c>
      <c r="H56" s="2"/>
      <c r="I56" s="2"/>
      <c r="J56" s="2"/>
    </row>
    <row r="57" spans="1:10" x14ac:dyDescent="0.3">
      <c r="A57">
        <v>124.62631593099999</v>
      </c>
      <c r="B57">
        <v>101.854392761</v>
      </c>
      <c r="C57">
        <f t="shared" si="0"/>
        <v>0.3736840690000065</v>
      </c>
      <c r="D57">
        <f t="shared" si="1"/>
        <v>-1.8543927609999997</v>
      </c>
      <c r="E57">
        <f t="shared" si="2"/>
        <v>1.8916691823555207</v>
      </c>
      <c r="F57" s="2">
        <f t="shared" si="3"/>
        <v>1.1817163698288209E-2</v>
      </c>
      <c r="H57" s="2"/>
      <c r="I57" s="2"/>
      <c r="J57" s="2"/>
    </row>
    <row r="58" spans="1:10" x14ac:dyDescent="0.3">
      <c r="A58">
        <v>124.626415931</v>
      </c>
      <c r="B58">
        <v>101.854492761</v>
      </c>
      <c r="C58">
        <f t="shared" si="0"/>
        <v>0.37358406900000318</v>
      </c>
      <c r="D58">
        <f t="shared" si="1"/>
        <v>-1.854492761000003</v>
      </c>
      <c r="E58">
        <f t="shared" si="2"/>
        <v>1.8917474612674952</v>
      </c>
      <c r="F58" s="2">
        <f t="shared" si="3"/>
        <v>1.1817652702774593E-2</v>
      </c>
      <c r="H58" s="2"/>
      <c r="I58" s="2"/>
      <c r="J58" s="2"/>
    </row>
    <row r="59" spans="1:10" x14ac:dyDescent="0.3">
      <c r="A59">
        <v>124.626515931</v>
      </c>
      <c r="B59">
        <v>101.85459276100001</v>
      </c>
      <c r="C59">
        <f t="shared" si="0"/>
        <v>0.37348406899999986</v>
      </c>
      <c r="D59">
        <f t="shared" si="1"/>
        <v>-1.8545927610000064</v>
      </c>
      <c r="E59">
        <f t="shared" si="2"/>
        <v>1.891825747512287</v>
      </c>
      <c r="F59" s="2">
        <f t="shared" si="3"/>
        <v>1.1818141753068724E-2</v>
      </c>
      <c r="H59" s="2"/>
      <c r="I59" s="2"/>
      <c r="J59" s="2"/>
    </row>
    <row r="60" spans="1:10" x14ac:dyDescent="0.3">
      <c r="A60">
        <v>124.626615931</v>
      </c>
      <c r="B60">
        <v>101.854692761</v>
      </c>
      <c r="C60">
        <f t="shared" si="0"/>
        <v>0.37338406899999654</v>
      </c>
      <c r="D60">
        <f t="shared" si="1"/>
        <v>-1.8546927609999955</v>
      </c>
      <c r="E60">
        <f t="shared" si="2"/>
        <v>1.8919040410889716</v>
      </c>
      <c r="F60" s="2">
        <f t="shared" si="3"/>
        <v>1.1818630849164825E-2</v>
      </c>
      <c r="H60" s="2"/>
      <c r="I60" s="2"/>
      <c r="J60" s="2"/>
    </row>
    <row r="61" spans="1:10" x14ac:dyDescent="0.3">
      <c r="A61">
        <v>124.62671593100001</v>
      </c>
      <c r="B61">
        <v>101.854792761</v>
      </c>
      <c r="C61">
        <f t="shared" si="0"/>
        <v>0.37328406899999322</v>
      </c>
      <c r="D61">
        <f t="shared" si="1"/>
        <v>-1.8547927609999988</v>
      </c>
      <c r="E61">
        <f t="shared" si="2"/>
        <v>1.8919823419966664</v>
      </c>
      <c r="F61" s="2">
        <f t="shared" si="3"/>
        <v>1.1819119991057385E-2</v>
      </c>
      <c r="H61" s="2"/>
      <c r="I61" s="2"/>
      <c r="J61" s="2"/>
    </row>
    <row r="62" spans="1:10" x14ac:dyDescent="0.3">
      <c r="A62">
        <v>124.626815931</v>
      </c>
      <c r="B62">
        <v>101.854892761</v>
      </c>
      <c r="C62">
        <f t="shared" si="0"/>
        <v>0.37318406900000411</v>
      </c>
      <c r="D62">
        <f t="shared" si="1"/>
        <v>-1.8548927610000021</v>
      </c>
      <c r="E62">
        <f t="shared" si="2"/>
        <v>1.8920606502344504</v>
      </c>
      <c r="F62" s="2">
        <f t="shared" si="3"/>
        <v>1.1819609178740649E-2</v>
      </c>
      <c r="H62" s="2"/>
      <c r="I62" s="2"/>
      <c r="J62" s="2"/>
    </row>
    <row r="63" spans="1:10" x14ac:dyDescent="0.3">
      <c r="A63">
        <v>124.626915931</v>
      </c>
      <c r="B63">
        <v>101.85499276100001</v>
      </c>
      <c r="C63">
        <f t="shared" si="0"/>
        <v>0.3730840690000008</v>
      </c>
      <c r="D63">
        <f t="shared" si="1"/>
        <v>-1.8549927610000054</v>
      </c>
      <c r="E63">
        <f t="shared" si="2"/>
        <v>1.8921389658014076</v>
      </c>
      <c r="F63" s="2">
        <f t="shared" si="3"/>
        <v>1.1820098412208895E-2</v>
      </c>
      <c r="H63" s="2"/>
      <c r="I63" s="2"/>
      <c r="J63" s="2"/>
    </row>
    <row r="64" spans="1:10" x14ac:dyDescent="0.3">
      <c r="A64">
        <v>124.627015931</v>
      </c>
      <c r="B64">
        <v>101.85509276099999</v>
      </c>
      <c r="C64">
        <f t="shared" si="0"/>
        <v>0.37298406899999748</v>
      </c>
      <c r="D64">
        <f t="shared" si="1"/>
        <v>-1.8550927609999945</v>
      </c>
      <c r="E64">
        <f t="shared" si="2"/>
        <v>1.8922172886966175</v>
      </c>
      <c r="F64" s="2">
        <f t="shared" si="3"/>
        <v>1.1820587691456372E-2</v>
      </c>
      <c r="H64" s="2"/>
      <c r="I64" s="2"/>
      <c r="J64" s="2"/>
    </row>
    <row r="65" spans="1:10" x14ac:dyDescent="0.3">
      <c r="A65">
        <v>124.62711593100001</v>
      </c>
      <c r="B65">
        <v>101.855192761</v>
      </c>
      <c r="C65">
        <f t="shared" si="0"/>
        <v>0.37288406899999416</v>
      </c>
      <c r="D65">
        <f t="shared" si="1"/>
        <v>-1.8551927609999979</v>
      </c>
      <c r="E65">
        <f t="shared" si="2"/>
        <v>1.8922956189191973</v>
      </c>
      <c r="F65" s="2">
        <f t="shared" si="3"/>
        <v>1.1821077016477567E-2</v>
      </c>
      <c r="H65" s="2"/>
      <c r="I65" s="2"/>
      <c r="J65" s="2"/>
    </row>
    <row r="66" spans="1:10" x14ac:dyDescent="0.3">
      <c r="A66">
        <v>124.62721593099999</v>
      </c>
      <c r="B66">
        <v>101.855292761</v>
      </c>
      <c r="C66">
        <f t="shared" si="0"/>
        <v>0.37278406900000505</v>
      </c>
      <c r="D66">
        <f t="shared" si="1"/>
        <v>-1.8552927610000012</v>
      </c>
      <c r="E66">
        <f t="shared" si="2"/>
        <v>1.8923739564682263</v>
      </c>
      <c r="F66" s="2">
        <f t="shared" si="3"/>
        <v>1.1821566387266726E-2</v>
      </c>
      <c r="H66" s="2"/>
      <c r="I66" s="2"/>
      <c r="J66" s="2"/>
    </row>
    <row r="67" spans="1:10" x14ac:dyDescent="0.3">
      <c r="A67">
        <v>124.627315931</v>
      </c>
      <c r="B67">
        <v>101.855392761</v>
      </c>
      <c r="C67">
        <f t="shared" ref="C67:C130" si="4">125-A67</f>
        <v>0.37268406900000173</v>
      </c>
      <c r="D67">
        <f t="shared" ref="D67:D130" si="5">100-B67</f>
        <v>-1.8553927610000045</v>
      </c>
      <c r="E67">
        <f t="shared" ref="E67:E130" si="6">SQRT((125-A67)^2+(100-B67)^2)</f>
        <v>1.892452301342789</v>
      </c>
      <c r="F67" s="2">
        <f t="shared" ref="F67:F130" si="7">E67/(SQRT(125^2+100^2))</f>
        <v>1.1822055803818132E-2</v>
      </c>
      <c r="H67" s="2"/>
      <c r="I67" s="2"/>
      <c r="J67" s="2"/>
    </row>
    <row r="68" spans="1:10" x14ac:dyDescent="0.3">
      <c r="A68">
        <v>124.627415931</v>
      </c>
      <c r="B68">
        <v>101.85549276099999</v>
      </c>
      <c r="C68">
        <f t="shared" si="4"/>
        <v>0.37258406899999841</v>
      </c>
      <c r="D68">
        <f t="shared" si="5"/>
        <v>-1.8554927609999936</v>
      </c>
      <c r="E68">
        <f t="shared" si="6"/>
        <v>1.8925306535419644</v>
      </c>
      <c r="F68" s="2">
        <f t="shared" si="7"/>
        <v>1.1822545266126031E-2</v>
      </c>
      <c r="H68" s="2"/>
      <c r="I68" s="2"/>
      <c r="J68" s="2"/>
    </row>
    <row r="69" spans="1:10" x14ac:dyDescent="0.3">
      <c r="A69">
        <v>124.627515931</v>
      </c>
      <c r="B69">
        <v>101.855592761</v>
      </c>
      <c r="C69">
        <f t="shared" si="4"/>
        <v>0.37248406899999509</v>
      </c>
      <c r="D69">
        <f t="shared" si="5"/>
        <v>-1.8555927609999969</v>
      </c>
      <c r="E69">
        <f t="shared" si="6"/>
        <v>1.8926090130648709</v>
      </c>
      <c r="F69" s="2">
        <f t="shared" si="7"/>
        <v>1.1823034774184915E-2</v>
      </c>
      <c r="H69" s="2"/>
      <c r="I69" s="2"/>
      <c r="J69" s="2"/>
    </row>
    <row r="70" spans="1:10" x14ac:dyDescent="0.3">
      <c r="A70">
        <v>124.62761593099999</v>
      </c>
      <c r="B70">
        <v>101.855692761</v>
      </c>
      <c r="C70">
        <f t="shared" si="4"/>
        <v>0.37238406900000598</v>
      </c>
      <c r="D70">
        <f t="shared" si="5"/>
        <v>-1.8556927610000002</v>
      </c>
      <c r="E70">
        <f t="shared" si="6"/>
        <v>1.8926873799105877</v>
      </c>
      <c r="F70" s="2">
        <f t="shared" si="7"/>
        <v>1.1823524327989032E-2</v>
      </c>
      <c r="H70" s="2"/>
      <c r="I70" s="2"/>
      <c r="J70" s="2"/>
    </row>
    <row r="71" spans="1:10" x14ac:dyDescent="0.3">
      <c r="A71">
        <v>124.627715931</v>
      </c>
      <c r="B71">
        <v>101.855792761</v>
      </c>
      <c r="C71">
        <f t="shared" si="4"/>
        <v>0.37228406900000266</v>
      </c>
      <c r="D71">
        <f t="shared" si="5"/>
        <v>-1.8557927610000036</v>
      </c>
      <c r="E71">
        <f t="shared" si="6"/>
        <v>1.8927657540781995</v>
      </c>
      <c r="F71" s="2">
        <f t="shared" si="7"/>
        <v>1.1824013927532665E-2</v>
      </c>
      <c r="H71" s="2"/>
      <c r="I71" s="2"/>
      <c r="J71" s="2"/>
    </row>
    <row r="72" spans="1:10" x14ac:dyDescent="0.3">
      <c r="A72">
        <v>124.627815931</v>
      </c>
      <c r="B72">
        <v>101.85589276100001</v>
      </c>
      <c r="C72">
        <f t="shared" si="4"/>
        <v>0.37218406899999934</v>
      </c>
      <c r="D72">
        <f t="shared" si="5"/>
        <v>-1.8558927610000069</v>
      </c>
      <c r="E72">
        <f t="shared" si="6"/>
        <v>1.8928441355667995</v>
      </c>
      <c r="F72" s="2">
        <f t="shared" si="7"/>
        <v>1.182450357281015E-2</v>
      </c>
      <c r="H72" s="2"/>
      <c r="I72" s="2"/>
      <c r="J72" s="2"/>
    </row>
    <row r="73" spans="1:10" x14ac:dyDescent="0.3">
      <c r="A73">
        <v>124.627915931</v>
      </c>
      <c r="B73">
        <v>101.855992761</v>
      </c>
      <c r="C73">
        <f t="shared" si="4"/>
        <v>0.37208406899999602</v>
      </c>
      <c r="D73">
        <f t="shared" si="5"/>
        <v>-1.855992760999996</v>
      </c>
      <c r="E73">
        <f t="shared" si="6"/>
        <v>1.8929225243754648</v>
      </c>
      <c r="F73" s="2">
        <f t="shared" si="7"/>
        <v>1.1824993263815718E-2</v>
      </c>
      <c r="H73" s="2"/>
      <c r="I73" s="2"/>
      <c r="J73" s="2"/>
    </row>
    <row r="74" spans="1:10" x14ac:dyDescent="0.3">
      <c r="A74">
        <v>124.62801593099999</v>
      </c>
      <c r="B74">
        <v>101.856092761</v>
      </c>
      <c r="C74">
        <f t="shared" si="4"/>
        <v>0.37198406900000691</v>
      </c>
      <c r="D74">
        <f t="shared" si="5"/>
        <v>-1.8560927609999993</v>
      </c>
      <c r="E74">
        <f t="shared" si="6"/>
        <v>1.8930009205033163</v>
      </c>
      <c r="F74" s="2">
        <f t="shared" si="7"/>
        <v>1.182548300054388E-2</v>
      </c>
      <c r="H74" s="2"/>
      <c r="I74" s="2"/>
      <c r="J74" s="2"/>
    </row>
    <row r="75" spans="1:10" x14ac:dyDescent="0.3">
      <c r="A75">
        <v>124.628115931</v>
      </c>
      <c r="B75">
        <v>101.856192761</v>
      </c>
      <c r="C75">
        <f t="shared" si="4"/>
        <v>0.37188406900000359</v>
      </c>
      <c r="D75">
        <f t="shared" si="5"/>
        <v>-1.8561927610000026</v>
      </c>
      <c r="E75">
        <f t="shared" si="6"/>
        <v>1.8930793239494252</v>
      </c>
      <c r="F75" s="2">
        <f t="shared" si="7"/>
        <v>1.1825972782988836E-2</v>
      </c>
      <c r="H75" s="2"/>
      <c r="I75" s="2"/>
      <c r="J75" s="2"/>
    </row>
    <row r="76" spans="1:10" x14ac:dyDescent="0.3">
      <c r="A76">
        <v>124.628215931</v>
      </c>
      <c r="B76">
        <v>101.85629276100001</v>
      </c>
      <c r="C76">
        <f t="shared" si="4"/>
        <v>0.37178406900000027</v>
      </c>
      <c r="D76">
        <f t="shared" si="5"/>
        <v>-1.856292761000006</v>
      </c>
      <c r="E76">
        <f t="shared" si="6"/>
        <v>1.893157734712885</v>
      </c>
      <c r="F76" s="2">
        <f t="shared" si="7"/>
        <v>1.1826462611144919E-2</v>
      </c>
      <c r="H76" s="2"/>
      <c r="I76" s="2"/>
      <c r="J76" s="2"/>
    </row>
    <row r="77" spans="1:10" x14ac:dyDescent="0.3">
      <c r="A77">
        <v>124.628315931</v>
      </c>
      <c r="B77">
        <v>101.856392761</v>
      </c>
      <c r="C77">
        <f t="shared" si="4"/>
        <v>0.37168406899999695</v>
      </c>
      <c r="D77">
        <f t="shared" si="5"/>
        <v>-1.8563927609999951</v>
      </c>
      <c r="E77">
        <f t="shared" si="6"/>
        <v>1.8932361527927728</v>
      </c>
      <c r="F77" s="2">
        <f t="shared" si="7"/>
        <v>1.1826952485006365E-2</v>
      </c>
      <c r="H77" s="2"/>
      <c r="I77" s="2"/>
      <c r="J77" s="2"/>
    </row>
    <row r="78" spans="1:10" x14ac:dyDescent="0.3">
      <c r="A78">
        <v>124.62841593100001</v>
      </c>
      <c r="B78">
        <v>101.856492761</v>
      </c>
      <c r="C78">
        <f t="shared" si="4"/>
        <v>0.37158406899999363</v>
      </c>
      <c r="D78">
        <f t="shared" si="5"/>
        <v>-1.8564927609999984</v>
      </c>
      <c r="E78">
        <f t="shared" si="6"/>
        <v>1.8933145781882073</v>
      </c>
      <c r="F78" s="2">
        <f t="shared" si="7"/>
        <v>1.1827442404567668E-2</v>
      </c>
      <c r="H78" s="2"/>
      <c r="I78" s="2"/>
      <c r="J78" s="2"/>
    </row>
    <row r="79" spans="1:10" x14ac:dyDescent="0.3">
      <c r="A79">
        <v>124.628515931</v>
      </c>
      <c r="B79">
        <v>101.856592761</v>
      </c>
      <c r="C79">
        <f t="shared" si="4"/>
        <v>0.37148406900000452</v>
      </c>
      <c r="D79">
        <f t="shared" si="5"/>
        <v>-1.8565927610000017</v>
      </c>
      <c r="E79">
        <f t="shared" si="6"/>
        <v>1.8933930108982682</v>
      </c>
      <c r="F79" s="2">
        <f t="shared" si="7"/>
        <v>1.1827932369823081E-2</v>
      </c>
      <c r="H79" s="2"/>
      <c r="I79" s="2"/>
      <c r="J79" s="2"/>
    </row>
    <row r="80" spans="1:10" x14ac:dyDescent="0.3">
      <c r="A80">
        <v>124.628615931</v>
      </c>
      <c r="B80">
        <v>101.85669276100001</v>
      </c>
      <c r="C80">
        <f t="shared" si="4"/>
        <v>0.3713840690000012</v>
      </c>
      <c r="D80">
        <f t="shared" si="5"/>
        <v>-1.856692761000005</v>
      </c>
      <c r="E80">
        <f t="shared" si="6"/>
        <v>1.8934714509220412</v>
      </c>
      <c r="F80" s="2">
        <f t="shared" si="7"/>
        <v>1.1828422380766892E-2</v>
      </c>
      <c r="H80" s="2"/>
      <c r="I80" s="2"/>
      <c r="J80" s="2"/>
    </row>
    <row r="81" spans="1:10" x14ac:dyDescent="0.3">
      <c r="A81">
        <v>124.628715931</v>
      </c>
      <c r="B81">
        <v>101.85679276099999</v>
      </c>
      <c r="C81">
        <f t="shared" si="4"/>
        <v>0.37128406899999788</v>
      </c>
      <c r="D81">
        <f t="shared" si="5"/>
        <v>-1.8567927609999941</v>
      </c>
      <c r="E81">
        <f t="shared" si="6"/>
        <v>1.8935498982586059</v>
      </c>
      <c r="F81" s="2">
        <f t="shared" si="7"/>
        <v>1.1828912437393351E-2</v>
      </c>
      <c r="H81" s="2"/>
      <c r="I81" s="2"/>
      <c r="J81" s="2"/>
    </row>
    <row r="82" spans="1:10" x14ac:dyDescent="0.3">
      <c r="A82">
        <v>124.62881593100001</v>
      </c>
      <c r="B82">
        <v>101.856892761</v>
      </c>
      <c r="C82">
        <f t="shared" si="4"/>
        <v>0.37118406899999457</v>
      </c>
      <c r="D82">
        <f t="shared" si="5"/>
        <v>-1.8568927609999974</v>
      </c>
      <c r="E82">
        <f t="shared" si="6"/>
        <v>1.8936283529070814</v>
      </c>
      <c r="F82" s="2">
        <f t="shared" si="7"/>
        <v>1.1829402539696953E-2</v>
      </c>
      <c r="H82" s="2"/>
      <c r="I82" s="2"/>
      <c r="J82" s="2"/>
    </row>
    <row r="83" spans="1:10" x14ac:dyDescent="0.3">
      <c r="A83">
        <v>124.62891593099999</v>
      </c>
      <c r="B83">
        <v>101.856992761</v>
      </c>
      <c r="C83">
        <f t="shared" si="4"/>
        <v>0.37108406900000546</v>
      </c>
      <c r="D83">
        <f t="shared" si="5"/>
        <v>-1.8569927610000008</v>
      </c>
      <c r="E83">
        <f t="shared" si="6"/>
        <v>1.8937068148665481</v>
      </c>
      <c r="F83" s="2">
        <f t="shared" si="7"/>
        <v>1.1829892687671956E-2</v>
      </c>
      <c r="H83" s="2"/>
      <c r="I83" s="2"/>
      <c r="J83" s="2"/>
    </row>
    <row r="84" spans="1:10" x14ac:dyDescent="0.3">
      <c r="A84">
        <v>124.629015931</v>
      </c>
      <c r="B84">
        <v>101.857092761</v>
      </c>
      <c r="C84">
        <f t="shared" si="4"/>
        <v>0.37098406900000214</v>
      </c>
      <c r="D84">
        <f t="shared" si="5"/>
        <v>-1.8570927610000041</v>
      </c>
      <c r="E84">
        <f t="shared" si="6"/>
        <v>1.8937852841360914</v>
      </c>
      <c r="F84" s="2">
        <f t="shared" si="7"/>
        <v>1.1830382881312645E-2</v>
      </c>
      <c r="H84" s="2"/>
      <c r="I84" s="2"/>
      <c r="J84" s="2"/>
    </row>
    <row r="85" spans="1:10" x14ac:dyDescent="0.3">
      <c r="A85">
        <v>124.629115931</v>
      </c>
      <c r="B85">
        <v>101.85719276099999</v>
      </c>
      <c r="C85">
        <f t="shared" si="4"/>
        <v>0.37088406899999882</v>
      </c>
      <c r="D85">
        <f t="shared" si="5"/>
        <v>-1.8571927609999932</v>
      </c>
      <c r="E85">
        <f t="shared" si="6"/>
        <v>1.8938637607147917</v>
      </c>
      <c r="F85" s="2">
        <f t="shared" si="7"/>
        <v>1.1830873120613275E-2</v>
      </c>
      <c r="H85" s="2"/>
      <c r="I85" s="2"/>
      <c r="J85" s="2"/>
    </row>
    <row r="86" spans="1:10" x14ac:dyDescent="0.3">
      <c r="A86">
        <v>124.629215931</v>
      </c>
      <c r="B86">
        <v>101.857292761</v>
      </c>
      <c r="C86">
        <f t="shared" si="4"/>
        <v>0.3707840689999955</v>
      </c>
      <c r="D86">
        <f t="shared" si="5"/>
        <v>-1.8572927609999965</v>
      </c>
      <c r="E86">
        <f t="shared" si="6"/>
        <v>1.8939422446017682</v>
      </c>
      <c r="F86" s="2">
        <f t="shared" si="7"/>
        <v>1.1831363405568346E-2</v>
      </c>
      <c r="H86" s="2"/>
      <c r="I86" s="2"/>
      <c r="J86" s="2"/>
    </row>
    <row r="87" spans="1:10" x14ac:dyDescent="0.3">
      <c r="A87">
        <v>124.62931593099999</v>
      </c>
      <c r="B87">
        <v>101.857392761</v>
      </c>
      <c r="C87">
        <f t="shared" si="4"/>
        <v>0.37068406900000639</v>
      </c>
      <c r="D87">
        <f t="shared" si="5"/>
        <v>-1.8573927609999998</v>
      </c>
      <c r="E87">
        <f t="shared" si="6"/>
        <v>1.894020735796101</v>
      </c>
      <c r="F87" s="2">
        <f t="shared" si="7"/>
        <v>1.1831853736172109E-2</v>
      </c>
      <c r="H87" s="2"/>
      <c r="I87" s="2"/>
      <c r="J87" s="2"/>
    </row>
    <row r="88" spans="1:10" x14ac:dyDescent="0.3">
      <c r="A88">
        <v>124.629415931</v>
      </c>
      <c r="B88">
        <v>101.857492761</v>
      </c>
      <c r="C88">
        <f t="shared" si="4"/>
        <v>0.37058406900000307</v>
      </c>
      <c r="D88">
        <f t="shared" si="5"/>
        <v>-1.8574927610000032</v>
      </c>
      <c r="E88">
        <f t="shared" si="6"/>
        <v>1.8940992342968765</v>
      </c>
      <c r="F88" s="2">
        <f t="shared" si="7"/>
        <v>1.1832344112418859E-2</v>
      </c>
      <c r="H88" s="2"/>
      <c r="I88" s="2"/>
      <c r="J88" s="2"/>
    </row>
    <row r="89" spans="1:10" x14ac:dyDescent="0.3">
      <c r="A89">
        <v>124.629515931</v>
      </c>
      <c r="B89">
        <v>101.85759276100001</v>
      </c>
      <c r="C89">
        <f t="shared" si="4"/>
        <v>0.37048406899999975</v>
      </c>
      <c r="D89">
        <f t="shared" si="5"/>
        <v>-1.8575927610000065</v>
      </c>
      <c r="E89">
        <f t="shared" si="6"/>
        <v>1.8941777401031887</v>
      </c>
      <c r="F89" s="2">
        <f t="shared" si="7"/>
        <v>1.1832834534302934E-2</v>
      </c>
      <c r="H89" s="2"/>
      <c r="I89" s="2"/>
      <c r="J89" s="2"/>
    </row>
    <row r="90" spans="1:10" x14ac:dyDescent="0.3">
      <c r="A90">
        <v>124.629615931</v>
      </c>
      <c r="B90">
        <v>101.857692761</v>
      </c>
      <c r="C90">
        <f t="shared" si="4"/>
        <v>0.37038406899999643</v>
      </c>
      <c r="D90">
        <f t="shared" si="5"/>
        <v>-1.8576927609999956</v>
      </c>
      <c r="E90">
        <f t="shared" si="6"/>
        <v>1.8942562532141158</v>
      </c>
      <c r="F90" s="2">
        <f t="shared" si="7"/>
        <v>1.1833325001818577E-2</v>
      </c>
      <c r="H90" s="2"/>
      <c r="I90" s="2"/>
      <c r="J90" s="2"/>
    </row>
    <row r="91" spans="1:10" x14ac:dyDescent="0.3">
      <c r="A91">
        <v>124.62971593100001</v>
      </c>
      <c r="B91">
        <v>101.857792761</v>
      </c>
      <c r="C91">
        <f t="shared" si="4"/>
        <v>0.37028406899999311</v>
      </c>
      <c r="D91">
        <f t="shared" si="5"/>
        <v>-1.8577927609999989</v>
      </c>
      <c r="E91">
        <f t="shared" si="6"/>
        <v>1.8943347736287774</v>
      </c>
      <c r="F91" s="2">
        <f t="shared" si="7"/>
        <v>1.1833815514960287E-2</v>
      </c>
      <c r="H91" s="2"/>
      <c r="I91" s="2"/>
      <c r="J91" s="2"/>
    </row>
    <row r="92" spans="1:10" x14ac:dyDescent="0.3">
      <c r="A92">
        <v>124.629815931</v>
      </c>
      <c r="B92">
        <v>101.857892761</v>
      </c>
      <c r="C92">
        <f t="shared" si="4"/>
        <v>0.370184069000004</v>
      </c>
      <c r="D92">
        <f t="shared" si="5"/>
        <v>-1.8578927610000022</v>
      </c>
      <c r="E92">
        <f t="shared" si="6"/>
        <v>1.8944133013462536</v>
      </c>
      <c r="F92" s="2">
        <f t="shared" si="7"/>
        <v>1.1834306073722317E-2</v>
      </c>
      <c r="H92" s="2"/>
      <c r="I92" s="2"/>
      <c r="J92" s="2"/>
    </row>
    <row r="93" spans="1:10" x14ac:dyDescent="0.3">
      <c r="A93">
        <v>124.629915931</v>
      </c>
      <c r="B93">
        <v>101.85799276100001</v>
      </c>
      <c r="C93">
        <f t="shared" si="4"/>
        <v>0.37008406900000068</v>
      </c>
      <c r="D93">
        <f t="shared" si="5"/>
        <v>-1.8579927610000055</v>
      </c>
      <c r="E93">
        <f t="shared" si="6"/>
        <v>1.8944918363656311</v>
      </c>
      <c r="F93" s="2">
        <f t="shared" si="7"/>
        <v>1.1834796678098966E-2</v>
      </c>
      <c r="H93" s="2"/>
      <c r="I93" s="2"/>
      <c r="J93" s="2"/>
    </row>
    <row r="94" spans="1:10" x14ac:dyDescent="0.3">
      <c r="A94">
        <v>124.630015931</v>
      </c>
      <c r="B94">
        <v>101.85809276099999</v>
      </c>
      <c r="C94">
        <f t="shared" si="4"/>
        <v>0.36998406899999736</v>
      </c>
      <c r="D94">
        <f t="shared" si="5"/>
        <v>-1.8580927609999947</v>
      </c>
      <c r="E94">
        <f t="shared" si="6"/>
        <v>1.8945703786859907</v>
      </c>
      <c r="F94" s="2">
        <f t="shared" si="7"/>
        <v>1.1835287328084485E-2</v>
      </c>
      <c r="H94" s="2"/>
      <c r="I94" s="2"/>
      <c r="J94" s="2"/>
    </row>
    <row r="95" spans="1:10" x14ac:dyDescent="0.3">
      <c r="A95">
        <v>124.63011593100001</v>
      </c>
      <c r="B95">
        <v>101.858192761</v>
      </c>
      <c r="C95">
        <f t="shared" si="4"/>
        <v>0.36988406899999404</v>
      </c>
      <c r="D95">
        <f t="shared" si="5"/>
        <v>-1.858192760999998</v>
      </c>
      <c r="E95">
        <f t="shared" si="6"/>
        <v>1.8946489283064523</v>
      </c>
      <c r="F95" s="2">
        <f t="shared" si="7"/>
        <v>1.1835778023673383E-2</v>
      </c>
      <c r="H95" s="2"/>
      <c r="I95" s="2"/>
      <c r="J95" s="2"/>
    </row>
    <row r="96" spans="1:10" x14ac:dyDescent="0.3">
      <c r="A96">
        <v>124.630215931</v>
      </c>
      <c r="B96">
        <v>101.858292761</v>
      </c>
      <c r="C96">
        <f t="shared" si="4"/>
        <v>0.36978406900000493</v>
      </c>
      <c r="D96">
        <f t="shared" si="5"/>
        <v>-1.8582927610000013</v>
      </c>
      <c r="E96">
        <f t="shared" si="6"/>
        <v>1.8947274852260967</v>
      </c>
      <c r="F96" s="2">
        <f t="shared" si="7"/>
        <v>1.1836268764859912E-2</v>
      </c>
      <c r="H96" s="2"/>
      <c r="I96" s="2"/>
      <c r="J96" s="2"/>
    </row>
    <row r="97" spans="1:10" x14ac:dyDescent="0.3">
      <c r="A97">
        <v>124.630315931</v>
      </c>
      <c r="B97">
        <v>101.858392761</v>
      </c>
      <c r="C97">
        <f t="shared" si="4"/>
        <v>0.36968406900000161</v>
      </c>
      <c r="D97">
        <f t="shared" si="5"/>
        <v>-1.8583927610000046</v>
      </c>
      <c r="E97">
        <f t="shared" si="6"/>
        <v>1.8948060494440107</v>
      </c>
      <c r="F97" s="2">
        <f t="shared" si="7"/>
        <v>1.1836759551638371E-2</v>
      </c>
      <c r="H97" s="2"/>
      <c r="I97" s="2"/>
      <c r="J97" s="2"/>
    </row>
    <row r="98" spans="1:10" x14ac:dyDescent="0.3">
      <c r="A98">
        <v>124.630415931</v>
      </c>
      <c r="B98">
        <v>101.85849276099999</v>
      </c>
      <c r="C98">
        <f t="shared" si="4"/>
        <v>0.36958406899999829</v>
      </c>
      <c r="D98">
        <f t="shared" si="5"/>
        <v>-1.8584927609999937</v>
      </c>
      <c r="E98">
        <f t="shared" si="6"/>
        <v>1.8948846209592749</v>
      </c>
      <c r="F98" s="2">
        <f t="shared" si="7"/>
        <v>1.1837250384003014E-2</v>
      </c>
      <c r="H98" s="2"/>
      <c r="I98" s="2"/>
      <c r="J98" s="2"/>
    </row>
    <row r="99" spans="1:10" x14ac:dyDescent="0.3">
      <c r="A99">
        <v>124.63051593100001</v>
      </c>
      <c r="B99">
        <v>101.858592761</v>
      </c>
      <c r="C99">
        <f t="shared" si="4"/>
        <v>0.36948406899999497</v>
      </c>
      <c r="D99">
        <f t="shared" si="5"/>
        <v>-1.858592760999997</v>
      </c>
      <c r="E99">
        <f t="shared" si="6"/>
        <v>1.8949631997710101</v>
      </c>
      <c r="F99" s="2">
        <f t="shared" si="7"/>
        <v>1.1837741261948352E-2</v>
      </c>
      <c r="H99" s="2"/>
      <c r="I99" s="2"/>
      <c r="J99" s="2"/>
    </row>
    <row r="100" spans="1:10" x14ac:dyDescent="0.3">
      <c r="A100">
        <v>124.63061593099999</v>
      </c>
      <c r="B100">
        <v>101.858692761</v>
      </c>
      <c r="C100">
        <f t="shared" si="4"/>
        <v>0.36938406900000587</v>
      </c>
      <c r="D100">
        <f t="shared" si="5"/>
        <v>-1.8586927610000004</v>
      </c>
      <c r="E100">
        <f t="shared" si="6"/>
        <v>1.8950417858782971</v>
      </c>
      <c r="F100" s="2">
        <f t="shared" si="7"/>
        <v>1.1838232185468639E-2</v>
      </c>
      <c r="H100" s="2"/>
      <c r="I100" s="2"/>
      <c r="J100" s="2"/>
    </row>
    <row r="101" spans="1:10" x14ac:dyDescent="0.3">
      <c r="A101">
        <v>124.630715931</v>
      </c>
      <c r="B101">
        <v>101.858792761</v>
      </c>
      <c r="C101">
        <f t="shared" si="4"/>
        <v>0.36928406900000255</v>
      </c>
      <c r="D101">
        <f t="shared" si="5"/>
        <v>-1.8587927610000037</v>
      </c>
      <c r="E101">
        <f t="shared" si="6"/>
        <v>1.8951203792802227</v>
      </c>
      <c r="F101" s="2">
        <f t="shared" si="7"/>
        <v>1.1838723154558172E-2</v>
      </c>
      <c r="H101" s="2"/>
      <c r="I101" s="2"/>
      <c r="J101" s="2"/>
    </row>
    <row r="102" spans="1:10" x14ac:dyDescent="0.3">
      <c r="A102">
        <v>124.630815931</v>
      </c>
      <c r="B102">
        <v>101.85889276100001</v>
      </c>
      <c r="C102">
        <f t="shared" si="4"/>
        <v>0.36918406899999923</v>
      </c>
      <c r="D102">
        <f t="shared" si="5"/>
        <v>-1.858892761000007</v>
      </c>
      <c r="E102">
        <f t="shared" si="6"/>
        <v>1.8951989799758824</v>
      </c>
      <c r="F102" s="2">
        <f t="shared" si="7"/>
        <v>1.1839214169211302E-2</v>
      </c>
      <c r="H102" s="2"/>
      <c r="I102" s="2"/>
      <c r="J102" s="2"/>
    </row>
    <row r="103" spans="1:10" x14ac:dyDescent="0.3">
      <c r="A103">
        <v>124.630915931</v>
      </c>
      <c r="B103">
        <v>101.858992761</v>
      </c>
      <c r="C103">
        <f t="shared" si="4"/>
        <v>0.36908406899999591</v>
      </c>
      <c r="D103">
        <f t="shared" si="5"/>
        <v>-1.8589927609999961</v>
      </c>
      <c r="E103">
        <f t="shared" si="6"/>
        <v>1.8952775879643546</v>
      </c>
      <c r="F103" s="2">
        <f t="shared" si="7"/>
        <v>1.183970522942227E-2</v>
      </c>
      <c r="H103" s="2"/>
      <c r="I103" s="2"/>
      <c r="J103" s="2"/>
    </row>
    <row r="104" spans="1:10" x14ac:dyDescent="0.3">
      <c r="A104">
        <v>124.63101593099999</v>
      </c>
      <c r="B104">
        <v>101.859092761</v>
      </c>
      <c r="C104">
        <f t="shared" si="4"/>
        <v>0.3689840690000068</v>
      </c>
      <c r="D104">
        <f t="shared" si="5"/>
        <v>-1.8590927609999994</v>
      </c>
      <c r="E104">
        <f t="shared" si="6"/>
        <v>1.8953562032447628</v>
      </c>
      <c r="F104" s="2">
        <f t="shared" si="7"/>
        <v>1.1840196335185602E-2</v>
      </c>
      <c r="H104" s="2"/>
      <c r="I104" s="2"/>
      <c r="J104" s="2"/>
    </row>
    <row r="105" spans="1:10" x14ac:dyDescent="0.3">
      <c r="A105">
        <v>124.631115931</v>
      </c>
      <c r="B105">
        <v>101.859192761</v>
      </c>
      <c r="C105">
        <f t="shared" si="4"/>
        <v>0.36888406900000348</v>
      </c>
      <c r="D105">
        <f t="shared" si="5"/>
        <v>-1.8591927610000027</v>
      </c>
      <c r="E105">
        <f t="shared" si="6"/>
        <v>1.8954348258161799</v>
      </c>
      <c r="F105" s="2">
        <f t="shared" si="7"/>
        <v>1.1840687486495504E-2</v>
      </c>
      <c r="H105" s="2"/>
      <c r="I105" s="2"/>
      <c r="J105" s="2"/>
    </row>
    <row r="106" spans="1:10" x14ac:dyDescent="0.3">
      <c r="A106">
        <v>124.631215931</v>
      </c>
      <c r="B106">
        <v>101.85929276100001</v>
      </c>
      <c r="C106">
        <f t="shared" si="4"/>
        <v>0.36878406900000016</v>
      </c>
      <c r="D106">
        <f t="shared" si="5"/>
        <v>-1.8592927610000061</v>
      </c>
      <c r="E106">
        <f t="shared" si="6"/>
        <v>1.8955134556777018</v>
      </c>
      <c r="F106" s="2">
        <f t="shared" si="7"/>
        <v>1.184117868334633E-2</v>
      </c>
      <c r="H106" s="2"/>
      <c r="I106" s="2"/>
      <c r="J106" s="2"/>
    </row>
    <row r="107" spans="1:10" x14ac:dyDescent="0.3">
      <c r="A107">
        <v>124.631315931</v>
      </c>
      <c r="B107">
        <v>101.859392761</v>
      </c>
      <c r="C107">
        <f t="shared" si="4"/>
        <v>0.36868406899999684</v>
      </c>
      <c r="D107">
        <f t="shared" si="5"/>
        <v>-1.8593927609999952</v>
      </c>
      <c r="E107">
        <f t="shared" si="6"/>
        <v>1.8955920928284069</v>
      </c>
      <c r="F107" s="2">
        <f t="shared" si="7"/>
        <v>1.1841669925732323E-2</v>
      </c>
      <c r="H107" s="2"/>
      <c r="I107" s="2"/>
      <c r="J107" s="2"/>
    </row>
    <row r="108" spans="1:10" x14ac:dyDescent="0.3">
      <c r="A108">
        <v>124.63141593100001</v>
      </c>
      <c r="B108">
        <v>101.859492761</v>
      </c>
      <c r="C108">
        <f t="shared" si="4"/>
        <v>0.36858406899999352</v>
      </c>
      <c r="D108">
        <f t="shared" si="5"/>
        <v>-1.8594927609999985</v>
      </c>
      <c r="E108">
        <f t="shared" si="6"/>
        <v>1.8956707372674162</v>
      </c>
      <c r="F108" s="2">
        <f t="shared" si="7"/>
        <v>1.184216121364799E-2</v>
      </c>
      <c r="H108" s="2"/>
      <c r="I108" s="2"/>
      <c r="J108" s="2"/>
    </row>
    <row r="109" spans="1:10" x14ac:dyDescent="0.3">
      <c r="A109">
        <v>124.631515931</v>
      </c>
      <c r="B109">
        <v>101.859592761</v>
      </c>
      <c r="C109">
        <f t="shared" si="4"/>
        <v>0.36848406900000441</v>
      </c>
      <c r="D109">
        <f t="shared" si="5"/>
        <v>-1.8595927610000018</v>
      </c>
      <c r="E109">
        <f t="shared" si="6"/>
        <v>1.8957493889938115</v>
      </c>
      <c r="F109" s="2">
        <f t="shared" si="7"/>
        <v>1.1842652547087598E-2</v>
      </c>
      <c r="H109" s="2"/>
      <c r="I109" s="2"/>
      <c r="J109" s="2"/>
    </row>
    <row r="110" spans="1:10" x14ac:dyDescent="0.3">
      <c r="A110">
        <v>124.631615931</v>
      </c>
      <c r="B110">
        <v>101.85969276100001</v>
      </c>
      <c r="C110">
        <f t="shared" si="4"/>
        <v>0.36838406900000109</v>
      </c>
      <c r="D110">
        <f t="shared" si="5"/>
        <v>-1.8596927610000051</v>
      </c>
      <c r="E110">
        <f t="shared" si="6"/>
        <v>1.8958280480066803</v>
      </c>
      <c r="F110" s="2">
        <f t="shared" si="7"/>
        <v>1.1843143926045444E-2</v>
      </c>
      <c r="H110" s="2"/>
      <c r="I110" s="2"/>
      <c r="J110" s="2"/>
    </row>
    <row r="111" spans="1:10" x14ac:dyDescent="0.3">
      <c r="A111">
        <v>124.631715931</v>
      </c>
      <c r="B111">
        <v>101.85979276099999</v>
      </c>
      <c r="C111">
        <f t="shared" si="4"/>
        <v>0.36828406899999777</v>
      </c>
      <c r="D111">
        <f t="shared" si="5"/>
        <v>-1.8597927609999942</v>
      </c>
      <c r="E111">
        <f t="shared" si="6"/>
        <v>1.8959067143051045</v>
      </c>
      <c r="F111" s="2">
        <f t="shared" si="7"/>
        <v>1.1843635350515795E-2</v>
      </c>
      <c r="H111" s="2"/>
      <c r="I111" s="2"/>
      <c r="J111" s="2"/>
    </row>
    <row r="112" spans="1:10" x14ac:dyDescent="0.3">
      <c r="A112">
        <v>124.63181593100001</v>
      </c>
      <c r="B112">
        <v>101.859892761</v>
      </c>
      <c r="C112">
        <f t="shared" si="4"/>
        <v>0.36818406899999445</v>
      </c>
      <c r="D112">
        <f t="shared" si="5"/>
        <v>-1.8598927609999976</v>
      </c>
      <c r="E112">
        <f t="shared" si="6"/>
        <v>1.8959853878882049</v>
      </c>
      <c r="F112" s="2">
        <f t="shared" si="7"/>
        <v>1.1844126820493158E-2</v>
      </c>
      <c r="H112" s="2"/>
      <c r="I112" s="2"/>
      <c r="J112" s="2"/>
    </row>
    <row r="113" spans="1:10" x14ac:dyDescent="0.3">
      <c r="A113">
        <v>124.63191593099999</v>
      </c>
      <c r="B113">
        <v>101.859992761</v>
      </c>
      <c r="C113">
        <f t="shared" si="4"/>
        <v>0.36808406900000534</v>
      </c>
      <c r="D113">
        <f t="shared" si="5"/>
        <v>-1.8599927610000009</v>
      </c>
      <c r="E113">
        <f t="shared" si="6"/>
        <v>1.8960640687550638</v>
      </c>
      <c r="F113" s="2">
        <f t="shared" si="7"/>
        <v>1.1844618335971798E-2</v>
      </c>
      <c r="H113" s="2"/>
      <c r="I113" s="2"/>
      <c r="J113" s="2"/>
    </row>
    <row r="114" spans="1:10" x14ac:dyDescent="0.3">
      <c r="A114">
        <v>124.632015931</v>
      </c>
      <c r="B114">
        <v>101.860092761</v>
      </c>
      <c r="C114">
        <f t="shared" si="4"/>
        <v>0.36798406900000202</v>
      </c>
      <c r="D114">
        <f t="shared" si="5"/>
        <v>-1.8600927610000042</v>
      </c>
      <c r="E114">
        <f t="shared" si="6"/>
        <v>1.8961427569047689</v>
      </c>
      <c r="F114" s="2">
        <f t="shared" si="7"/>
        <v>1.1845109896946017E-2</v>
      </c>
      <c r="H114" s="2"/>
      <c r="I114" s="2"/>
      <c r="J114" s="2"/>
    </row>
    <row r="115" spans="1:10" x14ac:dyDescent="0.3">
      <c r="A115">
        <v>124.632115931</v>
      </c>
      <c r="B115">
        <v>101.86019276099999</v>
      </c>
      <c r="C115">
        <f t="shared" si="4"/>
        <v>0.3678840689999987</v>
      </c>
      <c r="D115">
        <f t="shared" si="5"/>
        <v>-1.8601927609999933</v>
      </c>
      <c r="E115">
        <f t="shared" si="6"/>
        <v>1.896221452336402</v>
      </c>
      <c r="F115" s="2">
        <f t="shared" si="7"/>
        <v>1.1845601503410082E-2</v>
      </c>
      <c r="H115" s="2"/>
      <c r="I115" s="2"/>
      <c r="J115" s="2"/>
    </row>
    <row r="116" spans="1:10" x14ac:dyDescent="0.3">
      <c r="A116">
        <v>124.632215931</v>
      </c>
      <c r="B116">
        <v>101.860292761</v>
      </c>
      <c r="C116">
        <f t="shared" si="4"/>
        <v>0.36778406899999538</v>
      </c>
      <c r="D116">
        <f t="shared" si="5"/>
        <v>-1.8602927609999966</v>
      </c>
      <c r="E116">
        <f t="shared" si="6"/>
        <v>1.896300155049085</v>
      </c>
      <c r="F116" s="2">
        <f t="shared" si="7"/>
        <v>1.1846093155358502E-2</v>
      </c>
      <c r="H116" s="2"/>
      <c r="I116" s="2"/>
      <c r="J116" s="2"/>
    </row>
    <row r="117" spans="1:10" x14ac:dyDescent="0.3">
      <c r="A117">
        <v>124.63231593099999</v>
      </c>
      <c r="B117">
        <v>101.860392761</v>
      </c>
      <c r="C117">
        <f t="shared" si="4"/>
        <v>0.36768406900000628</v>
      </c>
      <c r="D117">
        <f t="shared" si="5"/>
        <v>-1.860392761</v>
      </c>
      <c r="E117">
        <f t="shared" si="6"/>
        <v>1.8963788650418998</v>
      </c>
      <c r="F117" s="2">
        <f t="shared" si="7"/>
        <v>1.1846584852785547E-2</v>
      </c>
      <c r="H117" s="2"/>
      <c r="I117" s="2"/>
      <c r="J117" s="2"/>
    </row>
    <row r="118" spans="1:10" x14ac:dyDescent="0.3">
      <c r="A118">
        <v>124.632415931</v>
      </c>
      <c r="B118">
        <v>101.860492761</v>
      </c>
      <c r="C118">
        <f t="shared" si="4"/>
        <v>0.36758406900000296</v>
      </c>
      <c r="D118">
        <f t="shared" si="5"/>
        <v>-1.8604927610000033</v>
      </c>
      <c r="E118">
        <f t="shared" si="6"/>
        <v>1.8964575823139347</v>
      </c>
      <c r="F118" s="2">
        <f t="shared" si="7"/>
        <v>1.184707659568552E-2</v>
      </c>
      <c r="H118" s="2"/>
      <c r="I118" s="2"/>
      <c r="J118" s="2"/>
    </row>
    <row r="119" spans="1:10" x14ac:dyDescent="0.3">
      <c r="A119">
        <v>124.632515931</v>
      </c>
      <c r="B119">
        <v>101.86059276100001</v>
      </c>
      <c r="C119">
        <f t="shared" si="4"/>
        <v>0.36748406899999964</v>
      </c>
      <c r="D119">
        <f t="shared" si="5"/>
        <v>-1.8605927610000066</v>
      </c>
      <c r="E119">
        <f t="shared" si="6"/>
        <v>1.8965363068642858</v>
      </c>
      <c r="F119" s="2">
        <f t="shared" si="7"/>
        <v>1.1847568384052772E-2</v>
      </c>
      <c r="H119" s="2"/>
      <c r="I119" s="2"/>
      <c r="J119" s="2"/>
    </row>
    <row r="120" spans="1:10" x14ac:dyDescent="0.3">
      <c r="A120">
        <v>124.632615931</v>
      </c>
      <c r="B120">
        <v>101.860692761</v>
      </c>
      <c r="C120">
        <f t="shared" si="4"/>
        <v>0.36738406899999632</v>
      </c>
      <c r="D120">
        <f t="shared" si="5"/>
        <v>-1.8606927609999957</v>
      </c>
      <c r="E120">
        <f t="shared" si="6"/>
        <v>1.8966150386920329</v>
      </c>
      <c r="F120" s="2">
        <f t="shared" si="7"/>
        <v>1.1848060217881557E-2</v>
      </c>
      <c r="H120" s="2"/>
      <c r="I120" s="2"/>
      <c r="J120" s="2"/>
    </row>
    <row r="121" spans="1:10" x14ac:dyDescent="0.3">
      <c r="A121">
        <v>124.63271593100001</v>
      </c>
      <c r="B121">
        <v>101.860792761</v>
      </c>
      <c r="C121">
        <f t="shared" si="4"/>
        <v>0.367284068999993</v>
      </c>
      <c r="D121">
        <f t="shared" si="5"/>
        <v>-1.860792760999999</v>
      </c>
      <c r="E121">
        <f t="shared" si="6"/>
        <v>1.8966937777962976</v>
      </c>
      <c r="F121" s="2">
        <f t="shared" si="7"/>
        <v>1.1848552097166388E-2</v>
      </c>
      <c r="H121" s="2"/>
      <c r="I121" s="2"/>
      <c r="J121" s="2"/>
    </row>
    <row r="122" spans="1:10" x14ac:dyDescent="0.3">
      <c r="A122">
        <v>124.632815931</v>
      </c>
      <c r="B122">
        <v>101.860892761</v>
      </c>
      <c r="C122">
        <f t="shared" si="4"/>
        <v>0.36718406900000389</v>
      </c>
      <c r="D122">
        <f t="shared" si="5"/>
        <v>-1.8608927610000023</v>
      </c>
      <c r="E122">
        <f t="shared" si="6"/>
        <v>1.8967725241761626</v>
      </c>
      <c r="F122" s="2">
        <f t="shared" si="7"/>
        <v>1.1849044021901532E-2</v>
      </c>
      <c r="H122" s="2"/>
      <c r="I122" s="2"/>
      <c r="J122" s="2"/>
    </row>
    <row r="123" spans="1:10" x14ac:dyDescent="0.3">
      <c r="A123">
        <v>124.632915931</v>
      </c>
      <c r="B123">
        <v>101.86099276100001</v>
      </c>
      <c r="C123">
        <f t="shared" si="4"/>
        <v>0.36708406900000057</v>
      </c>
      <c r="D123">
        <f t="shared" si="5"/>
        <v>-1.8609927610000057</v>
      </c>
      <c r="E123">
        <f t="shared" si="6"/>
        <v>1.8968512778307163</v>
      </c>
      <c r="F123" s="2">
        <f t="shared" si="7"/>
        <v>1.1849535992081297E-2</v>
      </c>
      <c r="H123" s="2"/>
      <c r="I123" s="2"/>
      <c r="J123" s="2"/>
    </row>
    <row r="124" spans="1:10" x14ac:dyDescent="0.3">
      <c r="A124">
        <v>124.633015931</v>
      </c>
      <c r="B124">
        <v>101.86109276099999</v>
      </c>
      <c r="C124">
        <f t="shared" si="4"/>
        <v>0.36698406899999725</v>
      </c>
      <c r="D124">
        <f t="shared" si="5"/>
        <v>-1.8610927609999948</v>
      </c>
      <c r="E124">
        <f t="shared" si="6"/>
        <v>1.8969300387590415</v>
      </c>
      <c r="F124" s="2">
        <f t="shared" si="7"/>
        <v>1.1850028007699954E-2</v>
      </c>
      <c r="H124" s="2"/>
      <c r="I124" s="2"/>
      <c r="J124" s="2"/>
    </row>
    <row r="125" spans="1:10" x14ac:dyDescent="0.3">
      <c r="A125">
        <v>124.63311593100001</v>
      </c>
      <c r="B125">
        <v>101.861192761</v>
      </c>
      <c r="C125">
        <f t="shared" si="4"/>
        <v>0.36688406899999393</v>
      </c>
      <c r="D125">
        <f t="shared" si="5"/>
        <v>-1.8611927609999981</v>
      </c>
      <c r="E125">
        <f t="shared" si="6"/>
        <v>1.89700880696026</v>
      </c>
      <c r="F125" s="2">
        <f t="shared" si="7"/>
        <v>1.1850520068752013E-2</v>
      </c>
      <c r="H125" s="2"/>
      <c r="I125" s="2"/>
      <c r="J125" s="2"/>
    </row>
    <row r="126" spans="1:10" x14ac:dyDescent="0.3">
      <c r="A126">
        <v>124.633215931</v>
      </c>
      <c r="B126">
        <v>101.861292761</v>
      </c>
      <c r="C126">
        <f t="shared" si="4"/>
        <v>0.36678406900000482</v>
      </c>
      <c r="D126">
        <f t="shared" si="5"/>
        <v>-1.8612927610000014</v>
      </c>
      <c r="E126">
        <f t="shared" si="6"/>
        <v>1.8970875824334543</v>
      </c>
      <c r="F126" s="2">
        <f t="shared" si="7"/>
        <v>1.1851012175231745E-2</v>
      </c>
      <c r="H126" s="2"/>
      <c r="I126" s="2"/>
      <c r="J126" s="2"/>
    </row>
    <row r="127" spans="1:10" x14ac:dyDescent="0.3">
      <c r="A127">
        <v>124.633315931</v>
      </c>
      <c r="B127">
        <v>101.861392761</v>
      </c>
      <c r="C127">
        <f t="shared" si="4"/>
        <v>0.3666840690000015</v>
      </c>
      <c r="D127">
        <f t="shared" si="5"/>
        <v>-1.8613927610000047</v>
      </c>
      <c r="E127">
        <f t="shared" si="6"/>
        <v>1.8971663651777138</v>
      </c>
      <c r="F127" s="2">
        <f t="shared" si="7"/>
        <v>1.1851504327133461E-2</v>
      </c>
      <c r="H127" s="2"/>
      <c r="I127" s="2"/>
      <c r="J127" s="2"/>
    </row>
    <row r="128" spans="1:10" x14ac:dyDescent="0.3">
      <c r="A128">
        <v>124.633415931</v>
      </c>
      <c r="B128">
        <v>101.86149276099999</v>
      </c>
      <c r="C128">
        <f t="shared" si="4"/>
        <v>0.36658406899999818</v>
      </c>
      <c r="D128">
        <f t="shared" si="5"/>
        <v>-1.8614927609999938</v>
      </c>
      <c r="E128">
        <f t="shared" si="6"/>
        <v>1.8972451551921212</v>
      </c>
      <c r="F128" s="2">
        <f t="shared" si="7"/>
        <v>1.1851996524451432E-2</v>
      </c>
      <c r="H128" s="2"/>
      <c r="I128" s="2"/>
      <c r="J128" s="2"/>
    </row>
    <row r="129" spans="1:10" x14ac:dyDescent="0.3">
      <c r="A129">
        <v>124.63351593100001</v>
      </c>
      <c r="B129">
        <v>101.861592761</v>
      </c>
      <c r="C129">
        <f t="shared" si="4"/>
        <v>0.36648406899999486</v>
      </c>
      <c r="D129">
        <f t="shared" si="5"/>
        <v>-1.8615927609999972</v>
      </c>
      <c r="E129">
        <f t="shared" si="6"/>
        <v>1.8973239524757983</v>
      </c>
      <c r="F129" s="2">
        <f t="shared" si="7"/>
        <v>1.1852488767180171E-2</v>
      </c>
      <c r="H129" s="2"/>
      <c r="I129" s="2"/>
      <c r="J129" s="2"/>
    </row>
    <row r="130" spans="1:10" x14ac:dyDescent="0.3">
      <c r="A130">
        <v>124.63361593099999</v>
      </c>
      <c r="B130">
        <v>101.861692761</v>
      </c>
      <c r="C130">
        <f t="shared" si="4"/>
        <v>0.36638406900000575</v>
      </c>
      <c r="D130">
        <f t="shared" si="5"/>
        <v>-1.8616927610000005</v>
      </c>
      <c r="E130">
        <f t="shared" si="6"/>
        <v>1.8974027570278289</v>
      </c>
      <c r="F130" s="2">
        <f t="shared" si="7"/>
        <v>1.1852981055313953E-2</v>
      </c>
      <c r="H130" s="2"/>
      <c r="I130" s="2"/>
      <c r="J130" s="2"/>
    </row>
    <row r="131" spans="1:10" x14ac:dyDescent="0.3">
      <c r="A131">
        <v>124.633715931</v>
      </c>
      <c r="B131">
        <v>101.861792761</v>
      </c>
      <c r="C131">
        <f t="shared" ref="C131:C194" si="8">125-A131</f>
        <v>0.36628406900000243</v>
      </c>
      <c r="D131">
        <f t="shared" ref="D131:D194" si="9">100-B131</f>
        <v>-1.8617927610000038</v>
      </c>
      <c r="E131">
        <f t="shared" ref="E131:E194" si="10">SQRT((125-A131)^2+(100-B131)^2)</f>
        <v>1.8974815688473012</v>
      </c>
      <c r="F131" s="2">
        <f t="shared" ref="F131:F194" si="11">E131/(SQRT(125^2+100^2))</f>
        <v>1.1853473388847085E-2</v>
      </c>
      <c r="H131" s="2"/>
      <c r="I131" s="2"/>
      <c r="J131" s="2"/>
    </row>
    <row r="132" spans="1:10" x14ac:dyDescent="0.3">
      <c r="A132">
        <v>124.633815931</v>
      </c>
      <c r="B132">
        <v>101.86189276099999</v>
      </c>
      <c r="C132">
        <f t="shared" si="8"/>
        <v>0.36618406899999911</v>
      </c>
      <c r="D132">
        <f t="shared" si="9"/>
        <v>-1.8618927609999929</v>
      </c>
      <c r="E132">
        <f t="shared" si="10"/>
        <v>1.8975603879332992</v>
      </c>
      <c r="F132" s="2">
        <f t="shared" si="11"/>
        <v>1.185396576777384E-2</v>
      </c>
      <c r="H132" s="2"/>
      <c r="I132" s="2"/>
      <c r="J132" s="2"/>
    </row>
    <row r="133" spans="1:10" x14ac:dyDescent="0.3">
      <c r="A133">
        <v>124.633915931</v>
      </c>
      <c r="B133">
        <v>101.861992761</v>
      </c>
      <c r="C133">
        <f t="shared" si="8"/>
        <v>0.36608406899999579</v>
      </c>
      <c r="D133">
        <f t="shared" si="9"/>
        <v>-1.8619927609999962</v>
      </c>
      <c r="E133">
        <f t="shared" si="10"/>
        <v>1.8976392142849448</v>
      </c>
      <c r="F133" s="2">
        <f t="shared" si="11"/>
        <v>1.1854458192088739E-2</v>
      </c>
      <c r="H133" s="2"/>
      <c r="I133" s="2"/>
      <c r="J133" s="2"/>
    </row>
    <row r="134" spans="1:10" x14ac:dyDescent="0.3">
      <c r="A134">
        <v>124.63401593099999</v>
      </c>
      <c r="B134">
        <v>101.862092761</v>
      </c>
      <c r="C134">
        <f t="shared" si="8"/>
        <v>0.36598406900000668</v>
      </c>
      <c r="D134">
        <f t="shared" si="9"/>
        <v>-1.8620927609999995</v>
      </c>
      <c r="E134">
        <f t="shared" si="10"/>
        <v>1.8977180479013218</v>
      </c>
      <c r="F134" s="2">
        <f t="shared" si="11"/>
        <v>1.1854950661786054E-2</v>
      </c>
      <c r="H134" s="2"/>
      <c r="I134" s="2"/>
      <c r="J134" s="2"/>
    </row>
    <row r="135" spans="1:10" x14ac:dyDescent="0.3">
      <c r="A135">
        <v>124.634115931</v>
      </c>
      <c r="B135">
        <v>101.862192761</v>
      </c>
      <c r="C135">
        <f t="shared" si="8"/>
        <v>0.36588406900000336</v>
      </c>
      <c r="D135">
        <f t="shared" si="9"/>
        <v>-1.8621927610000029</v>
      </c>
      <c r="E135">
        <f t="shared" si="10"/>
        <v>1.8977968887815189</v>
      </c>
      <c r="F135" s="2">
        <f t="shared" si="11"/>
        <v>1.1855443176860095E-2</v>
      </c>
      <c r="H135" s="2"/>
      <c r="I135" s="2"/>
      <c r="J135" s="2"/>
    </row>
    <row r="136" spans="1:10" x14ac:dyDescent="0.3">
      <c r="A136">
        <v>124.634215931</v>
      </c>
      <c r="B136">
        <v>101.86229276100001</v>
      </c>
      <c r="C136">
        <f t="shared" si="8"/>
        <v>0.36578406900000004</v>
      </c>
      <c r="D136">
        <f t="shared" si="9"/>
        <v>-1.8622927610000062</v>
      </c>
      <c r="E136">
        <f t="shared" si="10"/>
        <v>1.8978757369246342</v>
      </c>
      <c r="F136" s="2">
        <f t="shared" si="11"/>
        <v>1.1855935737305224E-2</v>
      </c>
      <c r="H136" s="2"/>
      <c r="I136" s="2"/>
      <c r="J136" s="2"/>
    </row>
    <row r="137" spans="1:10" x14ac:dyDescent="0.3">
      <c r="A137">
        <v>124.634315931</v>
      </c>
      <c r="B137">
        <v>101.862392761</v>
      </c>
      <c r="C137">
        <f t="shared" si="8"/>
        <v>0.36568406899999673</v>
      </c>
      <c r="D137">
        <f t="shared" si="9"/>
        <v>-1.8623927609999953</v>
      </c>
      <c r="E137">
        <f t="shared" si="10"/>
        <v>1.8979545923297481</v>
      </c>
      <c r="F137" s="2">
        <f t="shared" si="11"/>
        <v>1.18564283431157E-2</v>
      </c>
      <c r="H137" s="2"/>
      <c r="I137" s="2"/>
      <c r="J137" s="2"/>
    </row>
    <row r="138" spans="1:10" x14ac:dyDescent="0.3">
      <c r="A138">
        <v>124.63441593100001</v>
      </c>
      <c r="B138">
        <v>101.862492761</v>
      </c>
      <c r="C138">
        <f t="shared" si="8"/>
        <v>0.36558406899999341</v>
      </c>
      <c r="D138">
        <f t="shared" si="9"/>
        <v>-1.8624927609999986</v>
      </c>
      <c r="E138">
        <f t="shared" si="10"/>
        <v>1.8980334549959834</v>
      </c>
      <c r="F138" s="2">
        <f t="shared" si="11"/>
        <v>1.1856920994286041E-2</v>
      </c>
      <c r="H138" s="2"/>
      <c r="I138" s="2"/>
      <c r="J138" s="2"/>
    </row>
    <row r="139" spans="1:10" x14ac:dyDescent="0.3">
      <c r="A139">
        <v>124.634515931</v>
      </c>
      <c r="B139">
        <v>101.862592761</v>
      </c>
      <c r="C139">
        <f t="shared" si="8"/>
        <v>0.3654840690000043</v>
      </c>
      <c r="D139">
        <f t="shared" si="9"/>
        <v>-1.8625927610000019</v>
      </c>
      <c r="E139">
        <f t="shared" si="10"/>
        <v>1.8981123249224241</v>
      </c>
      <c r="F139" s="2">
        <f t="shared" si="11"/>
        <v>1.1857413690810526E-2</v>
      </c>
      <c r="H139" s="2"/>
      <c r="I139" s="2"/>
      <c r="J139" s="2"/>
    </row>
    <row r="140" spans="1:10" x14ac:dyDescent="0.3">
      <c r="A140">
        <v>124.634615931</v>
      </c>
      <c r="B140">
        <v>101.86269276100001</v>
      </c>
      <c r="C140">
        <f t="shared" si="8"/>
        <v>0.36538406900000098</v>
      </c>
      <c r="D140">
        <f t="shared" si="9"/>
        <v>-1.8626927610000052</v>
      </c>
      <c r="E140">
        <f t="shared" si="10"/>
        <v>1.8981912021081595</v>
      </c>
      <c r="F140" s="2">
        <f t="shared" si="11"/>
        <v>1.1857906432683465E-2</v>
      </c>
      <c r="H140" s="2"/>
      <c r="I140" s="2"/>
      <c r="J140" s="2"/>
    </row>
    <row r="141" spans="1:10" x14ac:dyDescent="0.3">
      <c r="A141">
        <v>124.634715931</v>
      </c>
      <c r="B141">
        <v>101.86279276099999</v>
      </c>
      <c r="C141">
        <f t="shared" si="8"/>
        <v>0.36528406899999766</v>
      </c>
      <c r="D141">
        <f t="shared" si="9"/>
        <v>-1.8627927609999944</v>
      </c>
      <c r="E141">
        <f t="shared" si="10"/>
        <v>1.8982700865522739</v>
      </c>
      <c r="F141" s="2">
        <f t="shared" si="11"/>
        <v>1.1858399219899139E-2</v>
      </c>
      <c r="H141" s="2"/>
      <c r="I141" s="2"/>
      <c r="J141" s="2"/>
    </row>
    <row r="142" spans="1:10" x14ac:dyDescent="0.3">
      <c r="A142">
        <v>124.63481593100001</v>
      </c>
      <c r="B142">
        <v>101.862892761</v>
      </c>
      <c r="C142">
        <f t="shared" si="8"/>
        <v>0.36518406899999434</v>
      </c>
      <c r="D142">
        <f t="shared" si="9"/>
        <v>-1.8628927609999977</v>
      </c>
      <c r="E142">
        <f t="shared" si="10"/>
        <v>1.8983489782538898</v>
      </c>
      <c r="F142" s="2">
        <f t="shared" si="11"/>
        <v>1.1858892052452065E-2</v>
      </c>
      <c r="H142" s="2"/>
      <c r="I142" s="2"/>
      <c r="J142" s="2"/>
    </row>
    <row r="143" spans="1:10" x14ac:dyDescent="0.3">
      <c r="A143">
        <v>124.63491593099999</v>
      </c>
      <c r="B143">
        <v>101.862992761</v>
      </c>
      <c r="C143">
        <f t="shared" si="8"/>
        <v>0.36508406900000523</v>
      </c>
      <c r="D143">
        <f t="shared" si="9"/>
        <v>-1.862992761000001</v>
      </c>
      <c r="E143">
        <f t="shared" si="10"/>
        <v>1.8984278772120913</v>
      </c>
      <c r="F143" s="2">
        <f t="shared" si="11"/>
        <v>1.185938493033652E-2</v>
      </c>
      <c r="H143" s="2"/>
      <c r="I143" s="2"/>
      <c r="J143" s="2"/>
    </row>
    <row r="144" spans="1:10" x14ac:dyDescent="0.3">
      <c r="A144">
        <v>124.635015931</v>
      </c>
      <c r="B144">
        <v>101.863092761</v>
      </c>
      <c r="C144">
        <f t="shared" si="8"/>
        <v>0.36498406900000191</v>
      </c>
      <c r="D144">
        <f t="shared" si="9"/>
        <v>-1.8630927610000043</v>
      </c>
      <c r="E144">
        <f t="shared" si="10"/>
        <v>1.8985067834259686</v>
      </c>
      <c r="F144" s="2">
        <f t="shared" si="11"/>
        <v>1.1859877853546825E-2</v>
      </c>
      <c r="H144" s="2"/>
      <c r="I144" s="2"/>
      <c r="J144" s="2"/>
    </row>
    <row r="145" spans="1:10" x14ac:dyDescent="0.3">
      <c r="A145">
        <v>124.542768215</v>
      </c>
      <c r="B145">
        <v>101.878246018</v>
      </c>
      <c r="C145">
        <f t="shared" si="8"/>
        <v>0.45723178500000472</v>
      </c>
      <c r="D145">
        <f t="shared" si="9"/>
        <v>-1.8782460179999987</v>
      </c>
      <c r="E145">
        <f t="shared" si="10"/>
        <v>1.9330982927278018</v>
      </c>
      <c r="F145" s="2">
        <f t="shared" si="11"/>
        <v>1.2075969299029704E-2</v>
      </c>
      <c r="H145" s="2"/>
      <c r="I145" s="2"/>
      <c r="J145" s="2"/>
    </row>
    <row r="146" spans="1:10" x14ac:dyDescent="0.3">
      <c r="A146">
        <v>124.542868215</v>
      </c>
      <c r="B146">
        <v>101.878346018</v>
      </c>
      <c r="C146">
        <f t="shared" si="8"/>
        <v>0.4571317850000014</v>
      </c>
      <c r="D146">
        <f t="shared" si="9"/>
        <v>-1.878346018000002</v>
      </c>
      <c r="E146">
        <f t="shared" si="10"/>
        <v>1.933171806175993</v>
      </c>
      <c r="F146" s="2">
        <f t="shared" si="11"/>
        <v>1.2076428533899843E-2</v>
      </c>
      <c r="H146" s="2"/>
      <c r="I146" s="2"/>
      <c r="J146" s="2"/>
    </row>
    <row r="147" spans="1:10" x14ac:dyDescent="0.3">
      <c r="A147">
        <v>124.61721754</v>
      </c>
      <c r="B147">
        <v>101.63330940199999</v>
      </c>
      <c r="C147">
        <f t="shared" si="8"/>
        <v>0.38278246000000138</v>
      </c>
      <c r="D147">
        <f t="shared" si="9"/>
        <v>-1.6333094019999947</v>
      </c>
      <c r="E147">
        <f t="shared" si="10"/>
        <v>1.6775643100475264</v>
      </c>
      <c r="F147" s="2">
        <f t="shared" si="11"/>
        <v>1.0479661164407444E-2</v>
      </c>
      <c r="H147" s="2"/>
      <c r="I147" s="2"/>
      <c r="J147" s="2"/>
    </row>
    <row r="148" spans="1:10" x14ac:dyDescent="0.3">
      <c r="A148">
        <v>124.61731754</v>
      </c>
      <c r="B148">
        <v>101.633409402</v>
      </c>
      <c r="C148">
        <f t="shared" si="8"/>
        <v>0.38268245999999806</v>
      </c>
      <c r="D148">
        <f t="shared" si="9"/>
        <v>-1.6334094019999981</v>
      </c>
      <c r="E148">
        <f t="shared" si="10"/>
        <v>1.6776388585549755</v>
      </c>
      <c r="F148" s="2">
        <f t="shared" si="11"/>
        <v>1.0480126865241505E-2</v>
      </c>
      <c r="H148" s="2"/>
      <c r="I148" s="2"/>
      <c r="J148" s="2"/>
    </row>
    <row r="149" spans="1:10" x14ac:dyDescent="0.3">
      <c r="A149">
        <v>124.61741754000001</v>
      </c>
      <c r="B149">
        <v>101.633509402</v>
      </c>
      <c r="C149">
        <f t="shared" si="8"/>
        <v>0.38258245999999474</v>
      </c>
      <c r="D149">
        <f t="shared" si="9"/>
        <v>-1.6335094020000014</v>
      </c>
      <c r="E149">
        <f t="shared" si="10"/>
        <v>1.6777134156708795</v>
      </c>
      <c r="F149" s="2">
        <f t="shared" si="11"/>
        <v>1.0480592619852156E-2</v>
      </c>
      <c r="H149" s="2"/>
      <c r="I149" s="2"/>
      <c r="J149" s="2"/>
    </row>
    <row r="150" spans="1:10" x14ac:dyDescent="0.3">
      <c r="A150">
        <v>124.61751753999999</v>
      </c>
      <c r="B150">
        <v>101.633609402</v>
      </c>
      <c r="C150">
        <f t="shared" si="8"/>
        <v>0.38248246000000563</v>
      </c>
      <c r="D150">
        <f t="shared" si="9"/>
        <v>-1.6336094020000047</v>
      </c>
      <c r="E150">
        <f t="shared" si="10"/>
        <v>1.6777879813940941</v>
      </c>
      <c r="F150" s="2">
        <f t="shared" si="11"/>
        <v>1.0481058428232251E-2</v>
      </c>
      <c r="H150" s="2"/>
      <c r="I150" s="2"/>
      <c r="J150" s="2"/>
    </row>
    <row r="151" spans="1:10" x14ac:dyDescent="0.3">
      <c r="A151">
        <v>124.61761754</v>
      </c>
      <c r="B151">
        <v>101.63370940199999</v>
      </c>
      <c r="C151">
        <f t="shared" si="8"/>
        <v>0.38238246000000231</v>
      </c>
      <c r="D151">
        <f t="shared" si="9"/>
        <v>-1.6337094019999938</v>
      </c>
      <c r="E151">
        <f t="shared" si="10"/>
        <v>1.677862555723451</v>
      </c>
      <c r="F151" s="2">
        <f t="shared" si="11"/>
        <v>1.0481524290374491E-2</v>
      </c>
      <c r="H151" s="2"/>
      <c r="I151" s="2"/>
      <c r="J151" s="2"/>
    </row>
    <row r="152" spans="1:10" x14ac:dyDescent="0.3">
      <c r="A152">
        <v>124.61771754</v>
      </c>
      <c r="B152">
        <v>101.633809402</v>
      </c>
      <c r="C152">
        <f t="shared" si="8"/>
        <v>0.38228245999999899</v>
      </c>
      <c r="D152">
        <f t="shared" si="9"/>
        <v>-1.6338094019999971</v>
      </c>
      <c r="E152">
        <f t="shared" si="10"/>
        <v>1.6779371386578341</v>
      </c>
      <c r="F152" s="2">
        <f t="shared" si="11"/>
        <v>1.0481990206271902E-2</v>
      </c>
      <c r="H152" s="2"/>
      <c r="I152" s="2"/>
      <c r="J152" s="2"/>
    </row>
    <row r="153" spans="1:10" x14ac:dyDescent="0.3">
      <c r="A153">
        <v>124.61781754</v>
      </c>
      <c r="B153">
        <v>101.633909402</v>
      </c>
      <c r="C153">
        <f t="shared" si="8"/>
        <v>0.38218245999999567</v>
      </c>
      <c r="D153">
        <f t="shared" si="9"/>
        <v>-1.6339094020000005</v>
      </c>
      <c r="E153">
        <f t="shared" si="10"/>
        <v>1.6780117301960815</v>
      </c>
      <c r="F153" s="2">
        <f t="shared" si="11"/>
        <v>1.048245617591723E-2</v>
      </c>
      <c r="H153" s="2"/>
      <c r="I153" s="2"/>
      <c r="J153" s="2"/>
    </row>
    <row r="154" spans="1:10" x14ac:dyDescent="0.3">
      <c r="A154">
        <v>124.61791753999999</v>
      </c>
      <c r="B154">
        <v>101.634009402</v>
      </c>
      <c r="C154">
        <f t="shared" si="8"/>
        <v>0.38208246000000656</v>
      </c>
      <c r="D154">
        <f t="shared" si="9"/>
        <v>-1.6340094020000038</v>
      </c>
      <c r="E154">
        <f t="shared" si="10"/>
        <v>1.6780863303370499</v>
      </c>
      <c r="F154" s="2">
        <f t="shared" si="11"/>
        <v>1.0482922199303328E-2</v>
      </c>
      <c r="H154" s="2"/>
      <c r="I154" s="2"/>
      <c r="J154" s="2"/>
    </row>
    <row r="155" spans="1:10" x14ac:dyDescent="0.3">
      <c r="A155">
        <v>124.61801754</v>
      </c>
      <c r="B155">
        <v>101.63410940200001</v>
      </c>
      <c r="C155">
        <f t="shared" si="8"/>
        <v>0.38198246000000324</v>
      </c>
      <c r="D155">
        <f t="shared" si="9"/>
        <v>-1.6341094020000071</v>
      </c>
      <c r="E155">
        <f t="shared" si="10"/>
        <v>1.6781609390795851</v>
      </c>
      <c r="F155" s="2">
        <f t="shared" si="11"/>
        <v>1.0483388276422987E-2</v>
      </c>
      <c r="H155" s="2"/>
      <c r="I155" s="2"/>
      <c r="J155" s="2"/>
    </row>
    <row r="156" spans="1:10" x14ac:dyDescent="0.3">
      <c r="A156">
        <v>124.61811754</v>
      </c>
      <c r="B156">
        <v>101.634209402</v>
      </c>
      <c r="C156">
        <f t="shared" si="8"/>
        <v>0.38188245999999992</v>
      </c>
      <c r="D156">
        <f t="shared" si="9"/>
        <v>-1.6342094019999962</v>
      </c>
      <c r="E156">
        <f t="shared" si="10"/>
        <v>1.6782355564225293</v>
      </c>
      <c r="F156" s="2">
        <f t="shared" si="11"/>
        <v>1.0483854407268976E-2</v>
      </c>
      <c r="H156" s="2"/>
      <c r="I156" s="2"/>
      <c r="J156" s="2"/>
    </row>
    <row r="157" spans="1:10" x14ac:dyDescent="0.3">
      <c r="A157">
        <v>124.61821754</v>
      </c>
      <c r="B157">
        <v>101.634309402</v>
      </c>
      <c r="C157">
        <f t="shared" si="8"/>
        <v>0.3817824599999966</v>
      </c>
      <c r="D157">
        <f t="shared" si="9"/>
        <v>-1.6343094019999995</v>
      </c>
      <c r="E157">
        <f t="shared" si="10"/>
        <v>1.6783101823647635</v>
      </c>
      <c r="F157" s="2">
        <f t="shared" si="11"/>
        <v>1.0484320591834304E-2</v>
      </c>
      <c r="H157" s="2"/>
      <c r="I157" s="2"/>
      <c r="J157" s="2"/>
    </row>
    <row r="158" spans="1:10" x14ac:dyDescent="0.3">
      <c r="A158">
        <v>124.61831754000001</v>
      </c>
      <c r="B158">
        <v>101.634409402</v>
      </c>
      <c r="C158">
        <f t="shared" si="8"/>
        <v>0.38168245999999328</v>
      </c>
      <c r="D158">
        <f t="shared" si="9"/>
        <v>-1.6344094020000028</v>
      </c>
      <c r="E158">
        <f t="shared" si="10"/>
        <v>1.6783848169051261</v>
      </c>
      <c r="F158" s="2">
        <f t="shared" si="11"/>
        <v>1.0484786830111715E-2</v>
      </c>
      <c r="H158" s="2"/>
      <c r="I158" s="2"/>
      <c r="J158" s="2"/>
    </row>
    <row r="159" spans="1:10" x14ac:dyDescent="0.3">
      <c r="A159">
        <v>124.61841754</v>
      </c>
      <c r="B159">
        <v>101.63450940200001</v>
      </c>
      <c r="C159">
        <f t="shared" si="8"/>
        <v>0.38158246000000418</v>
      </c>
      <c r="D159">
        <f t="shared" si="9"/>
        <v>-1.6345094020000062</v>
      </c>
      <c r="E159">
        <f t="shared" si="10"/>
        <v>1.6784594600424738</v>
      </c>
      <c r="F159" s="2">
        <f t="shared" si="11"/>
        <v>1.0485253122094064E-2</v>
      </c>
      <c r="H159" s="2"/>
      <c r="I159" s="2"/>
      <c r="J159" s="2"/>
    </row>
    <row r="160" spans="1:10" x14ac:dyDescent="0.3">
      <c r="A160">
        <v>124.61851754</v>
      </c>
      <c r="B160">
        <v>101.634609402</v>
      </c>
      <c r="C160">
        <f t="shared" si="8"/>
        <v>0.38148246000000086</v>
      </c>
      <c r="D160">
        <f t="shared" si="9"/>
        <v>-1.6346094019999953</v>
      </c>
      <c r="E160">
        <f t="shared" si="10"/>
        <v>1.6785341117756392</v>
      </c>
      <c r="F160" s="2">
        <f t="shared" si="11"/>
        <v>1.0485719467774062E-2</v>
      </c>
      <c r="H160" s="2"/>
      <c r="I160" s="2"/>
      <c r="J160" s="2"/>
    </row>
    <row r="161" spans="1:10" x14ac:dyDescent="0.3">
      <c r="A161">
        <v>124.61861754</v>
      </c>
      <c r="B161">
        <v>101.634709402</v>
      </c>
      <c r="C161">
        <f t="shared" si="8"/>
        <v>0.38138245999999754</v>
      </c>
      <c r="D161">
        <f t="shared" si="9"/>
        <v>-1.6347094019999986</v>
      </c>
      <c r="E161">
        <f t="shared" si="10"/>
        <v>1.6786087721035068</v>
      </c>
      <c r="F161" s="2">
        <f t="shared" si="11"/>
        <v>1.048618586714474E-2</v>
      </c>
      <c r="H161" s="2"/>
      <c r="I161" s="2"/>
      <c r="J161" s="2"/>
    </row>
    <row r="162" spans="1:10" x14ac:dyDescent="0.3">
      <c r="A162">
        <v>124.61871754000001</v>
      </c>
      <c r="B162">
        <v>101.634809402</v>
      </c>
      <c r="C162">
        <f t="shared" si="8"/>
        <v>0.38128245999999422</v>
      </c>
      <c r="D162">
        <f t="shared" si="9"/>
        <v>-1.6348094020000019</v>
      </c>
      <c r="E162">
        <f t="shared" si="10"/>
        <v>1.6786834410249154</v>
      </c>
      <c r="F162" s="2">
        <f t="shared" si="11"/>
        <v>1.048665232019884E-2</v>
      </c>
      <c r="H162" s="2"/>
      <c r="I162" s="2"/>
      <c r="J162" s="2"/>
    </row>
    <row r="163" spans="1:10" x14ac:dyDescent="0.3">
      <c r="A163">
        <v>124.61881753999999</v>
      </c>
      <c r="B163">
        <v>101.63490940200001</v>
      </c>
      <c r="C163">
        <f t="shared" si="8"/>
        <v>0.38118246000000511</v>
      </c>
      <c r="D163">
        <f t="shared" si="9"/>
        <v>-1.6349094020000052</v>
      </c>
      <c r="E163">
        <f t="shared" si="10"/>
        <v>1.6787581185387221</v>
      </c>
      <c r="F163" s="2">
        <f t="shared" si="11"/>
        <v>1.0487118826929228E-2</v>
      </c>
      <c r="H163" s="2"/>
      <c r="I163" s="2"/>
      <c r="J163" s="2"/>
    </row>
    <row r="164" spans="1:10" x14ac:dyDescent="0.3">
      <c r="A164">
        <v>124.61891754</v>
      </c>
      <c r="B164">
        <v>101.63500940199999</v>
      </c>
      <c r="C164">
        <f t="shared" si="8"/>
        <v>0.38108246000000179</v>
      </c>
      <c r="D164">
        <f t="shared" si="9"/>
        <v>-1.6350094019999943</v>
      </c>
      <c r="E164">
        <f t="shared" si="10"/>
        <v>1.6788328046437597</v>
      </c>
      <c r="F164" s="2">
        <f t="shared" si="11"/>
        <v>1.0487585387328609E-2</v>
      </c>
      <c r="H164" s="2"/>
      <c r="I164" s="2"/>
      <c r="J164" s="2"/>
    </row>
    <row r="165" spans="1:10" x14ac:dyDescent="0.3">
      <c r="A165">
        <v>124.61901754</v>
      </c>
      <c r="B165">
        <v>101.635109402</v>
      </c>
      <c r="C165">
        <f t="shared" si="8"/>
        <v>0.38098245999999847</v>
      </c>
      <c r="D165">
        <f t="shared" si="9"/>
        <v>-1.6351094019999977</v>
      </c>
      <c r="E165">
        <f t="shared" si="10"/>
        <v>1.6789074993389126</v>
      </c>
      <c r="F165" s="2">
        <f t="shared" si="11"/>
        <v>1.0488052001390016E-2</v>
      </c>
      <c r="H165" s="2"/>
      <c r="I165" s="2"/>
      <c r="J165" s="2"/>
    </row>
    <row r="166" spans="1:10" x14ac:dyDescent="0.3">
      <c r="A166">
        <v>124.61911754</v>
      </c>
      <c r="B166">
        <v>101.635209402</v>
      </c>
      <c r="C166">
        <f t="shared" si="8"/>
        <v>0.38088245999999515</v>
      </c>
      <c r="D166">
        <f t="shared" si="9"/>
        <v>-1.635209402000001</v>
      </c>
      <c r="E166">
        <f t="shared" si="10"/>
        <v>1.6789822026230203</v>
      </c>
      <c r="F166" s="2">
        <f t="shared" si="11"/>
        <v>1.0488518669106196E-2</v>
      </c>
      <c r="H166" s="2"/>
      <c r="I166" s="2"/>
      <c r="J166" s="2"/>
    </row>
    <row r="167" spans="1:10" x14ac:dyDescent="0.3">
      <c r="A167">
        <v>124.61921753999999</v>
      </c>
      <c r="B167">
        <v>101.635309402</v>
      </c>
      <c r="C167">
        <f t="shared" si="8"/>
        <v>0.38078246000000604</v>
      </c>
      <c r="D167">
        <f t="shared" si="9"/>
        <v>-1.6353094020000043</v>
      </c>
      <c r="E167">
        <f t="shared" si="10"/>
        <v>1.6790569144949399</v>
      </c>
      <c r="F167" s="2">
        <f t="shared" si="11"/>
        <v>1.0488985390470013E-2</v>
      </c>
      <c r="H167" s="2"/>
      <c r="I167" s="2"/>
      <c r="J167" s="2"/>
    </row>
    <row r="168" spans="1:10" x14ac:dyDescent="0.3">
      <c r="A168">
        <v>124.61931754</v>
      </c>
      <c r="B168">
        <v>101.63540940199999</v>
      </c>
      <c r="C168">
        <f t="shared" si="8"/>
        <v>0.38068246000000272</v>
      </c>
      <c r="D168">
        <f t="shared" si="9"/>
        <v>-1.6354094019999934</v>
      </c>
      <c r="E168">
        <f t="shared" si="10"/>
        <v>1.6791316349535046</v>
      </c>
      <c r="F168" s="2">
        <f t="shared" si="11"/>
        <v>1.0489452165474178E-2</v>
      </c>
      <c r="H168" s="2"/>
      <c r="I168" s="2"/>
      <c r="J168" s="2"/>
    </row>
    <row r="169" spans="1:10" x14ac:dyDescent="0.3">
      <c r="A169">
        <v>124.61941754</v>
      </c>
      <c r="B169">
        <v>101.635509402</v>
      </c>
      <c r="C169">
        <f t="shared" si="8"/>
        <v>0.3805824599999994</v>
      </c>
      <c r="D169">
        <f t="shared" si="9"/>
        <v>-1.6355094019999967</v>
      </c>
      <c r="E169">
        <f t="shared" si="10"/>
        <v>1.6792063639975994</v>
      </c>
      <c r="F169" s="2">
        <f t="shared" si="11"/>
        <v>1.0489918994111723E-2</v>
      </c>
      <c r="H169" s="2"/>
      <c r="I169" s="2"/>
      <c r="J169" s="2"/>
    </row>
    <row r="170" spans="1:10" x14ac:dyDescent="0.3">
      <c r="A170">
        <v>124.61951754</v>
      </c>
      <c r="B170">
        <v>101.635609402</v>
      </c>
      <c r="C170">
        <f t="shared" si="8"/>
        <v>0.38048245999999608</v>
      </c>
      <c r="D170">
        <f t="shared" si="9"/>
        <v>-1.635609402</v>
      </c>
      <c r="E170">
        <f t="shared" si="10"/>
        <v>1.6792811016260638</v>
      </c>
      <c r="F170" s="2">
        <f t="shared" si="11"/>
        <v>1.0490385876375399E-2</v>
      </c>
      <c r="H170" s="2"/>
      <c r="I170" s="2"/>
      <c r="J170" s="2"/>
    </row>
    <row r="171" spans="1:10" x14ac:dyDescent="0.3">
      <c r="A171">
        <v>124.61961753999999</v>
      </c>
      <c r="B171">
        <v>101.635709402</v>
      </c>
      <c r="C171">
        <f t="shared" si="8"/>
        <v>0.38038246000000697</v>
      </c>
      <c r="D171">
        <f t="shared" si="9"/>
        <v>-1.6357094020000034</v>
      </c>
      <c r="E171">
        <f t="shared" si="10"/>
        <v>1.6793558478377553</v>
      </c>
      <c r="F171" s="2">
        <f t="shared" si="11"/>
        <v>1.049085281225807E-2</v>
      </c>
      <c r="H171" s="2"/>
      <c r="I171" s="2"/>
      <c r="J171" s="2"/>
    </row>
    <row r="172" spans="1:10" x14ac:dyDescent="0.3">
      <c r="A172">
        <v>124.61971754</v>
      </c>
      <c r="B172">
        <v>101.63580940200001</v>
      </c>
      <c r="C172">
        <f t="shared" si="8"/>
        <v>0.38028246000000365</v>
      </c>
      <c r="D172">
        <f t="shared" si="9"/>
        <v>-1.6358094020000067</v>
      </c>
      <c r="E172">
        <f t="shared" si="10"/>
        <v>1.6794306026315211</v>
      </c>
      <c r="F172" s="2">
        <f t="shared" si="11"/>
        <v>1.0491319801752535E-2</v>
      </c>
      <c r="H172" s="2"/>
      <c r="I172" s="2"/>
      <c r="J172" s="2"/>
    </row>
    <row r="173" spans="1:10" x14ac:dyDescent="0.3">
      <c r="A173">
        <v>124.61981754</v>
      </c>
      <c r="B173">
        <v>101.635909402</v>
      </c>
      <c r="C173">
        <f t="shared" si="8"/>
        <v>0.38018246000000033</v>
      </c>
      <c r="D173">
        <f t="shared" si="9"/>
        <v>-1.6359094019999958</v>
      </c>
      <c r="E173">
        <f t="shared" si="10"/>
        <v>1.6795053660062047</v>
      </c>
      <c r="F173" s="2">
        <f t="shared" si="11"/>
        <v>1.0491786844851568E-2</v>
      </c>
      <c r="H173" s="2"/>
      <c r="I173" s="2"/>
      <c r="J173" s="2"/>
    </row>
    <row r="174" spans="1:10" x14ac:dyDescent="0.3">
      <c r="A174">
        <v>125.008110386</v>
      </c>
      <c r="B174">
        <v>102.004236603</v>
      </c>
      <c r="C174">
        <f t="shared" si="8"/>
        <v>-8.1103859999984707E-3</v>
      </c>
      <c r="D174">
        <f t="shared" si="9"/>
        <v>-2.0042366029999954</v>
      </c>
      <c r="E174">
        <f t="shared" si="10"/>
        <v>2.0042530127621188</v>
      </c>
      <c r="F174" s="2">
        <f t="shared" si="11"/>
        <v>1.2520469311185299E-2</v>
      </c>
      <c r="H174" s="2"/>
      <c r="I174" s="2"/>
      <c r="J174" s="2"/>
    </row>
    <row r="175" spans="1:10" x14ac:dyDescent="0.3">
      <c r="A175">
        <v>124.82733990200001</v>
      </c>
      <c r="B175">
        <v>102.06746969700001</v>
      </c>
      <c r="C175">
        <f t="shared" si="8"/>
        <v>0.17266009799999438</v>
      </c>
      <c r="D175">
        <f t="shared" si="9"/>
        <v>-2.067469697000007</v>
      </c>
      <c r="E175">
        <f t="shared" si="10"/>
        <v>2.0746668304705382</v>
      </c>
      <c r="F175" s="2">
        <f t="shared" si="11"/>
        <v>1.2960340943203795E-2</v>
      </c>
      <c r="H175" s="2"/>
      <c r="I175" s="2"/>
      <c r="J175" s="2"/>
    </row>
    <row r="176" spans="1:10" x14ac:dyDescent="0.3">
      <c r="A176">
        <v>124.82743990199999</v>
      </c>
      <c r="B176">
        <v>102.067569697</v>
      </c>
      <c r="C176">
        <f t="shared" si="8"/>
        <v>0.17256009800000527</v>
      </c>
      <c r="D176">
        <f t="shared" si="9"/>
        <v>-2.0675696969999962</v>
      </c>
      <c r="E176">
        <f t="shared" si="10"/>
        <v>2.0747581640698338</v>
      </c>
      <c r="F176" s="2">
        <f t="shared" si="11"/>
        <v>1.2960911499675348E-2</v>
      </c>
      <c r="H176" s="2"/>
      <c r="I176" s="2"/>
      <c r="J176" s="2"/>
    </row>
    <row r="177" spans="1:10" x14ac:dyDescent="0.3">
      <c r="A177">
        <v>124.827539902</v>
      </c>
      <c r="B177">
        <v>102.067669697</v>
      </c>
      <c r="C177">
        <f t="shared" si="8"/>
        <v>0.17246009800000195</v>
      </c>
      <c r="D177">
        <f t="shared" si="9"/>
        <v>-2.0676696969999995</v>
      </c>
      <c r="E177">
        <f t="shared" si="10"/>
        <v>2.0748495032879468</v>
      </c>
      <c r="F177" s="2">
        <f t="shared" si="11"/>
        <v>1.2961482091247376E-2</v>
      </c>
      <c r="H177" s="2"/>
      <c r="I177" s="2"/>
      <c r="J177" s="2"/>
    </row>
    <row r="178" spans="1:10" x14ac:dyDescent="0.3">
      <c r="A178">
        <v>124.827639902</v>
      </c>
      <c r="B178">
        <v>102.067769697</v>
      </c>
      <c r="C178">
        <f t="shared" si="8"/>
        <v>0.17236009799999863</v>
      </c>
      <c r="D178">
        <f t="shared" si="9"/>
        <v>-2.0677696970000028</v>
      </c>
      <c r="E178">
        <f t="shared" si="10"/>
        <v>2.0749408481241227</v>
      </c>
      <c r="F178" s="2">
        <f t="shared" si="11"/>
        <v>1.2962052717915163E-2</v>
      </c>
      <c r="H178" s="2"/>
      <c r="I178" s="2"/>
      <c r="J178" s="2"/>
    </row>
    <row r="179" spans="1:10" x14ac:dyDescent="0.3">
      <c r="A179">
        <v>124.827739902</v>
      </c>
      <c r="B179">
        <v>102.06786969700001</v>
      </c>
      <c r="C179">
        <f t="shared" si="8"/>
        <v>0.17226009799999531</v>
      </c>
      <c r="D179">
        <f t="shared" si="9"/>
        <v>-2.0678696970000061</v>
      </c>
      <c r="E179">
        <f t="shared" si="10"/>
        <v>2.0750321985776186</v>
      </c>
      <c r="F179" s="2">
        <f t="shared" si="11"/>
        <v>1.2962623379674069E-2</v>
      </c>
      <c r="H179" s="2"/>
      <c r="I179" s="2"/>
      <c r="J179" s="2"/>
    </row>
    <row r="180" spans="1:10" x14ac:dyDescent="0.3">
      <c r="A180">
        <v>124.82783990199999</v>
      </c>
      <c r="B180">
        <v>102.067969697</v>
      </c>
      <c r="C180">
        <f t="shared" si="8"/>
        <v>0.1721600980000062</v>
      </c>
      <c r="D180">
        <f t="shared" si="9"/>
        <v>-2.0679696969999952</v>
      </c>
      <c r="E180">
        <f t="shared" si="10"/>
        <v>2.0751235546476803</v>
      </c>
      <c r="F180" s="2">
        <f t="shared" si="11"/>
        <v>1.2963194076519385E-2</v>
      </c>
      <c r="H180" s="2"/>
      <c r="I180" s="2"/>
      <c r="J180" s="2"/>
    </row>
    <row r="181" spans="1:10" x14ac:dyDescent="0.3">
      <c r="A181">
        <v>124.763770404</v>
      </c>
      <c r="B181">
        <v>101.98696824</v>
      </c>
      <c r="C181">
        <f t="shared" si="8"/>
        <v>0.23622959600000115</v>
      </c>
      <c r="D181">
        <f t="shared" si="9"/>
        <v>-1.9869682399999959</v>
      </c>
      <c r="E181">
        <f t="shared" si="10"/>
        <v>2.0009615710440332</v>
      </c>
      <c r="F181" s="2">
        <f t="shared" si="11"/>
        <v>1.2499907837779278E-2</v>
      </c>
      <c r="H181" s="2"/>
      <c r="I181" s="2"/>
      <c r="J181" s="2"/>
    </row>
    <row r="182" spans="1:10" x14ac:dyDescent="0.3">
      <c r="A182">
        <v>124.952116256</v>
      </c>
      <c r="B182">
        <v>101.81112469200001</v>
      </c>
      <c r="C182">
        <f t="shared" si="8"/>
        <v>4.7883744000003503E-2</v>
      </c>
      <c r="D182">
        <f t="shared" si="9"/>
        <v>-1.811124692000007</v>
      </c>
      <c r="E182">
        <f t="shared" si="10"/>
        <v>1.8117575728864992</v>
      </c>
      <c r="F182" s="2">
        <f t="shared" si="11"/>
        <v>1.1317959831514198E-2</v>
      </c>
      <c r="H182" s="2"/>
      <c r="I182" s="2"/>
      <c r="J182" s="2"/>
    </row>
    <row r="183" spans="1:10" x14ac:dyDescent="0.3">
      <c r="A183">
        <v>124.817477001</v>
      </c>
      <c r="B183">
        <v>101.803824839</v>
      </c>
      <c r="C183">
        <f t="shared" si="8"/>
        <v>0.18252299899999969</v>
      </c>
      <c r="D183">
        <f t="shared" si="9"/>
        <v>-1.8038248390000007</v>
      </c>
      <c r="E183">
        <f t="shared" si="10"/>
        <v>1.8130357676993945</v>
      </c>
      <c r="F183" s="2">
        <f t="shared" si="11"/>
        <v>1.1325944651208453E-2</v>
      </c>
      <c r="H183" s="2"/>
      <c r="I183" s="2"/>
      <c r="J183" s="2"/>
    </row>
    <row r="184" spans="1:10" x14ac:dyDescent="0.3">
      <c r="A184">
        <v>124.817577001</v>
      </c>
      <c r="B184">
        <v>101.803924839</v>
      </c>
      <c r="C184">
        <f t="shared" si="8"/>
        <v>0.18242299899999637</v>
      </c>
      <c r="D184">
        <f t="shared" si="9"/>
        <v>-1.803924839000004</v>
      </c>
      <c r="E184">
        <f t="shared" si="10"/>
        <v>1.8131251957119074</v>
      </c>
      <c r="F184" s="2">
        <f t="shared" si="11"/>
        <v>1.1326503303573748E-2</v>
      </c>
      <c r="H184" s="2"/>
      <c r="I184" s="2"/>
      <c r="J184" s="2"/>
    </row>
    <row r="185" spans="1:10" x14ac:dyDescent="0.3">
      <c r="A185">
        <v>124.81767700100001</v>
      </c>
      <c r="B185">
        <v>101.80402483899999</v>
      </c>
      <c r="C185">
        <f t="shared" si="8"/>
        <v>0.18232299899999305</v>
      </c>
      <c r="D185">
        <f t="shared" si="9"/>
        <v>-1.8040248389999931</v>
      </c>
      <c r="E185">
        <f t="shared" si="10"/>
        <v>1.8132146303439378</v>
      </c>
      <c r="F185" s="2">
        <f t="shared" si="11"/>
        <v>1.1327061997290841E-2</v>
      </c>
      <c r="H185" s="2"/>
      <c r="I185" s="2"/>
      <c r="J185" s="2"/>
    </row>
    <row r="186" spans="1:10" x14ac:dyDescent="0.3">
      <c r="A186">
        <v>124.817777001</v>
      </c>
      <c r="B186">
        <v>101.804124839</v>
      </c>
      <c r="C186">
        <f t="shared" si="8"/>
        <v>0.18222299900000394</v>
      </c>
      <c r="D186">
        <f t="shared" si="9"/>
        <v>-1.8041248389999964</v>
      </c>
      <c r="E186">
        <f t="shared" si="10"/>
        <v>1.813304071594535</v>
      </c>
      <c r="F186" s="2">
        <f t="shared" si="11"/>
        <v>1.1327620732353792E-2</v>
      </c>
      <c r="H186" s="2"/>
      <c r="I186" s="2"/>
      <c r="J186" s="2"/>
    </row>
    <row r="187" spans="1:10" x14ac:dyDescent="0.3">
      <c r="A187">
        <v>124.817877001</v>
      </c>
      <c r="B187">
        <v>101.804224839</v>
      </c>
      <c r="C187">
        <f t="shared" si="8"/>
        <v>0.18212299900000062</v>
      </c>
      <c r="D187">
        <f t="shared" si="9"/>
        <v>-1.8042248389999997</v>
      </c>
      <c r="E187">
        <f t="shared" si="10"/>
        <v>1.8133935194627031</v>
      </c>
      <c r="F187" s="2">
        <f t="shared" si="11"/>
        <v>1.1328179508756381E-2</v>
      </c>
      <c r="H187" s="2"/>
      <c r="I187" s="2"/>
      <c r="J187" s="2"/>
    </row>
    <row r="188" spans="1:10" x14ac:dyDescent="0.3">
      <c r="A188">
        <v>124.817977001</v>
      </c>
      <c r="B188">
        <v>101.804324839</v>
      </c>
      <c r="C188">
        <f t="shared" si="8"/>
        <v>0.1820229989999973</v>
      </c>
      <c r="D188">
        <f t="shared" si="9"/>
        <v>-1.8043248390000031</v>
      </c>
      <c r="E188">
        <f t="shared" si="10"/>
        <v>1.8134829739474645</v>
      </c>
      <c r="F188" s="2">
        <f t="shared" si="11"/>
        <v>1.1328738326492501E-2</v>
      </c>
      <c r="H188" s="2"/>
      <c r="I188" s="2"/>
      <c r="J188" s="2"/>
    </row>
    <row r="189" spans="1:10" x14ac:dyDescent="0.3">
      <c r="A189">
        <v>124.81807700100001</v>
      </c>
      <c r="B189">
        <v>101.80442483900001</v>
      </c>
      <c r="C189">
        <f t="shared" si="8"/>
        <v>0.18192299899999398</v>
      </c>
      <c r="D189">
        <f t="shared" si="9"/>
        <v>-1.8044248390000064</v>
      </c>
      <c r="E189">
        <f t="shared" si="10"/>
        <v>1.8135724350478397</v>
      </c>
      <c r="F189" s="2">
        <f t="shared" si="11"/>
        <v>1.1329297185556033E-2</v>
      </c>
      <c r="H189" s="2"/>
      <c r="I189" s="2"/>
      <c r="J189" s="2"/>
    </row>
    <row r="190" spans="1:10" x14ac:dyDescent="0.3">
      <c r="A190">
        <v>124.818177001</v>
      </c>
      <c r="B190">
        <v>101.804524839</v>
      </c>
      <c r="C190">
        <f t="shared" si="8"/>
        <v>0.18182299900000487</v>
      </c>
      <c r="D190">
        <f t="shared" si="9"/>
        <v>-1.8045248389999955</v>
      </c>
      <c r="E190">
        <f t="shared" si="10"/>
        <v>1.8136619027628371</v>
      </c>
      <c r="F190" s="2">
        <f t="shared" si="11"/>
        <v>1.1329856085940782E-2</v>
      </c>
      <c r="H190" s="2"/>
      <c r="I190" s="2"/>
      <c r="J190" s="2"/>
    </row>
    <row r="191" spans="1:10" x14ac:dyDescent="0.3">
      <c r="A191">
        <v>124.818277001</v>
      </c>
      <c r="B191">
        <v>101.804624839</v>
      </c>
      <c r="C191">
        <f t="shared" si="8"/>
        <v>0.18172299900000155</v>
      </c>
      <c r="D191">
        <f t="shared" si="9"/>
        <v>-1.8046248389999988</v>
      </c>
      <c r="E191">
        <f t="shared" si="10"/>
        <v>1.8137513770915037</v>
      </c>
      <c r="F191" s="2">
        <f t="shared" si="11"/>
        <v>1.1330415027640794E-2</v>
      </c>
      <c r="H191" s="2"/>
      <c r="I191" s="2"/>
      <c r="J191" s="2"/>
    </row>
    <row r="192" spans="1:10" x14ac:dyDescent="0.3">
      <c r="A192">
        <v>124.818377001</v>
      </c>
      <c r="B192">
        <v>101.804724839</v>
      </c>
      <c r="C192">
        <f t="shared" si="8"/>
        <v>0.18162299899999823</v>
      </c>
      <c r="D192">
        <f t="shared" si="9"/>
        <v>-1.8047248390000021</v>
      </c>
      <c r="E192">
        <f t="shared" si="10"/>
        <v>1.8138408580328478</v>
      </c>
      <c r="F192" s="2">
        <f t="shared" si="11"/>
        <v>1.1330974010649876E-2</v>
      </c>
      <c r="H192" s="2"/>
      <c r="I192" s="2"/>
      <c r="J192" s="2"/>
    </row>
    <row r="193" spans="1:10" x14ac:dyDescent="0.3">
      <c r="A193">
        <v>124.81847700100001</v>
      </c>
      <c r="B193">
        <v>101.80482483900001</v>
      </c>
      <c r="C193">
        <f t="shared" si="8"/>
        <v>0.18152299899999491</v>
      </c>
      <c r="D193">
        <f t="shared" si="9"/>
        <v>-1.8048248390000055</v>
      </c>
      <c r="E193">
        <f t="shared" si="10"/>
        <v>1.8139303455858904</v>
      </c>
      <c r="F193" s="2">
        <f t="shared" si="11"/>
        <v>1.1331533034961911E-2</v>
      </c>
      <c r="H193" s="2"/>
      <c r="I193" s="2"/>
      <c r="J193" s="2"/>
    </row>
    <row r="194" spans="1:10" x14ac:dyDescent="0.3">
      <c r="A194">
        <v>124.914262697</v>
      </c>
      <c r="B194">
        <v>101.74488202000001</v>
      </c>
      <c r="C194">
        <f t="shared" si="8"/>
        <v>8.573730300000193E-2</v>
      </c>
      <c r="D194">
        <f t="shared" si="9"/>
        <v>-1.7448820200000057</v>
      </c>
      <c r="E194">
        <f t="shared" si="10"/>
        <v>1.7469871633314924</v>
      </c>
      <c r="F194" s="2">
        <f t="shared" si="11"/>
        <v>1.0913342290743354E-2</v>
      </c>
      <c r="H194" s="2"/>
      <c r="I194" s="2"/>
      <c r="J194" s="2"/>
    </row>
    <row r="195" spans="1:10" x14ac:dyDescent="0.3">
      <c r="A195">
        <v>124.914362697</v>
      </c>
      <c r="B195">
        <v>101.74498201999999</v>
      </c>
      <c r="C195">
        <f t="shared" ref="C195:C258" si="12">125-A195</f>
        <v>8.563730299999861E-2</v>
      </c>
      <c r="D195">
        <f t="shared" ref="D195:D258" si="13">100-B195</f>
        <v>-1.7449820199999948</v>
      </c>
      <c r="E195">
        <f t="shared" ref="E195:E258" si="14">SQRT((125-A195)^2+(100-B195)^2)</f>
        <v>1.7470821382489077</v>
      </c>
      <c r="F195" s="2">
        <f t="shared" ref="F195:F258" si="15">E195/(SQRT(125^2+100^2))</f>
        <v>1.0913935594348867E-2</v>
      </c>
      <c r="H195" s="2"/>
      <c r="I195" s="2"/>
      <c r="J195" s="2"/>
    </row>
    <row r="196" spans="1:10" x14ac:dyDescent="0.3">
      <c r="A196">
        <v>124.924025203</v>
      </c>
      <c r="B196">
        <v>101.599215962</v>
      </c>
      <c r="C196">
        <f t="shared" si="12"/>
        <v>7.5974797000000649E-2</v>
      </c>
      <c r="D196">
        <f t="shared" si="13"/>
        <v>-1.5992159620000024</v>
      </c>
      <c r="E196">
        <f t="shared" si="14"/>
        <v>1.6010196322640096</v>
      </c>
      <c r="F196" s="2">
        <f t="shared" si="15"/>
        <v>1.0001490353127323E-2</v>
      </c>
      <c r="H196" s="2"/>
      <c r="I196" s="2"/>
      <c r="J196" s="2"/>
    </row>
    <row r="197" spans="1:10" x14ac:dyDescent="0.3">
      <c r="A197">
        <v>124.883234546</v>
      </c>
      <c r="B197">
        <v>101.29812185599999</v>
      </c>
      <c r="C197">
        <f t="shared" si="12"/>
        <v>0.11676545400000293</v>
      </c>
      <c r="D197">
        <f t="shared" si="13"/>
        <v>-1.2981218559999945</v>
      </c>
      <c r="E197">
        <f t="shared" si="14"/>
        <v>1.3033627753901433</v>
      </c>
      <c r="F197" s="2">
        <f t="shared" si="15"/>
        <v>8.1420427095301208E-3</v>
      </c>
      <c r="H197" s="2"/>
      <c r="I197" s="2"/>
      <c r="J197" s="2"/>
    </row>
    <row r="198" spans="1:10" x14ac:dyDescent="0.3">
      <c r="A198">
        <v>124.883334546</v>
      </c>
      <c r="B198">
        <v>101.298221856</v>
      </c>
      <c r="C198">
        <f t="shared" si="12"/>
        <v>0.11666545399999961</v>
      </c>
      <c r="D198">
        <f t="shared" si="13"/>
        <v>-1.2982218559999978</v>
      </c>
      <c r="E198">
        <f t="shared" si="14"/>
        <v>1.3034534190193008</v>
      </c>
      <c r="F198" s="2">
        <f t="shared" si="15"/>
        <v>8.1426089557923905E-3</v>
      </c>
      <c r="H198" s="2"/>
      <c r="I198" s="2"/>
      <c r="J198" s="2"/>
    </row>
    <row r="199" spans="1:10" x14ac:dyDescent="0.3">
      <c r="A199">
        <v>124.883434546</v>
      </c>
      <c r="B199">
        <v>101.298321856</v>
      </c>
      <c r="C199">
        <f t="shared" si="12"/>
        <v>0.11656545399999629</v>
      </c>
      <c r="D199">
        <f t="shared" si="13"/>
        <v>-1.2983218560000012</v>
      </c>
      <c r="E199">
        <f t="shared" si="14"/>
        <v>1.3035440716882236</v>
      </c>
      <c r="F199" s="2">
        <f t="shared" si="15"/>
        <v>8.143175258525627E-3</v>
      </c>
      <c r="H199" s="2"/>
      <c r="I199" s="2"/>
      <c r="J199" s="2"/>
    </row>
    <row r="200" spans="1:10" x14ac:dyDescent="0.3">
      <c r="A200">
        <v>124.88353454600001</v>
      </c>
      <c r="B200">
        <v>101.298421856</v>
      </c>
      <c r="C200">
        <f t="shared" si="12"/>
        <v>0.11646545399999297</v>
      </c>
      <c r="D200">
        <f t="shared" si="13"/>
        <v>-1.2984218560000045</v>
      </c>
      <c r="E200">
        <f t="shared" si="14"/>
        <v>1.3036347333950262</v>
      </c>
      <c r="F200" s="2">
        <f t="shared" si="15"/>
        <v>8.1437416177180515E-3</v>
      </c>
      <c r="H200" s="2"/>
      <c r="I200" s="2"/>
      <c r="J200" s="2"/>
    </row>
    <row r="201" spans="1:10" x14ac:dyDescent="0.3">
      <c r="A201">
        <v>124.883634546</v>
      </c>
      <c r="B201">
        <v>101.29852185599999</v>
      </c>
      <c r="C201">
        <f t="shared" si="12"/>
        <v>0.11636545400000387</v>
      </c>
      <c r="D201">
        <f t="shared" si="13"/>
        <v>-1.2985218559999936</v>
      </c>
      <c r="E201">
        <f t="shared" si="14"/>
        <v>1.3037254041378097</v>
      </c>
      <c r="F201" s="2">
        <f t="shared" si="15"/>
        <v>8.1443080333578003E-3</v>
      </c>
      <c r="H201" s="2"/>
      <c r="I201" s="2"/>
      <c r="J201" s="2"/>
    </row>
    <row r="202" spans="1:10" x14ac:dyDescent="0.3">
      <c r="A202">
        <v>124.883734546</v>
      </c>
      <c r="B202">
        <v>101.298621856</v>
      </c>
      <c r="C202">
        <f t="shared" si="12"/>
        <v>0.11626545400000055</v>
      </c>
      <c r="D202">
        <f t="shared" si="13"/>
        <v>-1.2986218559999969</v>
      </c>
      <c r="E202">
        <f t="shared" si="14"/>
        <v>1.3038160839147148</v>
      </c>
      <c r="F202" s="2">
        <f t="shared" si="15"/>
        <v>8.1448745054332593E-3</v>
      </c>
      <c r="H202" s="2"/>
      <c r="I202" s="2"/>
      <c r="J202" s="2"/>
    </row>
    <row r="203" spans="1:10" x14ac:dyDescent="0.3">
      <c r="A203">
        <v>124.883834546</v>
      </c>
      <c r="B203">
        <v>101.298721856</v>
      </c>
      <c r="C203">
        <f t="shared" si="12"/>
        <v>0.11616545399999723</v>
      </c>
      <c r="D203">
        <f t="shared" si="13"/>
        <v>-1.2987218560000002</v>
      </c>
      <c r="E203">
        <f t="shared" si="14"/>
        <v>1.3039067727238443</v>
      </c>
      <c r="F203" s="2">
        <f t="shared" si="15"/>
        <v>8.145441033932577E-3</v>
      </c>
      <c r="H203" s="2"/>
      <c r="I203" s="2"/>
      <c r="J203" s="2"/>
    </row>
    <row r="204" spans="1:10" x14ac:dyDescent="0.3">
      <c r="A204">
        <v>124.88393454600001</v>
      </c>
      <c r="B204">
        <v>101.298821856</v>
      </c>
      <c r="C204">
        <f t="shared" si="12"/>
        <v>0.11606545399999391</v>
      </c>
      <c r="D204">
        <f t="shared" si="13"/>
        <v>-1.2988218560000035</v>
      </c>
      <c r="E204">
        <f t="shared" si="14"/>
        <v>1.3039974705633131</v>
      </c>
      <c r="F204" s="2">
        <f t="shared" si="15"/>
        <v>8.146007618843978E-3</v>
      </c>
      <c r="H204" s="2"/>
      <c r="I204" s="2"/>
      <c r="J204" s="2"/>
    </row>
    <row r="205" spans="1:10" x14ac:dyDescent="0.3">
      <c r="A205">
        <v>124.884034546</v>
      </c>
      <c r="B205">
        <v>101.29892185600001</v>
      </c>
      <c r="C205">
        <f t="shared" si="12"/>
        <v>0.1159654540000048</v>
      </c>
      <c r="D205">
        <f t="shared" si="13"/>
        <v>-1.2989218560000069</v>
      </c>
      <c r="E205">
        <f t="shared" si="14"/>
        <v>1.3040881774312387</v>
      </c>
      <c r="F205" s="2">
        <f t="shared" si="15"/>
        <v>8.146574260155701E-3</v>
      </c>
      <c r="H205" s="2"/>
      <c r="I205" s="2"/>
      <c r="J205" s="2"/>
    </row>
    <row r="206" spans="1:10" x14ac:dyDescent="0.3">
      <c r="A206">
        <v>124.884134546</v>
      </c>
      <c r="B206">
        <v>101.299021856</v>
      </c>
      <c r="C206">
        <f t="shared" si="12"/>
        <v>0.11586545400000148</v>
      </c>
      <c r="D206">
        <f t="shared" si="13"/>
        <v>-1.299021855999996</v>
      </c>
      <c r="E206">
        <f t="shared" si="14"/>
        <v>1.3041788933257203</v>
      </c>
      <c r="F206" s="2">
        <f t="shared" si="15"/>
        <v>8.1471409578558734E-3</v>
      </c>
      <c r="H206" s="2"/>
      <c r="I206" s="2"/>
      <c r="J206" s="2"/>
    </row>
    <row r="207" spans="1:10" x14ac:dyDescent="0.3">
      <c r="A207">
        <v>124.884234546</v>
      </c>
      <c r="B207">
        <v>101.299121856</v>
      </c>
      <c r="C207">
        <f t="shared" si="12"/>
        <v>0.11576545399999816</v>
      </c>
      <c r="D207">
        <f t="shared" si="13"/>
        <v>-1.2991218559999993</v>
      </c>
      <c r="E207">
        <f t="shared" si="14"/>
        <v>1.3042696182449043</v>
      </c>
      <c r="F207" s="2">
        <f t="shared" si="15"/>
        <v>8.1477077119329125E-3</v>
      </c>
      <c r="H207" s="2"/>
      <c r="I207" s="2"/>
      <c r="J207" s="2"/>
    </row>
    <row r="208" spans="1:10" x14ac:dyDescent="0.3">
      <c r="A208">
        <v>124.88433454600001</v>
      </c>
      <c r="B208">
        <v>101.299221856</v>
      </c>
      <c r="C208">
        <f t="shared" si="12"/>
        <v>0.11566545399999484</v>
      </c>
      <c r="D208">
        <f t="shared" si="13"/>
        <v>-1.2992218560000026</v>
      </c>
      <c r="E208">
        <f t="shared" si="14"/>
        <v>1.3043603521868934</v>
      </c>
      <c r="F208" s="2">
        <f t="shared" si="15"/>
        <v>8.1482745223749702E-3</v>
      </c>
      <c r="H208" s="2"/>
      <c r="I208" s="2"/>
      <c r="J208" s="2"/>
    </row>
    <row r="209" spans="1:10" x14ac:dyDescent="0.3">
      <c r="A209">
        <v>124.88443454599999</v>
      </c>
      <c r="B209">
        <v>101.29932185600001</v>
      </c>
      <c r="C209">
        <f t="shared" si="12"/>
        <v>0.11556545400000573</v>
      </c>
      <c r="D209">
        <f t="shared" si="13"/>
        <v>-1.2993218560000059</v>
      </c>
      <c r="E209">
        <f t="shared" si="14"/>
        <v>1.3044510951498058</v>
      </c>
      <c r="F209" s="2">
        <f t="shared" si="15"/>
        <v>8.1488413891702884E-3</v>
      </c>
      <c r="H209" s="2"/>
      <c r="I209" s="2"/>
      <c r="J209" s="2"/>
    </row>
    <row r="210" spans="1:10" x14ac:dyDescent="0.3">
      <c r="A210">
        <v>124.884534546</v>
      </c>
      <c r="B210">
        <v>101.299421856</v>
      </c>
      <c r="C210">
        <f t="shared" si="12"/>
        <v>0.11546545400000241</v>
      </c>
      <c r="D210">
        <f t="shared" si="13"/>
        <v>-1.299421855999995</v>
      </c>
      <c r="E210">
        <f t="shared" si="14"/>
        <v>1.3045418471317425</v>
      </c>
      <c r="F210" s="2">
        <f t="shared" si="15"/>
        <v>8.1494083123070035E-3</v>
      </c>
      <c r="H210" s="2"/>
      <c r="I210" s="2"/>
      <c r="J210" s="2"/>
    </row>
    <row r="211" spans="1:10" x14ac:dyDescent="0.3">
      <c r="A211">
        <v>124.884634546</v>
      </c>
      <c r="B211">
        <v>101.299521856</v>
      </c>
      <c r="C211">
        <f t="shared" si="12"/>
        <v>0.11536545399999909</v>
      </c>
      <c r="D211">
        <f t="shared" si="13"/>
        <v>-1.2995218559999984</v>
      </c>
      <c r="E211">
        <f t="shared" si="14"/>
        <v>1.3046326081308508</v>
      </c>
      <c r="F211" s="2">
        <f t="shared" si="15"/>
        <v>8.1499752917735448E-3</v>
      </c>
      <c r="H211" s="2"/>
      <c r="I211" s="2"/>
      <c r="J211" s="2"/>
    </row>
    <row r="212" spans="1:10" x14ac:dyDescent="0.3">
      <c r="A212">
        <v>124.884734546</v>
      </c>
      <c r="B212">
        <v>101.299621856</v>
      </c>
      <c r="C212">
        <f t="shared" si="12"/>
        <v>0.11526545399999577</v>
      </c>
      <c r="D212">
        <f t="shared" si="13"/>
        <v>-1.2996218560000017</v>
      </c>
      <c r="E212">
        <f t="shared" si="14"/>
        <v>1.3047233781452352</v>
      </c>
      <c r="F212" s="2">
        <f t="shared" si="15"/>
        <v>8.1505423275580677E-3</v>
      </c>
      <c r="H212" s="2"/>
      <c r="I212" s="2"/>
      <c r="J212" s="2"/>
    </row>
    <row r="213" spans="1:10" x14ac:dyDescent="0.3">
      <c r="A213">
        <v>124.88483454599999</v>
      </c>
      <c r="B213">
        <v>101.29972185600001</v>
      </c>
      <c r="C213">
        <f t="shared" si="12"/>
        <v>0.11516545400000666</v>
      </c>
      <c r="D213">
        <f t="shared" si="13"/>
        <v>-1.299721856000005</v>
      </c>
      <c r="E213">
        <f t="shared" si="14"/>
        <v>1.304814157173015</v>
      </c>
      <c r="F213" s="2">
        <f t="shared" si="15"/>
        <v>8.1511094196488262E-3</v>
      </c>
      <c r="H213" s="2"/>
      <c r="I213" s="2"/>
      <c r="J213" s="2"/>
    </row>
    <row r="214" spans="1:10" x14ac:dyDescent="0.3">
      <c r="A214">
        <v>124.884934546</v>
      </c>
      <c r="B214">
        <v>101.29982185599999</v>
      </c>
      <c r="C214">
        <f t="shared" si="12"/>
        <v>0.11506545400000334</v>
      </c>
      <c r="D214">
        <f t="shared" si="13"/>
        <v>-1.2998218559999941</v>
      </c>
      <c r="E214">
        <f t="shared" si="14"/>
        <v>1.3049049452122925</v>
      </c>
      <c r="F214" s="2">
        <f t="shared" si="15"/>
        <v>8.1516765680339654E-3</v>
      </c>
      <c r="H214" s="2"/>
      <c r="I214" s="2"/>
      <c r="J214" s="2"/>
    </row>
    <row r="215" spans="1:10" x14ac:dyDescent="0.3">
      <c r="A215">
        <v>124.885034546</v>
      </c>
      <c r="B215">
        <v>101.299921856</v>
      </c>
      <c r="C215">
        <f t="shared" si="12"/>
        <v>0.11496545400000002</v>
      </c>
      <c r="D215">
        <f t="shared" si="13"/>
        <v>-1.2999218559999974</v>
      </c>
      <c r="E215">
        <f t="shared" si="14"/>
        <v>1.3049957422612168</v>
      </c>
      <c r="F215" s="2">
        <f t="shared" si="15"/>
        <v>8.1522437727019198E-3</v>
      </c>
      <c r="H215" s="2"/>
      <c r="I215" s="2"/>
      <c r="J215" s="2"/>
    </row>
    <row r="216" spans="1:10" x14ac:dyDescent="0.3">
      <c r="A216">
        <v>124.885134546</v>
      </c>
      <c r="B216">
        <v>101.300021856</v>
      </c>
      <c r="C216">
        <f t="shared" si="12"/>
        <v>0.1148654539999967</v>
      </c>
      <c r="D216">
        <f t="shared" si="13"/>
        <v>-1.3000218560000008</v>
      </c>
      <c r="E216">
        <f t="shared" si="14"/>
        <v>1.3050865483178931</v>
      </c>
      <c r="F216" s="2">
        <f t="shared" si="15"/>
        <v>8.1528110336408569E-3</v>
      </c>
      <c r="H216" s="2"/>
      <c r="I216" s="2"/>
      <c r="J216" s="2"/>
    </row>
    <row r="217" spans="1:10" x14ac:dyDescent="0.3">
      <c r="A217">
        <v>124.88523454600001</v>
      </c>
      <c r="B217">
        <v>101.300121856</v>
      </c>
      <c r="C217">
        <f t="shared" si="12"/>
        <v>0.11476545399999338</v>
      </c>
      <c r="D217">
        <f t="shared" si="13"/>
        <v>-1.3001218560000041</v>
      </c>
      <c r="E217">
        <f t="shared" si="14"/>
        <v>1.3051773633804411</v>
      </c>
      <c r="F217" s="2">
        <f t="shared" si="15"/>
        <v>8.1533783508390273E-3</v>
      </c>
      <c r="H217" s="2"/>
      <c r="I217" s="2"/>
      <c r="J217" s="2"/>
    </row>
    <row r="218" spans="1:10" x14ac:dyDescent="0.3">
      <c r="A218">
        <v>124.890811261</v>
      </c>
      <c r="B218">
        <v>101.869459299</v>
      </c>
      <c r="C218">
        <f t="shared" si="12"/>
        <v>0.10918873900000392</v>
      </c>
      <c r="D218">
        <f t="shared" si="13"/>
        <v>-1.869459298999999</v>
      </c>
      <c r="E218">
        <f t="shared" si="14"/>
        <v>1.8726452550715467</v>
      </c>
      <c r="F218" s="2">
        <f t="shared" si="15"/>
        <v>1.1698322166694869E-2</v>
      </c>
      <c r="H218" s="2"/>
      <c r="I218" s="2"/>
      <c r="J218" s="2"/>
    </row>
    <row r="219" spans="1:10" x14ac:dyDescent="0.3">
      <c r="A219">
        <v>124.890911261</v>
      </c>
      <c r="B219">
        <v>101.869559299</v>
      </c>
      <c r="C219">
        <f t="shared" si="12"/>
        <v>0.1090887390000006</v>
      </c>
      <c r="D219">
        <f t="shared" si="13"/>
        <v>-1.8695592990000023</v>
      </c>
      <c r="E219">
        <f t="shared" si="14"/>
        <v>1.8727392571989274</v>
      </c>
      <c r="F219" s="2">
        <f t="shared" si="15"/>
        <v>1.1698909393329212E-2</v>
      </c>
      <c r="H219" s="2"/>
      <c r="I219" s="2"/>
      <c r="J219" s="2"/>
    </row>
    <row r="220" spans="1:10" x14ac:dyDescent="0.3">
      <c r="A220">
        <v>124.891011261</v>
      </c>
      <c r="B220">
        <v>101.86965929900001</v>
      </c>
      <c r="C220">
        <f t="shared" si="12"/>
        <v>0.10898873899999728</v>
      </c>
      <c r="D220">
        <f t="shared" si="13"/>
        <v>-1.8696592990000056</v>
      </c>
      <c r="E220">
        <f t="shared" si="14"/>
        <v>1.8728332652871162</v>
      </c>
      <c r="F220" s="2">
        <f t="shared" si="15"/>
        <v>1.1699496657200428E-2</v>
      </c>
      <c r="H220" s="2"/>
      <c r="I220" s="2"/>
      <c r="J220" s="2"/>
    </row>
    <row r="221" spans="1:10" x14ac:dyDescent="0.3">
      <c r="A221">
        <v>124.85104268000001</v>
      </c>
      <c r="B221">
        <v>101.717061157</v>
      </c>
      <c r="C221">
        <f t="shared" si="12"/>
        <v>0.14895731999999384</v>
      </c>
      <c r="D221">
        <f t="shared" si="13"/>
        <v>-1.7170611570000034</v>
      </c>
      <c r="E221">
        <f t="shared" si="14"/>
        <v>1.7235101682496019</v>
      </c>
      <c r="F221" s="2">
        <f t="shared" si="15"/>
        <v>1.0766682665152188E-2</v>
      </c>
      <c r="H221" s="2"/>
      <c r="I221" s="2"/>
      <c r="J221" s="2"/>
    </row>
    <row r="222" spans="1:10" x14ac:dyDescent="0.3">
      <c r="A222">
        <v>124.85114268</v>
      </c>
      <c r="B222">
        <v>101.71716115700001</v>
      </c>
      <c r="C222">
        <f t="shared" si="12"/>
        <v>0.14885732000000473</v>
      </c>
      <c r="D222">
        <f t="shared" si="13"/>
        <v>-1.7171611570000067</v>
      </c>
      <c r="E222">
        <f t="shared" si="14"/>
        <v>1.7236011547997945</v>
      </c>
      <c r="F222" s="2">
        <f t="shared" si="15"/>
        <v>1.0767251053625183E-2</v>
      </c>
      <c r="H222" s="2"/>
      <c r="I222" s="2"/>
      <c r="J222" s="2"/>
    </row>
    <row r="223" spans="1:10" x14ac:dyDescent="0.3">
      <c r="A223">
        <v>124.85124268</v>
      </c>
      <c r="B223">
        <v>101.717261157</v>
      </c>
      <c r="C223">
        <f t="shared" si="12"/>
        <v>0.14875732000000141</v>
      </c>
      <c r="D223">
        <f t="shared" si="13"/>
        <v>-1.7172611569999958</v>
      </c>
      <c r="E223">
        <f t="shared" si="14"/>
        <v>1.7236921481501699</v>
      </c>
      <c r="F223" s="2">
        <f t="shared" si="15"/>
        <v>1.0767819484578582E-2</v>
      </c>
      <c r="H223" s="2"/>
      <c r="I223" s="2"/>
      <c r="J223" s="2"/>
    </row>
    <row r="224" spans="1:10" x14ac:dyDescent="0.3">
      <c r="A224">
        <v>124.85134268</v>
      </c>
      <c r="B224">
        <v>101.717361157</v>
      </c>
      <c r="C224">
        <f t="shared" si="12"/>
        <v>0.14865731999999809</v>
      </c>
      <c r="D224">
        <f t="shared" si="13"/>
        <v>-1.7173611569999991</v>
      </c>
      <c r="E224">
        <f t="shared" si="14"/>
        <v>1.7237831482996802</v>
      </c>
      <c r="F224" s="2">
        <f t="shared" si="15"/>
        <v>1.0768387958005839E-2</v>
      </c>
      <c r="H224" s="2"/>
      <c r="I224" s="2"/>
      <c r="J224" s="2"/>
    </row>
    <row r="225" spans="1:10" x14ac:dyDescent="0.3">
      <c r="A225">
        <v>124.85144268000001</v>
      </c>
      <c r="B225">
        <v>101.717461157</v>
      </c>
      <c r="C225">
        <f t="shared" si="12"/>
        <v>0.14855731999999477</v>
      </c>
      <c r="D225">
        <f t="shared" si="13"/>
        <v>-1.7174611570000025</v>
      </c>
      <c r="E225">
        <f t="shared" si="14"/>
        <v>1.723874155247235</v>
      </c>
      <c r="F225" s="2">
        <f t="shared" si="15"/>
        <v>1.0768956473900144E-2</v>
      </c>
      <c r="H225" s="2"/>
      <c r="I225" s="2"/>
      <c r="J225" s="2"/>
    </row>
    <row r="226" spans="1:10" x14ac:dyDescent="0.3">
      <c r="A226">
        <v>124.85154267999999</v>
      </c>
      <c r="B226">
        <v>101.71756115700001</v>
      </c>
      <c r="C226">
        <f t="shared" si="12"/>
        <v>0.14845732000000567</v>
      </c>
      <c r="D226">
        <f t="shared" si="13"/>
        <v>-1.7175611570000058</v>
      </c>
      <c r="E226">
        <f t="shared" si="14"/>
        <v>1.7239651689917586</v>
      </c>
      <c r="F226" s="2">
        <f t="shared" si="15"/>
        <v>1.0769525032254777E-2</v>
      </c>
      <c r="H226" s="2"/>
      <c r="I226" s="2"/>
      <c r="J226" s="2"/>
    </row>
    <row r="227" spans="1:10" x14ac:dyDescent="0.3">
      <c r="A227">
        <v>124.85164268</v>
      </c>
      <c r="B227">
        <v>101.71766115699999</v>
      </c>
      <c r="C227">
        <f t="shared" si="12"/>
        <v>0.14835732000000235</v>
      </c>
      <c r="D227">
        <f t="shared" si="13"/>
        <v>-1.7176611569999949</v>
      </c>
      <c r="E227">
        <f t="shared" si="14"/>
        <v>1.724056189532158</v>
      </c>
      <c r="F227" s="2">
        <f t="shared" si="15"/>
        <v>1.0770093633062909E-2</v>
      </c>
      <c r="H227" s="2"/>
      <c r="I227" s="2"/>
      <c r="J227" s="2"/>
    </row>
    <row r="228" spans="1:10" x14ac:dyDescent="0.3">
      <c r="A228">
        <v>124.85174268</v>
      </c>
      <c r="B228">
        <v>101.717761157</v>
      </c>
      <c r="C228">
        <f t="shared" si="12"/>
        <v>0.14825731999999903</v>
      </c>
      <c r="D228">
        <f t="shared" si="13"/>
        <v>-1.7177611569999982</v>
      </c>
      <c r="E228">
        <f t="shared" si="14"/>
        <v>1.7241472168673866</v>
      </c>
      <c r="F228" s="2">
        <f t="shared" si="15"/>
        <v>1.0770662276318003E-2</v>
      </c>
      <c r="H228" s="2"/>
      <c r="I228" s="2"/>
      <c r="J228" s="2"/>
    </row>
    <row r="229" spans="1:10" x14ac:dyDescent="0.3">
      <c r="A229">
        <v>124.85184268</v>
      </c>
      <c r="B229">
        <v>101.717861157</v>
      </c>
      <c r="C229">
        <f t="shared" si="12"/>
        <v>0.14815731999999571</v>
      </c>
      <c r="D229">
        <f t="shared" si="13"/>
        <v>-1.7178611570000015</v>
      </c>
      <c r="E229">
        <f t="shared" si="14"/>
        <v>1.7242382509963539</v>
      </c>
      <c r="F229" s="2">
        <f t="shared" si="15"/>
        <v>1.0771230962013247E-2</v>
      </c>
      <c r="H229" s="2"/>
      <c r="I229" s="2"/>
      <c r="J229" s="2"/>
    </row>
    <row r="230" spans="1:10" x14ac:dyDescent="0.3">
      <c r="A230">
        <v>124.85194267999999</v>
      </c>
      <c r="B230">
        <v>101.717961157</v>
      </c>
      <c r="C230">
        <f t="shared" si="12"/>
        <v>0.1480573200000066</v>
      </c>
      <c r="D230">
        <f t="shared" si="13"/>
        <v>-1.7179611570000048</v>
      </c>
      <c r="E230">
        <f t="shared" si="14"/>
        <v>1.7243292919179851</v>
      </c>
      <c r="F230" s="2">
        <f t="shared" si="15"/>
        <v>1.0771799690141925E-2</v>
      </c>
      <c r="H230" s="2"/>
      <c r="I230" s="2"/>
      <c r="J230" s="2"/>
    </row>
    <row r="231" spans="1:10" x14ac:dyDescent="0.3">
      <c r="A231">
        <v>124.85204268</v>
      </c>
      <c r="B231">
        <v>101.71806115699999</v>
      </c>
      <c r="C231">
        <f t="shared" si="12"/>
        <v>0.14795732000000328</v>
      </c>
      <c r="D231">
        <f t="shared" si="13"/>
        <v>-1.718061156999994</v>
      </c>
      <c r="E231">
        <f t="shared" si="14"/>
        <v>1.7244203396311879</v>
      </c>
      <c r="F231" s="2">
        <f t="shared" si="15"/>
        <v>1.0772368460697214E-2</v>
      </c>
      <c r="H231" s="2"/>
      <c r="I231" s="2"/>
      <c r="J231" s="2"/>
    </row>
    <row r="232" spans="1:10" x14ac:dyDescent="0.3">
      <c r="A232">
        <v>124.85214268</v>
      </c>
      <c r="B232">
        <v>101.718161157</v>
      </c>
      <c r="C232">
        <f t="shared" si="12"/>
        <v>0.14785731999999996</v>
      </c>
      <c r="D232">
        <f t="shared" si="13"/>
        <v>-1.7181611569999973</v>
      </c>
      <c r="E232">
        <f t="shared" si="14"/>
        <v>1.7245113941349159</v>
      </c>
      <c r="F232" s="2">
        <f t="shared" si="15"/>
        <v>1.0772937273672577E-2</v>
      </c>
      <c r="H232" s="2"/>
      <c r="I232" s="2"/>
      <c r="J232" s="2"/>
    </row>
    <row r="233" spans="1:10" x14ac:dyDescent="0.3">
      <c r="A233">
        <v>124.85224268</v>
      </c>
      <c r="B233">
        <v>101.718261157</v>
      </c>
      <c r="C233">
        <f t="shared" si="12"/>
        <v>0.14775731999999664</v>
      </c>
      <c r="D233">
        <f t="shared" si="13"/>
        <v>-1.7182611570000006</v>
      </c>
      <c r="E233">
        <f t="shared" si="14"/>
        <v>1.7246024554280799</v>
      </c>
      <c r="F233" s="2">
        <f t="shared" si="15"/>
        <v>1.0773506129061212E-2</v>
      </c>
      <c r="H233" s="2"/>
      <c r="I233" s="2"/>
      <c r="J233" s="2"/>
    </row>
    <row r="234" spans="1:10" x14ac:dyDescent="0.3">
      <c r="A234">
        <v>124.85234268000001</v>
      </c>
      <c r="B234">
        <v>101.718361157</v>
      </c>
      <c r="C234">
        <f t="shared" si="12"/>
        <v>0.14765731999999332</v>
      </c>
      <c r="D234">
        <f t="shared" si="13"/>
        <v>-1.7183611570000039</v>
      </c>
      <c r="E234">
        <f t="shared" si="14"/>
        <v>1.7246935235096039</v>
      </c>
      <c r="F234" s="2">
        <f t="shared" si="15"/>
        <v>1.0774075026856397E-2</v>
      </c>
      <c r="H234" s="2"/>
      <c r="I234" s="2"/>
      <c r="J234" s="2"/>
    </row>
    <row r="235" spans="1:10" x14ac:dyDescent="0.3">
      <c r="A235">
        <v>124.85244268</v>
      </c>
      <c r="B235">
        <v>101.71846115699999</v>
      </c>
      <c r="C235">
        <f t="shared" si="12"/>
        <v>0.14755732000000421</v>
      </c>
      <c r="D235">
        <f t="shared" si="13"/>
        <v>-1.718461156999993</v>
      </c>
      <c r="E235">
        <f t="shared" si="14"/>
        <v>1.7247845983784</v>
      </c>
      <c r="F235" s="2">
        <f t="shared" si="15"/>
        <v>1.0774643967051332E-2</v>
      </c>
      <c r="H235" s="2"/>
      <c r="I235" s="2"/>
      <c r="J235" s="2"/>
    </row>
    <row r="236" spans="1:10" x14ac:dyDescent="0.3">
      <c r="A236">
        <v>124.85254268</v>
      </c>
      <c r="B236">
        <v>101.718561157</v>
      </c>
      <c r="C236">
        <f t="shared" si="12"/>
        <v>0.14745732000000089</v>
      </c>
      <c r="D236">
        <f t="shared" si="13"/>
        <v>-1.7185611569999963</v>
      </c>
      <c r="E236">
        <f t="shared" si="14"/>
        <v>1.7248756800334186</v>
      </c>
      <c r="F236" s="2">
        <f t="shared" si="15"/>
        <v>1.0775212949639464E-2</v>
      </c>
      <c r="H236" s="2"/>
      <c r="I236" s="2"/>
      <c r="J236" s="2"/>
    </row>
    <row r="237" spans="1:10" x14ac:dyDescent="0.3">
      <c r="A237">
        <v>124.85264268</v>
      </c>
      <c r="B237">
        <v>101.718661157</v>
      </c>
      <c r="C237">
        <f t="shared" si="12"/>
        <v>0.14735731999999757</v>
      </c>
      <c r="D237">
        <f t="shared" si="13"/>
        <v>-1.7186611569999997</v>
      </c>
      <c r="E237">
        <f t="shared" si="14"/>
        <v>1.7249667684735723</v>
      </c>
      <c r="F237" s="2">
        <f t="shared" si="15"/>
        <v>1.0775781974613999E-2</v>
      </c>
      <c r="H237" s="2"/>
      <c r="I237" s="2"/>
      <c r="J237" s="2"/>
    </row>
    <row r="238" spans="1:10" x14ac:dyDescent="0.3">
      <c r="A238">
        <v>124.85274268000001</v>
      </c>
      <c r="B238">
        <v>101.718761157</v>
      </c>
      <c r="C238">
        <f t="shared" si="12"/>
        <v>0.14725731999999425</v>
      </c>
      <c r="D238">
        <f t="shared" si="13"/>
        <v>-1.718761157000003</v>
      </c>
      <c r="E238">
        <f t="shared" si="14"/>
        <v>1.725057863697786</v>
      </c>
      <c r="F238" s="2">
        <f t="shared" si="15"/>
        <v>1.0776351041968221E-2</v>
      </c>
      <c r="H238" s="2"/>
      <c r="I238" s="2"/>
      <c r="J238" s="2"/>
    </row>
    <row r="239" spans="1:10" x14ac:dyDescent="0.3">
      <c r="A239">
        <v>124.85284267999999</v>
      </c>
      <c r="B239">
        <v>101.71886115700001</v>
      </c>
      <c r="C239">
        <f t="shared" si="12"/>
        <v>0.14715732000000514</v>
      </c>
      <c r="D239">
        <f t="shared" si="13"/>
        <v>-1.7188611570000063</v>
      </c>
      <c r="E239">
        <f t="shared" si="14"/>
        <v>1.7251489657049863</v>
      </c>
      <c r="F239" s="2">
        <f t="shared" si="15"/>
        <v>1.0776920151695422E-2</v>
      </c>
      <c r="H239" s="2"/>
      <c r="I239" s="2"/>
      <c r="J239" s="2"/>
    </row>
    <row r="240" spans="1:10" x14ac:dyDescent="0.3">
      <c r="A240">
        <v>124.85294268</v>
      </c>
      <c r="B240">
        <v>101.718961157</v>
      </c>
      <c r="C240">
        <f t="shared" si="12"/>
        <v>0.14705732000000182</v>
      </c>
      <c r="D240">
        <f t="shared" si="13"/>
        <v>-1.7189611569999954</v>
      </c>
      <c r="E240">
        <f t="shared" si="14"/>
        <v>1.7252400744940821</v>
      </c>
      <c r="F240" s="2">
        <f t="shared" si="15"/>
        <v>1.077748930378879E-2</v>
      </c>
      <c r="H240" s="2"/>
      <c r="I240" s="2"/>
      <c r="J240" s="2"/>
    </row>
    <row r="241" spans="1:10" x14ac:dyDescent="0.3">
      <c r="A241">
        <v>124.85304268</v>
      </c>
      <c r="B241">
        <v>101.719061157</v>
      </c>
      <c r="C241">
        <f t="shared" si="12"/>
        <v>0.1469573199999985</v>
      </c>
      <c r="D241">
        <f t="shared" si="13"/>
        <v>-1.7190611569999987</v>
      </c>
      <c r="E241">
        <f t="shared" si="14"/>
        <v>1.7253311900640282</v>
      </c>
      <c r="F241" s="2">
        <f t="shared" si="15"/>
        <v>1.0778058498241795E-2</v>
      </c>
      <c r="H241" s="2"/>
      <c r="I241" s="2"/>
      <c r="J241" s="2"/>
    </row>
    <row r="242" spans="1:10" x14ac:dyDescent="0.3">
      <c r="A242">
        <v>124.85314268</v>
      </c>
      <c r="B242">
        <v>101.719161157</v>
      </c>
      <c r="C242">
        <f t="shared" si="12"/>
        <v>0.14685731999999518</v>
      </c>
      <c r="D242">
        <f t="shared" si="13"/>
        <v>-1.719161157000002</v>
      </c>
      <c r="E242">
        <f t="shared" si="14"/>
        <v>1.7254223124137369</v>
      </c>
      <c r="F242" s="2">
        <f t="shared" si="15"/>
        <v>1.0778627735047642E-2</v>
      </c>
      <c r="H242" s="2"/>
      <c r="I242" s="2"/>
      <c r="J242" s="2"/>
    </row>
    <row r="243" spans="1:10" x14ac:dyDescent="0.3">
      <c r="A243">
        <v>124.85324267999999</v>
      </c>
      <c r="B243">
        <v>101.71926115700001</v>
      </c>
      <c r="C243">
        <f t="shared" si="12"/>
        <v>0.14675732000000608</v>
      </c>
      <c r="D243">
        <f t="shared" si="13"/>
        <v>-1.7192611570000054</v>
      </c>
      <c r="E243">
        <f t="shared" si="14"/>
        <v>1.7255134415421345</v>
      </c>
      <c r="F243" s="2">
        <f t="shared" si="15"/>
        <v>1.077919701419962E-2</v>
      </c>
      <c r="H243" s="2"/>
      <c r="I243" s="2"/>
      <c r="J243" s="2"/>
    </row>
    <row r="244" spans="1:10" x14ac:dyDescent="0.3">
      <c r="A244">
        <v>124.85334268</v>
      </c>
      <c r="B244">
        <v>101.71936115699999</v>
      </c>
      <c r="C244">
        <f t="shared" si="12"/>
        <v>0.14665732000000276</v>
      </c>
      <c r="D244">
        <f t="shared" si="13"/>
        <v>-1.7193611569999945</v>
      </c>
      <c r="E244">
        <f t="shared" si="14"/>
        <v>1.725604577448131</v>
      </c>
      <c r="F244" s="2">
        <f t="shared" si="15"/>
        <v>1.0779766335690924E-2</v>
      </c>
      <c r="H244" s="2"/>
      <c r="I244" s="2"/>
      <c r="J244" s="2"/>
    </row>
    <row r="245" spans="1:10" x14ac:dyDescent="0.3">
      <c r="A245">
        <v>124.85344268</v>
      </c>
      <c r="B245">
        <v>101.719461157</v>
      </c>
      <c r="C245">
        <f t="shared" si="12"/>
        <v>0.14655731999999944</v>
      </c>
      <c r="D245">
        <f t="shared" si="13"/>
        <v>-1.7194611569999978</v>
      </c>
      <c r="E245">
        <f t="shared" si="14"/>
        <v>1.725695720130682</v>
      </c>
      <c r="F245" s="2">
        <f t="shared" si="15"/>
        <v>1.0780335699515028E-2</v>
      </c>
      <c r="H245" s="2"/>
      <c r="I245" s="2"/>
      <c r="J245" s="2"/>
    </row>
    <row r="246" spans="1:10" x14ac:dyDescent="0.3">
      <c r="A246">
        <v>124.85354268</v>
      </c>
      <c r="B246">
        <v>101.719561157</v>
      </c>
      <c r="C246">
        <f t="shared" si="12"/>
        <v>0.14645731999999612</v>
      </c>
      <c r="D246">
        <f t="shared" si="13"/>
        <v>-1.7195611570000011</v>
      </c>
      <c r="E246">
        <f t="shared" si="14"/>
        <v>1.7257868695886998</v>
      </c>
      <c r="F246" s="2">
        <f t="shared" si="15"/>
        <v>1.0780905105665138E-2</v>
      </c>
      <c r="H246" s="2"/>
      <c r="I246" s="2"/>
      <c r="J246" s="2"/>
    </row>
    <row r="247" spans="1:10" x14ac:dyDescent="0.3">
      <c r="A247">
        <v>124.85364267999999</v>
      </c>
      <c r="B247">
        <v>101.719661157</v>
      </c>
      <c r="C247">
        <f t="shared" si="12"/>
        <v>0.14635732000000701</v>
      </c>
      <c r="D247">
        <f t="shared" si="13"/>
        <v>-1.7196611570000044</v>
      </c>
      <c r="E247">
        <f t="shared" si="14"/>
        <v>1.7258780258211117</v>
      </c>
      <c r="F247" s="2">
        <f t="shared" si="15"/>
        <v>1.0781474554134553E-2</v>
      </c>
      <c r="H247" s="2"/>
      <c r="I247" s="2"/>
      <c r="J247" s="2"/>
    </row>
    <row r="248" spans="1:10" x14ac:dyDescent="0.3">
      <c r="A248">
        <v>124.85374268</v>
      </c>
      <c r="B248">
        <v>101.71976115699999</v>
      </c>
      <c r="C248">
        <f t="shared" si="12"/>
        <v>0.14625732000000369</v>
      </c>
      <c r="D248">
        <f t="shared" si="13"/>
        <v>-1.7197611569999935</v>
      </c>
      <c r="E248">
        <f t="shared" si="14"/>
        <v>1.7259691888268283</v>
      </c>
      <c r="F248" s="2">
        <f t="shared" si="15"/>
        <v>1.0782044044916466E-2</v>
      </c>
      <c r="H248" s="2"/>
      <c r="I248" s="2"/>
      <c r="J248" s="2"/>
    </row>
    <row r="249" spans="1:10" x14ac:dyDescent="0.3">
      <c r="A249">
        <v>124.85384268</v>
      </c>
      <c r="B249">
        <v>101.719861157</v>
      </c>
      <c r="C249">
        <f t="shared" si="12"/>
        <v>0.14615732000000037</v>
      </c>
      <c r="D249">
        <f t="shared" si="13"/>
        <v>-1.7198611569999969</v>
      </c>
      <c r="E249">
        <f t="shared" si="14"/>
        <v>1.7260603586048058</v>
      </c>
      <c r="F249" s="2">
        <f t="shared" si="15"/>
        <v>1.0782613578004358E-2</v>
      </c>
      <c r="H249" s="2"/>
      <c r="I249" s="2"/>
      <c r="J249" s="2"/>
    </row>
    <row r="250" spans="1:10" x14ac:dyDescent="0.3">
      <c r="A250">
        <v>124.85394268</v>
      </c>
      <c r="B250">
        <v>101.719961157</v>
      </c>
      <c r="C250">
        <f t="shared" si="12"/>
        <v>0.14605731999999705</v>
      </c>
      <c r="D250">
        <f t="shared" si="13"/>
        <v>-1.7199611570000002</v>
      </c>
      <c r="E250">
        <f t="shared" si="14"/>
        <v>1.7261515351539565</v>
      </c>
      <c r="F250" s="2">
        <f t="shared" si="15"/>
        <v>1.0783183153391433E-2</v>
      </c>
      <c r="H250" s="2"/>
      <c r="I250" s="2"/>
      <c r="J250" s="2"/>
    </row>
    <row r="251" spans="1:10" x14ac:dyDescent="0.3">
      <c r="A251">
        <v>124.85404268000001</v>
      </c>
      <c r="B251">
        <v>101.720061157</v>
      </c>
      <c r="C251">
        <f t="shared" si="12"/>
        <v>0.14595731999999373</v>
      </c>
      <c r="D251">
        <f t="shared" si="13"/>
        <v>-1.7200611570000035</v>
      </c>
      <c r="E251">
        <f t="shared" si="14"/>
        <v>1.7262427184732081</v>
      </c>
      <c r="F251" s="2">
        <f t="shared" si="15"/>
        <v>1.0783752771070994E-2</v>
      </c>
      <c r="H251" s="2"/>
      <c r="I251" s="2"/>
      <c r="J251" s="2"/>
    </row>
    <row r="252" spans="1:10" x14ac:dyDescent="0.3">
      <c r="A252">
        <v>124.85414268</v>
      </c>
      <c r="B252">
        <v>101.72016115700001</v>
      </c>
      <c r="C252">
        <f t="shared" si="12"/>
        <v>0.14585732000000462</v>
      </c>
      <c r="D252">
        <f t="shared" si="13"/>
        <v>-1.7201611570000068</v>
      </c>
      <c r="E252">
        <f t="shared" si="14"/>
        <v>1.7263339085614884</v>
      </c>
      <c r="F252" s="2">
        <f t="shared" si="15"/>
        <v>1.0784322431036341E-2</v>
      </c>
      <c r="H252" s="2"/>
      <c r="I252" s="2"/>
      <c r="J252" s="2"/>
    </row>
    <row r="253" spans="1:10" x14ac:dyDescent="0.3">
      <c r="A253">
        <v>124.85424268</v>
      </c>
      <c r="B253">
        <v>101.720261157</v>
      </c>
      <c r="C253">
        <f t="shared" si="12"/>
        <v>0.1457573200000013</v>
      </c>
      <c r="D253">
        <f t="shared" si="13"/>
        <v>-1.7202611569999959</v>
      </c>
      <c r="E253">
        <f t="shared" si="14"/>
        <v>1.7264251054177089</v>
      </c>
      <c r="F253" s="2">
        <f t="shared" si="15"/>
        <v>1.0784892133280675E-2</v>
      </c>
      <c r="H253" s="2"/>
      <c r="I253" s="2"/>
      <c r="J253" s="2"/>
    </row>
    <row r="254" spans="1:10" x14ac:dyDescent="0.3">
      <c r="A254">
        <v>124.85434268</v>
      </c>
      <c r="B254">
        <v>101.720361157</v>
      </c>
      <c r="C254">
        <f t="shared" si="12"/>
        <v>0.14565731999999798</v>
      </c>
      <c r="D254">
        <f t="shared" si="13"/>
        <v>-1.7203611569999993</v>
      </c>
      <c r="E254">
        <f t="shared" si="14"/>
        <v>1.7265163090408262</v>
      </c>
      <c r="F254" s="2">
        <f t="shared" si="15"/>
        <v>1.078546187779748E-2</v>
      </c>
      <c r="H254" s="2"/>
      <c r="I254" s="2"/>
      <c r="J254" s="2"/>
    </row>
    <row r="255" spans="1:10" x14ac:dyDescent="0.3">
      <c r="A255">
        <v>124.85444268000001</v>
      </c>
      <c r="B255">
        <v>101.720461157</v>
      </c>
      <c r="C255">
        <f t="shared" si="12"/>
        <v>0.14555731999999466</v>
      </c>
      <c r="D255">
        <f t="shared" si="13"/>
        <v>-1.7204611570000026</v>
      </c>
      <c r="E255">
        <f t="shared" si="14"/>
        <v>1.7266075194297541</v>
      </c>
      <c r="F255" s="2">
        <f t="shared" si="15"/>
        <v>1.0786031664579967E-2</v>
      </c>
      <c r="H255" s="2"/>
      <c r="I255" s="2"/>
      <c r="J255" s="2"/>
    </row>
    <row r="256" spans="1:10" x14ac:dyDescent="0.3">
      <c r="A256">
        <v>124.85454267999999</v>
      </c>
      <c r="B256">
        <v>101.72056115700001</v>
      </c>
      <c r="C256">
        <f t="shared" si="12"/>
        <v>0.14545732000000555</v>
      </c>
      <c r="D256">
        <f t="shared" si="13"/>
        <v>-1.7205611570000059</v>
      </c>
      <c r="E256">
        <f t="shared" si="14"/>
        <v>1.7266987365834212</v>
      </c>
      <c r="F256" s="2">
        <f t="shared" si="15"/>
        <v>1.0786601493621446E-2</v>
      </c>
      <c r="H256" s="2"/>
      <c r="I256" s="2"/>
      <c r="J256" s="2"/>
    </row>
    <row r="257" spans="1:10" x14ac:dyDescent="0.3">
      <c r="A257">
        <v>124.85464268</v>
      </c>
      <c r="B257">
        <v>101.720661157</v>
      </c>
      <c r="C257">
        <f t="shared" si="12"/>
        <v>0.14535732000000223</v>
      </c>
      <c r="D257">
        <f t="shared" si="13"/>
        <v>-1.720661156999995</v>
      </c>
      <c r="E257">
        <f t="shared" si="14"/>
        <v>1.7267899605007393</v>
      </c>
      <c r="F257" s="2">
        <f t="shared" si="15"/>
        <v>1.0787171364915117E-2</v>
      </c>
      <c r="H257" s="2"/>
      <c r="I257" s="2"/>
      <c r="J257" s="2"/>
    </row>
    <row r="258" spans="1:10" x14ac:dyDescent="0.3">
      <c r="A258">
        <v>124.85474268</v>
      </c>
      <c r="B258">
        <v>101.720761157</v>
      </c>
      <c r="C258">
        <f t="shared" si="12"/>
        <v>0.14525731999999891</v>
      </c>
      <c r="D258">
        <f t="shared" si="13"/>
        <v>-1.7207611569999983</v>
      </c>
      <c r="E258">
        <f t="shared" si="14"/>
        <v>1.7268811911806659</v>
      </c>
      <c r="F258" s="2">
        <f t="shared" si="15"/>
        <v>1.078774127845447E-2</v>
      </c>
      <c r="H258" s="2"/>
      <c r="I258" s="2"/>
      <c r="J258" s="2"/>
    </row>
    <row r="259" spans="1:10" x14ac:dyDescent="0.3">
      <c r="A259">
        <v>124.85484268</v>
      </c>
      <c r="B259">
        <v>101.720861157</v>
      </c>
      <c r="C259">
        <f t="shared" ref="C259:C322" si="16">125-A259</f>
        <v>0.14515731999999559</v>
      </c>
      <c r="D259">
        <f t="shared" ref="D259:D322" si="17">100-B259</f>
        <v>-1.7208611570000016</v>
      </c>
      <c r="E259">
        <f t="shared" ref="E259:E322" si="18">SQRT((125-A259)^2+(100-B259)^2)</f>
        <v>1.7269724286221149</v>
      </c>
      <c r="F259" s="2">
        <f t="shared" ref="F259:F322" si="19">E259/(SQRT(125^2+100^2))</f>
        <v>1.0788311234232717E-2</v>
      </c>
      <c r="H259" s="2"/>
      <c r="I259" s="2"/>
      <c r="J259" s="2"/>
    </row>
    <row r="260" spans="1:10" x14ac:dyDescent="0.3">
      <c r="A260">
        <v>124.85494267999999</v>
      </c>
      <c r="B260">
        <v>101.720961157</v>
      </c>
      <c r="C260">
        <f t="shared" si="16"/>
        <v>0.14505732000000648</v>
      </c>
      <c r="D260">
        <f t="shared" si="17"/>
        <v>-1.720961157000005</v>
      </c>
      <c r="E260">
        <f t="shared" si="18"/>
        <v>1.7270636728240161</v>
      </c>
      <c r="F260" s="2">
        <f t="shared" si="19"/>
        <v>1.0788881232243175E-2</v>
      </c>
      <c r="H260" s="2"/>
      <c r="I260" s="2"/>
      <c r="J260" s="2"/>
    </row>
    <row r="261" spans="1:10" x14ac:dyDescent="0.3">
      <c r="A261">
        <v>124.85504268</v>
      </c>
      <c r="B261">
        <v>101.72106115699999</v>
      </c>
      <c r="C261">
        <f t="shared" si="16"/>
        <v>0.14495732000000316</v>
      </c>
      <c r="D261">
        <f t="shared" si="17"/>
        <v>-1.7210611569999941</v>
      </c>
      <c r="E261">
        <f t="shared" si="18"/>
        <v>1.7271549237852815</v>
      </c>
      <c r="F261" s="2">
        <f t="shared" si="19"/>
        <v>1.0789451272479045E-2</v>
      </c>
      <c r="H261" s="2"/>
      <c r="I261" s="2"/>
      <c r="J261" s="2"/>
    </row>
    <row r="262" spans="1:10" x14ac:dyDescent="0.3">
      <c r="A262">
        <v>124.85514268</v>
      </c>
      <c r="B262">
        <v>101.721161157</v>
      </c>
      <c r="C262">
        <f t="shared" si="16"/>
        <v>0.14485731999999985</v>
      </c>
      <c r="D262">
        <f t="shared" si="17"/>
        <v>-1.7211611569999974</v>
      </c>
      <c r="E262">
        <f t="shared" si="18"/>
        <v>1.7272461815048694</v>
      </c>
      <c r="F262" s="2">
        <f t="shared" si="19"/>
        <v>1.0790021354933822E-2</v>
      </c>
      <c r="H262" s="2"/>
      <c r="I262" s="2"/>
      <c r="J262" s="2"/>
    </row>
    <row r="263" spans="1:10" x14ac:dyDescent="0.3">
      <c r="A263">
        <v>124.85524268</v>
      </c>
      <c r="B263">
        <v>101.721261157</v>
      </c>
      <c r="C263">
        <f t="shared" si="16"/>
        <v>0.14475731999999653</v>
      </c>
      <c r="D263">
        <f t="shared" si="17"/>
        <v>-1.7212611570000007</v>
      </c>
      <c r="E263">
        <f t="shared" si="18"/>
        <v>1.7273374459816941</v>
      </c>
      <c r="F263" s="2">
        <f t="shared" si="19"/>
        <v>1.0790591479600722E-2</v>
      </c>
      <c r="H263" s="2"/>
      <c r="I263" s="2"/>
      <c r="J263" s="2"/>
    </row>
    <row r="264" spans="1:10" x14ac:dyDescent="0.3">
      <c r="A264">
        <v>124.85534268000001</v>
      </c>
      <c r="B264">
        <v>101.721361157</v>
      </c>
      <c r="C264">
        <f t="shared" si="16"/>
        <v>0.14465731999999321</v>
      </c>
      <c r="D264">
        <f t="shared" si="17"/>
        <v>-1.721361157000004</v>
      </c>
      <c r="E264">
        <f t="shared" si="18"/>
        <v>1.7274287172146852</v>
      </c>
      <c r="F264" s="2">
        <f t="shared" si="19"/>
        <v>1.0791161646473058E-2</v>
      </c>
      <c r="H264" s="2"/>
      <c r="I264" s="2"/>
      <c r="J264" s="2"/>
    </row>
    <row r="265" spans="1:10" x14ac:dyDescent="0.3">
      <c r="A265">
        <v>124.85544268</v>
      </c>
      <c r="B265">
        <v>101.72146115699999</v>
      </c>
      <c r="C265">
        <f t="shared" si="16"/>
        <v>0.1445573200000041</v>
      </c>
      <c r="D265">
        <f t="shared" si="17"/>
        <v>-1.7214611569999931</v>
      </c>
      <c r="E265">
        <f t="shared" si="18"/>
        <v>1.7275199952027585</v>
      </c>
      <c r="F265" s="2">
        <f t="shared" si="19"/>
        <v>1.079173185554406E-2</v>
      </c>
      <c r="H265" s="2"/>
      <c r="I265" s="2"/>
      <c r="J265" s="2"/>
    </row>
    <row r="266" spans="1:10" x14ac:dyDescent="0.3">
      <c r="A266">
        <v>124.85554268</v>
      </c>
      <c r="B266">
        <v>101.721561157</v>
      </c>
      <c r="C266">
        <f t="shared" si="16"/>
        <v>0.14445732000000078</v>
      </c>
      <c r="D266">
        <f t="shared" si="17"/>
        <v>-1.7215611569999965</v>
      </c>
      <c r="E266">
        <f t="shared" si="18"/>
        <v>1.7276112799448691</v>
      </c>
      <c r="F266" s="2">
        <f t="shared" si="19"/>
        <v>1.0792302106807197E-2</v>
      </c>
      <c r="H266" s="2"/>
      <c r="I266" s="2"/>
      <c r="J266" s="2"/>
    </row>
    <row r="267" spans="1:10" x14ac:dyDescent="0.3">
      <c r="A267">
        <v>124.85564268</v>
      </c>
      <c r="B267">
        <v>101.721661157</v>
      </c>
      <c r="C267">
        <f t="shared" si="16"/>
        <v>0.14435731999999746</v>
      </c>
      <c r="D267">
        <f t="shared" si="17"/>
        <v>-1.7216611569999998</v>
      </c>
      <c r="E267">
        <f t="shared" si="18"/>
        <v>1.7277025714399339</v>
      </c>
      <c r="F267" s="2">
        <f t="shared" si="19"/>
        <v>1.0792872400255706E-2</v>
      </c>
      <c r="H267" s="2"/>
      <c r="I267" s="2"/>
      <c r="J267" s="2"/>
    </row>
    <row r="268" spans="1:10" x14ac:dyDescent="0.3">
      <c r="A268">
        <v>124.85574268000001</v>
      </c>
      <c r="B268">
        <v>101.721761157</v>
      </c>
      <c r="C268">
        <f t="shared" si="16"/>
        <v>0.14425731999999414</v>
      </c>
      <c r="D268">
        <f t="shared" si="17"/>
        <v>-1.7217611570000031</v>
      </c>
      <c r="E268">
        <f t="shared" si="18"/>
        <v>1.727793869686882</v>
      </c>
      <c r="F268" s="2">
        <f t="shared" si="19"/>
        <v>1.0793442735882895E-2</v>
      </c>
      <c r="H268" s="2"/>
      <c r="I268" s="2"/>
      <c r="J268" s="2"/>
    </row>
    <row r="269" spans="1:10" x14ac:dyDescent="0.3">
      <c r="A269">
        <v>124.85584267999999</v>
      </c>
      <c r="B269">
        <v>101.72186115700001</v>
      </c>
      <c r="C269">
        <f t="shared" si="16"/>
        <v>0.14415732000000503</v>
      </c>
      <c r="D269">
        <f t="shared" si="17"/>
        <v>-1.7218611570000064</v>
      </c>
      <c r="E269">
        <f t="shared" si="18"/>
        <v>1.7278851746846446</v>
      </c>
      <c r="F269" s="2">
        <f t="shared" si="19"/>
        <v>1.0794013113682088E-2</v>
      </c>
      <c r="H269" s="2"/>
      <c r="I269" s="2"/>
      <c r="J269" s="2"/>
    </row>
    <row r="270" spans="1:10" x14ac:dyDescent="0.3">
      <c r="A270">
        <v>124.85594268</v>
      </c>
      <c r="B270">
        <v>101.721961157</v>
      </c>
      <c r="C270">
        <f t="shared" si="16"/>
        <v>0.14405732000000171</v>
      </c>
      <c r="D270">
        <f t="shared" si="17"/>
        <v>-1.7219611569999955</v>
      </c>
      <c r="E270">
        <f t="shared" si="18"/>
        <v>1.727976486432135</v>
      </c>
      <c r="F270" s="2">
        <f t="shared" si="19"/>
        <v>1.0794583533646495E-2</v>
      </c>
      <c r="H270" s="2"/>
      <c r="I270" s="2"/>
      <c r="J270" s="2"/>
    </row>
    <row r="271" spans="1:10" x14ac:dyDescent="0.3">
      <c r="A271">
        <v>124.85604268</v>
      </c>
      <c r="B271">
        <v>101.722061157</v>
      </c>
      <c r="C271">
        <f t="shared" si="16"/>
        <v>0.14395731999999839</v>
      </c>
      <c r="D271">
        <f t="shared" si="17"/>
        <v>-1.7220611569999988</v>
      </c>
      <c r="E271">
        <f t="shared" si="18"/>
        <v>1.7280678049283125</v>
      </c>
      <c r="F271" s="2">
        <f t="shared" si="19"/>
        <v>1.0795153995769618E-2</v>
      </c>
      <c r="H271" s="2"/>
      <c r="I271" s="2"/>
      <c r="J271" s="2"/>
    </row>
    <row r="272" spans="1:10" x14ac:dyDescent="0.3">
      <c r="A272">
        <v>124.85614268</v>
      </c>
      <c r="B272">
        <v>101.722161157</v>
      </c>
      <c r="C272">
        <f t="shared" si="16"/>
        <v>0.14385731999999507</v>
      </c>
      <c r="D272">
        <f t="shared" si="17"/>
        <v>-1.7221611570000022</v>
      </c>
      <c r="E272">
        <f t="shared" si="18"/>
        <v>1.7281591301720935</v>
      </c>
      <c r="F272" s="2">
        <f t="shared" si="19"/>
        <v>1.0795724500044684E-2</v>
      </c>
      <c r="H272" s="2"/>
      <c r="I272" s="2"/>
      <c r="J272" s="2"/>
    </row>
    <row r="273" spans="1:10" x14ac:dyDescent="0.3">
      <c r="A273">
        <v>124.85624267999999</v>
      </c>
      <c r="B273">
        <v>101.72226115700001</v>
      </c>
      <c r="C273">
        <f t="shared" si="16"/>
        <v>0.14375732000000596</v>
      </c>
      <c r="D273">
        <f t="shared" si="17"/>
        <v>-1.7222611570000055</v>
      </c>
      <c r="E273">
        <f t="shared" si="18"/>
        <v>1.7282504621624093</v>
      </c>
      <c r="F273" s="2">
        <f t="shared" si="19"/>
        <v>1.079629504646502E-2</v>
      </c>
      <c r="H273" s="2"/>
      <c r="I273" s="2"/>
      <c r="J273" s="2"/>
    </row>
    <row r="274" spans="1:10" x14ac:dyDescent="0.3">
      <c r="A274">
        <v>124.85634268</v>
      </c>
      <c r="B274">
        <v>101.72236115699999</v>
      </c>
      <c r="C274">
        <f t="shared" si="16"/>
        <v>0.14365732000000264</v>
      </c>
      <c r="D274">
        <f t="shared" si="17"/>
        <v>-1.7223611569999946</v>
      </c>
      <c r="E274">
        <f t="shared" si="18"/>
        <v>1.7283418008981739</v>
      </c>
      <c r="F274" s="2">
        <f t="shared" si="19"/>
        <v>1.079686563502384E-2</v>
      </c>
      <c r="H274" s="2"/>
      <c r="I274" s="2"/>
      <c r="J274" s="2"/>
    </row>
    <row r="275" spans="1:10" x14ac:dyDescent="0.3">
      <c r="A275">
        <v>124.85644268</v>
      </c>
      <c r="B275">
        <v>101.722461157</v>
      </c>
      <c r="C275">
        <f t="shared" si="16"/>
        <v>0.14355731999999932</v>
      </c>
      <c r="D275">
        <f t="shared" si="17"/>
        <v>-1.7224611569999979</v>
      </c>
      <c r="E275">
        <f t="shared" si="18"/>
        <v>1.7284331463783473</v>
      </c>
      <c r="F275" s="2">
        <f t="shared" si="19"/>
        <v>1.0797436265714649E-2</v>
      </c>
      <c r="H275" s="2"/>
      <c r="I275" s="2"/>
      <c r="J275" s="2"/>
    </row>
    <row r="276" spans="1:10" x14ac:dyDescent="0.3">
      <c r="A276">
        <v>124.85654268</v>
      </c>
      <c r="B276">
        <v>101.722561157</v>
      </c>
      <c r="C276">
        <f t="shared" si="16"/>
        <v>0.143457319999996</v>
      </c>
      <c r="D276">
        <f t="shared" si="17"/>
        <v>-1.7225611570000012</v>
      </c>
      <c r="E276">
        <f t="shared" si="18"/>
        <v>1.7285244986018464</v>
      </c>
      <c r="F276" s="2">
        <f t="shared" si="19"/>
        <v>1.0798006938530679E-2</v>
      </c>
      <c r="H276" s="2"/>
      <c r="I276" s="2"/>
      <c r="J276" s="2"/>
    </row>
    <row r="277" spans="1:10" x14ac:dyDescent="0.3">
      <c r="A277">
        <v>124.85664267999999</v>
      </c>
      <c r="B277">
        <v>101.722661157</v>
      </c>
      <c r="C277">
        <f t="shared" si="16"/>
        <v>0.14335732000000689</v>
      </c>
      <c r="D277">
        <f t="shared" si="17"/>
        <v>-1.7226611570000046</v>
      </c>
      <c r="E277">
        <f t="shared" si="18"/>
        <v>1.7286158575676027</v>
      </c>
      <c r="F277" s="2">
        <f t="shared" si="19"/>
        <v>1.0798577653465254E-2</v>
      </c>
      <c r="H277" s="2"/>
      <c r="I277" s="2"/>
      <c r="J277" s="2"/>
    </row>
    <row r="278" spans="1:10" x14ac:dyDescent="0.3">
      <c r="A278">
        <v>124.85674268</v>
      </c>
      <c r="B278">
        <v>101.72276115699999</v>
      </c>
      <c r="C278">
        <f t="shared" si="16"/>
        <v>0.14325732000000357</v>
      </c>
      <c r="D278">
        <f t="shared" si="17"/>
        <v>-1.7227611569999937</v>
      </c>
      <c r="E278">
        <f t="shared" si="18"/>
        <v>1.7287072232745313</v>
      </c>
      <c r="F278" s="2">
        <f t="shared" si="19"/>
        <v>1.07991484105116E-2</v>
      </c>
      <c r="H278" s="2"/>
      <c r="I278" s="2"/>
      <c r="J278" s="2"/>
    </row>
    <row r="279" spans="1:10" x14ac:dyDescent="0.3">
      <c r="A279">
        <v>124.85684268</v>
      </c>
      <c r="B279">
        <v>101.722861157</v>
      </c>
      <c r="C279">
        <f t="shared" si="16"/>
        <v>0.14315732000000025</v>
      </c>
      <c r="D279">
        <f t="shared" si="17"/>
        <v>-1.722861156999997</v>
      </c>
      <c r="E279">
        <f t="shared" si="18"/>
        <v>1.7287985957215926</v>
      </c>
      <c r="F279" s="2">
        <f t="shared" si="19"/>
        <v>1.0799719209663222E-2</v>
      </c>
      <c r="H279" s="2"/>
      <c r="I279" s="2"/>
      <c r="J279" s="2"/>
    </row>
    <row r="280" spans="1:10" x14ac:dyDescent="0.3">
      <c r="A280">
        <v>124.699569368</v>
      </c>
      <c r="B280">
        <v>102.31007504599999</v>
      </c>
      <c r="C280">
        <f t="shared" si="16"/>
        <v>0.3004306320000012</v>
      </c>
      <c r="D280">
        <f t="shared" si="17"/>
        <v>-2.3100750459999944</v>
      </c>
      <c r="E280">
        <f t="shared" si="18"/>
        <v>2.3295289830340802</v>
      </c>
      <c r="F280" s="2">
        <f t="shared" si="19"/>
        <v>1.4552452188358843E-2</v>
      </c>
      <c r="H280" s="2"/>
      <c r="I280" s="2"/>
      <c r="J280" s="2"/>
    </row>
    <row r="281" spans="1:10" x14ac:dyDescent="0.3">
      <c r="A281">
        <v>124.699669368</v>
      </c>
      <c r="B281">
        <v>102.310175046</v>
      </c>
      <c r="C281">
        <f t="shared" si="16"/>
        <v>0.30033063199999788</v>
      </c>
      <c r="D281">
        <f t="shared" si="17"/>
        <v>-2.3101750459999977</v>
      </c>
      <c r="E281">
        <f t="shared" si="18"/>
        <v>2.3296152540019586</v>
      </c>
      <c r="F281" s="2">
        <f t="shared" si="19"/>
        <v>1.4552991118822658E-2</v>
      </c>
      <c r="H281" s="2"/>
      <c r="I281" s="2"/>
      <c r="J281" s="2"/>
    </row>
    <row r="282" spans="1:10" x14ac:dyDescent="0.3">
      <c r="A282">
        <v>124.69976936800001</v>
      </c>
      <c r="B282">
        <v>102.310275046</v>
      </c>
      <c r="C282">
        <f t="shared" si="16"/>
        <v>0.30023063199999456</v>
      </c>
      <c r="D282">
        <f t="shared" si="17"/>
        <v>-2.310275046000001</v>
      </c>
      <c r="E282">
        <f t="shared" si="18"/>
        <v>2.3297015303599351</v>
      </c>
      <c r="F282" s="2">
        <f t="shared" si="19"/>
        <v>1.4553530082958148E-2</v>
      </c>
      <c r="H282" s="2"/>
      <c r="I282" s="2"/>
      <c r="J282" s="2"/>
    </row>
    <row r="283" spans="1:10" x14ac:dyDescent="0.3">
      <c r="A283">
        <v>124.69986936799999</v>
      </c>
      <c r="B283">
        <v>102.310375046</v>
      </c>
      <c r="C283">
        <f t="shared" si="16"/>
        <v>0.30013063200000545</v>
      </c>
      <c r="D283">
        <f t="shared" si="17"/>
        <v>-2.3103750460000043</v>
      </c>
      <c r="E283">
        <f t="shared" si="18"/>
        <v>2.3297878121074125</v>
      </c>
      <c r="F283" s="2">
        <f t="shared" si="19"/>
        <v>1.4554069080761581E-2</v>
      </c>
      <c r="H283" s="2"/>
      <c r="I283" s="2"/>
      <c r="J283" s="2"/>
    </row>
    <row r="284" spans="1:10" x14ac:dyDescent="0.3">
      <c r="A284">
        <v>124.447800097</v>
      </c>
      <c r="B284">
        <v>102.16990029599999</v>
      </c>
      <c r="C284">
        <f t="shared" si="16"/>
        <v>0.55219990300000177</v>
      </c>
      <c r="D284">
        <f t="shared" si="17"/>
        <v>-2.1699002959999945</v>
      </c>
      <c r="E284">
        <f t="shared" si="18"/>
        <v>2.2390605234012937</v>
      </c>
      <c r="F284" s="2">
        <f t="shared" si="19"/>
        <v>1.3987300201434053E-2</v>
      </c>
      <c r="H284" s="2"/>
      <c r="I284" s="2"/>
      <c r="J284" s="2"/>
    </row>
    <row r="285" spans="1:10" x14ac:dyDescent="0.3">
      <c r="A285">
        <v>124.447900097</v>
      </c>
      <c r="B285">
        <v>102.170000296</v>
      </c>
      <c r="C285">
        <f t="shared" si="16"/>
        <v>0.55209990299999845</v>
      </c>
      <c r="D285">
        <f t="shared" si="17"/>
        <v>-2.1700002959999978</v>
      </c>
      <c r="E285">
        <f t="shared" si="18"/>
        <v>2.2391327757711657</v>
      </c>
      <c r="F285" s="2">
        <f t="shared" si="19"/>
        <v>1.3987751558410384E-2</v>
      </c>
      <c r="H285" s="2"/>
      <c r="I285" s="2"/>
      <c r="J285" s="2"/>
    </row>
    <row r="286" spans="1:10" x14ac:dyDescent="0.3">
      <c r="A286">
        <v>124.448000097</v>
      </c>
      <c r="B286">
        <v>102.170100296</v>
      </c>
      <c r="C286">
        <f t="shared" si="16"/>
        <v>0.55199990299999513</v>
      </c>
      <c r="D286">
        <f t="shared" si="17"/>
        <v>-2.1701002960000011</v>
      </c>
      <c r="E286">
        <f t="shared" si="18"/>
        <v>2.2392050347414139</v>
      </c>
      <c r="F286" s="2">
        <f t="shared" si="19"/>
        <v>1.3988202956618939E-2</v>
      </c>
      <c r="H286" s="2"/>
      <c r="I286" s="2"/>
      <c r="J286" s="2"/>
    </row>
    <row r="287" spans="1:10" x14ac:dyDescent="0.3">
      <c r="A287">
        <v>124.44810009699999</v>
      </c>
      <c r="B287">
        <v>102.170200296</v>
      </c>
      <c r="C287">
        <f t="shared" si="16"/>
        <v>0.55189990300000602</v>
      </c>
      <c r="D287">
        <f t="shared" si="17"/>
        <v>-2.1702002960000044</v>
      </c>
      <c r="E287">
        <f t="shared" si="18"/>
        <v>2.2392773003114024</v>
      </c>
      <c r="F287" s="2">
        <f t="shared" si="19"/>
        <v>1.3988654396055743E-2</v>
      </c>
      <c r="H287" s="2"/>
      <c r="I287" s="2"/>
      <c r="J287" s="2"/>
    </row>
    <row r="288" spans="1:10" x14ac:dyDescent="0.3">
      <c r="A288">
        <v>124.448200097</v>
      </c>
      <c r="B288">
        <v>102.17030029599999</v>
      </c>
      <c r="C288">
        <f t="shared" si="16"/>
        <v>0.5517999030000027</v>
      </c>
      <c r="D288">
        <f t="shared" si="17"/>
        <v>-2.1703002959999935</v>
      </c>
      <c r="E288">
        <f t="shared" si="18"/>
        <v>2.2393495724804717</v>
      </c>
      <c r="F288" s="2">
        <f t="shared" si="19"/>
        <v>1.398910587671668E-2</v>
      </c>
      <c r="H288" s="2"/>
      <c r="I288" s="2"/>
      <c r="J288" s="2"/>
    </row>
    <row r="289" spans="1:10" x14ac:dyDescent="0.3">
      <c r="A289">
        <v>124.448300097</v>
      </c>
      <c r="B289">
        <v>102.170400296</v>
      </c>
      <c r="C289">
        <f t="shared" si="16"/>
        <v>0.55169990299999938</v>
      </c>
      <c r="D289">
        <f t="shared" si="17"/>
        <v>-2.1704002959999968</v>
      </c>
      <c r="E289">
        <f t="shared" si="18"/>
        <v>2.239421851248014</v>
      </c>
      <c r="F289" s="2">
        <f t="shared" si="19"/>
        <v>1.3989557398597949E-2</v>
      </c>
      <c r="H289" s="2"/>
      <c r="I289" s="2"/>
      <c r="J289" s="2"/>
    </row>
    <row r="290" spans="1:10" x14ac:dyDescent="0.3">
      <c r="A290">
        <v>124.448400097</v>
      </c>
      <c r="B290">
        <v>102.170500296</v>
      </c>
      <c r="C290">
        <f t="shared" si="16"/>
        <v>0.55159990299999606</v>
      </c>
      <c r="D290">
        <f t="shared" si="17"/>
        <v>-2.1705002960000002</v>
      </c>
      <c r="E290">
        <f t="shared" si="18"/>
        <v>2.2394941366133767</v>
      </c>
      <c r="F290" s="2">
        <f t="shared" si="19"/>
        <v>1.3990008961695477E-2</v>
      </c>
      <c r="H290" s="2"/>
      <c r="I290" s="2"/>
      <c r="J290" s="2"/>
    </row>
    <row r="291" spans="1:10" x14ac:dyDescent="0.3">
      <c r="A291">
        <v>124.44850009699999</v>
      </c>
      <c r="B291">
        <v>102.170600296</v>
      </c>
      <c r="C291">
        <f t="shared" si="16"/>
        <v>0.55149990300000695</v>
      </c>
      <c r="D291">
        <f t="shared" si="17"/>
        <v>-2.1706002960000035</v>
      </c>
      <c r="E291">
        <f t="shared" si="18"/>
        <v>2.239566428575924</v>
      </c>
      <c r="F291" s="2">
        <f t="shared" si="19"/>
        <v>1.3990460566005289E-2</v>
      </c>
      <c r="H291" s="2"/>
      <c r="I291" s="2"/>
      <c r="J291" s="2"/>
    </row>
    <row r="292" spans="1:10" x14ac:dyDescent="0.3">
      <c r="A292">
        <v>124.448600097</v>
      </c>
      <c r="B292">
        <v>102.17070029600001</v>
      </c>
      <c r="C292">
        <f t="shared" si="16"/>
        <v>0.55139990300000363</v>
      </c>
      <c r="D292">
        <f t="shared" si="17"/>
        <v>-2.1707002960000068</v>
      </c>
      <c r="E292">
        <f t="shared" si="18"/>
        <v>2.2396387271350107</v>
      </c>
      <c r="F292" s="2">
        <f t="shared" si="19"/>
        <v>1.3990912211523357E-2</v>
      </c>
      <c r="H292" s="2"/>
      <c r="I292" s="2"/>
      <c r="J292" s="2"/>
    </row>
    <row r="293" spans="1:10" x14ac:dyDescent="0.3">
      <c r="A293">
        <v>124.448700097</v>
      </c>
      <c r="B293">
        <v>102.170800296</v>
      </c>
      <c r="C293">
        <f t="shared" si="16"/>
        <v>0.55129990300000031</v>
      </c>
      <c r="D293">
        <f t="shared" si="17"/>
        <v>-2.1708002959999959</v>
      </c>
      <c r="E293">
        <f t="shared" si="18"/>
        <v>2.2397110322899869</v>
      </c>
      <c r="F293" s="2">
        <f t="shared" si="19"/>
        <v>1.399136389824562E-2</v>
      </c>
      <c r="H293" s="2"/>
      <c r="I293" s="2"/>
      <c r="J293" s="2"/>
    </row>
    <row r="294" spans="1:10" x14ac:dyDescent="0.3">
      <c r="A294">
        <v>124.448800097</v>
      </c>
      <c r="B294">
        <v>102.170900296</v>
      </c>
      <c r="C294">
        <f t="shared" si="16"/>
        <v>0.55119990299999699</v>
      </c>
      <c r="D294">
        <f t="shared" si="17"/>
        <v>-2.1709002959999992</v>
      </c>
      <c r="E294">
        <f t="shared" si="18"/>
        <v>2.2397833440402422</v>
      </c>
      <c r="F294" s="2">
        <f t="shared" si="19"/>
        <v>1.3991815626168264E-2</v>
      </c>
      <c r="H294" s="2"/>
      <c r="I294" s="2"/>
      <c r="J294" s="2"/>
    </row>
    <row r="295" spans="1:10" x14ac:dyDescent="0.3">
      <c r="A295">
        <v>124.659003969</v>
      </c>
      <c r="B295">
        <v>102.030221625</v>
      </c>
      <c r="C295">
        <f t="shared" si="16"/>
        <v>0.34099603100000309</v>
      </c>
      <c r="D295">
        <f t="shared" si="17"/>
        <v>-2.0302216249999958</v>
      </c>
      <c r="E295">
        <f t="shared" si="18"/>
        <v>2.0586593063873826</v>
      </c>
      <c r="F295" s="2">
        <f t="shared" si="19"/>
        <v>1.286034273302024E-2</v>
      </c>
      <c r="H295" s="2"/>
      <c r="I295" s="2"/>
      <c r="J295" s="2"/>
    </row>
    <row r="296" spans="1:10" x14ac:dyDescent="0.3">
      <c r="A296">
        <v>124.659103969</v>
      </c>
      <c r="B296">
        <v>102.030321625</v>
      </c>
      <c r="C296">
        <f t="shared" si="16"/>
        <v>0.34089603099999977</v>
      </c>
      <c r="D296">
        <f t="shared" si="17"/>
        <v>-2.0303216249999991</v>
      </c>
      <c r="E296">
        <f t="shared" si="18"/>
        <v>2.0587413642549155</v>
      </c>
      <c r="F296" s="2">
        <f t="shared" si="19"/>
        <v>1.2860855344454847E-2</v>
      </c>
      <c r="H296" s="2"/>
      <c r="I296" s="2"/>
      <c r="J296" s="2"/>
    </row>
    <row r="297" spans="1:10" x14ac:dyDescent="0.3">
      <c r="A297">
        <v>124.659203969</v>
      </c>
      <c r="B297">
        <v>102.030421625</v>
      </c>
      <c r="C297">
        <f t="shared" si="16"/>
        <v>0.34079603099999645</v>
      </c>
      <c r="D297">
        <f t="shared" si="17"/>
        <v>-2.0304216250000025</v>
      </c>
      <c r="E297">
        <f t="shared" si="18"/>
        <v>2.0588234285661802</v>
      </c>
      <c r="F297" s="2">
        <f t="shared" si="19"/>
        <v>1.2861367996143128E-2</v>
      </c>
      <c r="H297" s="2"/>
      <c r="I297" s="2"/>
      <c r="J297" s="2"/>
    </row>
    <row r="298" spans="1:10" x14ac:dyDescent="0.3">
      <c r="A298">
        <v>124.65930396900001</v>
      </c>
      <c r="B298">
        <v>102.03052162500001</v>
      </c>
      <c r="C298">
        <f t="shared" si="16"/>
        <v>0.34069603099999313</v>
      </c>
      <c r="D298">
        <f t="shared" si="17"/>
        <v>-2.0305216250000058</v>
      </c>
      <c r="E298">
        <f t="shared" si="18"/>
        <v>2.0589054993204066</v>
      </c>
      <c r="F298" s="2">
        <f t="shared" si="19"/>
        <v>1.2861880688080271E-2</v>
      </c>
      <c r="H298" s="2"/>
      <c r="I298" s="2"/>
      <c r="J298" s="2"/>
    </row>
    <row r="299" spans="1:10" x14ac:dyDescent="0.3">
      <c r="A299">
        <v>124.659403969</v>
      </c>
      <c r="B299">
        <v>102.03062162499999</v>
      </c>
      <c r="C299">
        <f t="shared" si="16"/>
        <v>0.34059603100000402</v>
      </c>
      <c r="D299">
        <f t="shared" si="17"/>
        <v>-2.0306216249999949</v>
      </c>
      <c r="E299">
        <f t="shared" si="18"/>
        <v>2.0589875765168122</v>
      </c>
      <c r="F299" s="2">
        <f t="shared" si="19"/>
        <v>1.2862393420261388E-2</v>
      </c>
      <c r="H299" s="2"/>
      <c r="I299" s="2"/>
      <c r="J299" s="2"/>
    </row>
    <row r="300" spans="1:10" x14ac:dyDescent="0.3">
      <c r="A300">
        <v>124.659503969</v>
      </c>
      <c r="B300">
        <v>102.030721625</v>
      </c>
      <c r="C300">
        <f t="shared" si="16"/>
        <v>0.3404960310000007</v>
      </c>
      <c r="D300">
        <f t="shared" si="17"/>
        <v>-2.0307216249999982</v>
      </c>
      <c r="E300">
        <f t="shared" si="18"/>
        <v>2.0590696601546501</v>
      </c>
      <c r="F300" s="2">
        <f t="shared" si="19"/>
        <v>1.2862906192681814E-2</v>
      </c>
      <c r="H300" s="2"/>
      <c r="I300" s="2"/>
      <c r="J300" s="2"/>
    </row>
    <row r="301" spans="1:10" x14ac:dyDescent="0.3">
      <c r="A301">
        <v>124.659603969</v>
      </c>
      <c r="B301">
        <v>102.030821625</v>
      </c>
      <c r="C301">
        <f t="shared" si="16"/>
        <v>0.34039603099999738</v>
      </c>
      <c r="D301">
        <f t="shared" si="17"/>
        <v>-2.0308216250000015</v>
      </c>
      <c r="E301">
        <f t="shared" si="18"/>
        <v>2.0591517502331387</v>
      </c>
      <c r="F301" s="2">
        <f t="shared" si="19"/>
        <v>1.2863419005336666E-2</v>
      </c>
      <c r="H301" s="2"/>
      <c r="I301" s="2"/>
      <c r="J301" s="2"/>
    </row>
    <row r="302" spans="1:10" x14ac:dyDescent="0.3">
      <c r="A302">
        <v>124.65970396900001</v>
      </c>
      <c r="B302">
        <v>102.030921625</v>
      </c>
      <c r="C302">
        <f t="shared" si="16"/>
        <v>0.34029603099999406</v>
      </c>
      <c r="D302">
        <f t="shared" si="17"/>
        <v>-2.0309216250000048</v>
      </c>
      <c r="E302">
        <f t="shared" si="18"/>
        <v>2.059233846751507</v>
      </c>
      <c r="F302" s="2">
        <f t="shared" si="19"/>
        <v>1.2863931858221126E-2</v>
      </c>
      <c r="H302" s="2"/>
      <c r="I302" s="2"/>
      <c r="J302" s="2"/>
    </row>
    <row r="303" spans="1:10" x14ac:dyDescent="0.3">
      <c r="A303">
        <v>124.659803969</v>
      </c>
      <c r="B303">
        <v>102.03102162499999</v>
      </c>
      <c r="C303">
        <f t="shared" si="16"/>
        <v>0.34019603100000495</v>
      </c>
      <c r="D303">
        <f t="shared" si="17"/>
        <v>-2.0310216249999939</v>
      </c>
      <c r="E303">
        <f t="shared" si="18"/>
        <v>2.0593159497089739</v>
      </c>
      <c r="F303" s="2">
        <f t="shared" si="19"/>
        <v>1.2864444751330318E-2</v>
      </c>
      <c r="H303" s="2"/>
      <c r="I303" s="2"/>
      <c r="J303" s="2"/>
    </row>
    <row r="304" spans="1:10" x14ac:dyDescent="0.3">
      <c r="A304">
        <v>124.659903969</v>
      </c>
      <c r="B304">
        <v>102.031121625</v>
      </c>
      <c r="C304">
        <f t="shared" si="16"/>
        <v>0.34009603100000163</v>
      </c>
      <c r="D304">
        <f t="shared" si="17"/>
        <v>-2.0311216249999973</v>
      </c>
      <c r="E304">
        <f t="shared" si="18"/>
        <v>2.059398059104792</v>
      </c>
      <c r="F304" s="2">
        <f t="shared" si="19"/>
        <v>1.2864957684659572E-2</v>
      </c>
      <c r="H304" s="2"/>
      <c r="I304" s="2"/>
      <c r="J304" s="2"/>
    </row>
    <row r="305" spans="1:10" x14ac:dyDescent="0.3">
      <c r="A305">
        <v>124.660003969</v>
      </c>
      <c r="B305">
        <v>102.031221625</v>
      </c>
      <c r="C305">
        <f t="shared" si="16"/>
        <v>0.33999603099999831</v>
      </c>
      <c r="D305">
        <f t="shared" si="17"/>
        <v>-2.0312216250000006</v>
      </c>
      <c r="E305">
        <f t="shared" si="18"/>
        <v>2.0594801749381797</v>
      </c>
      <c r="F305" s="2">
        <f t="shared" si="19"/>
        <v>1.2865470658204002E-2</v>
      </c>
      <c r="H305" s="2"/>
      <c r="I305" s="2"/>
      <c r="J305" s="2"/>
    </row>
    <row r="306" spans="1:10" x14ac:dyDescent="0.3">
      <c r="A306">
        <v>124.66010396900001</v>
      </c>
      <c r="B306">
        <v>102.031321625</v>
      </c>
      <c r="C306">
        <f t="shared" si="16"/>
        <v>0.33989603099999499</v>
      </c>
      <c r="D306">
        <f t="shared" si="17"/>
        <v>-2.0313216250000039</v>
      </c>
      <c r="E306">
        <f t="shared" si="18"/>
        <v>2.0595622972083669</v>
      </c>
      <c r="F306" s="2">
        <f t="shared" si="19"/>
        <v>1.28659836719588E-2</v>
      </c>
      <c r="H306" s="2"/>
      <c r="I306" s="2"/>
      <c r="J306" s="2"/>
    </row>
    <row r="307" spans="1:10" x14ac:dyDescent="0.3">
      <c r="A307">
        <v>124.66020396899999</v>
      </c>
      <c r="B307">
        <v>102.03142162499999</v>
      </c>
      <c r="C307">
        <f t="shared" si="16"/>
        <v>0.33979603100000588</v>
      </c>
      <c r="D307">
        <f t="shared" si="17"/>
        <v>-2.031421624999993</v>
      </c>
      <c r="E307">
        <f t="shared" si="18"/>
        <v>2.0596444259145725</v>
      </c>
      <c r="F307" s="2">
        <f t="shared" si="19"/>
        <v>1.2866496725919089E-2</v>
      </c>
      <c r="H307" s="2"/>
      <c r="I307" s="2"/>
      <c r="J307" s="2"/>
    </row>
    <row r="308" spans="1:10" x14ac:dyDescent="0.3">
      <c r="A308">
        <v>124.660303969</v>
      </c>
      <c r="B308">
        <v>102.031521625</v>
      </c>
      <c r="C308">
        <f t="shared" si="16"/>
        <v>0.33969603100000256</v>
      </c>
      <c r="D308">
        <f t="shared" si="17"/>
        <v>-2.0315216249999963</v>
      </c>
      <c r="E308">
        <f t="shared" si="18"/>
        <v>2.0597265610560496</v>
      </c>
      <c r="F308" s="2">
        <f t="shared" si="19"/>
        <v>1.2867009820080197E-2</v>
      </c>
      <c r="H308" s="2"/>
      <c r="I308" s="2"/>
      <c r="J308" s="2"/>
    </row>
    <row r="309" spans="1:10" x14ac:dyDescent="0.3">
      <c r="A309">
        <v>124.660403969</v>
      </c>
      <c r="B309">
        <v>102.031621625</v>
      </c>
      <c r="C309">
        <f t="shared" si="16"/>
        <v>0.33959603099999924</v>
      </c>
      <c r="D309">
        <f t="shared" si="17"/>
        <v>-2.0316216249999997</v>
      </c>
      <c r="E309">
        <f t="shared" si="18"/>
        <v>2.0598087026320169</v>
      </c>
      <c r="F309" s="2">
        <f t="shared" si="19"/>
        <v>1.2867522954437247E-2</v>
      </c>
      <c r="H309" s="2"/>
      <c r="I309" s="2"/>
      <c r="J309" s="2"/>
    </row>
    <row r="310" spans="1:10" x14ac:dyDescent="0.3">
      <c r="A310">
        <v>124.660503969</v>
      </c>
      <c r="B310">
        <v>102.031721625</v>
      </c>
      <c r="C310">
        <f t="shared" si="16"/>
        <v>0.33949603099999592</v>
      </c>
      <c r="D310">
        <f t="shared" si="17"/>
        <v>-2.031721625000003</v>
      </c>
      <c r="E310">
        <f t="shared" si="18"/>
        <v>2.059890850641704</v>
      </c>
      <c r="F310" s="2">
        <f t="shared" si="19"/>
        <v>1.2868036128985428E-2</v>
      </c>
      <c r="H310" s="2"/>
      <c r="I310" s="2"/>
      <c r="J310" s="2"/>
    </row>
    <row r="311" spans="1:10" x14ac:dyDescent="0.3">
      <c r="A311">
        <v>124.66060396899999</v>
      </c>
      <c r="B311">
        <v>102.03182162500001</v>
      </c>
      <c r="C311">
        <f t="shared" si="16"/>
        <v>0.33939603100000681</v>
      </c>
      <c r="D311">
        <f t="shared" si="17"/>
        <v>-2.0318216250000063</v>
      </c>
      <c r="E311">
        <f t="shared" si="18"/>
        <v>2.0599730050843443</v>
      </c>
      <c r="F311" s="2">
        <f t="shared" si="19"/>
        <v>1.2868549343719948E-2</v>
      </c>
      <c r="H311" s="2"/>
      <c r="I311" s="2"/>
      <c r="J311" s="2"/>
    </row>
    <row r="312" spans="1:10" x14ac:dyDescent="0.3">
      <c r="A312">
        <v>124.660703969</v>
      </c>
      <c r="B312">
        <v>102.031921625</v>
      </c>
      <c r="C312">
        <f t="shared" si="16"/>
        <v>0.3392960310000035</v>
      </c>
      <c r="D312">
        <f t="shared" si="17"/>
        <v>-2.0319216249999954</v>
      </c>
      <c r="E312">
        <f t="shared" si="18"/>
        <v>2.0600551659591488</v>
      </c>
      <c r="F312" s="2">
        <f t="shared" si="19"/>
        <v>1.2869062598635879E-2</v>
      </c>
      <c r="H312" s="2"/>
      <c r="I312" s="2"/>
      <c r="J312" s="2"/>
    </row>
    <row r="313" spans="1:10" x14ac:dyDescent="0.3">
      <c r="A313">
        <v>124.660803969</v>
      </c>
      <c r="B313">
        <v>102.032021625</v>
      </c>
      <c r="C313">
        <f t="shared" si="16"/>
        <v>0.33919603100000018</v>
      </c>
      <c r="D313">
        <f t="shared" si="17"/>
        <v>-2.0320216249999987</v>
      </c>
      <c r="E313">
        <f t="shared" si="18"/>
        <v>2.0601373332653794</v>
      </c>
      <c r="F313" s="2">
        <f t="shared" si="19"/>
        <v>1.286957589372861E-2</v>
      </c>
      <c r="H313" s="2"/>
      <c r="I313" s="2"/>
      <c r="J313" s="2"/>
    </row>
    <row r="314" spans="1:10" x14ac:dyDescent="0.3">
      <c r="A314">
        <v>124.660903969</v>
      </c>
      <c r="B314">
        <v>102.032121625</v>
      </c>
      <c r="C314">
        <f t="shared" si="16"/>
        <v>0.33909603099999686</v>
      </c>
      <c r="D314">
        <f t="shared" si="17"/>
        <v>-2.032121625000002</v>
      </c>
      <c r="E314">
        <f t="shared" si="18"/>
        <v>2.0602195070022518</v>
      </c>
      <c r="F314" s="2">
        <f t="shared" si="19"/>
        <v>1.2870089228993242E-2</v>
      </c>
      <c r="H314" s="2"/>
      <c r="I314" s="2"/>
      <c r="J314" s="2"/>
    </row>
    <row r="315" spans="1:10" x14ac:dyDescent="0.3">
      <c r="A315">
        <v>124.66100396900001</v>
      </c>
      <c r="B315">
        <v>102.03222162500001</v>
      </c>
      <c r="C315">
        <f t="shared" si="16"/>
        <v>0.33899603099999354</v>
      </c>
      <c r="D315">
        <f t="shared" si="17"/>
        <v>-2.0322216250000054</v>
      </c>
      <c r="E315">
        <f t="shared" si="18"/>
        <v>2.0603016871689959</v>
      </c>
      <c r="F315" s="2">
        <f t="shared" si="19"/>
        <v>1.2870602604424965E-2</v>
      </c>
      <c r="H315" s="2"/>
      <c r="I315" s="2"/>
      <c r="J315" s="2"/>
    </row>
    <row r="316" spans="1:10" x14ac:dyDescent="0.3">
      <c r="A316">
        <v>124.661103969</v>
      </c>
      <c r="B316">
        <v>102.03232162499999</v>
      </c>
      <c r="C316">
        <f t="shared" si="16"/>
        <v>0.33889603100000443</v>
      </c>
      <c r="D316">
        <f t="shared" si="17"/>
        <v>-2.0323216249999945</v>
      </c>
      <c r="E316">
        <f t="shared" si="18"/>
        <v>2.0603838737648315</v>
      </c>
      <c r="F316" s="2">
        <f t="shared" si="19"/>
        <v>1.2871116020018903E-2</v>
      </c>
      <c r="H316" s="2"/>
      <c r="I316" s="2"/>
      <c r="J316" s="2"/>
    </row>
    <row r="317" spans="1:10" x14ac:dyDescent="0.3">
      <c r="A317">
        <v>124.661203969</v>
      </c>
      <c r="B317">
        <v>102.032421625</v>
      </c>
      <c r="C317">
        <f t="shared" si="16"/>
        <v>0.33879603100000111</v>
      </c>
      <c r="D317">
        <f t="shared" si="17"/>
        <v>-2.0324216249999978</v>
      </c>
      <c r="E317">
        <f t="shared" si="18"/>
        <v>2.0604660667890129</v>
      </c>
      <c r="F317" s="2">
        <f t="shared" si="19"/>
        <v>1.28716294757704E-2</v>
      </c>
      <c r="H317" s="2"/>
      <c r="I317" s="2"/>
      <c r="J317" s="2"/>
    </row>
    <row r="318" spans="1:10" x14ac:dyDescent="0.3">
      <c r="A318">
        <v>124.661303969</v>
      </c>
      <c r="B318">
        <v>102.032521625</v>
      </c>
      <c r="C318">
        <f t="shared" si="16"/>
        <v>0.33869603099999779</v>
      </c>
      <c r="D318">
        <f t="shared" si="17"/>
        <v>-2.0325216250000011</v>
      </c>
      <c r="E318">
        <f t="shared" si="18"/>
        <v>2.060548266240759</v>
      </c>
      <c r="F318" s="2">
        <f t="shared" si="19"/>
        <v>1.2872142971674575E-2</v>
      </c>
      <c r="H318" s="2"/>
      <c r="I318" s="2"/>
      <c r="J318" s="2"/>
    </row>
    <row r="319" spans="1:10" x14ac:dyDescent="0.3">
      <c r="A319">
        <v>124.66140396900001</v>
      </c>
      <c r="B319">
        <v>102.032621625</v>
      </c>
      <c r="C319">
        <f t="shared" si="16"/>
        <v>0.33859603099999447</v>
      </c>
      <c r="D319">
        <f t="shared" si="17"/>
        <v>-2.0326216250000044</v>
      </c>
      <c r="E319">
        <f t="shared" si="18"/>
        <v>2.0606304721192998</v>
      </c>
      <c r="F319" s="2">
        <f t="shared" si="19"/>
        <v>1.2872656507726617E-2</v>
      </c>
      <c r="H319" s="2"/>
      <c r="I319" s="2"/>
      <c r="J319" s="2"/>
    </row>
    <row r="320" spans="1:10" x14ac:dyDescent="0.3">
      <c r="A320">
        <v>124.66150396899999</v>
      </c>
      <c r="B320">
        <v>102.03272162499999</v>
      </c>
      <c r="C320">
        <f t="shared" si="16"/>
        <v>0.33849603100000536</v>
      </c>
      <c r="D320">
        <f t="shared" si="17"/>
        <v>-2.0327216249999935</v>
      </c>
      <c r="E320">
        <f t="shared" si="18"/>
        <v>2.060712684423855</v>
      </c>
      <c r="F320" s="2">
        <f t="shared" si="19"/>
        <v>1.2873170083921654E-2</v>
      </c>
      <c r="H320" s="2"/>
      <c r="I320" s="2"/>
      <c r="J320" s="2"/>
    </row>
    <row r="321" spans="1:10" x14ac:dyDescent="0.3">
      <c r="A321">
        <v>124.661603969</v>
      </c>
      <c r="B321">
        <v>102.032821625</v>
      </c>
      <c r="C321">
        <f t="shared" si="16"/>
        <v>0.33839603100000204</v>
      </c>
      <c r="D321">
        <f t="shared" si="17"/>
        <v>-2.0328216249999969</v>
      </c>
      <c r="E321">
        <f t="shared" si="18"/>
        <v>2.0607949031536794</v>
      </c>
      <c r="F321" s="2">
        <f t="shared" si="19"/>
        <v>1.287368370025503E-2</v>
      </c>
      <c r="H321" s="2"/>
      <c r="I321" s="2"/>
      <c r="J321" s="2"/>
    </row>
    <row r="322" spans="1:10" x14ac:dyDescent="0.3">
      <c r="A322">
        <v>124.661703969</v>
      </c>
      <c r="B322">
        <v>102.032921625</v>
      </c>
      <c r="C322">
        <f t="shared" si="16"/>
        <v>0.33829603099999872</v>
      </c>
      <c r="D322">
        <f t="shared" si="17"/>
        <v>-2.0329216250000002</v>
      </c>
      <c r="E322">
        <f t="shared" si="18"/>
        <v>2.0608771283079914</v>
      </c>
      <c r="F322" s="2">
        <f t="shared" si="19"/>
        <v>1.2874197356721861E-2</v>
      </c>
      <c r="H322" s="2"/>
      <c r="I322" s="2"/>
      <c r="J322" s="2"/>
    </row>
    <row r="323" spans="1:10" x14ac:dyDescent="0.3">
      <c r="A323">
        <v>124.661803969</v>
      </c>
      <c r="B323">
        <v>102.033021625</v>
      </c>
      <c r="C323">
        <f t="shared" ref="C323:C386" si="20">125-A323</f>
        <v>0.3381960309999954</v>
      </c>
      <c r="D323">
        <f t="shared" ref="D323:D386" si="21">100-B323</f>
        <v>-2.0330216250000035</v>
      </c>
      <c r="E323">
        <f t="shared" ref="E323:E386" si="22">SQRT((125-A323)^2+(100-B323)^2)</f>
        <v>2.0609593598860227</v>
      </c>
      <c r="F323" s="2">
        <f t="shared" ref="F323:F386" si="23">E323/(SQRT(125^2+100^2))</f>
        <v>1.2874711053317348E-2</v>
      </c>
      <c r="H323" s="2"/>
      <c r="I323" s="2"/>
      <c r="J323" s="2"/>
    </row>
    <row r="324" spans="1:10" x14ac:dyDescent="0.3">
      <c r="A324">
        <v>124.66190396899999</v>
      </c>
      <c r="B324">
        <v>102.03312162500001</v>
      </c>
      <c r="C324">
        <f t="shared" si="20"/>
        <v>0.33809603100000629</v>
      </c>
      <c r="D324">
        <f t="shared" si="21"/>
        <v>-2.0331216250000068</v>
      </c>
      <c r="E324">
        <f t="shared" si="22"/>
        <v>2.0610415978870065</v>
      </c>
      <c r="F324" s="2">
        <f t="shared" si="23"/>
        <v>1.28752247900367E-2</v>
      </c>
      <c r="H324" s="2"/>
      <c r="I324" s="2"/>
      <c r="J324" s="2"/>
    </row>
    <row r="325" spans="1:10" x14ac:dyDescent="0.3">
      <c r="A325">
        <v>124.485241738</v>
      </c>
      <c r="B325">
        <v>101.932199303</v>
      </c>
      <c r="C325">
        <f t="shared" si="20"/>
        <v>0.51475826200000085</v>
      </c>
      <c r="D325">
        <f t="shared" si="21"/>
        <v>-1.9321993030000044</v>
      </c>
      <c r="E325">
        <f t="shared" si="22"/>
        <v>1.9995925121911626</v>
      </c>
      <c r="F325" s="2">
        <f t="shared" si="23"/>
        <v>1.249135539492729E-2</v>
      </c>
      <c r="H325" s="2"/>
      <c r="I325" s="2"/>
      <c r="J325" s="2"/>
    </row>
    <row r="326" spans="1:10" x14ac:dyDescent="0.3">
      <c r="A326">
        <v>124.485341738</v>
      </c>
      <c r="B326">
        <v>101.93229930299999</v>
      </c>
      <c r="C326">
        <f t="shared" si="20"/>
        <v>0.51465826199999753</v>
      </c>
      <c r="D326">
        <f t="shared" si="21"/>
        <v>-1.9322993029999935</v>
      </c>
      <c r="E326">
        <f t="shared" si="22"/>
        <v>1.9996634024302988</v>
      </c>
      <c r="F326" s="2">
        <f t="shared" si="23"/>
        <v>1.2491798242740373E-2</v>
      </c>
      <c r="H326" s="2"/>
      <c r="I326" s="2"/>
      <c r="J326" s="2"/>
    </row>
    <row r="327" spans="1:10" x14ac:dyDescent="0.3">
      <c r="A327">
        <v>124.48544173800001</v>
      </c>
      <c r="B327">
        <v>101.932399303</v>
      </c>
      <c r="C327">
        <f t="shared" si="20"/>
        <v>0.51455826199999422</v>
      </c>
      <c r="D327">
        <f t="shared" si="21"/>
        <v>-1.9323993029999968</v>
      </c>
      <c r="E327">
        <f t="shared" si="22"/>
        <v>1.9997343001577306</v>
      </c>
      <c r="F327" s="2">
        <f t="shared" si="23"/>
        <v>1.2492241137332468E-2</v>
      </c>
      <c r="H327" s="2"/>
      <c r="I327" s="2"/>
      <c r="J327" s="2"/>
    </row>
    <row r="328" spans="1:10" x14ac:dyDescent="0.3">
      <c r="A328">
        <v>124.48554173799999</v>
      </c>
      <c r="B328">
        <v>101.932499303</v>
      </c>
      <c r="C328">
        <f t="shared" si="20"/>
        <v>0.51445826200000511</v>
      </c>
      <c r="D328">
        <f t="shared" si="21"/>
        <v>-1.9324993030000002</v>
      </c>
      <c r="E328">
        <f t="shared" si="22"/>
        <v>1.9998052053726514</v>
      </c>
      <c r="F328" s="2">
        <f t="shared" si="23"/>
        <v>1.2492684078698536E-2</v>
      </c>
      <c r="H328" s="2"/>
      <c r="I328" s="2"/>
      <c r="J328" s="2"/>
    </row>
    <row r="329" spans="1:10" x14ac:dyDescent="0.3">
      <c r="A329">
        <v>124.485641738</v>
      </c>
      <c r="B329">
        <v>101.932599303</v>
      </c>
      <c r="C329">
        <f t="shared" si="20"/>
        <v>0.51435826200000179</v>
      </c>
      <c r="D329">
        <f t="shared" si="21"/>
        <v>-1.9325993030000035</v>
      </c>
      <c r="E329">
        <f t="shared" si="22"/>
        <v>1.9998761180742575</v>
      </c>
      <c r="F329" s="2">
        <f t="shared" si="23"/>
        <v>1.2493127066833557E-2</v>
      </c>
      <c r="H329" s="2"/>
      <c r="I329" s="2"/>
      <c r="J329" s="2"/>
    </row>
    <row r="330" spans="1:10" x14ac:dyDescent="0.3">
      <c r="A330">
        <v>124.485741738</v>
      </c>
      <c r="B330">
        <v>101.93269930300001</v>
      </c>
      <c r="C330">
        <f t="shared" si="20"/>
        <v>0.51425826199999847</v>
      </c>
      <c r="D330">
        <f t="shared" si="21"/>
        <v>-1.9326993030000068</v>
      </c>
      <c r="E330">
        <f t="shared" si="22"/>
        <v>1.9999470382617563</v>
      </c>
      <c r="F330" s="2">
        <f t="shared" si="23"/>
        <v>1.2493570101732578E-2</v>
      </c>
      <c r="H330" s="2"/>
      <c r="I330" s="2"/>
      <c r="J330" s="2"/>
    </row>
    <row r="331" spans="1:10" x14ac:dyDescent="0.3">
      <c r="A331">
        <v>124.485841738</v>
      </c>
      <c r="B331">
        <v>101.932799303</v>
      </c>
      <c r="C331">
        <f t="shared" si="20"/>
        <v>0.51415826199999515</v>
      </c>
      <c r="D331">
        <f t="shared" si="21"/>
        <v>-1.9327993029999959</v>
      </c>
      <c r="E331">
        <f t="shared" si="22"/>
        <v>2.0000179659343376</v>
      </c>
      <c r="F331" s="2">
        <f t="shared" si="23"/>
        <v>1.2494013183390539E-2</v>
      </c>
      <c r="H331" s="2"/>
      <c r="I331" s="2"/>
      <c r="J331" s="2"/>
    </row>
    <row r="332" spans="1:10" x14ac:dyDescent="0.3">
      <c r="A332">
        <v>124.48594173799999</v>
      </c>
      <c r="B332">
        <v>101.932899303</v>
      </c>
      <c r="C332">
        <f t="shared" si="20"/>
        <v>0.51405826200000604</v>
      </c>
      <c r="D332">
        <f t="shared" si="21"/>
        <v>-1.9328993029999992</v>
      </c>
      <c r="E332">
        <f t="shared" si="22"/>
        <v>2.0000889010912366</v>
      </c>
      <c r="F332" s="2">
        <f t="shared" si="23"/>
        <v>1.2494456311802663E-2</v>
      </c>
      <c r="H332" s="2"/>
      <c r="I332" s="2"/>
      <c r="J332" s="2"/>
    </row>
    <row r="333" spans="1:10" x14ac:dyDescent="0.3">
      <c r="A333">
        <v>124.486041738</v>
      </c>
      <c r="B333">
        <v>101.932999303</v>
      </c>
      <c r="C333">
        <f t="shared" si="20"/>
        <v>0.51395826200000272</v>
      </c>
      <c r="D333">
        <f t="shared" si="21"/>
        <v>-1.9329993030000026</v>
      </c>
      <c r="E333">
        <f t="shared" si="22"/>
        <v>2.0001598437316352</v>
      </c>
      <c r="F333" s="2">
        <f t="shared" si="23"/>
        <v>1.2494899486963838E-2</v>
      </c>
      <c r="H333" s="2"/>
      <c r="I333" s="2"/>
      <c r="J333" s="2"/>
    </row>
    <row r="334" spans="1:10" x14ac:dyDescent="0.3">
      <c r="A334">
        <v>124.486141738</v>
      </c>
      <c r="B334">
        <v>101.93309930300001</v>
      </c>
      <c r="C334">
        <f t="shared" si="20"/>
        <v>0.5138582619999994</v>
      </c>
      <c r="D334">
        <f t="shared" si="21"/>
        <v>-1.9330993030000059</v>
      </c>
      <c r="E334">
        <f t="shared" si="22"/>
        <v>2.0002307938547412</v>
      </c>
      <c r="F334" s="2">
        <f t="shared" si="23"/>
        <v>1.2495342708869114E-2</v>
      </c>
      <c r="H334" s="2"/>
      <c r="I334" s="2"/>
      <c r="J334" s="2"/>
    </row>
    <row r="335" spans="1:10" x14ac:dyDescent="0.3">
      <c r="A335">
        <v>124.486241738</v>
      </c>
      <c r="B335">
        <v>101.93319930299999</v>
      </c>
      <c r="C335">
        <f t="shared" si="20"/>
        <v>0.51375826199999608</v>
      </c>
      <c r="D335">
        <f t="shared" si="21"/>
        <v>-1.933199302999995</v>
      </c>
      <c r="E335">
        <f t="shared" si="22"/>
        <v>2.000301751459745</v>
      </c>
      <c r="F335" s="2">
        <f t="shared" si="23"/>
        <v>1.2495785977513435E-2</v>
      </c>
      <c r="H335" s="2"/>
      <c r="I335" s="2"/>
      <c r="J335" s="2"/>
    </row>
    <row r="336" spans="1:10" x14ac:dyDescent="0.3">
      <c r="A336">
        <v>124.48634173799999</v>
      </c>
      <c r="B336">
        <v>101.933299303</v>
      </c>
      <c r="C336">
        <f t="shared" si="20"/>
        <v>0.51365826200000697</v>
      </c>
      <c r="D336">
        <f t="shared" si="21"/>
        <v>-1.9332993029999983</v>
      </c>
      <c r="E336">
        <f t="shared" si="22"/>
        <v>2.0003727165458809</v>
      </c>
      <c r="F336" s="2">
        <f t="shared" si="23"/>
        <v>1.2496229292892019E-2</v>
      </c>
      <c r="H336" s="2"/>
      <c r="I336" s="2"/>
      <c r="J336" s="2"/>
    </row>
    <row r="337" spans="1:10" x14ac:dyDescent="0.3">
      <c r="A337">
        <v>124.486441738</v>
      </c>
      <c r="B337">
        <v>101.933399303</v>
      </c>
      <c r="C337">
        <f t="shared" si="20"/>
        <v>0.51355826200000365</v>
      </c>
      <c r="D337">
        <f t="shared" si="21"/>
        <v>-1.9333993030000016</v>
      </c>
      <c r="E337">
        <f t="shared" si="22"/>
        <v>2.0004436891123323</v>
      </c>
      <c r="F337" s="2">
        <f t="shared" si="23"/>
        <v>1.2496672654999763E-2</v>
      </c>
      <c r="H337" s="2"/>
      <c r="I337" s="2"/>
      <c r="J337" s="2"/>
    </row>
    <row r="338" spans="1:10" x14ac:dyDescent="0.3">
      <c r="A338">
        <v>124.486541738</v>
      </c>
      <c r="B338">
        <v>101.933499303</v>
      </c>
      <c r="C338">
        <f t="shared" si="20"/>
        <v>0.51345826200000033</v>
      </c>
      <c r="D338">
        <f t="shared" si="21"/>
        <v>-1.9334993030000049</v>
      </c>
      <c r="E338">
        <f t="shared" si="22"/>
        <v>2.000514669158306</v>
      </c>
      <c r="F338" s="2">
        <f t="shared" si="23"/>
        <v>1.2497116063831713E-2</v>
      </c>
      <c r="H338" s="2"/>
      <c r="I338" s="2"/>
      <c r="J338" s="2"/>
    </row>
    <row r="339" spans="1:10" x14ac:dyDescent="0.3">
      <c r="A339">
        <v>124.486641738</v>
      </c>
      <c r="B339">
        <v>101.93359930299999</v>
      </c>
      <c r="C339">
        <f t="shared" si="20"/>
        <v>0.51335826199999701</v>
      </c>
      <c r="D339">
        <f t="shared" si="21"/>
        <v>-1.9335993029999941</v>
      </c>
      <c r="E339">
        <f t="shared" si="22"/>
        <v>2.0005856566829925</v>
      </c>
      <c r="F339" s="2">
        <f t="shared" si="23"/>
        <v>1.2497559519382811E-2</v>
      </c>
      <c r="H339" s="2"/>
      <c r="I339" s="2"/>
      <c r="J339" s="2"/>
    </row>
    <row r="340" spans="1:10" x14ac:dyDescent="0.3">
      <c r="A340">
        <v>124.48674173800001</v>
      </c>
      <c r="B340">
        <v>101.933699303</v>
      </c>
      <c r="C340">
        <f t="shared" si="20"/>
        <v>0.51325826199999369</v>
      </c>
      <c r="D340">
        <f t="shared" si="21"/>
        <v>-1.9336993029999974</v>
      </c>
      <c r="E340">
        <f t="shared" si="22"/>
        <v>2.0006566516856235</v>
      </c>
      <c r="F340" s="2">
        <f t="shared" si="23"/>
        <v>1.2498003021648258E-2</v>
      </c>
      <c r="H340" s="2"/>
      <c r="I340" s="2"/>
      <c r="J340" s="2"/>
    </row>
    <row r="341" spans="1:10" x14ac:dyDescent="0.3">
      <c r="A341">
        <v>124.486841738</v>
      </c>
      <c r="B341">
        <v>101.933799303</v>
      </c>
      <c r="C341">
        <f t="shared" si="20"/>
        <v>0.51315826200000458</v>
      </c>
      <c r="D341">
        <f t="shared" si="21"/>
        <v>-1.9337993030000007</v>
      </c>
      <c r="E341">
        <f t="shared" si="22"/>
        <v>2.0007276541653924</v>
      </c>
      <c r="F341" s="2">
        <f t="shared" si="23"/>
        <v>1.2498446570623016E-2</v>
      </c>
      <c r="H341" s="2"/>
      <c r="I341" s="2"/>
      <c r="J341" s="2"/>
    </row>
    <row r="342" spans="1:10" x14ac:dyDescent="0.3">
      <c r="A342">
        <v>124.486941738</v>
      </c>
      <c r="B342">
        <v>101.933899303</v>
      </c>
      <c r="C342">
        <f t="shared" si="20"/>
        <v>0.51305826200000126</v>
      </c>
      <c r="D342">
        <f t="shared" si="21"/>
        <v>-1.933899303000004</v>
      </c>
      <c r="E342">
        <f t="shared" si="22"/>
        <v>2.0007986641214961</v>
      </c>
      <c r="F342" s="2">
        <f t="shared" si="23"/>
        <v>1.2498890166302066E-2</v>
      </c>
      <c r="H342" s="2"/>
      <c r="I342" s="2"/>
      <c r="J342" s="2"/>
    </row>
    <row r="343" spans="1:10" x14ac:dyDescent="0.3">
      <c r="A343">
        <v>124.487041738</v>
      </c>
      <c r="B343">
        <v>101.93399930299999</v>
      </c>
      <c r="C343">
        <f t="shared" si="20"/>
        <v>0.51295826199999794</v>
      </c>
      <c r="D343">
        <f t="shared" si="21"/>
        <v>-1.9339993029999931</v>
      </c>
      <c r="E343">
        <f t="shared" si="22"/>
        <v>2.0008696815531284</v>
      </c>
      <c r="F343" s="2">
        <f t="shared" si="23"/>
        <v>1.2499333808680372E-2</v>
      </c>
      <c r="H343" s="2"/>
      <c r="I343" s="2"/>
      <c r="J343" s="2"/>
    </row>
    <row r="344" spans="1:10" x14ac:dyDescent="0.3">
      <c r="A344">
        <v>124.48714173800001</v>
      </c>
      <c r="B344">
        <v>101.934099303</v>
      </c>
      <c r="C344">
        <f t="shared" si="20"/>
        <v>0.51285826199999462</v>
      </c>
      <c r="D344">
        <f t="shared" si="21"/>
        <v>-1.9340993029999964</v>
      </c>
      <c r="E344">
        <f t="shared" si="22"/>
        <v>2.000940706459521</v>
      </c>
      <c r="F344" s="2">
        <f t="shared" si="23"/>
        <v>1.2499777497753137E-2</v>
      </c>
      <c r="H344" s="2"/>
      <c r="I344" s="2"/>
      <c r="J344" s="2"/>
    </row>
    <row r="345" spans="1:10" x14ac:dyDescent="0.3">
      <c r="A345">
        <v>124.48724173799999</v>
      </c>
      <c r="B345">
        <v>101.934199303</v>
      </c>
      <c r="C345">
        <f t="shared" si="20"/>
        <v>0.51275826200000552</v>
      </c>
      <c r="D345">
        <f t="shared" si="21"/>
        <v>-1.9341993029999998</v>
      </c>
      <c r="E345">
        <f t="shared" si="22"/>
        <v>2.0010117388398676</v>
      </c>
      <c r="F345" s="2">
        <f t="shared" si="23"/>
        <v>1.2500221233515322E-2</v>
      </c>
      <c r="H345" s="2"/>
      <c r="I345" s="2"/>
      <c r="J345" s="2"/>
    </row>
    <row r="346" spans="1:10" x14ac:dyDescent="0.3">
      <c r="A346">
        <v>124.487341738</v>
      </c>
      <c r="B346">
        <v>101.934299303</v>
      </c>
      <c r="C346">
        <f t="shared" si="20"/>
        <v>0.5126582620000022</v>
      </c>
      <c r="D346">
        <f t="shared" si="21"/>
        <v>-1.9342993030000031</v>
      </c>
      <c r="E346">
        <f t="shared" si="22"/>
        <v>2.0010827786933656</v>
      </c>
      <c r="F346" s="2">
        <f t="shared" si="23"/>
        <v>1.2500665015961915E-2</v>
      </c>
      <c r="H346" s="2"/>
      <c r="I346" s="2"/>
      <c r="J346" s="2"/>
    </row>
    <row r="347" spans="1:10" x14ac:dyDescent="0.3">
      <c r="A347">
        <v>124.487441738</v>
      </c>
      <c r="B347">
        <v>101.93439930300001</v>
      </c>
      <c r="C347">
        <f t="shared" si="20"/>
        <v>0.51255826199999888</v>
      </c>
      <c r="D347">
        <f t="shared" si="21"/>
        <v>-1.9343993030000064</v>
      </c>
      <c r="E347">
        <f t="shared" si="22"/>
        <v>2.0011538260192219</v>
      </c>
      <c r="F347" s="2">
        <f t="shared" si="23"/>
        <v>1.2501108845087958E-2</v>
      </c>
      <c r="H347" s="2"/>
      <c r="I347" s="2"/>
      <c r="J347" s="2"/>
    </row>
    <row r="348" spans="1:10" x14ac:dyDescent="0.3">
      <c r="A348">
        <v>124.487541738</v>
      </c>
      <c r="B348">
        <v>101.934499303</v>
      </c>
      <c r="C348">
        <f t="shared" si="20"/>
        <v>0.51245826199999556</v>
      </c>
      <c r="D348">
        <f t="shared" si="21"/>
        <v>-1.9344993029999955</v>
      </c>
      <c r="E348">
        <f t="shared" si="22"/>
        <v>2.0012248808166273</v>
      </c>
      <c r="F348" s="2">
        <f t="shared" si="23"/>
        <v>1.25015527208884E-2</v>
      </c>
      <c r="H348" s="2"/>
      <c r="I348" s="2"/>
      <c r="J348" s="2"/>
    </row>
    <row r="349" spans="1:10" x14ac:dyDescent="0.3">
      <c r="A349">
        <v>124.48764173799999</v>
      </c>
      <c r="B349">
        <v>101.934599303</v>
      </c>
      <c r="C349">
        <f t="shared" si="20"/>
        <v>0.51235826200000645</v>
      </c>
      <c r="D349">
        <f t="shared" si="21"/>
        <v>-1.9345993029999988</v>
      </c>
      <c r="E349">
        <f t="shared" si="22"/>
        <v>2.0012959430848172</v>
      </c>
      <c r="F349" s="2">
        <f t="shared" si="23"/>
        <v>1.2501996643358463E-2</v>
      </c>
      <c r="H349" s="2"/>
      <c r="I349" s="2"/>
      <c r="J349" s="2"/>
    </row>
    <row r="350" spans="1:10" x14ac:dyDescent="0.3">
      <c r="A350">
        <v>124.487741738</v>
      </c>
      <c r="B350">
        <v>101.934699303</v>
      </c>
      <c r="C350">
        <f t="shared" si="20"/>
        <v>0.51225826200000313</v>
      </c>
      <c r="D350">
        <f t="shared" si="21"/>
        <v>-1.9346993030000021</v>
      </c>
      <c r="E350">
        <f t="shared" si="22"/>
        <v>2.0013670128229748</v>
      </c>
      <c r="F350" s="2">
        <f t="shared" si="23"/>
        <v>1.2502440612493042E-2</v>
      </c>
      <c r="H350" s="2"/>
      <c r="I350" s="2"/>
      <c r="J350" s="2"/>
    </row>
    <row r="351" spans="1:10" x14ac:dyDescent="0.3">
      <c r="A351">
        <v>124.487841738</v>
      </c>
      <c r="B351">
        <v>101.93479930300001</v>
      </c>
      <c r="C351">
        <f t="shared" si="20"/>
        <v>0.51215826199999981</v>
      </c>
      <c r="D351">
        <f t="shared" si="21"/>
        <v>-1.9347993030000055</v>
      </c>
      <c r="E351">
        <f t="shared" si="22"/>
        <v>2.0014380900303079</v>
      </c>
      <c r="F351" s="2">
        <f t="shared" si="23"/>
        <v>1.2502884628287194E-2</v>
      </c>
      <c r="H351" s="2"/>
      <c r="I351" s="2"/>
      <c r="J351" s="2"/>
    </row>
    <row r="352" spans="1:10" x14ac:dyDescent="0.3">
      <c r="A352">
        <v>124.487941738</v>
      </c>
      <c r="B352">
        <v>101.93489930299999</v>
      </c>
      <c r="C352">
        <f t="shared" si="20"/>
        <v>0.51205826199999649</v>
      </c>
      <c r="D352">
        <f t="shared" si="21"/>
        <v>-1.9348993029999946</v>
      </c>
      <c r="E352">
        <f t="shared" si="22"/>
        <v>2.001509174706007</v>
      </c>
      <c r="F352" s="2">
        <f t="shared" si="23"/>
        <v>1.2503328690735855E-2</v>
      </c>
      <c r="H352" s="2"/>
      <c r="I352" s="2"/>
      <c r="J352" s="2"/>
    </row>
    <row r="353" spans="1:10" x14ac:dyDescent="0.3">
      <c r="A353">
        <v>124.48804173800001</v>
      </c>
      <c r="B353">
        <v>101.934999303</v>
      </c>
      <c r="C353">
        <f t="shared" si="20"/>
        <v>0.51195826199999317</v>
      </c>
      <c r="D353">
        <f t="shared" si="21"/>
        <v>-1.9349993029999979</v>
      </c>
      <c r="E353">
        <f t="shared" si="22"/>
        <v>2.0015802668493041</v>
      </c>
      <c r="F353" s="2">
        <f t="shared" si="23"/>
        <v>1.2503772799834233E-2</v>
      </c>
      <c r="H353" s="2"/>
      <c r="I353" s="2"/>
      <c r="J353" s="2"/>
    </row>
    <row r="354" spans="1:10" x14ac:dyDescent="0.3">
      <c r="A354">
        <v>124.488141738</v>
      </c>
      <c r="B354">
        <v>101.935099303</v>
      </c>
      <c r="C354">
        <f t="shared" si="20"/>
        <v>0.51185826200000406</v>
      </c>
      <c r="D354">
        <f t="shared" si="21"/>
        <v>-1.9350993030000012</v>
      </c>
      <c r="E354">
        <f t="shared" si="22"/>
        <v>2.0016513664593929</v>
      </c>
      <c r="F354" s="2">
        <f t="shared" si="23"/>
        <v>1.2504216955577288E-2</v>
      </c>
      <c r="H354" s="2"/>
      <c r="I354" s="2"/>
      <c r="J354" s="2"/>
    </row>
    <row r="355" spans="1:10" x14ac:dyDescent="0.3">
      <c r="A355">
        <v>124.488241738</v>
      </c>
      <c r="B355">
        <v>101.935199303</v>
      </c>
      <c r="C355">
        <f t="shared" si="20"/>
        <v>0.51175826200000074</v>
      </c>
      <c r="D355">
        <f t="shared" si="21"/>
        <v>-1.9351993030000045</v>
      </c>
      <c r="E355">
        <f t="shared" si="22"/>
        <v>2.0017224735354713</v>
      </c>
      <c r="F355" s="2">
        <f t="shared" si="23"/>
        <v>1.250466115796001E-2</v>
      </c>
      <c r="H355" s="2"/>
      <c r="I355" s="2"/>
      <c r="J355" s="2"/>
    </row>
    <row r="356" spans="1:10" x14ac:dyDescent="0.3">
      <c r="A356">
        <v>124.488341738</v>
      </c>
      <c r="B356">
        <v>101.93529930299999</v>
      </c>
      <c r="C356">
        <f t="shared" si="20"/>
        <v>0.51165826199999742</v>
      </c>
      <c r="D356">
        <f t="shared" si="21"/>
        <v>-1.9352993029999936</v>
      </c>
      <c r="E356">
        <f t="shared" si="22"/>
        <v>2.0017935880767324</v>
      </c>
      <c r="F356" s="2">
        <f t="shared" si="23"/>
        <v>1.2505105406977359E-2</v>
      </c>
      <c r="H356" s="2"/>
      <c r="I356" s="2"/>
      <c r="J356" s="2"/>
    </row>
    <row r="357" spans="1:10" x14ac:dyDescent="0.3">
      <c r="A357">
        <v>124.48844173800001</v>
      </c>
      <c r="B357">
        <v>101.935399303</v>
      </c>
      <c r="C357">
        <f t="shared" si="20"/>
        <v>0.5115582619999941</v>
      </c>
      <c r="D357">
        <f t="shared" si="21"/>
        <v>-1.935399302999997</v>
      </c>
      <c r="E357">
        <f t="shared" si="22"/>
        <v>2.0018647100824092</v>
      </c>
      <c r="F357" s="2">
        <f t="shared" si="23"/>
        <v>1.2505549702624543E-2</v>
      </c>
      <c r="H357" s="2"/>
      <c r="I357" s="2"/>
      <c r="J357" s="2"/>
    </row>
    <row r="358" spans="1:10" x14ac:dyDescent="0.3">
      <c r="A358">
        <v>124.488541738</v>
      </c>
      <c r="B358">
        <v>101.935499303</v>
      </c>
      <c r="C358">
        <f t="shared" si="20"/>
        <v>0.51145826200000499</v>
      </c>
      <c r="D358">
        <f t="shared" si="21"/>
        <v>-1.9354993030000003</v>
      </c>
      <c r="E358">
        <f t="shared" si="22"/>
        <v>2.0019358395516957</v>
      </c>
      <c r="F358" s="2">
        <f t="shared" si="23"/>
        <v>1.2505994044896529E-2</v>
      </c>
      <c r="H358" s="2"/>
      <c r="I358" s="2"/>
      <c r="J358" s="2"/>
    </row>
    <row r="359" spans="1:10" x14ac:dyDescent="0.3">
      <c r="A359">
        <v>124.488641738</v>
      </c>
      <c r="B359">
        <v>101.935599303</v>
      </c>
      <c r="C359">
        <f t="shared" si="20"/>
        <v>0.51135826200000167</v>
      </c>
      <c r="D359">
        <f t="shared" si="21"/>
        <v>-1.9355993030000036</v>
      </c>
      <c r="E359">
        <f t="shared" si="22"/>
        <v>2.0020069764837887</v>
      </c>
      <c r="F359" s="2">
        <f t="shared" si="23"/>
        <v>1.2506438433788295E-2</v>
      </c>
      <c r="H359" s="2"/>
      <c r="I359" s="2"/>
      <c r="J359" s="2"/>
    </row>
    <row r="360" spans="1:10" x14ac:dyDescent="0.3">
      <c r="A360">
        <v>124.488741738</v>
      </c>
      <c r="B360">
        <v>101.93569930300001</v>
      </c>
      <c r="C360">
        <f t="shared" si="20"/>
        <v>0.51125826199999835</v>
      </c>
      <c r="D360">
        <f t="shared" si="21"/>
        <v>-1.9356993030000069</v>
      </c>
      <c r="E360">
        <f t="shared" si="22"/>
        <v>2.002078120877897</v>
      </c>
      <c r="F360" s="2">
        <f t="shared" si="23"/>
        <v>1.2506882869294902E-2</v>
      </c>
      <c r="H360" s="2"/>
      <c r="I360" s="2"/>
      <c r="J360" s="2"/>
    </row>
    <row r="361" spans="1:10" x14ac:dyDescent="0.3">
      <c r="A361">
        <v>124.397830001</v>
      </c>
      <c r="B361">
        <v>101.81089022899999</v>
      </c>
      <c r="C361">
        <f t="shared" si="20"/>
        <v>0.60216999899999735</v>
      </c>
      <c r="D361">
        <f t="shared" si="21"/>
        <v>-1.8108902289999946</v>
      </c>
      <c r="E361">
        <f t="shared" si="22"/>
        <v>1.9083846910891185</v>
      </c>
      <c r="F361" s="2">
        <f t="shared" si="23"/>
        <v>1.1921584653520521E-2</v>
      </c>
      <c r="H361" s="2"/>
      <c r="I361" s="2"/>
      <c r="J361" s="2"/>
    </row>
    <row r="362" spans="1:10" x14ac:dyDescent="0.3">
      <c r="A362">
        <v>124.39793000100001</v>
      </c>
      <c r="B362">
        <v>101.810990229</v>
      </c>
      <c r="C362">
        <f t="shared" si="20"/>
        <v>0.60206999899999403</v>
      </c>
      <c r="D362">
        <f t="shared" si="21"/>
        <v>-1.810990228999998</v>
      </c>
      <c r="E362">
        <f t="shared" si="22"/>
        <v>1.9084480326247604</v>
      </c>
      <c r="F362" s="2">
        <f t="shared" si="23"/>
        <v>1.1921980344956722E-2</v>
      </c>
      <c r="H362" s="2"/>
      <c r="I362" s="2"/>
      <c r="J362" s="2"/>
    </row>
    <row r="363" spans="1:10" x14ac:dyDescent="0.3">
      <c r="A363">
        <v>124.398030001</v>
      </c>
      <c r="B363">
        <v>101.811090229</v>
      </c>
      <c r="C363">
        <f t="shared" si="20"/>
        <v>0.60196999900000492</v>
      </c>
      <c r="D363">
        <f t="shared" si="21"/>
        <v>-1.8110902290000013</v>
      </c>
      <c r="E363">
        <f t="shared" si="22"/>
        <v>1.9085113825375375</v>
      </c>
      <c r="F363" s="2">
        <f t="shared" si="23"/>
        <v>1.1922376088724471E-2</v>
      </c>
      <c r="H363" s="2"/>
      <c r="I363" s="2"/>
      <c r="J363" s="2"/>
    </row>
    <row r="364" spans="1:10" x14ac:dyDescent="0.3">
      <c r="A364">
        <v>124.398130001</v>
      </c>
      <c r="B364">
        <v>101.811190229</v>
      </c>
      <c r="C364">
        <f t="shared" si="20"/>
        <v>0.6018699990000016</v>
      </c>
      <c r="D364">
        <f t="shared" si="21"/>
        <v>-1.8111902290000046</v>
      </c>
      <c r="E364">
        <f t="shared" si="22"/>
        <v>1.9085747408266072</v>
      </c>
      <c r="F364" s="2">
        <f t="shared" si="23"/>
        <v>1.1922771884818504E-2</v>
      </c>
      <c r="H364" s="2"/>
      <c r="I364" s="2"/>
      <c r="J364" s="2"/>
    </row>
    <row r="365" spans="1:10" x14ac:dyDescent="0.3">
      <c r="A365">
        <v>124.398230001</v>
      </c>
      <c r="B365">
        <v>101.81129022899999</v>
      </c>
      <c r="C365">
        <f t="shared" si="20"/>
        <v>0.60176999899999828</v>
      </c>
      <c r="D365">
        <f t="shared" si="21"/>
        <v>-1.8112902289999937</v>
      </c>
      <c r="E365">
        <f t="shared" si="22"/>
        <v>1.9086381074911261</v>
      </c>
      <c r="F365" s="2">
        <f t="shared" si="23"/>
        <v>1.1923167733233554E-2</v>
      </c>
      <c r="H365" s="2"/>
      <c r="I365" s="2"/>
      <c r="J365" s="2"/>
    </row>
    <row r="366" spans="1:10" x14ac:dyDescent="0.3">
      <c r="A366">
        <v>124.39833000100001</v>
      </c>
      <c r="B366">
        <v>101.811390229</v>
      </c>
      <c r="C366">
        <f t="shared" si="20"/>
        <v>0.60166999899999496</v>
      </c>
      <c r="D366">
        <f t="shared" si="21"/>
        <v>-1.811390228999997</v>
      </c>
      <c r="E366">
        <f t="shared" si="22"/>
        <v>1.908701482530287</v>
      </c>
      <c r="F366" s="2">
        <f t="shared" si="23"/>
        <v>1.1923563633964579E-2</v>
      </c>
      <c r="H366" s="2"/>
      <c r="I366" s="2"/>
      <c r="J366" s="2"/>
    </row>
    <row r="367" spans="1:10" x14ac:dyDescent="0.3">
      <c r="A367">
        <v>124.39843000099999</v>
      </c>
      <c r="B367">
        <v>101.811490229</v>
      </c>
      <c r="C367">
        <f t="shared" si="20"/>
        <v>0.60156999900000585</v>
      </c>
      <c r="D367">
        <f t="shared" si="21"/>
        <v>-1.8114902290000003</v>
      </c>
      <c r="E367">
        <f t="shared" si="22"/>
        <v>1.9087648659432466</v>
      </c>
      <c r="F367" s="2">
        <f t="shared" si="23"/>
        <v>1.1923959587006308E-2</v>
      </c>
      <c r="H367" s="2"/>
      <c r="I367" s="2"/>
      <c r="J367" s="2"/>
    </row>
    <row r="368" spans="1:10" x14ac:dyDescent="0.3">
      <c r="A368">
        <v>124.398530001</v>
      </c>
      <c r="B368">
        <v>101.811590229</v>
      </c>
      <c r="C368">
        <f t="shared" si="20"/>
        <v>0.60146999900000253</v>
      </c>
      <c r="D368">
        <f t="shared" si="21"/>
        <v>-1.8115902290000037</v>
      </c>
      <c r="E368">
        <f t="shared" si="22"/>
        <v>1.9088282577291622</v>
      </c>
      <c r="F368" s="2">
        <f t="shared" si="23"/>
        <v>1.1924355592353478E-2</v>
      </c>
      <c r="H368" s="2"/>
      <c r="I368" s="2"/>
      <c r="J368" s="2"/>
    </row>
    <row r="369" spans="1:10" x14ac:dyDescent="0.3">
      <c r="A369">
        <v>124.398630001</v>
      </c>
      <c r="B369">
        <v>101.81169022900001</v>
      </c>
      <c r="C369">
        <f t="shared" si="20"/>
        <v>0.60136999899999921</v>
      </c>
      <c r="D369">
        <f t="shared" si="21"/>
        <v>-1.811690229000007</v>
      </c>
      <c r="E369">
        <f t="shared" si="22"/>
        <v>1.9088916578872035</v>
      </c>
      <c r="F369" s="2">
        <f t="shared" si="23"/>
        <v>1.1924751650000905E-2</v>
      </c>
      <c r="H369" s="2"/>
      <c r="I369" s="2"/>
      <c r="J369" s="2"/>
    </row>
    <row r="370" spans="1:10" x14ac:dyDescent="0.3">
      <c r="A370">
        <v>124.398730001</v>
      </c>
      <c r="B370">
        <v>101.811790229</v>
      </c>
      <c r="C370">
        <f t="shared" si="20"/>
        <v>0.60126999899999589</v>
      </c>
      <c r="D370">
        <f t="shared" si="21"/>
        <v>-1.8117902289999961</v>
      </c>
      <c r="E370">
        <f t="shared" si="22"/>
        <v>1.9089550664165236</v>
      </c>
      <c r="F370" s="2">
        <f t="shared" si="23"/>
        <v>1.1925147759943293E-2</v>
      </c>
      <c r="H370" s="2"/>
      <c r="I370" s="2"/>
      <c r="J370" s="2"/>
    </row>
    <row r="371" spans="1:10" x14ac:dyDescent="0.3">
      <c r="A371">
        <v>124.39883000099999</v>
      </c>
      <c r="B371">
        <v>101.811890229</v>
      </c>
      <c r="C371">
        <f t="shared" si="20"/>
        <v>0.60116999900000678</v>
      </c>
      <c r="D371">
        <f t="shared" si="21"/>
        <v>-1.8118902289999994</v>
      </c>
      <c r="E371">
        <f t="shared" si="22"/>
        <v>1.9090184833163188</v>
      </c>
      <c r="F371" s="2">
        <f t="shared" si="23"/>
        <v>1.1925543922175628E-2</v>
      </c>
      <c r="H371" s="2"/>
      <c r="I371" s="2"/>
      <c r="J371" s="2"/>
    </row>
    <row r="372" spans="1:10" x14ac:dyDescent="0.3">
      <c r="A372">
        <v>124.398930001</v>
      </c>
      <c r="B372">
        <v>101.811990229</v>
      </c>
      <c r="C372">
        <f t="shared" si="20"/>
        <v>0.60106999900000346</v>
      </c>
      <c r="D372">
        <f t="shared" si="21"/>
        <v>-1.8119902290000027</v>
      </c>
      <c r="E372">
        <f t="shared" si="22"/>
        <v>1.9090819085857333</v>
      </c>
      <c r="F372" s="2">
        <f t="shared" si="23"/>
        <v>1.1925940136692558E-2</v>
      </c>
      <c r="H372" s="2"/>
      <c r="I372" s="2"/>
      <c r="J372" s="2"/>
    </row>
    <row r="373" spans="1:10" x14ac:dyDescent="0.3">
      <c r="A373">
        <v>124.399030001</v>
      </c>
      <c r="B373">
        <v>101.81209022900001</v>
      </c>
      <c r="C373">
        <f t="shared" si="20"/>
        <v>0.60096999900000014</v>
      </c>
      <c r="D373">
        <f t="shared" si="21"/>
        <v>-1.812090229000006</v>
      </c>
      <c r="E373">
        <f t="shared" si="22"/>
        <v>1.9091453422239373</v>
      </c>
      <c r="F373" s="2">
        <f t="shared" si="23"/>
        <v>1.1926336403488901E-2</v>
      </c>
      <c r="H373" s="2"/>
      <c r="I373" s="2"/>
      <c r="J373" s="2"/>
    </row>
    <row r="374" spans="1:10" x14ac:dyDescent="0.3">
      <c r="A374">
        <v>124.399130001</v>
      </c>
      <c r="B374">
        <v>101.812190229</v>
      </c>
      <c r="C374">
        <f t="shared" si="20"/>
        <v>0.60086999899999682</v>
      </c>
      <c r="D374">
        <f t="shared" si="21"/>
        <v>-1.8121902289999952</v>
      </c>
      <c r="E374">
        <f t="shared" si="22"/>
        <v>1.9092087842300829</v>
      </c>
      <c r="F374" s="2">
        <f t="shared" si="23"/>
        <v>1.1926732722559362E-2</v>
      </c>
      <c r="H374" s="2"/>
      <c r="I374" s="2"/>
      <c r="J374" s="2"/>
    </row>
    <row r="375" spans="1:10" x14ac:dyDescent="0.3">
      <c r="A375">
        <v>125.000238329</v>
      </c>
      <c r="B375">
        <v>101.778426236</v>
      </c>
      <c r="C375">
        <f t="shared" si="20"/>
        <v>-2.3832899999831625E-4</v>
      </c>
      <c r="D375">
        <f t="shared" si="21"/>
        <v>-1.7784262360000014</v>
      </c>
      <c r="E375">
        <f t="shared" si="22"/>
        <v>1.7784262519693765</v>
      </c>
      <c r="F375" s="2">
        <f t="shared" si="23"/>
        <v>1.1109740720460462E-2</v>
      </c>
      <c r="H375" s="2"/>
      <c r="I375" s="2"/>
      <c r="J375" s="2"/>
    </row>
    <row r="376" spans="1:10" x14ac:dyDescent="0.3">
      <c r="A376">
        <v>125.000338329</v>
      </c>
      <c r="B376">
        <v>101.778526236</v>
      </c>
      <c r="C376">
        <f t="shared" si="20"/>
        <v>-3.383290000016359E-4</v>
      </c>
      <c r="D376">
        <f t="shared" si="21"/>
        <v>-1.7785262360000047</v>
      </c>
      <c r="E376">
        <f t="shared" si="22"/>
        <v>1.778526268180163</v>
      </c>
      <c r="F376" s="2">
        <f t="shared" si="23"/>
        <v>1.1110365516775998E-2</v>
      </c>
      <c r="H376" s="2"/>
      <c r="I376" s="2"/>
      <c r="J376" s="2"/>
    </row>
    <row r="377" spans="1:10" x14ac:dyDescent="0.3">
      <c r="A377">
        <v>125.000438329</v>
      </c>
      <c r="B377">
        <v>101.77862623599999</v>
      </c>
      <c r="C377">
        <f t="shared" si="20"/>
        <v>-4.3832900000495556E-4</v>
      </c>
      <c r="D377">
        <f t="shared" si="21"/>
        <v>-1.7786262359999938</v>
      </c>
      <c r="E377">
        <f t="shared" si="22"/>
        <v>1.7786262900114285</v>
      </c>
      <c r="F377" s="2">
        <f t="shared" si="23"/>
        <v>1.1110990348202385E-2</v>
      </c>
      <c r="H377" s="2"/>
      <c r="I377" s="2"/>
      <c r="J377" s="2"/>
    </row>
    <row r="378" spans="1:10" x14ac:dyDescent="0.3">
      <c r="A378">
        <v>125.00053832899999</v>
      </c>
      <c r="B378">
        <v>101.778726236</v>
      </c>
      <c r="C378">
        <f t="shared" si="20"/>
        <v>-5.3832899999406436E-4</v>
      </c>
      <c r="D378">
        <f t="shared" si="21"/>
        <v>-1.7787262359999971</v>
      </c>
      <c r="E378">
        <f t="shared" si="22"/>
        <v>1.7787263174622536</v>
      </c>
      <c r="F378" s="2">
        <f t="shared" si="23"/>
        <v>1.1111615214733885E-2</v>
      </c>
      <c r="H378" s="2"/>
      <c r="I378" s="2"/>
      <c r="J378" s="2"/>
    </row>
    <row r="379" spans="1:10" x14ac:dyDescent="0.3">
      <c r="A379">
        <v>125.000638329</v>
      </c>
      <c r="B379">
        <v>101.778826236</v>
      </c>
      <c r="C379">
        <f t="shared" si="20"/>
        <v>-6.3832899999738402E-4</v>
      </c>
      <c r="D379">
        <f t="shared" si="21"/>
        <v>-1.7788262360000004</v>
      </c>
      <c r="E379">
        <f t="shared" si="22"/>
        <v>1.7788263505316761</v>
      </c>
      <c r="F379" s="2">
        <f t="shared" si="23"/>
        <v>1.1112240116364485E-2</v>
      </c>
      <c r="H379" s="2"/>
      <c r="I379" s="2"/>
      <c r="J379" s="2"/>
    </row>
    <row r="380" spans="1:10" x14ac:dyDescent="0.3">
      <c r="A380">
        <v>124.679656911</v>
      </c>
      <c r="B380">
        <v>101.636062753</v>
      </c>
      <c r="C380">
        <f t="shared" si="20"/>
        <v>0.32034308900000497</v>
      </c>
      <c r="D380">
        <f t="shared" si="21"/>
        <v>-1.6360627530000045</v>
      </c>
      <c r="E380">
        <f t="shared" si="22"/>
        <v>1.6671295769747529</v>
      </c>
      <c r="F380" s="2">
        <f t="shared" si="23"/>
        <v>1.0414475903676305E-2</v>
      </c>
      <c r="H380" s="2"/>
      <c r="I380" s="2"/>
      <c r="J380" s="2"/>
    </row>
    <row r="381" spans="1:10" x14ac:dyDescent="0.3">
      <c r="A381">
        <v>124.679756911</v>
      </c>
      <c r="B381">
        <v>101.63616275299999</v>
      </c>
      <c r="C381">
        <f t="shared" si="20"/>
        <v>0.32024308900000165</v>
      </c>
      <c r="D381">
        <f t="shared" si="21"/>
        <v>-1.6361627529999936</v>
      </c>
      <c r="E381">
        <f t="shared" si="22"/>
        <v>1.6672085023645906</v>
      </c>
      <c r="F381" s="2">
        <f t="shared" si="23"/>
        <v>1.0414968946677884E-2</v>
      </c>
      <c r="H381" s="2"/>
      <c r="I381" s="2"/>
      <c r="J381" s="2"/>
    </row>
    <row r="382" spans="1:10" x14ac:dyDescent="0.3">
      <c r="A382">
        <v>124.679856911</v>
      </c>
      <c r="B382">
        <v>101.636262753</v>
      </c>
      <c r="C382">
        <f t="shared" si="20"/>
        <v>0.32014308899999833</v>
      </c>
      <c r="D382">
        <f t="shared" si="21"/>
        <v>-1.6362627529999969</v>
      </c>
      <c r="E382">
        <f t="shared" si="22"/>
        <v>1.6672874360138354</v>
      </c>
      <c r="F382" s="2">
        <f t="shared" si="23"/>
        <v>1.041546204127557E-2</v>
      </c>
      <c r="H382" s="2"/>
      <c r="I382" s="2"/>
      <c r="J382" s="2"/>
    </row>
    <row r="383" spans="1:10" x14ac:dyDescent="0.3">
      <c r="A383">
        <v>124.679956911</v>
      </c>
      <c r="B383">
        <v>101.636362753</v>
      </c>
      <c r="C383">
        <f t="shared" si="20"/>
        <v>0.32004308899999501</v>
      </c>
      <c r="D383">
        <f t="shared" si="21"/>
        <v>-1.6363627530000002</v>
      </c>
      <c r="E383">
        <f t="shared" si="22"/>
        <v>1.667366377921301</v>
      </c>
      <c r="F383" s="2">
        <f t="shared" si="23"/>
        <v>1.0415955187461953E-2</v>
      </c>
      <c r="H383" s="2"/>
      <c r="I383" s="2"/>
      <c r="J383" s="2"/>
    </row>
    <row r="384" spans="1:10" x14ac:dyDescent="0.3">
      <c r="A384">
        <v>124.68005691099999</v>
      </c>
      <c r="B384">
        <v>101.636462753</v>
      </c>
      <c r="C384">
        <f t="shared" si="20"/>
        <v>0.3199430890000059</v>
      </c>
      <c r="D384">
        <f t="shared" si="21"/>
        <v>-1.6364627530000035</v>
      </c>
      <c r="E384">
        <f t="shared" si="22"/>
        <v>1.6674453280858166</v>
      </c>
      <c r="F384" s="2">
        <f t="shared" si="23"/>
        <v>1.0416448385229718E-2</v>
      </c>
      <c r="H384" s="2"/>
      <c r="I384" s="2"/>
      <c r="J384" s="2"/>
    </row>
    <row r="385" spans="1:10" x14ac:dyDescent="0.3">
      <c r="A385">
        <v>124.680156911</v>
      </c>
      <c r="B385">
        <v>101.63656275300001</v>
      </c>
      <c r="C385">
        <f t="shared" si="20"/>
        <v>0.31984308900000258</v>
      </c>
      <c r="D385">
        <f t="shared" si="21"/>
        <v>-1.6365627530000069</v>
      </c>
      <c r="E385">
        <f t="shared" si="22"/>
        <v>1.6675242865062041</v>
      </c>
      <c r="F385" s="2">
        <f t="shared" si="23"/>
        <v>1.0416941634571505E-2</v>
      </c>
      <c r="H385" s="2"/>
      <c r="I385" s="2"/>
      <c r="J385" s="2"/>
    </row>
    <row r="386" spans="1:10" x14ac:dyDescent="0.3">
      <c r="A386">
        <v>124.680256911</v>
      </c>
      <c r="B386">
        <v>101.636662753</v>
      </c>
      <c r="C386">
        <f t="shared" si="20"/>
        <v>0.31974308899999926</v>
      </c>
      <c r="D386">
        <f t="shared" si="21"/>
        <v>-1.636662752999996</v>
      </c>
      <c r="E386">
        <f t="shared" si="22"/>
        <v>1.6676032531812799</v>
      </c>
      <c r="F386" s="2">
        <f t="shared" si="23"/>
        <v>1.0417434935479922E-2</v>
      </c>
      <c r="H386" s="2"/>
      <c r="I386" s="2"/>
      <c r="J386" s="2"/>
    </row>
    <row r="387" spans="1:10" x14ac:dyDescent="0.3">
      <c r="A387">
        <v>124.680356911</v>
      </c>
      <c r="B387">
        <v>101.636762753</v>
      </c>
      <c r="C387">
        <f t="shared" ref="C387:C450" si="24">125-A387</f>
        <v>0.31964308899999594</v>
      </c>
      <c r="D387">
        <f t="shared" ref="D387:D450" si="25">100-B387</f>
        <v>-1.6367627529999993</v>
      </c>
      <c r="E387">
        <f t="shared" ref="E387:E450" si="26">SQRT((125-A387)^2+(100-B387)^2)</f>
        <v>1.6676822281098986</v>
      </c>
      <c r="F387" s="2">
        <f t="shared" ref="F387:F450" si="27">E387/(SQRT(125^2+100^2))</f>
        <v>1.0417928287947813E-2</v>
      </c>
      <c r="H387" s="2"/>
      <c r="I387" s="2"/>
      <c r="J387" s="2"/>
    </row>
    <row r="388" spans="1:10" x14ac:dyDescent="0.3">
      <c r="A388">
        <v>124.68045691099999</v>
      </c>
      <c r="B388">
        <v>101.636862753</v>
      </c>
      <c r="C388">
        <f t="shared" si="24"/>
        <v>0.31954308900000683</v>
      </c>
      <c r="D388">
        <f t="shared" si="25"/>
        <v>-1.6368627530000026</v>
      </c>
      <c r="E388">
        <f t="shared" si="26"/>
        <v>1.6677612112908773</v>
      </c>
      <c r="F388" s="2">
        <f t="shared" si="27"/>
        <v>1.0418421691967788E-2</v>
      </c>
      <c r="H388" s="2"/>
      <c r="I388" s="2"/>
      <c r="J388" s="2"/>
    </row>
    <row r="389" spans="1:10" x14ac:dyDescent="0.3">
      <c r="A389">
        <v>124.680556911</v>
      </c>
      <c r="B389">
        <v>101.63696275300001</v>
      </c>
      <c r="C389">
        <f t="shared" si="24"/>
        <v>0.31944308900000351</v>
      </c>
      <c r="D389">
        <f t="shared" si="25"/>
        <v>-1.6369627530000059</v>
      </c>
      <c r="E389">
        <f t="shared" si="26"/>
        <v>1.6678402027230375</v>
      </c>
      <c r="F389" s="2">
        <f t="shared" si="27"/>
        <v>1.0418915147532485E-2</v>
      </c>
      <c r="H389" s="2"/>
      <c r="I389" s="2"/>
      <c r="J389" s="2"/>
    </row>
    <row r="390" spans="1:10" x14ac:dyDescent="0.3">
      <c r="A390">
        <v>124.680656911</v>
      </c>
      <c r="B390">
        <v>101.637062753</v>
      </c>
      <c r="C390">
        <f t="shared" si="24"/>
        <v>0.31934308900000019</v>
      </c>
      <c r="D390">
        <f t="shared" si="25"/>
        <v>-1.637062752999995</v>
      </c>
      <c r="E390">
        <f t="shared" si="26"/>
        <v>1.6679192024051959</v>
      </c>
      <c r="F390" s="2">
        <f t="shared" si="27"/>
        <v>1.0419408654634513E-2</v>
      </c>
      <c r="H390" s="2"/>
      <c r="I390" s="2"/>
      <c r="J390" s="2"/>
    </row>
    <row r="391" spans="1:10" x14ac:dyDescent="0.3">
      <c r="A391">
        <v>124.680756911</v>
      </c>
      <c r="B391">
        <v>101.637162753</v>
      </c>
      <c r="C391">
        <f t="shared" si="24"/>
        <v>0.31924308899999687</v>
      </c>
      <c r="D391">
        <f t="shared" si="25"/>
        <v>-1.6371627529999984</v>
      </c>
      <c r="E391">
        <f t="shared" si="26"/>
        <v>1.6679982103362083</v>
      </c>
      <c r="F391" s="2">
        <f t="shared" si="27"/>
        <v>1.0419902213266722E-2</v>
      </c>
      <c r="H391" s="2"/>
      <c r="I391" s="2"/>
      <c r="J391" s="2"/>
    </row>
    <row r="392" spans="1:10" x14ac:dyDescent="0.3">
      <c r="A392">
        <v>124.68085691100001</v>
      </c>
      <c r="B392">
        <v>101.637262753</v>
      </c>
      <c r="C392">
        <f t="shared" si="24"/>
        <v>0.31914308899999355</v>
      </c>
      <c r="D392">
        <f t="shared" si="25"/>
        <v>-1.6372627530000017</v>
      </c>
      <c r="E392">
        <f t="shared" si="26"/>
        <v>1.6680772265148884</v>
      </c>
      <c r="F392" s="2">
        <f t="shared" si="27"/>
        <v>1.0420395823421703E-2</v>
      </c>
      <c r="H392" s="2"/>
      <c r="I392" s="2"/>
      <c r="J392" s="2"/>
    </row>
    <row r="393" spans="1:10" x14ac:dyDescent="0.3">
      <c r="A393">
        <v>124.680956911</v>
      </c>
      <c r="B393">
        <v>101.63736275300001</v>
      </c>
      <c r="C393">
        <f t="shared" si="24"/>
        <v>0.31904308900000444</v>
      </c>
      <c r="D393">
        <f t="shared" si="25"/>
        <v>-1.637362753000005</v>
      </c>
      <c r="E393">
        <f t="shared" si="26"/>
        <v>1.6681562509400671</v>
      </c>
      <c r="F393" s="2">
        <f t="shared" si="27"/>
        <v>1.0420889485092153E-2</v>
      </c>
      <c r="H393" s="2"/>
      <c r="I393" s="2"/>
      <c r="J393" s="2"/>
    </row>
    <row r="394" spans="1:10" x14ac:dyDescent="0.3">
      <c r="A394">
        <v>124.681056911</v>
      </c>
      <c r="B394">
        <v>101.63746275299999</v>
      </c>
      <c r="C394">
        <f t="shared" si="24"/>
        <v>0.31894308900000112</v>
      </c>
      <c r="D394">
        <f t="shared" si="25"/>
        <v>-1.6374627529999941</v>
      </c>
      <c r="E394">
        <f t="shared" si="26"/>
        <v>1.668235283610553</v>
      </c>
      <c r="F394" s="2">
        <f t="shared" si="27"/>
        <v>1.0421383198270628E-2</v>
      </c>
      <c r="H394" s="2"/>
      <c r="I394" s="2"/>
      <c r="J394" s="2"/>
    </row>
    <row r="395" spans="1:10" x14ac:dyDescent="0.3">
      <c r="A395">
        <v>124.681156911</v>
      </c>
      <c r="B395">
        <v>101.637562753</v>
      </c>
      <c r="C395">
        <f t="shared" si="24"/>
        <v>0.3188430889999978</v>
      </c>
      <c r="D395">
        <f t="shared" si="25"/>
        <v>-1.6375627529999974</v>
      </c>
      <c r="E395">
        <f t="shared" si="26"/>
        <v>1.668314324525205</v>
      </c>
      <c r="F395" s="2">
        <f t="shared" si="27"/>
        <v>1.0421876962950001E-2</v>
      </c>
      <c r="H395" s="2"/>
      <c r="I395" s="2"/>
      <c r="J395" s="2"/>
    </row>
    <row r="396" spans="1:10" x14ac:dyDescent="0.3">
      <c r="A396">
        <v>124.68125691100001</v>
      </c>
      <c r="B396">
        <v>101.637662753</v>
      </c>
      <c r="C396">
        <f t="shared" si="24"/>
        <v>0.31874308899999448</v>
      </c>
      <c r="D396">
        <f t="shared" si="25"/>
        <v>-1.6376627530000007</v>
      </c>
      <c r="E396">
        <f t="shared" si="26"/>
        <v>1.6683933736828374</v>
      </c>
      <c r="F396" s="2">
        <f t="shared" si="27"/>
        <v>1.0422370779122864E-2</v>
      </c>
      <c r="H396" s="2"/>
      <c r="I396" s="2"/>
      <c r="J396" s="2"/>
    </row>
    <row r="397" spans="1:10" x14ac:dyDescent="0.3">
      <c r="A397">
        <v>124.68135691099999</v>
      </c>
      <c r="B397">
        <v>101.637762753</v>
      </c>
      <c r="C397">
        <f t="shared" si="24"/>
        <v>0.31864308900000538</v>
      </c>
      <c r="D397">
        <f t="shared" si="25"/>
        <v>-1.6377627530000041</v>
      </c>
      <c r="E397">
        <f t="shared" si="26"/>
        <v>1.6684724310822812</v>
      </c>
      <c r="F397" s="2">
        <f t="shared" si="27"/>
        <v>1.0422864646781915E-2</v>
      </c>
      <c r="H397" s="2"/>
      <c r="I397" s="2"/>
      <c r="J397" s="2"/>
    </row>
    <row r="398" spans="1:10" x14ac:dyDescent="0.3">
      <c r="A398">
        <v>124.681456911</v>
      </c>
      <c r="B398">
        <v>101.63786275299999</v>
      </c>
      <c r="C398">
        <f t="shared" si="24"/>
        <v>0.31854308900000206</v>
      </c>
      <c r="D398">
        <f t="shared" si="25"/>
        <v>-1.6378627529999932</v>
      </c>
      <c r="E398">
        <f t="shared" si="26"/>
        <v>1.6685514967223456</v>
      </c>
      <c r="F398" s="2">
        <f t="shared" si="27"/>
        <v>1.0423358565919714E-2</v>
      </c>
      <c r="H398" s="2"/>
      <c r="I398" s="2"/>
      <c r="J398" s="2"/>
    </row>
    <row r="399" spans="1:10" x14ac:dyDescent="0.3">
      <c r="A399">
        <v>124.681556911</v>
      </c>
      <c r="B399">
        <v>101.637962753</v>
      </c>
      <c r="C399">
        <f t="shared" si="24"/>
        <v>0.31844308899999874</v>
      </c>
      <c r="D399">
        <f t="shared" si="25"/>
        <v>-1.6379627529999965</v>
      </c>
      <c r="E399">
        <f t="shared" si="26"/>
        <v>1.6686305706018898</v>
      </c>
      <c r="F399" s="2">
        <f t="shared" si="27"/>
        <v>1.0423852536529136E-2</v>
      </c>
      <c r="H399" s="2"/>
      <c r="I399" s="2"/>
      <c r="J399" s="2"/>
    </row>
    <row r="400" spans="1:10" x14ac:dyDescent="0.3">
      <c r="A400">
        <v>124.681656911</v>
      </c>
      <c r="B400">
        <v>101.638062753</v>
      </c>
      <c r="C400">
        <f t="shared" si="24"/>
        <v>0.31834308899999542</v>
      </c>
      <c r="D400">
        <f t="shared" si="25"/>
        <v>-1.6380627529999998</v>
      </c>
      <c r="E400">
        <f t="shared" si="26"/>
        <v>1.6687096527197287</v>
      </c>
      <c r="F400" s="2">
        <f t="shared" si="27"/>
        <v>1.0424346558602778E-2</v>
      </c>
      <c r="H400" s="2"/>
      <c r="I400" s="2"/>
      <c r="J400" s="2"/>
    </row>
    <row r="401" spans="1:10" x14ac:dyDescent="0.3">
      <c r="A401">
        <v>124.68175691099999</v>
      </c>
      <c r="B401">
        <v>101.638162753</v>
      </c>
      <c r="C401">
        <f t="shared" si="24"/>
        <v>0.31824308900000631</v>
      </c>
      <c r="D401">
        <f t="shared" si="25"/>
        <v>-1.6381627530000031</v>
      </c>
      <c r="E401">
        <f t="shared" si="26"/>
        <v>1.6687887430746935</v>
      </c>
      <c r="F401" s="2">
        <f t="shared" si="27"/>
        <v>1.0424840632133336E-2</v>
      </c>
      <c r="H401" s="2"/>
      <c r="I401" s="2"/>
      <c r="J401" s="2"/>
    </row>
    <row r="402" spans="1:10" x14ac:dyDescent="0.3">
      <c r="A402">
        <v>124.681856911</v>
      </c>
      <c r="B402">
        <v>101.63826275300001</v>
      </c>
      <c r="C402">
        <f t="shared" si="24"/>
        <v>0.31814308900000299</v>
      </c>
      <c r="D402">
        <f t="shared" si="25"/>
        <v>-1.6382627530000065</v>
      </c>
      <c r="E402">
        <f t="shared" si="26"/>
        <v>1.6688678416656078</v>
      </c>
      <c r="F402" s="2">
        <f t="shared" si="27"/>
        <v>1.0425334757113462E-2</v>
      </c>
      <c r="H402" s="2"/>
      <c r="I402" s="2"/>
      <c r="J402" s="2"/>
    </row>
    <row r="403" spans="1:10" x14ac:dyDescent="0.3">
      <c r="A403">
        <v>124.681956911</v>
      </c>
      <c r="B403">
        <v>101.638362753</v>
      </c>
      <c r="C403">
        <f t="shared" si="24"/>
        <v>0.31804308899999967</v>
      </c>
      <c r="D403">
        <f t="shared" si="25"/>
        <v>-1.6383627529999956</v>
      </c>
      <c r="E403">
        <f t="shared" si="26"/>
        <v>1.6689469484912893</v>
      </c>
      <c r="F403" s="2">
        <f t="shared" si="27"/>
        <v>1.0425828933535773E-2</v>
      </c>
      <c r="H403" s="2"/>
      <c r="I403" s="2"/>
      <c r="J403" s="2"/>
    </row>
    <row r="404" spans="1:10" x14ac:dyDescent="0.3">
      <c r="A404">
        <v>124.682056911</v>
      </c>
      <c r="B404">
        <v>101.638462753</v>
      </c>
      <c r="C404">
        <f t="shared" si="24"/>
        <v>0.31794308899999635</v>
      </c>
      <c r="D404">
        <f t="shared" si="25"/>
        <v>-1.6384627529999989</v>
      </c>
      <c r="E404">
        <f t="shared" si="26"/>
        <v>1.6690260635505949</v>
      </c>
      <c r="F404" s="2">
        <f t="shared" si="27"/>
        <v>1.0426323161393124E-2</v>
      </c>
      <c r="H404" s="2"/>
      <c r="I404" s="2"/>
      <c r="J404" s="2"/>
    </row>
    <row r="405" spans="1:10" x14ac:dyDescent="0.3">
      <c r="A405">
        <v>124.68215691100001</v>
      </c>
      <c r="B405">
        <v>101.638562753</v>
      </c>
      <c r="C405">
        <f t="shared" si="24"/>
        <v>0.31784308899999303</v>
      </c>
      <c r="D405">
        <f t="shared" si="25"/>
        <v>-1.6385627530000022</v>
      </c>
      <c r="E405">
        <f t="shared" si="26"/>
        <v>1.6691051868423403</v>
      </c>
      <c r="F405" s="2">
        <f t="shared" si="27"/>
        <v>1.042681744067812E-2</v>
      </c>
      <c r="H405" s="2"/>
      <c r="I405" s="2"/>
      <c r="J405" s="2"/>
    </row>
    <row r="406" spans="1:10" x14ac:dyDescent="0.3">
      <c r="A406">
        <v>124.682256911</v>
      </c>
      <c r="B406">
        <v>101.63866275300001</v>
      </c>
      <c r="C406">
        <f t="shared" si="24"/>
        <v>0.31774308900000392</v>
      </c>
      <c r="D406">
        <f t="shared" si="25"/>
        <v>-1.6386627530000055</v>
      </c>
      <c r="E406">
        <f t="shared" si="26"/>
        <v>1.6691843183653572</v>
      </c>
      <c r="F406" s="2">
        <f t="shared" si="27"/>
        <v>1.042731177138346E-2</v>
      </c>
      <c r="H406" s="2"/>
      <c r="I406" s="2"/>
      <c r="J406" s="2"/>
    </row>
    <row r="407" spans="1:10" x14ac:dyDescent="0.3">
      <c r="A407">
        <v>124.682356911</v>
      </c>
      <c r="B407">
        <v>101.63876275299999</v>
      </c>
      <c r="C407">
        <f t="shared" si="24"/>
        <v>0.3176430890000006</v>
      </c>
      <c r="D407">
        <f t="shared" si="25"/>
        <v>-1.6387627529999946</v>
      </c>
      <c r="E407">
        <f t="shared" si="26"/>
        <v>1.6692634581184551</v>
      </c>
      <c r="F407" s="2">
        <f t="shared" si="27"/>
        <v>1.0427806153501711E-2</v>
      </c>
      <c r="H407" s="2"/>
      <c r="I407" s="2"/>
      <c r="J407" s="2"/>
    </row>
    <row r="408" spans="1:10" x14ac:dyDescent="0.3">
      <c r="A408">
        <v>124.682456911</v>
      </c>
      <c r="B408">
        <v>101.638862753</v>
      </c>
      <c r="C408">
        <f t="shared" si="24"/>
        <v>0.31754308899999728</v>
      </c>
      <c r="D408">
        <f t="shared" si="25"/>
        <v>-1.638862752999998</v>
      </c>
      <c r="E408">
        <f t="shared" si="26"/>
        <v>1.669342606100495</v>
      </c>
      <c r="F408" s="2">
        <f t="shared" si="27"/>
        <v>1.0428300587025752E-2</v>
      </c>
      <c r="H408" s="2"/>
      <c r="I408" s="2"/>
      <c r="J408" s="2"/>
    </row>
    <row r="409" spans="1:10" x14ac:dyDescent="0.3">
      <c r="A409">
        <v>124.68255691100001</v>
      </c>
      <c r="B409">
        <v>101.638962753</v>
      </c>
      <c r="C409">
        <f t="shared" si="24"/>
        <v>0.31744308899999396</v>
      </c>
      <c r="D409">
        <f t="shared" si="25"/>
        <v>-1.6389627530000013</v>
      </c>
      <c r="E409">
        <f t="shared" si="26"/>
        <v>1.669421762310292</v>
      </c>
      <c r="F409" s="2">
        <f t="shared" si="27"/>
        <v>1.0428795071948186E-2</v>
      </c>
      <c r="H409" s="2"/>
      <c r="I409" s="2"/>
      <c r="J409" s="2"/>
    </row>
    <row r="410" spans="1:10" x14ac:dyDescent="0.3">
      <c r="A410">
        <v>124.682656911</v>
      </c>
      <c r="B410">
        <v>101.639062753</v>
      </c>
      <c r="C410">
        <f t="shared" si="24"/>
        <v>0.31734308900000485</v>
      </c>
      <c r="D410">
        <f t="shared" si="25"/>
        <v>-1.6390627530000046</v>
      </c>
      <c r="E410">
        <f t="shared" si="26"/>
        <v>1.6695009267466787</v>
      </c>
      <c r="F410" s="2">
        <f t="shared" si="27"/>
        <v>1.0429289608261718E-2</v>
      </c>
      <c r="H410" s="2"/>
      <c r="I410" s="2"/>
      <c r="J410" s="2"/>
    </row>
    <row r="411" spans="1:10" x14ac:dyDescent="0.3">
      <c r="A411">
        <v>124.682756911</v>
      </c>
      <c r="B411">
        <v>101.63916275299999</v>
      </c>
      <c r="C411">
        <f t="shared" si="24"/>
        <v>0.31724308900000153</v>
      </c>
      <c r="D411">
        <f t="shared" si="25"/>
        <v>-1.6391627529999937</v>
      </c>
      <c r="E411">
        <f t="shared" si="26"/>
        <v>1.6695800994084655</v>
      </c>
      <c r="F411" s="2">
        <f t="shared" si="27"/>
        <v>1.0429784195958918E-2</v>
      </c>
      <c r="H411" s="2"/>
      <c r="I411" s="2"/>
      <c r="J411" s="2"/>
    </row>
    <row r="412" spans="1:10" x14ac:dyDescent="0.3">
      <c r="A412">
        <v>124.682856911</v>
      </c>
      <c r="B412">
        <v>101.639262753</v>
      </c>
      <c r="C412">
        <f t="shared" si="24"/>
        <v>0.31714308899999821</v>
      </c>
      <c r="D412">
        <f t="shared" si="25"/>
        <v>-1.639262752999997</v>
      </c>
      <c r="E412">
        <f t="shared" si="26"/>
        <v>1.6696592802945127</v>
      </c>
      <c r="F412" s="2">
        <f t="shared" si="27"/>
        <v>1.0430278835032664E-2</v>
      </c>
      <c r="H412" s="2"/>
      <c r="I412" s="2"/>
      <c r="J412" s="2"/>
    </row>
    <row r="413" spans="1:10" x14ac:dyDescent="0.3">
      <c r="A413">
        <v>124.68295691100001</v>
      </c>
      <c r="B413">
        <v>101.639362753</v>
      </c>
      <c r="C413">
        <f t="shared" si="24"/>
        <v>0.31704308899999489</v>
      </c>
      <c r="D413">
        <f t="shared" si="25"/>
        <v>-1.6393627530000003</v>
      </c>
      <c r="E413">
        <f t="shared" si="26"/>
        <v>1.6697384694036366</v>
      </c>
      <c r="F413" s="2">
        <f t="shared" si="27"/>
        <v>1.0430773525475563E-2</v>
      </c>
      <c r="H413" s="2"/>
      <c r="I413" s="2"/>
      <c r="J413" s="2"/>
    </row>
    <row r="414" spans="1:10" x14ac:dyDescent="0.3">
      <c r="A414">
        <v>124.68305691099999</v>
      </c>
      <c r="B414">
        <v>101.639462753</v>
      </c>
      <c r="C414">
        <f t="shared" si="24"/>
        <v>0.31694308900000578</v>
      </c>
      <c r="D414">
        <f t="shared" si="25"/>
        <v>-1.6394627530000037</v>
      </c>
      <c r="E414">
        <f t="shared" si="26"/>
        <v>1.6698176667346698</v>
      </c>
      <c r="F414" s="2">
        <f t="shared" si="27"/>
        <v>1.0431268267280323E-2</v>
      </c>
      <c r="H414" s="2"/>
      <c r="I414" s="2"/>
      <c r="J414" s="2"/>
    </row>
    <row r="415" spans="1:10" x14ac:dyDescent="0.3">
      <c r="A415">
        <v>124.683156911</v>
      </c>
      <c r="B415">
        <v>101.63956275300001</v>
      </c>
      <c r="C415">
        <f t="shared" si="24"/>
        <v>0.31684308900000246</v>
      </c>
      <c r="D415">
        <f t="shared" si="25"/>
        <v>-1.639562753000007</v>
      </c>
      <c r="E415">
        <f t="shared" si="26"/>
        <v>1.6698968722864371</v>
      </c>
      <c r="F415" s="2">
        <f t="shared" si="27"/>
        <v>1.0431763060439601E-2</v>
      </c>
      <c r="H415" s="2"/>
      <c r="I415" s="2"/>
      <c r="J415" s="2"/>
    </row>
    <row r="416" spans="1:10" x14ac:dyDescent="0.3">
      <c r="A416">
        <v>124.683256911</v>
      </c>
      <c r="B416">
        <v>101.639662753</v>
      </c>
      <c r="C416">
        <f t="shared" si="24"/>
        <v>0.31674308899999915</v>
      </c>
      <c r="D416">
        <f t="shared" si="25"/>
        <v>-1.6396627529999961</v>
      </c>
      <c r="E416">
        <f t="shared" si="26"/>
        <v>1.6699760860577577</v>
      </c>
      <c r="F416" s="2">
        <f t="shared" si="27"/>
        <v>1.0432257904946023E-2</v>
      </c>
      <c r="H416" s="2"/>
      <c r="I416" s="2"/>
      <c r="J416" s="2"/>
    </row>
    <row r="417" spans="1:10" x14ac:dyDescent="0.3">
      <c r="A417">
        <v>124.683356911</v>
      </c>
      <c r="B417">
        <v>101.639762753</v>
      </c>
      <c r="C417">
        <f t="shared" si="24"/>
        <v>0.31664308899999583</v>
      </c>
      <c r="D417">
        <f t="shared" si="25"/>
        <v>-1.6397627529999994</v>
      </c>
      <c r="E417">
        <f t="shared" si="26"/>
        <v>1.67005530804749</v>
      </c>
      <c r="F417" s="2">
        <f t="shared" si="27"/>
        <v>1.0432752800792455E-2</v>
      </c>
      <c r="H417" s="2"/>
      <c r="I417" s="2"/>
      <c r="J417" s="2"/>
    </row>
    <row r="418" spans="1:10" x14ac:dyDescent="0.3">
      <c r="A418">
        <v>124.68345691099999</v>
      </c>
      <c r="B418">
        <v>101.639862753</v>
      </c>
      <c r="C418">
        <f t="shared" si="24"/>
        <v>0.31654308900000672</v>
      </c>
      <c r="D418">
        <f t="shared" si="25"/>
        <v>-1.6398627530000027</v>
      </c>
      <c r="E418">
        <f t="shared" si="26"/>
        <v>1.6701345382544528</v>
      </c>
      <c r="F418" s="2">
        <f t="shared" si="27"/>
        <v>1.0433247747971518E-2</v>
      </c>
      <c r="H418" s="2"/>
      <c r="I418" s="2"/>
      <c r="J418" s="2"/>
    </row>
    <row r="419" spans="1:10" x14ac:dyDescent="0.3">
      <c r="A419">
        <v>124.683556911</v>
      </c>
      <c r="B419">
        <v>101.63996275300001</v>
      </c>
      <c r="C419">
        <f t="shared" si="24"/>
        <v>0.3164430890000034</v>
      </c>
      <c r="D419">
        <f t="shared" si="25"/>
        <v>-1.639962753000006</v>
      </c>
      <c r="E419">
        <f t="shared" si="26"/>
        <v>1.6702137766774716</v>
      </c>
      <c r="F419" s="2">
        <f t="shared" si="27"/>
        <v>1.0433742746475877E-2</v>
      </c>
      <c r="H419" s="2"/>
      <c r="I419" s="2"/>
      <c r="J419" s="2"/>
    </row>
    <row r="420" spans="1:10" x14ac:dyDescent="0.3">
      <c r="A420">
        <v>124.683656911</v>
      </c>
      <c r="B420">
        <v>101.640062753</v>
      </c>
      <c r="C420">
        <f t="shared" si="24"/>
        <v>0.31634308900000008</v>
      </c>
      <c r="D420">
        <f t="shared" si="25"/>
        <v>-1.6400627529999952</v>
      </c>
      <c r="E420">
        <f t="shared" si="26"/>
        <v>1.6702930233153657</v>
      </c>
      <c r="F420" s="2">
        <f t="shared" si="27"/>
        <v>1.0434237796298155E-2</v>
      </c>
      <c r="H420" s="2"/>
      <c r="I420" s="2"/>
      <c r="J420" s="2"/>
    </row>
    <row r="421" spans="1:10" x14ac:dyDescent="0.3">
      <c r="A421">
        <v>124.683756911</v>
      </c>
      <c r="B421">
        <v>101.640162753</v>
      </c>
      <c r="C421">
        <f t="shared" si="24"/>
        <v>0.31624308899999676</v>
      </c>
      <c r="D421">
        <f t="shared" si="25"/>
        <v>-1.6401627529999985</v>
      </c>
      <c r="E421">
        <f t="shared" si="26"/>
        <v>1.6703722781669941</v>
      </c>
      <c r="F421" s="2">
        <f t="shared" si="27"/>
        <v>1.0434732897431223E-2</v>
      </c>
      <c r="H421" s="2"/>
      <c r="I421" s="2"/>
      <c r="J421" s="2"/>
    </row>
    <row r="422" spans="1:10" x14ac:dyDescent="0.3">
      <c r="A422">
        <v>124.68385691100001</v>
      </c>
      <c r="B422">
        <v>101.640262753</v>
      </c>
      <c r="C422">
        <f t="shared" si="24"/>
        <v>0.31614308899999344</v>
      </c>
      <c r="D422">
        <f t="shared" si="25"/>
        <v>-1.6402627530000018</v>
      </c>
      <c r="E422">
        <f t="shared" si="26"/>
        <v>1.6704515412311733</v>
      </c>
      <c r="F422" s="2">
        <f t="shared" si="27"/>
        <v>1.0435228049867691E-2</v>
      </c>
      <c r="H422" s="2"/>
      <c r="I422" s="2"/>
      <c r="J422" s="2"/>
    </row>
    <row r="423" spans="1:10" x14ac:dyDescent="0.3">
      <c r="A423">
        <v>124.683956911</v>
      </c>
      <c r="B423">
        <v>101.64036275300001</v>
      </c>
      <c r="C423">
        <f t="shared" si="24"/>
        <v>0.31604308900000433</v>
      </c>
      <c r="D423">
        <f t="shared" si="25"/>
        <v>-1.6403627530000051</v>
      </c>
      <c r="E423">
        <f t="shared" si="26"/>
        <v>1.6705308125067375</v>
      </c>
      <c r="F423" s="2">
        <f t="shared" si="27"/>
        <v>1.0435723253600274E-2</v>
      </c>
      <c r="H423" s="2"/>
      <c r="I423" s="2"/>
      <c r="J423" s="2"/>
    </row>
    <row r="424" spans="1:10" x14ac:dyDescent="0.3">
      <c r="A424">
        <v>124.684056911</v>
      </c>
      <c r="B424">
        <v>101.64046275299999</v>
      </c>
      <c r="C424">
        <f t="shared" si="24"/>
        <v>0.31594308900000101</v>
      </c>
      <c r="D424">
        <f t="shared" si="25"/>
        <v>-1.6404627529999942</v>
      </c>
      <c r="E424">
        <f t="shared" si="26"/>
        <v>1.670610091992498</v>
      </c>
      <c r="F424" s="2">
        <f t="shared" si="27"/>
        <v>1.0436218508621546E-2</v>
      </c>
      <c r="H424" s="2"/>
      <c r="I424" s="2"/>
      <c r="J424" s="2"/>
    </row>
    <row r="425" spans="1:10" x14ac:dyDescent="0.3">
      <c r="A425">
        <v>124.684156911</v>
      </c>
      <c r="B425">
        <v>101.640562753</v>
      </c>
      <c r="C425">
        <f t="shared" si="24"/>
        <v>0.31584308899999769</v>
      </c>
      <c r="D425">
        <f t="shared" si="25"/>
        <v>-1.6405627529999975</v>
      </c>
      <c r="E425">
        <f t="shared" si="26"/>
        <v>1.6706893796873168</v>
      </c>
      <c r="F425" s="2">
        <f t="shared" si="27"/>
        <v>1.0436713814924399E-2</v>
      </c>
      <c r="H425" s="2"/>
      <c r="I425" s="2"/>
      <c r="J425" s="2"/>
    </row>
    <row r="426" spans="1:10" x14ac:dyDescent="0.3">
      <c r="A426">
        <v>124.68425691100001</v>
      </c>
      <c r="B426">
        <v>101.640662753</v>
      </c>
      <c r="C426">
        <f t="shared" si="24"/>
        <v>0.31574308899999437</v>
      </c>
      <c r="D426">
        <f t="shared" si="25"/>
        <v>-1.6406627530000009</v>
      </c>
      <c r="E426">
        <f t="shared" si="26"/>
        <v>1.6707686755900113</v>
      </c>
      <c r="F426" s="2">
        <f t="shared" si="27"/>
        <v>1.0437209172501447E-2</v>
      </c>
      <c r="H426" s="2"/>
      <c r="I426" s="2"/>
      <c r="J426" s="2"/>
    </row>
    <row r="427" spans="1:10" x14ac:dyDescent="0.3">
      <c r="A427">
        <v>124.684356928</v>
      </c>
      <c r="B427">
        <v>101.640762752</v>
      </c>
      <c r="C427">
        <f t="shared" si="24"/>
        <v>0.3156430720000003</v>
      </c>
      <c r="D427">
        <f t="shared" si="25"/>
        <v>-1.6407627520000005</v>
      </c>
      <c r="E427">
        <f t="shared" si="26"/>
        <v>1.6708479755059145</v>
      </c>
      <c r="F427" s="2">
        <f t="shared" si="27"/>
        <v>1.0437704555148808E-2</v>
      </c>
      <c r="H427" s="2"/>
      <c r="I427" s="2"/>
      <c r="J427" s="2"/>
    </row>
    <row r="428" spans="1:10" x14ac:dyDescent="0.3">
      <c r="A428">
        <v>124.755126933</v>
      </c>
      <c r="B428">
        <v>102.05851625299999</v>
      </c>
      <c r="C428">
        <f t="shared" si="24"/>
        <v>0.24487306700000033</v>
      </c>
      <c r="D428">
        <f t="shared" si="25"/>
        <v>-2.0585162529999934</v>
      </c>
      <c r="E428">
        <f t="shared" si="26"/>
        <v>2.0730296627899754</v>
      </c>
      <c r="F428" s="2">
        <f t="shared" si="27"/>
        <v>1.2950113637783157E-2</v>
      </c>
      <c r="H428" s="2"/>
      <c r="I428" s="2"/>
      <c r="J428" s="2"/>
    </row>
    <row r="429" spans="1:10" x14ac:dyDescent="0.3">
      <c r="A429">
        <v>124.8548957</v>
      </c>
      <c r="B429">
        <v>102.024041</v>
      </c>
      <c r="C429">
        <f t="shared" si="24"/>
        <v>0.14510429999999985</v>
      </c>
      <c r="D429">
        <f t="shared" si="25"/>
        <v>-2.0240409999999969</v>
      </c>
      <c r="E429">
        <f t="shared" si="26"/>
        <v>2.0292356264267286</v>
      </c>
      <c r="F429" s="2">
        <f t="shared" si="27"/>
        <v>1.2676534461497772E-2</v>
      </c>
      <c r="H429" s="2"/>
      <c r="I429" s="2"/>
      <c r="J429" s="2"/>
    </row>
    <row r="430" spans="1:10" x14ac:dyDescent="0.3">
      <c r="A430">
        <v>124.8549957</v>
      </c>
      <c r="B430">
        <v>102.024141</v>
      </c>
      <c r="C430">
        <f t="shared" si="24"/>
        <v>0.14500429999999653</v>
      </c>
      <c r="D430">
        <f t="shared" si="25"/>
        <v>-2.0241410000000002</v>
      </c>
      <c r="E430">
        <f t="shared" si="26"/>
        <v>2.0293282225651645</v>
      </c>
      <c r="F430" s="2">
        <f t="shared" si="27"/>
        <v>1.2677112904988807E-2</v>
      </c>
      <c r="H430" s="2"/>
      <c r="I430" s="2"/>
      <c r="J430" s="2"/>
    </row>
    <row r="431" spans="1:10" x14ac:dyDescent="0.3">
      <c r="A431">
        <v>125.280690847</v>
      </c>
      <c r="B431">
        <v>102.108806268</v>
      </c>
      <c r="C431">
        <f t="shared" si="24"/>
        <v>-0.28069084700000246</v>
      </c>
      <c r="D431">
        <f t="shared" si="25"/>
        <v>-2.108806267999995</v>
      </c>
      <c r="E431">
        <f t="shared" si="26"/>
        <v>2.1274048104546641</v>
      </c>
      <c r="F431" s="2">
        <f t="shared" si="27"/>
        <v>1.3289792492344873E-2</v>
      </c>
      <c r="H431" s="2"/>
      <c r="I431" s="2"/>
      <c r="J431" s="2"/>
    </row>
    <row r="432" spans="1:10" x14ac:dyDescent="0.3">
      <c r="A432">
        <v>125.04408794299999</v>
      </c>
      <c r="B432">
        <v>102.142126684</v>
      </c>
      <c r="C432">
        <f t="shared" si="24"/>
        <v>-4.4087942999993857E-2</v>
      </c>
      <c r="D432">
        <f t="shared" si="25"/>
        <v>-2.1421266840000044</v>
      </c>
      <c r="E432">
        <f t="shared" si="26"/>
        <v>2.1425803315215104</v>
      </c>
      <c r="F432" s="2">
        <f t="shared" si="27"/>
        <v>1.3384593220890041E-2</v>
      </c>
      <c r="H432" s="2"/>
      <c r="I432" s="2"/>
      <c r="J432" s="2"/>
    </row>
    <row r="433" spans="1:10" x14ac:dyDescent="0.3">
      <c r="A433">
        <v>125.217305924</v>
      </c>
      <c r="B433">
        <v>102.062320286</v>
      </c>
      <c r="C433">
        <f t="shared" si="24"/>
        <v>-0.21730592400000148</v>
      </c>
      <c r="D433">
        <f t="shared" si="25"/>
        <v>-2.0623202860000021</v>
      </c>
      <c r="E433">
        <f t="shared" si="26"/>
        <v>2.0737374054235085</v>
      </c>
      <c r="F433" s="2">
        <f t="shared" si="27"/>
        <v>1.295453487096427E-2</v>
      </c>
      <c r="H433" s="2"/>
      <c r="I433" s="2"/>
      <c r="J433" s="2"/>
    </row>
    <row r="434" spans="1:10" x14ac:dyDescent="0.3">
      <c r="A434">
        <v>125.217405924</v>
      </c>
      <c r="B434">
        <v>102.06242028600001</v>
      </c>
      <c r="C434">
        <f t="shared" si="24"/>
        <v>-0.2174059240000048</v>
      </c>
      <c r="D434">
        <f t="shared" si="25"/>
        <v>-2.0624202860000054</v>
      </c>
      <c r="E434">
        <f t="shared" si="26"/>
        <v>2.0738473357252309</v>
      </c>
      <c r="F434" s="2">
        <f t="shared" si="27"/>
        <v>1.2955221600114893E-2</v>
      </c>
      <c r="H434" s="2"/>
      <c r="I434" s="2"/>
      <c r="J434" s="2"/>
    </row>
    <row r="435" spans="1:10" x14ac:dyDescent="0.3">
      <c r="A435">
        <v>125.21750592399999</v>
      </c>
      <c r="B435">
        <v>102.06252028599999</v>
      </c>
      <c r="C435">
        <f t="shared" si="24"/>
        <v>-0.21750592399999391</v>
      </c>
      <c r="D435">
        <f t="shared" si="25"/>
        <v>-2.0625202859999945</v>
      </c>
      <c r="E435">
        <f t="shared" si="26"/>
        <v>2.0739572698434725</v>
      </c>
      <c r="F435" s="2">
        <f t="shared" si="27"/>
        <v>1.295590835310712E-2</v>
      </c>
      <c r="H435" s="2"/>
      <c r="I435" s="2"/>
      <c r="J435" s="2"/>
    </row>
    <row r="436" spans="1:10" x14ac:dyDescent="0.3">
      <c r="A436">
        <v>125.217605924</v>
      </c>
      <c r="B436">
        <v>102.062620286</v>
      </c>
      <c r="C436">
        <f t="shared" si="24"/>
        <v>-0.21760592399999723</v>
      </c>
      <c r="D436">
        <f t="shared" si="25"/>
        <v>-2.0626202859999978</v>
      </c>
      <c r="E436">
        <f t="shared" si="26"/>
        <v>2.0740672077776567</v>
      </c>
      <c r="F436" s="2">
        <f t="shared" si="27"/>
        <v>1.2956595129937352E-2</v>
      </c>
      <c r="H436" s="2"/>
      <c r="I436" s="2"/>
      <c r="J436" s="2"/>
    </row>
    <row r="437" spans="1:10" x14ac:dyDescent="0.3">
      <c r="A437">
        <v>125.217705924</v>
      </c>
      <c r="B437">
        <v>102.062720286</v>
      </c>
      <c r="C437">
        <f t="shared" si="24"/>
        <v>-0.21770592400000055</v>
      </c>
      <c r="D437">
        <f t="shared" si="25"/>
        <v>-2.0627202860000011</v>
      </c>
      <c r="E437">
        <f t="shared" si="26"/>
        <v>2.0741771495271615</v>
      </c>
      <c r="F437" s="2">
        <f t="shared" si="27"/>
        <v>1.2957281930601703E-2</v>
      </c>
      <c r="H437" s="2"/>
      <c r="I437" s="2"/>
      <c r="J437" s="2"/>
    </row>
    <row r="438" spans="1:10" x14ac:dyDescent="0.3">
      <c r="A438">
        <v>124.695493535</v>
      </c>
      <c r="B438">
        <v>102.227620485</v>
      </c>
      <c r="C438">
        <f t="shared" si="24"/>
        <v>0.30450646500000289</v>
      </c>
      <c r="D438">
        <f t="shared" si="25"/>
        <v>-2.2276204850000028</v>
      </c>
      <c r="E438">
        <f t="shared" si="26"/>
        <v>2.2483365434068019</v>
      </c>
      <c r="F438" s="2">
        <f t="shared" si="27"/>
        <v>1.404524703901862E-2</v>
      </c>
      <c r="H438" s="2"/>
      <c r="I438" s="2"/>
      <c r="J438" s="2"/>
    </row>
    <row r="439" spans="1:10" x14ac:dyDescent="0.3">
      <c r="A439">
        <v>124.695593535</v>
      </c>
      <c r="B439">
        <v>102.22772048500001</v>
      </c>
      <c r="C439">
        <f t="shared" si="24"/>
        <v>0.30440646499999957</v>
      </c>
      <c r="D439">
        <f t="shared" si="25"/>
        <v>-2.2277204850000061</v>
      </c>
      <c r="E439">
        <f t="shared" si="26"/>
        <v>2.2484220811988256</v>
      </c>
      <c r="F439" s="2">
        <f t="shared" si="27"/>
        <v>1.4045781389369179E-2</v>
      </c>
      <c r="H439" s="2"/>
      <c r="I439" s="2"/>
      <c r="J439" s="2"/>
    </row>
    <row r="440" spans="1:10" x14ac:dyDescent="0.3">
      <c r="A440">
        <v>124.428382124</v>
      </c>
      <c r="B440">
        <v>102.07786786</v>
      </c>
      <c r="C440">
        <f t="shared" si="24"/>
        <v>0.5716178760000048</v>
      </c>
      <c r="D440">
        <f t="shared" si="25"/>
        <v>-2.0778678599999978</v>
      </c>
      <c r="E440">
        <f t="shared" si="26"/>
        <v>2.1550595907732406</v>
      </c>
      <c r="F440" s="2">
        <f t="shared" si="27"/>
        <v>1.3462550535407077E-2</v>
      </c>
      <c r="H440" s="2"/>
      <c r="I440" s="2"/>
      <c r="J440" s="2"/>
    </row>
    <row r="441" spans="1:10" x14ac:dyDescent="0.3">
      <c r="A441">
        <v>124.428482124</v>
      </c>
      <c r="B441">
        <v>102.07796786</v>
      </c>
      <c r="C441">
        <f t="shared" si="24"/>
        <v>0.57151787600000148</v>
      </c>
      <c r="D441">
        <f t="shared" si="25"/>
        <v>-2.0779678600000011</v>
      </c>
      <c r="E441">
        <f t="shared" si="26"/>
        <v>2.1551294879381464</v>
      </c>
      <c r="F441" s="2">
        <f t="shared" si="27"/>
        <v>1.3462987179534624E-2</v>
      </c>
      <c r="H441" s="2"/>
      <c r="I441" s="2"/>
      <c r="J441" s="2"/>
    </row>
    <row r="442" spans="1:10" x14ac:dyDescent="0.3">
      <c r="A442">
        <v>124.77115032</v>
      </c>
      <c r="B442">
        <v>101.973296072</v>
      </c>
      <c r="C442">
        <f t="shared" si="24"/>
        <v>0.22884967999999617</v>
      </c>
      <c r="D442">
        <f t="shared" si="25"/>
        <v>-1.9732960719999966</v>
      </c>
      <c r="E442">
        <f t="shared" si="26"/>
        <v>1.9865219766734814</v>
      </c>
      <c r="F442" s="2">
        <f t="shared" si="27"/>
        <v>1.2409704406859495E-2</v>
      </c>
      <c r="H442" s="2"/>
      <c r="I442" s="2"/>
      <c r="J442" s="2"/>
    </row>
    <row r="443" spans="1:10" x14ac:dyDescent="0.3">
      <c r="A443">
        <v>124.77125031999999</v>
      </c>
      <c r="B443">
        <v>101.973396072</v>
      </c>
      <c r="C443">
        <f t="shared" si="24"/>
        <v>0.22874968000000706</v>
      </c>
      <c r="D443">
        <f t="shared" si="25"/>
        <v>-1.9733960719999999</v>
      </c>
      <c r="E443">
        <f t="shared" si="26"/>
        <v>1.9866097938662073</v>
      </c>
      <c r="F443" s="2">
        <f t="shared" si="27"/>
        <v>1.2410252996513355E-2</v>
      </c>
      <c r="H443" s="2"/>
      <c r="I443" s="2"/>
      <c r="J443" s="2"/>
    </row>
    <row r="444" spans="1:10" x14ac:dyDescent="0.3">
      <c r="A444">
        <v>124.69766248099999</v>
      </c>
      <c r="B444">
        <v>101.96872075100001</v>
      </c>
      <c r="C444">
        <f t="shared" si="24"/>
        <v>0.30233751900000527</v>
      </c>
      <c r="D444">
        <f t="shared" si="25"/>
        <v>-1.9687207510000064</v>
      </c>
      <c r="E444">
        <f t="shared" si="26"/>
        <v>1.9918005348962802</v>
      </c>
      <c r="F444" s="2">
        <f t="shared" si="27"/>
        <v>1.2442679298659595E-2</v>
      </c>
      <c r="H444" s="2"/>
      <c r="I444" s="2"/>
      <c r="J444" s="2"/>
    </row>
    <row r="445" spans="1:10" x14ac:dyDescent="0.3">
      <c r="A445">
        <v>124.627230152</v>
      </c>
      <c r="B445">
        <v>101.841064848</v>
      </c>
      <c r="C445">
        <f t="shared" si="24"/>
        <v>0.37276984800000434</v>
      </c>
      <c r="D445">
        <f t="shared" si="25"/>
        <v>-1.841064848000002</v>
      </c>
      <c r="E445">
        <f t="shared" si="26"/>
        <v>1.8784241092253946</v>
      </c>
      <c r="F445" s="2">
        <f t="shared" si="27"/>
        <v>1.173442238239935E-2</v>
      </c>
      <c r="H445" s="2"/>
      <c r="I445" s="2"/>
      <c r="J445" s="2"/>
    </row>
    <row r="446" spans="1:10" x14ac:dyDescent="0.3">
      <c r="A446">
        <v>124.627330152</v>
      </c>
      <c r="B446">
        <v>101.84116484800001</v>
      </c>
      <c r="C446">
        <f t="shared" si="24"/>
        <v>0.37266984800000102</v>
      </c>
      <c r="D446">
        <f t="shared" si="25"/>
        <v>-1.8411648480000053</v>
      </c>
      <c r="E446">
        <f t="shared" si="26"/>
        <v>1.878502279242489</v>
      </c>
      <c r="F446" s="2">
        <f t="shared" si="27"/>
        <v>1.173491070662481E-2</v>
      </c>
      <c r="H446" s="2"/>
      <c r="I446" s="2"/>
      <c r="J446" s="2"/>
    </row>
    <row r="447" spans="1:10" x14ac:dyDescent="0.3">
      <c r="A447">
        <v>124.627430152</v>
      </c>
      <c r="B447">
        <v>101.84126484799999</v>
      </c>
      <c r="C447">
        <f t="shared" si="24"/>
        <v>0.37256984799999771</v>
      </c>
      <c r="D447">
        <f t="shared" si="25"/>
        <v>-1.8412648479999945</v>
      </c>
      <c r="E447">
        <f t="shared" si="26"/>
        <v>1.878580456653157</v>
      </c>
      <c r="F447" s="2">
        <f t="shared" si="27"/>
        <v>1.1735399077037559E-2</v>
      </c>
      <c r="H447" s="2"/>
      <c r="I447" s="2"/>
      <c r="J447" s="2"/>
    </row>
    <row r="448" spans="1:10" x14ac:dyDescent="0.3">
      <c r="A448">
        <v>124.62753015200001</v>
      </c>
      <c r="B448">
        <v>101.841364848</v>
      </c>
      <c r="C448">
        <f t="shared" si="24"/>
        <v>0.37246984799999439</v>
      </c>
      <c r="D448">
        <f t="shared" si="25"/>
        <v>-1.8413648479999978</v>
      </c>
      <c r="E448">
        <f t="shared" si="26"/>
        <v>1.8786586414565032</v>
      </c>
      <c r="F448" s="2">
        <f t="shared" si="27"/>
        <v>1.1735887493632004E-2</v>
      </c>
      <c r="H448" s="2"/>
      <c r="I448" s="2"/>
      <c r="J448" s="2"/>
    </row>
    <row r="449" spans="1:10" x14ac:dyDescent="0.3">
      <c r="A449">
        <v>124.62763015199999</v>
      </c>
      <c r="B449">
        <v>101.841464848</v>
      </c>
      <c r="C449">
        <f t="shared" si="24"/>
        <v>0.37236984800000528</v>
      </c>
      <c r="D449">
        <f t="shared" si="25"/>
        <v>-1.8414648480000011</v>
      </c>
      <c r="E449">
        <f t="shared" si="26"/>
        <v>1.8787368336515931</v>
      </c>
      <c r="F449" s="2">
        <f t="shared" si="27"/>
        <v>1.1736375956402305E-2</v>
      </c>
      <c r="H449" s="2"/>
      <c r="I449" s="2"/>
      <c r="J449" s="2"/>
    </row>
    <row r="450" spans="1:10" x14ac:dyDescent="0.3">
      <c r="A450">
        <v>124.627730152</v>
      </c>
      <c r="B450">
        <v>101.841564848</v>
      </c>
      <c r="C450">
        <f t="shared" si="24"/>
        <v>0.37226984800000196</v>
      </c>
      <c r="D450">
        <f t="shared" si="25"/>
        <v>-1.8415648480000044</v>
      </c>
      <c r="E450">
        <f t="shared" si="26"/>
        <v>1.8788150332374989</v>
      </c>
      <c r="F450" s="2">
        <f t="shared" si="27"/>
        <v>1.1736864465342665E-2</v>
      </c>
      <c r="H450" s="2"/>
      <c r="I450" s="2"/>
      <c r="J450" s="2"/>
    </row>
    <row r="451" spans="1:10" x14ac:dyDescent="0.3">
      <c r="A451">
        <v>124.627830152</v>
      </c>
      <c r="B451">
        <v>101.84166484799999</v>
      </c>
      <c r="C451">
        <f t="shared" ref="C451:C514" si="28">125-A451</f>
        <v>0.37216984799999864</v>
      </c>
      <c r="D451">
        <f t="shared" ref="D451:D514" si="29">100-B451</f>
        <v>-1.8416648479999935</v>
      </c>
      <c r="E451">
        <f t="shared" ref="E451:E514" si="30">SQRT((125-A451)^2+(100-B451)^2)</f>
        <v>1.8788932402132861</v>
      </c>
      <c r="F451" s="2">
        <f t="shared" ref="F451:F514" si="31">E451/(SQRT(125^2+100^2))</f>
        <v>1.1737353020447251E-2</v>
      </c>
      <c r="H451" s="2"/>
      <c r="I451" s="2"/>
      <c r="J451" s="2"/>
    </row>
    <row r="452" spans="1:10" x14ac:dyDescent="0.3">
      <c r="A452">
        <v>124.627930152</v>
      </c>
      <c r="B452">
        <v>101.841764848</v>
      </c>
      <c r="C452">
        <f t="shared" si="28"/>
        <v>0.37206984799999532</v>
      </c>
      <c r="D452">
        <f t="shared" si="29"/>
        <v>-1.8417648479999968</v>
      </c>
      <c r="E452">
        <f t="shared" si="30"/>
        <v>1.8789714545780603</v>
      </c>
      <c r="F452" s="2">
        <f t="shared" si="31"/>
        <v>1.1737841621710472E-2</v>
      </c>
      <c r="H452" s="2"/>
      <c r="I452" s="2"/>
      <c r="J452" s="2"/>
    </row>
    <row r="453" spans="1:10" x14ac:dyDescent="0.3">
      <c r="A453">
        <v>124.62803015199999</v>
      </c>
      <c r="B453">
        <v>101.841864848</v>
      </c>
      <c r="C453">
        <f t="shared" si="28"/>
        <v>0.37196984800000621</v>
      </c>
      <c r="D453">
        <f t="shared" si="29"/>
        <v>-1.8418648480000002</v>
      </c>
      <c r="E453">
        <f t="shared" si="30"/>
        <v>1.879049676330887</v>
      </c>
      <c r="F453" s="2">
        <f t="shared" si="31"/>
        <v>1.173833026912649E-2</v>
      </c>
      <c r="H453" s="2"/>
      <c r="I453" s="2"/>
      <c r="J453" s="2"/>
    </row>
    <row r="454" spans="1:10" x14ac:dyDescent="0.3">
      <c r="A454">
        <v>124.628130152</v>
      </c>
      <c r="B454">
        <v>101.841964848</v>
      </c>
      <c r="C454">
        <f t="shared" si="28"/>
        <v>0.37186984800000289</v>
      </c>
      <c r="D454">
        <f t="shared" si="29"/>
        <v>-1.8419648480000035</v>
      </c>
      <c r="E454">
        <f t="shared" si="30"/>
        <v>1.8791279054708387</v>
      </c>
      <c r="F454" s="2">
        <f t="shared" si="31"/>
        <v>1.1738818962689513E-2</v>
      </c>
      <c r="H454" s="2"/>
      <c r="I454" s="2"/>
      <c r="J454" s="2"/>
    </row>
    <row r="455" spans="1:10" x14ac:dyDescent="0.3">
      <c r="A455">
        <v>124.628230152</v>
      </c>
      <c r="B455">
        <v>101.84206484800001</v>
      </c>
      <c r="C455">
        <f t="shared" si="28"/>
        <v>0.37176984799999957</v>
      </c>
      <c r="D455">
        <f t="shared" si="29"/>
        <v>-1.8420648480000068</v>
      </c>
      <c r="E455">
        <f t="shared" si="30"/>
        <v>1.8792061419969952</v>
      </c>
      <c r="F455" s="2">
        <f t="shared" si="31"/>
        <v>1.1739307702393792E-2</v>
      </c>
      <c r="H455" s="2"/>
      <c r="I455" s="2"/>
      <c r="J455" s="2"/>
    </row>
    <row r="456" spans="1:10" x14ac:dyDescent="0.3">
      <c r="A456">
        <v>124.628330152</v>
      </c>
      <c r="B456">
        <v>101.842164848</v>
      </c>
      <c r="C456">
        <f t="shared" si="28"/>
        <v>0.37166984799999625</v>
      </c>
      <c r="D456">
        <f t="shared" si="29"/>
        <v>-1.8421648479999959</v>
      </c>
      <c r="E456">
        <f t="shared" si="30"/>
        <v>1.8792843859084203</v>
      </c>
      <c r="F456" s="2">
        <f t="shared" si="31"/>
        <v>1.1739796488233476E-2</v>
      </c>
      <c r="H456" s="2"/>
      <c r="I456" s="2"/>
      <c r="J456" s="2"/>
    </row>
    <row r="457" spans="1:10" x14ac:dyDescent="0.3">
      <c r="A457">
        <v>124.62843015200001</v>
      </c>
      <c r="B457">
        <v>101.842264848</v>
      </c>
      <c r="C457">
        <f t="shared" si="28"/>
        <v>0.37156984799999293</v>
      </c>
      <c r="D457">
        <f t="shared" si="29"/>
        <v>-1.8422648479999992</v>
      </c>
      <c r="E457">
        <f t="shared" si="30"/>
        <v>1.8793626372042194</v>
      </c>
      <c r="F457" s="2">
        <f t="shared" si="31"/>
        <v>1.174028532020298E-2</v>
      </c>
      <c r="H457" s="2"/>
      <c r="I457" s="2"/>
      <c r="J457" s="2"/>
    </row>
    <row r="458" spans="1:10" x14ac:dyDescent="0.3">
      <c r="A458">
        <v>124.628530152</v>
      </c>
      <c r="B458">
        <v>101.842364848</v>
      </c>
      <c r="C458">
        <f t="shared" si="28"/>
        <v>0.37146984800000382</v>
      </c>
      <c r="D458">
        <f t="shared" si="29"/>
        <v>-1.8423648480000026</v>
      </c>
      <c r="E458">
        <f t="shared" si="30"/>
        <v>1.8794408958834588</v>
      </c>
      <c r="F458" s="2">
        <f t="shared" si="31"/>
        <v>1.174077419829647E-2</v>
      </c>
      <c r="H458" s="2"/>
      <c r="I458" s="2"/>
      <c r="J458" s="2"/>
    </row>
    <row r="459" spans="1:10" x14ac:dyDescent="0.3">
      <c r="A459">
        <v>124.628630152</v>
      </c>
      <c r="B459">
        <v>101.84246484800001</v>
      </c>
      <c r="C459">
        <f t="shared" si="28"/>
        <v>0.3713698480000005</v>
      </c>
      <c r="D459">
        <f t="shared" si="29"/>
        <v>-1.8424648480000059</v>
      </c>
      <c r="E459">
        <f t="shared" si="30"/>
        <v>1.879519161945211</v>
      </c>
      <c r="F459" s="2">
        <f t="shared" si="31"/>
        <v>1.1741263122508153E-2</v>
      </c>
      <c r="H459" s="2"/>
      <c r="I459" s="2"/>
      <c r="J459" s="2"/>
    </row>
    <row r="460" spans="1:10" x14ac:dyDescent="0.3">
      <c r="A460">
        <v>124.628730152</v>
      </c>
      <c r="B460">
        <v>101.84256484799999</v>
      </c>
      <c r="C460">
        <f t="shared" si="28"/>
        <v>0.37126984799999718</v>
      </c>
      <c r="D460">
        <f t="shared" si="29"/>
        <v>-1.842564847999995</v>
      </c>
      <c r="E460">
        <f t="shared" si="30"/>
        <v>1.8795974353885423</v>
      </c>
      <c r="F460" s="2">
        <f t="shared" si="31"/>
        <v>1.1741752092832193E-2</v>
      </c>
      <c r="H460" s="2"/>
      <c r="I460" s="2"/>
      <c r="J460" s="2"/>
    </row>
    <row r="461" spans="1:10" x14ac:dyDescent="0.3">
      <c r="A461">
        <v>124.62883015200001</v>
      </c>
      <c r="B461">
        <v>101.842664848</v>
      </c>
      <c r="C461">
        <f t="shared" si="28"/>
        <v>0.37116984799999386</v>
      </c>
      <c r="D461">
        <f t="shared" si="29"/>
        <v>-1.8426648479999983</v>
      </c>
      <c r="E461">
        <f t="shared" si="30"/>
        <v>1.8796757162125586</v>
      </c>
      <c r="F461" s="2">
        <f t="shared" si="31"/>
        <v>1.1742241109263007E-2</v>
      </c>
      <c r="H461" s="2"/>
      <c r="I461" s="2"/>
      <c r="J461" s="2"/>
    </row>
    <row r="462" spans="1:10" x14ac:dyDescent="0.3">
      <c r="A462">
        <v>124.628930152</v>
      </c>
      <c r="B462">
        <v>101.842764848</v>
      </c>
      <c r="C462">
        <f t="shared" si="28"/>
        <v>0.37106984800000475</v>
      </c>
      <c r="D462">
        <f t="shared" si="29"/>
        <v>-1.8427648480000016</v>
      </c>
      <c r="E462">
        <f t="shared" si="30"/>
        <v>1.8797540044163268</v>
      </c>
      <c r="F462" s="2">
        <f t="shared" si="31"/>
        <v>1.1742730171794767E-2</v>
      </c>
      <c r="H462" s="2"/>
      <c r="I462" s="2"/>
      <c r="J462" s="2"/>
    </row>
    <row r="463" spans="1:10" x14ac:dyDescent="0.3">
      <c r="A463">
        <v>124.629030152</v>
      </c>
      <c r="B463">
        <v>101.842864848</v>
      </c>
      <c r="C463">
        <f t="shared" si="28"/>
        <v>0.37096984800000143</v>
      </c>
      <c r="D463">
        <f t="shared" si="29"/>
        <v>-1.8428648480000049</v>
      </c>
      <c r="E463">
        <f t="shared" si="30"/>
        <v>1.8798322999989188</v>
      </c>
      <c r="F463" s="2">
        <f t="shared" si="31"/>
        <v>1.1743219280421673E-2</v>
      </c>
      <c r="H463" s="2"/>
      <c r="I463" s="2"/>
      <c r="J463" s="2"/>
    </row>
    <row r="464" spans="1:10" x14ac:dyDescent="0.3">
      <c r="A464">
        <v>124.629130152</v>
      </c>
      <c r="B464">
        <v>101.84296484799999</v>
      </c>
      <c r="C464">
        <f t="shared" si="28"/>
        <v>0.37086984799999811</v>
      </c>
      <c r="D464">
        <f t="shared" si="29"/>
        <v>-1.842964847999994</v>
      </c>
      <c r="E464">
        <f t="shared" si="30"/>
        <v>1.8799106029594022</v>
      </c>
      <c r="F464" s="2">
        <f t="shared" si="31"/>
        <v>1.1743708435137902E-2</v>
      </c>
      <c r="H464" s="2"/>
      <c r="I464" s="2"/>
      <c r="J464" s="2"/>
    </row>
    <row r="465" spans="1:10" x14ac:dyDescent="0.3">
      <c r="A465">
        <v>124.62923015200001</v>
      </c>
      <c r="B465">
        <v>101.843064848</v>
      </c>
      <c r="C465">
        <f t="shared" si="28"/>
        <v>0.37076984799999479</v>
      </c>
      <c r="D465">
        <f t="shared" si="29"/>
        <v>-1.8430648479999974</v>
      </c>
      <c r="E465">
        <f t="shared" si="30"/>
        <v>1.8799889132968823</v>
      </c>
      <c r="F465" s="2">
        <f t="shared" si="31"/>
        <v>1.1744197635937863E-2</v>
      </c>
      <c r="H465" s="2"/>
      <c r="I465" s="2"/>
      <c r="J465" s="2"/>
    </row>
    <row r="466" spans="1:10" x14ac:dyDescent="0.3">
      <c r="A466">
        <v>124.62933015199999</v>
      </c>
      <c r="B466">
        <v>101.843164848</v>
      </c>
      <c r="C466">
        <f t="shared" si="28"/>
        <v>0.37066984800000569</v>
      </c>
      <c r="D466">
        <f t="shared" si="29"/>
        <v>-1.8431648480000007</v>
      </c>
      <c r="E466">
        <f t="shared" si="30"/>
        <v>1.8800672310104267</v>
      </c>
      <c r="F466" s="2">
        <f t="shared" si="31"/>
        <v>1.1744686882815733E-2</v>
      </c>
      <c r="H466" s="2"/>
      <c r="I466" s="2"/>
      <c r="J466" s="2"/>
    </row>
    <row r="467" spans="1:10" x14ac:dyDescent="0.3">
      <c r="A467">
        <v>124.629430152</v>
      </c>
      <c r="B467">
        <v>101.843264848</v>
      </c>
      <c r="C467">
        <f t="shared" si="28"/>
        <v>0.37056984800000237</v>
      </c>
      <c r="D467">
        <f t="shared" si="29"/>
        <v>-1.843264848000004</v>
      </c>
      <c r="E467">
        <f t="shared" si="30"/>
        <v>1.8801455560991076</v>
      </c>
      <c r="F467" s="2">
        <f t="shared" si="31"/>
        <v>1.1745176175765716E-2</v>
      </c>
      <c r="H467" s="2"/>
      <c r="I467" s="2"/>
      <c r="J467" s="2"/>
    </row>
    <row r="468" spans="1:10" x14ac:dyDescent="0.3">
      <c r="A468">
        <v>124.629530152</v>
      </c>
      <c r="B468">
        <v>101.84336484799999</v>
      </c>
      <c r="C468">
        <f t="shared" si="28"/>
        <v>0.37046984799999905</v>
      </c>
      <c r="D468">
        <f t="shared" si="29"/>
        <v>-1.8433648479999931</v>
      </c>
      <c r="E468">
        <f t="shared" si="30"/>
        <v>1.8802238885619924</v>
      </c>
      <c r="F468" s="2">
        <f t="shared" si="31"/>
        <v>1.1745665514781983E-2</v>
      </c>
      <c r="H468" s="2"/>
      <c r="I468" s="2"/>
      <c r="J468" s="2"/>
    </row>
    <row r="469" spans="1:10" x14ac:dyDescent="0.3">
      <c r="A469">
        <v>124.629630152</v>
      </c>
      <c r="B469">
        <v>101.843464848</v>
      </c>
      <c r="C469">
        <f t="shared" si="28"/>
        <v>0.37036984799999573</v>
      </c>
      <c r="D469">
        <f t="shared" si="29"/>
        <v>-1.8434648479999964</v>
      </c>
      <c r="E469">
        <f t="shared" si="30"/>
        <v>1.8803022283981876</v>
      </c>
      <c r="F469" s="2">
        <f t="shared" si="31"/>
        <v>1.1746154899858958E-2</v>
      </c>
      <c r="H469" s="2"/>
      <c r="I469" s="2"/>
      <c r="J469" s="2"/>
    </row>
    <row r="470" spans="1:10" x14ac:dyDescent="0.3">
      <c r="A470">
        <v>124.62973015199999</v>
      </c>
      <c r="B470">
        <v>101.843564848</v>
      </c>
      <c r="C470">
        <f t="shared" si="28"/>
        <v>0.37026984800000662</v>
      </c>
      <c r="D470">
        <f t="shared" si="29"/>
        <v>-1.8435648479999998</v>
      </c>
      <c r="E470">
        <f t="shared" si="30"/>
        <v>1.8803805756067602</v>
      </c>
      <c r="F470" s="2">
        <f t="shared" si="31"/>
        <v>1.1746644330990808E-2</v>
      </c>
      <c r="H470" s="2"/>
      <c r="I470" s="2"/>
      <c r="J470" s="2"/>
    </row>
    <row r="471" spans="1:10" x14ac:dyDescent="0.3">
      <c r="A471">
        <v>124.629830152</v>
      </c>
      <c r="B471">
        <v>101.843664848</v>
      </c>
      <c r="C471">
        <f t="shared" si="28"/>
        <v>0.3701698480000033</v>
      </c>
      <c r="D471">
        <f t="shared" si="29"/>
        <v>-1.8436648480000031</v>
      </c>
      <c r="E471">
        <f t="shared" si="30"/>
        <v>1.8804589301867829</v>
      </c>
      <c r="F471" s="2">
        <f t="shared" si="31"/>
        <v>1.1747133808171741E-2</v>
      </c>
      <c r="H471" s="2"/>
      <c r="I471" s="2"/>
      <c r="J471" s="2"/>
    </row>
    <row r="472" spans="1:10" x14ac:dyDescent="0.3">
      <c r="A472">
        <v>124.629930152</v>
      </c>
      <c r="B472">
        <v>101.84376484800001</v>
      </c>
      <c r="C472">
        <f t="shared" si="28"/>
        <v>0.37006984799999998</v>
      </c>
      <c r="D472">
        <f t="shared" si="29"/>
        <v>-1.8437648480000064</v>
      </c>
      <c r="E472">
        <f t="shared" si="30"/>
        <v>1.8805372921373376</v>
      </c>
      <c r="F472" s="2">
        <f t="shared" si="31"/>
        <v>1.1747623331396024E-2</v>
      </c>
      <c r="H472" s="2"/>
      <c r="I472" s="2"/>
      <c r="J472" s="2"/>
    </row>
    <row r="473" spans="1:10" x14ac:dyDescent="0.3">
      <c r="A473">
        <v>124.630030152</v>
      </c>
      <c r="B473">
        <v>101.843864848</v>
      </c>
      <c r="C473">
        <f t="shared" si="28"/>
        <v>0.36996984799999666</v>
      </c>
      <c r="D473">
        <f t="shared" si="29"/>
        <v>-1.8438648479999955</v>
      </c>
      <c r="E473">
        <f t="shared" si="30"/>
        <v>1.8806156614574885</v>
      </c>
      <c r="F473" s="2">
        <f t="shared" si="31"/>
        <v>1.1748112900657809E-2</v>
      </c>
      <c r="H473" s="2"/>
      <c r="I473" s="2"/>
      <c r="J473" s="2"/>
    </row>
    <row r="474" spans="1:10" x14ac:dyDescent="0.3">
      <c r="A474">
        <v>124.63013015200001</v>
      </c>
      <c r="B474">
        <v>101.843964848</v>
      </c>
      <c r="C474">
        <f t="shared" si="28"/>
        <v>0.36986984799999334</v>
      </c>
      <c r="D474">
        <f t="shared" si="29"/>
        <v>-1.8439648479999988</v>
      </c>
      <c r="E474">
        <f t="shared" si="30"/>
        <v>1.8806940381463426</v>
      </c>
      <c r="F474" s="2">
        <f t="shared" si="31"/>
        <v>1.1748602515951518E-2</v>
      </c>
      <c r="H474" s="2"/>
      <c r="I474" s="2"/>
      <c r="J474" s="2"/>
    </row>
    <row r="475" spans="1:10" x14ac:dyDescent="0.3">
      <c r="A475">
        <v>124.405077811</v>
      </c>
      <c r="B475">
        <v>101.443770769</v>
      </c>
      <c r="C475">
        <f t="shared" si="28"/>
        <v>0.59492218900000182</v>
      </c>
      <c r="D475">
        <f t="shared" si="29"/>
        <v>-1.4437707689999968</v>
      </c>
      <c r="E475">
        <f t="shared" si="30"/>
        <v>1.5615397671476048</v>
      </c>
      <c r="F475" s="2">
        <f t="shared" si="31"/>
        <v>9.7548615909639758E-3</v>
      </c>
      <c r="H475" s="2"/>
      <c r="I475" s="2"/>
      <c r="J475" s="2"/>
    </row>
    <row r="476" spans="1:10" x14ac:dyDescent="0.3">
      <c r="A476">
        <v>124.405177811</v>
      </c>
      <c r="B476">
        <v>101.443870769</v>
      </c>
      <c r="C476">
        <f t="shared" si="28"/>
        <v>0.5948221889999985</v>
      </c>
      <c r="D476">
        <f t="shared" si="29"/>
        <v>-1.4438707690000001</v>
      </c>
      <c r="E476">
        <f t="shared" si="30"/>
        <v>1.5615941323210079</v>
      </c>
      <c r="F476" s="2">
        <f t="shared" si="31"/>
        <v>9.7552012075098199E-3</v>
      </c>
      <c r="H476" s="2"/>
      <c r="I476" s="2"/>
      <c r="J476" s="2"/>
    </row>
    <row r="477" spans="1:10" x14ac:dyDescent="0.3">
      <c r="A477">
        <v>124.405277811</v>
      </c>
      <c r="B477">
        <v>101.443970769</v>
      </c>
      <c r="C477">
        <f t="shared" si="28"/>
        <v>0.59472218899999518</v>
      </c>
      <c r="D477">
        <f t="shared" si="29"/>
        <v>-1.4439707690000034</v>
      </c>
      <c r="E477">
        <f t="shared" si="30"/>
        <v>1.5616485084087928</v>
      </c>
      <c r="F477" s="2">
        <f t="shared" si="31"/>
        <v>9.755540892237265E-3</v>
      </c>
      <c r="H477" s="2"/>
      <c r="I477" s="2"/>
      <c r="J477" s="2"/>
    </row>
    <row r="478" spans="1:10" x14ac:dyDescent="0.3">
      <c r="A478">
        <v>124.40537781099999</v>
      </c>
      <c r="B478">
        <v>101.44407076900001</v>
      </c>
      <c r="C478">
        <f t="shared" si="28"/>
        <v>0.59462218900000607</v>
      </c>
      <c r="D478">
        <f t="shared" si="29"/>
        <v>-1.4440707690000067</v>
      </c>
      <c r="E478">
        <f t="shared" si="30"/>
        <v>1.5617028954098247</v>
      </c>
      <c r="F478" s="2">
        <f t="shared" si="31"/>
        <v>9.7558806451392248E-3</v>
      </c>
      <c r="H478" s="2"/>
      <c r="I478" s="2"/>
      <c r="J478" s="2"/>
    </row>
    <row r="479" spans="1:10" x14ac:dyDescent="0.3">
      <c r="A479">
        <v>124.405477811</v>
      </c>
      <c r="B479">
        <v>101.444170769</v>
      </c>
      <c r="C479">
        <f t="shared" si="28"/>
        <v>0.59452218900000275</v>
      </c>
      <c r="D479">
        <f t="shared" si="29"/>
        <v>-1.4441707689999959</v>
      </c>
      <c r="E479">
        <f t="shared" si="30"/>
        <v>1.5617572933229396</v>
      </c>
      <c r="F479" s="2">
        <f t="shared" si="31"/>
        <v>9.7562204662084272E-3</v>
      </c>
      <c r="H479" s="2"/>
      <c r="I479" s="2"/>
      <c r="J479" s="2"/>
    </row>
    <row r="480" spans="1:10" x14ac:dyDescent="0.3">
      <c r="A480">
        <v>124.405577811</v>
      </c>
      <c r="B480">
        <v>101.444270769</v>
      </c>
      <c r="C480">
        <f t="shared" si="28"/>
        <v>0.59442218899999943</v>
      </c>
      <c r="D480">
        <f t="shared" si="29"/>
        <v>-1.4442707689999992</v>
      </c>
      <c r="E480">
        <f t="shared" si="30"/>
        <v>1.561811702147029</v>
      </c>
      <c r="F480" s="2">
        <f t="shared" si="31"/>
        <v>9.7565603554379456E-3</v>
      </c>
      <c r="H480" s="2"/>
      <c r="I480" s="2"/>
      <c r="J480" s="2"/>
    </row>
    <row r="481" spans="1:10" x14ac:dyDescent="0.3">
      <c r="A481">
        <v>124.405677811</v>
      </c>
      <c r="B481">
        <v>101.444370769</v>
      </c>
      <c r="C481">
        <f t="shared" si="28"/>
        <v>0.59432218899999611</v>
      </c>
      <c r="D481">
        <f t="shared" si="29"/>
        <v>-1.4443707690000025</v>
      </c>
      <c r="E481">
        <f t="shared" si="30"/>
        <v>1.5618661218809395</v>
      </c>
      <c r="F481" s="2">
        <f t="shared" si="31"/>
        <v>9.7569003128205774E-3</v>
      </c>
      <c r="H481" s="2"/>
      <c r="I481" s="2"/>
      <c r="J481" s="2"/>
    </row>
    <row r="482" spans="1:10" x14ac:dyDescent="0.3">
      <c r="A482">
        <v>124.40577781099999</v>
      </c>
      <c r="B482">
        <v>101.44447076900001</v>
      </c>
      <c r="C482">
        <f t="shared" si="28"/>
        <v>0.59422218900000701</v>
      </c>
      <c r="D482">
        <f t="shared" si="29"/>
        <v>-1.4444707690000058</v>
      </c>
      <c r="E482">
        <f t="shared" si="30"/>
        <v>1.561920552523536</v>
      </c>
      <c r="F482" s="2">
        <f t="shared" si="31"/>
        <v>9.7572403383492292E-3</v>
      </c>
      <c r="H482" s="2"/>
      <c r="I482" s="2"/>
      <c r="J482" s="2"/>
    </row>
    <row r="483" spans="1:10" x14ac:dyDescent="0.3">
      <c r="A483">
        <v>124.405877811</v>
      </c>
      <c r="B483">
        <v>101.44457076899999</v>
      </c>
      <c r="C483">
        <f t="shared" si="28"/>
        <v>0.59412218900000369</v>
      </c>
      <c r="D483">
        <f t="shared" si="29"/>
        <v>-1.4445707689999949</v>
      </c>
      <c r="E483">
        <f t="shared" si="30"/>
        <v>1.5619749940736545</v>
      </c>
      <c r="F483" s="2">
        <f t="shared" si="31"/>
        <v>9.7575804320166309E-3</v>
      </c>
      <c r="H483" s="2"/>
      <c r="I483" s="2"/>
      <c r="J483" s="2"/>
    </row>
    <row r="484" spans="1:10" x14ac:dyDescent="0.3">
      <c r="A484">
        <v>124.405977811</v>
      </c>
      <c r="B484">
        <v>101.444670769</v>
      </c>
      <c r="C484">
        <f t="shared" si="28"/>
        <v>0.59402218900000037</v>
      </c>
      <c r="D484">
        <f t="shared" si="29"/>
        <v>-1.4446707689999982</v>
      </c>
      <c r="E484">
        <f t="shared" si="30"/>
        <v>1.5620294465301858</v>
      </c>
      <c r="F484" s="2">
        <f t="shared" si="31"/>
        <v>9.7579205938158539E-3</v>
      </c>
      <c r="H484" s="2"/>
      <c r="I484" s="2"/>
      <c r="J484" s="2"/>
    </row>
    <row r="485" spans="1:10" x14ac:dyDescent="0.3">
      <c r="A485">
        <v>124.406077811</v>
      </c>
      <c r="B485">
        <v>101.444770769</v>
      </c>
      <c r="C485">
        <f t="shared" si="28"/>
        <v>0.59392218899999705</v>
      </c>
      <c r="D485">
        <f t="shared" si="29"/>
        <v>-1.4447707690000016</v>
      </c>
      <c r="E485">
        <f t="shared" si="30"/>
        <v>1.5620839098919763</v>
      </c>
      <c r="F485" s="2">
        <f t="shared" si="31"/>
        <v>9.7582608237396923E-3</v>
      </c>
      <c r="H485" s="2"/>
      <c r="I485" s="2"/>
      <c r="J485" s="2"/>
    </row>
    <row r="486" spans="1:10" x14ac:dyDescent="0.3">
      <c r="A486">
        <v>124.40617781100001</v>
      </c>
      <c r="B486">
        <v>101.444870769</v>
      </c>
      <c r="C486">
        <f t="shared" si="28"/>
        <v>0.59382218899999373</v>
      </c>
      <c r="D486">
        <f t="shared" si="29"/>
        <v>-1.4448707690000049</v>
      </c>
      <c r="E486">
        <f t="shared" si="30"/>
        <v>1.5621383841578858</v>
      </c>
      <c r="F486" s="2">
        <f t="shared" si="31"/>
        <v>9.7586011217810197E-3</v>
      </c>
      <c r="H486" s="2"/>
      <c r="I486" s="2"/>
      <c r="J486" s="2"/>
    </row>
    <row r="487" spans="1:10" x14ac:dyDescent="0.3">
      <c r="A487">
        <v>124.406277811</v>
      </c>
      <c r="B487">
        <v>101.44497076899999</v>
      </c>
      <c r="C487">
        <f t="shared" si="28"/>
        <v>0.59372218900000462</v>
      </c>
      <c r="D487">
        <f t="shared" si="29"/>
        <v>-1.444970768999994</v>
      </c>
      <c r="E487">
        <f t="shared" si="30"/>
        <v>1.562192869326765</v>
      </c>
      <c r="F487" s="2">
        <f t="shared" si="31"/>
        <v>9.7589414879326597E-3</v>
      </c>
      <c r="H487" s="2"/>
      <c r="I487" s="2"/>
      <c r="J487" s="2"/>
    </row>
    <row r="488" spans="1:10" x14ac:dyDescent="0.3">
      <c r="A488">
        <v>124.406377811</v>
      </c>
      <c r="B488">
        <v>101.445070769</v>
      </c>
      <c r="C488">
        <f t="shared" si="28"/>
        <v>0.5936221890000013</v>
      </c>
      <c r="D488">
        <f t="shared" si="29"/>
        <v>-1.4450707689999973</v>
      </c>
      <c r="E488">
        <f t="shared" si="30"/>
        <v>1.5622473653974895</v>
      </c>
      <c r="F488" s="2">
        <f t="shared" si="31"/>
        <v>9.7592819221875883E-3</v>
      </c>
      <c r="H488" s="2"/>
      <c r="I488" s="2"/>
      <c r="J488" s="2"/>
    </row>
    <row r="489" spans="1:10" x14ac:dyDescent="0.3">
      <c r="A489">
        <v>124.406477811</v>
      </c>
      <c r="B489">
        <v>101.445170769</v>
      </c>
      <c r="C489">
        <f t="shared" si="28"/>
        <v>0.59352218899999798</v>
      </c>
      <c r="D489">
        <f t="shared" si="29"/>
        <v>-1.4451707690000006</v>
      </c>
      <c r="E489">
        <f t="shared" si="30"/>
        <v>1.5623018723689102</v>
      </c>
      <c r="F489" s="2">
        <f t="shared" si="31"/>
        <v>9.7596224245386238E-3</v>
      </c>
      <c r="H489" s="2"/>
      <c r="I489" s="2"/>
      <c r="J489" s="2"/>
    </row>
    <row r="490" spans="1:10" x14ac:dyDescent="0.3">
      <c r="A490">
        <v>124.40657781100001</v>
      </c>
      <c r="B490">
        <v>101.445270769</v>
      </c>
      <c r="C490">
        <f t="shared" si="28"/>
        <v>0.59342218899999466</v>
      </c>
      <c r="D490">
        <f t="shared" si="29"/>
        <v>-1.445270769000004</v>
      </c>
      <c r="E490">
        <f t="shared" si="30"/>
        <v>1.5623563902398865</v>
      </c>
      <c r="F490" s="2">
        <f t="shared" si="31"/>
        <v>9.7599629949786451E-3</v>
      </c>
      <c r="H490" s="2"/>
      <c r="I490" s="2"/>
      <c r="J490" s="2"/>
    </row>
    <row r="491" spans="1:10" x14ac:dyDescent="0.3">
      <c r="A491">
        <v>124.40667781099999</v>
      </c>
      <c r="B491">
        <v>101.44537076899999</v>
      </c>
      <c r="C491">
        <f t="shared" si="28"/>
        <v>0.59332218900000555</v>
      </c>
      <c r="D491">
        <f t="shared" si="29"/>
        <v>-1.4453707689999931</v>
      </c>
      <c r="E491">
        <f t="shared" si="30"/>
        <v>1.5624109190092694</v>
      </c>
      <c r="F491" s="2">
        <f t="shared" si="31"/>
        <v>9.7603036335004723E-3</v>
      </c>
      <c r="H491" s="2"/>
      <c r="I491" s="2"/>
      <c r="J491" s="2"/>
    </row>
    <row r="492" spans="1:10" x14ac:dyDescent="0.3">
      <c r="A492">
        <v>124.406777811</v>
      </c>
      <c r="B492">
        <v>101.445470769</v>
      </c>
      <c r="C492">
        <f t="shared" si="28"/>
        <v>0.59322218900000223</v>
      </c>
      <c r="D492">
        <f t="shared" si="29"/>
        <v>-1.4454707689999964</v>
      </c>
      <c r="E492">
        <f t="shared" si="30"/>
        <v>1.5624654586759334</v>
      </c>
      <c r="F492" s="2">
        <f t="shared" si="31"/>
        <v>9.7606443400970761E-3</v>
      </c>
      <c r="H492" s="2"/>
      <c r="I492" s="2"/>
      <c r="J492" s="2"/>
    </row>
    <row r="493" spans="1:10" x14ac:dyDescent="0.3">
      <c r="A493">
        <v>124.406877811</v>
      </c>
      <c r="B493">
        <v>101.445570769</v>
      </c>
      <c r="C493">
        <f t="shared" si="28"/>
        <v>0.59312218899999891</v>
      </c>
      <c r="D493">
        <f t="shared" si="29"/>
        <v>-1.4455707689999997</v>
      </c>
      <c r="E493">
        <f t="shared" si="30"/>
        <v>1.5625200092387301</v>
      </c>
      <c r="F493" s="2">
        <f t="shared" si="31"/>
        <v>9.7609851147612801E-3</v>
      </c>
      <c r="H493" s="2"/>
      <c r="I493" s="2"/>
      <c r="J493" s="2"/>
    </row>
    <row r="494" spans="1:10" x14ac:dyDescent="0.3">
      <c r="A494">
        <v>124.406977811</v>
      </c>
      <c r="B494">
        <v>101.445670769</v>
      </c>
      <c r="C494">
        <f t="shared" si="28"/>
        <v>0.59302218899999559</v>
      </c>
      <c r="D494">
        <f t="shared" si="29"/>
        <v>-1.445670769000003</v>
      </c>
      <c r="E494">
        <f t="shared" si="30"/>
        <v>1.5625745706965177</v>
      </c>
      <c r="F494" s="2">
        <f t="shared" si="31"/>
        <v>9.7613259574859529E-3</v>
      </c>
      <c r="H494" s="2"/>
      <c r="I494" s="2"/>
      <c r="J494" s="2"/>
    </row>
    <row r="495" spans="1:10" x14ac:dyDescent="0.3">
      <c r="A495">
        <v>124.40707781099999</v>
      </c>
      <c r="B495">
        <v>101.44577076900001</v>
      </c>
      <c r="C495">
        <f t="shared" si="28"/>
        <v>0.59292218900000648</v>
      </c>
      <c r="D495">
        <f t="shared" si="29"/>
        <v>-1.4457707690000063</v>
      </c>
      <c r="E495">
        <f t="shared" si="30"/>
        <v>1.5626291430481609</v>
      </c>
      <c r="F495" s="2">
        <f t="shared" si="31"/>
        <v>9.7616668682640011E-3</v>
      </c>
      <c r="H495" s="2"/>
      <c r="I495" s="2"/>
      <c r="J495" s="2"/>
    </row>
    <row r="496" spans="1:10" x14ac:dyDescent="0.3">
      <c r="A496">
        <v>124.407177811</v>
      </c>
      <c r="B496">
        <v>101.445870769</v>
      </c>
      <c r="C496">
        <f t="shared" si="28"/>
        <v>0.59282218900000316</v>
      </c>
      <c r="D496">
        <f t="shared" si="29"/>
        <v>-1.4458707689999954</v>
      </c>
      <c r="E496">
        <f t="shared" si="30"/>
        <v>1.5626837262924937</v>
      </c>
      <c r="F496" s="2">
        <f t="shared" si="31"/>
        <v>9.7620078470881423E-3</v>
      </c>
      <c r="H496" s="2"/>
      <c r="I496" s="2"/>
      <c r="J496" s="2"/>
    </row>
    <row r="497" spans="1:10" x14ac:dyDescent="0.3">
      <c r="A497">
        <v>124.407277811</v>
      </c>
      <c r="B497">
        <v>101.445970769</v>
      </c>
      <c r="C497">
        <f t="shared" si="28"/>
        <v>0.59272218899999984</v>
      </c>
      <c r="D497">
        <f t="shared" si="29"/>
        <v>-1.4459707689999988</v>
      </c>
      <c r="E497">
        <f t="shared" si="30"/>
        <v>1.5627383204284071</v>
      </c>
      <c r="F497" s="2">
        <f t="shared" si="31"/>
        <v>9.7623488939514481E-3</v>
      </c>
      <c r="H497" s="2"/>
      <c r="I497" s="2"/>
      <c r="J497" s="2"/>
    </row>
    <row r="498" spans="1:10" x14ac:dyDescent="0.3">
      <c r="A498">
        <v>124.407377811</v>
      </c>
      <c r="B498">
        <v>101.446070769</v>
      </c>
      <c r="C498">
        <f t="shared" si="28"/>
        <v>0.59262218899999652</v>
      </c>
      <c r="D498">
        <f t="shared" si="29"/>
        <v>-1.4460707690000021</v>
      </c>
      <c r="E498">
        <f t="shared" si="30"/>
        <v>1.5627929254547466</v>
      </c>
      <c r="F498" s="2">
        <f t="shared" si="31"/>
        <v>9.7626900088467073E-3</v>
      </c>
      <c r="H498" s="2"/>
      <c r="I498" s="2"/>
      <c r="J498" s="2"/>
    </row>
    <row r="499" spans="1:10" x14ac:dyDescent="0.3">
      <c r="A499">
        <v>124.40747781100001</v>
      </c>
      <c r="B499">
        <v>101.44617076900001</v>
      </c>
      <c r="C499">
        <f t="shared" si="28"/>
        <v>0.5925221889999932</v>
      </c>
      <c r="D499">
        <f t="shared" si="29"/>
        <v>-1.4461707690000054</v>
      </c>
      <c r="E499">
        <f t="shared" si="30"/>
        <v>1.56284754137037</v>
      </c>
      <c r="F499" s="2">
        <f t="shared" si="31"/>
        <v>9.7630311917667831E-3</v>
      </c>
      <c r="H499" s="2"/>
      <c r="I499" s="2"/>
      <c r="J499" s="2"/>
    </row>
    <row r="500" spans="1:10" x14ac:dyDescent="0.3">
      <c r="A500">
        <v>124.407577811</v>
      </c>
      <c r="B500">
        <v>101.44627076899999</v>
      </c>
      <c r="C500">
        <f t="shared" si="28"/>
        <v>0.5924221890000041</v>
      </c>
      <c r="D500">
        <f t="shared" si="29"/>
        <v>-1.4462707689999945</v>
      </c>
      <c r="E500">
        <f t="shared" si="30"/>
        <v>1.5629021681741286</v>
      </c>
      <c r="F500" s="2">
        <f t="shared" si="31"/>
        <v>9.7633724427045009E-3</v>
      </c>
      <c r="H500" s="2"/>
      <c r="I500" s="2"/>
      <c r="J500" s="2"/>
    </row>
    <row r="501" spans="1:10" x14ac:dyDescent="0.3">
      <c r="A501">
        <v>124.407677811</v>
      </c>
      <c r="B501">
        <v>101.446370769</v>
      </c>
      <c r="C501">
        <f t="shared" si="28"/>
        <v>0.59232218900000078</v>
      </c>
      <c r="D501">
        <f t="shared" si="29"/>
        <v>-1.4463707689999978</v>
      </c>
      <c r="E501">
        <f t="shared" si="30"/>
        <v>1.5629568058648957</v>
      </c>
      <c r="F501" s="2">
        <f t="shared" si="31"/>
        <v>9.7637137616528209E-3</v>
      </c>
      <c r="H501" s="2"/>
      <c r="I501" s="2"/>
      <c r="J501" s="2"/>
    </row>
    <row r="502" spans="1:10" x14ac:dyDescent="0.3">
      <c r="A502">
        <v>124.407777811</v>
      </c>
      <c r="B502">
        <v>101.446470769</v>
      </c>
      <c r="C502">
        <f t="shared" si="28"/>
        <v>0.59222218899999746</v>
      </c>
      <c r="D502">
        <f t="shared" si="29"/>
        <v>-1.4464707690000012</v>
      </c>
      <c r="E502">
        <f t="shared" si="30"/>
        <v>1.5630114544415226</v>
      </c>
      <c r="F502" s="2">
        <f t="shared" si="31"/>
        <v>9.7640551486045685E-3</v>
      </c>
      <c r="H502" s="2"/>
      <c r="I502" s="2"/>
      <c r="J502" s="2"/>
    </row>
    <row r="503" spans="1:10" x14ac:dyDescent="0.3">
      <c r="A503">
        <v>124.40787781100001</v>
      </c>
      <c r="B503">
        <v>101.446570769</v>
      </c>
      <c r="C503">
        <f t="shared" si="28"/>
        <v>0.59212218899999414</v>
      </c>
      <c r="D503">
        <f t="shared" si="29"/>
        <v>-1.4465707690000045</v>
      </c>
      <c r="E503">
        <f t="shared" si="30"/>
        <v>1.5630661139028665</v>
      </c>
      <c r="F503" s="2">
        <f t="shared" si="31"/>
        <v>9.7643966035526036E-3</v>
      </c>
      <c r="H503" s="2"/>
      <c r="I503" s="2"/>
      <c r="J503" s="2"/>
    </row>
    <row r="504" spans="1:10" x14ac:dyDescent="0.3">
      <c r="A504">
        <v>124.40797781099999</v>
      </c>
      <c r="B504">
        <v>101.44667076899999</v>
      </c>
      <c r="C504">
        <f t="shared" si="28"/>
        <v>0.59202218900000503</v>
      </c>
      <c r="D504">
        <f t="shared" si="29"/>
        <v>-1.4466707689999936</v>
      </c>
      <c r="E504">
        <f t="shared" si="30"/>
        <v>1.5631207842477788</v>
      </c>
      <c r="F504" s="2">
        <f t="shared" si="31"/>
        <v>9.7647381264897512E-3</v>
      </c>
      <c r="H504" s="2"/>
      <c r="I504" s="2"/>
      <c r="J504" s="2"/>
    </row>
    <row r="505" spans="1:10" x14ac:dyDescent="0.3">
      <c r="A505">
        <v>124.408077811</v>
      </c>
      <c r="B505">
        <v>101.446770769</v>
      </c>
      <c r="C505">
        <f t="shared" si="28"/>
        <v>0.59192218900000171</v>
      </c>
      <c r="D505">
        <f t="shared" si="29"/>
        <v>-1.4467707689999969</v>
      </c>
      <c r="E505">
        <f t="shared" si="30"/>
        <v>1.563175465475132</v>
      </c>
      <c r="F505" s="2">
        <f t="shared" si="31"/>
        <v>9.7650797174089685E-3</v>
      </c>
      <c r="H505" s="2"/>
      <c r="I505" s="2"/>
      <c r="J505" s="2"/>
    </row>
    <row r="506" spans="1:10" x14ac:dyDescent="0.3">
      <c r="A506">
        <v>124.408177811</v>
      </c>
      <c r="B506">
        <v>101.446870769</v>
      </c>
      <c r="C506">
        <f t="shared" si="28"/>
        <v>0.59182218899999839</v>
      </c>
      <c r="D506">
        <f t="shared" si="29"/>
        <v>-1.4468707690000002</v>
      </c>
      <c r="E506">
        <f t="shared" si="30"/>
        <v>1.5632301575837775</v>
      </c>
      <c r="F506" s="2">
        <f t="shared" si="31"/>
        <v>9.7654213763030805E-3</v>
      </c>
      <c r="H506" s="2"/>
      <c r="I506" s="2"/>
      <c r="J506" s="2"/>
    </row>
    <row r="507" spans="1:10" x14ac:dyDescent="0.3">
      <c r="A507">
        <v>124.408277811</v>
      </c>
      <c r="B507">
        <v>101.446970769</v>
      </c>
      <c r="C507">
        <f t="shared" si="28"/>
        <v>0.59172218899999507</v>
      </c>
      <c r="D507">
        <f t="shared" si="29"/>
        <v>-1.4469707690000035</v>
      </c>
      <c r="E507">
        <f t="shared" si="30"/>
        <v>1.5632848605725727</v>
      </c>
      <c r="F507" s="2">
        <f t="shared" si="31"/>
        <v>9.7657631031649473E-3</v>
      </c>
      <c r="H507" s="2"/>
      <c r="I507" s="2"/>
      <c r="J507" s="2"/>
    </row>
    <row r="508" spans="1:10" x14ac:dyDescent="0.3">
      <c r="A508">
        <v>124.40837781099999</v>
      </c>
      <c r="B508">
        <v>101.44707076900001</v>
      </c>
      <c r="C508">
        <f t="shared" si="28"/>
        <v>0.59162218900000596</v>
      </c>
      <c r="D508">
        <f t="shared" si="29"/>
        <v>-1.4470707690000069</v>
      </c>
      <c r="E508">
        <f t="shared" si="30"/>
        <v>1.5633395744403804</v>
      </c>
      <c r="F508" s="2">
        <f t="shared" si="31"/>
        <v>9.7661048979874685E-3</v>
      </c>
      <c r="H508" s="2"/>
      <c r="I508" s="2"/>
      <c r="J508" s="2"/>
    </row>
    <row r="509" spans="1:10" x14ac:dyDescent="0.3">
      <c r="A509">
        <v>124.408477811</v>
      </c>
      <c r="B509">
        <v>101.447170769</v>
      </c>
      <c r="C509">
        <f t="shared" si="28"/>
        <v>0.59152218900000264</v>
      </c>
      <c r="D509">
        <f t="shared" si="29"/>
        <v>-1.447170768999996</v>
      </c>
      <c r="E509">
        <f t="shared" si="30"/>
        <v>1.5633942991860352</v>
      </c>
      <c r="F509" s="2">
        <f t="shared" si="31"/>
        <v>9.7664467607633601E-3</v>
      </c>
      <c r="H509" s="2"/>
      <c r="I509" s="2"/>
      <c r="J509" s="2"/>
    </row>
    <row r="510" spans="1:10" x14ac:dyDescent="0.3">
      <c r="A510">
        <v>124.408577811</v>
      </c>
      <c r="B510">
        <v>101.447270769</v>
      </c>
      <c r="C510">
        <f t="shared" si="28"/>
        <v>0.59142218899999932</v>
      </c>
      <c r="D510">
        <f t="shared" si="29"/>
        <v>-1.4472707689999993</v>
      </c>
      <c r="E510">
        <f t="shared" si="30"/>
        <v>1.5634490348084265</v>
      </c>
      <c r="F510" s="2">
        <f t="shared" si="31"/>
        <v>9.7667886914856866E-3</v>
      </c>
      <c r="H510" s="2"/>
      <c r="I510" s="2"/>
      <c r="J510" s="2"/>
    </row>
    <row r="511" spans="1:10" x14ac:dyDescent="0.3">
      <c r="A511">
        <v>124.408677811</v>
      </c>
      <c r="B511">
        <v>101.447370769</v>
      </c>
      <c r="C511">
        <f t="shared" si="28"/>
        <v>0.591322188999996</v>
      </c>
      <c r="D511">
        <f t="shared" si="29"/>
        <v>-1.4473707690000026</v>
      </c>
      <c r="E511">
        <f t="shared" si="30"/>
        <v>1.5635037813063986</v>
      </c>
      <c r="F511" s="2">
        <f t="shared" si="31"/>
        <v>9.7671306901472282E-3</v>
      </c>
      <c r="H511" s="2"/>
      <c r="I511" s="2"/>
      <c r="J511" s="2"/>
    </row>
    <row r="512" spans="1:10" x14ac:dyDescent="0.3">
      <c r="A512">
        <v>124.40877781099999</v>
      </c>
      <c r="B512">
        <v>101.44747076900001</v>
      </c>
      <c r="C512">
        <f t="shared" si="28"/>
        <v>0.59122218900000689</v>
      </c>
      <c r="D512">
        <f t="shared" si="29"/>
        <v>-1.4474707690000059</v>
      </c>
      <c r="E512">
        <f t="shared" si="30"/>
        <v>1.563558538678814</v>
      </c>
      <c r="F512" s="2">
        <f t="shared" si="31"/>
        <v>9.7674727567408793E-3</v>
      </c>
      <c r="H512" s="2"/>
      <c r="I512" s="2"/>
      <c r="J512" s="2"/>
    </row>
    <row r="513" spans="1:10" x14ac:dyDescent="0.3">
      <c r="A513">
        <v>124.408877811</v>
      </c>
      <c r="B513">
        <v>101.447570769</v>
      </c>
      <c r="C513">
        <f t="shared" si="28"/>
        <v>0.59112218900000357</v>
      </c>
      <c r="D513">
        <f t="shared" si="29"/>
        <v>-1.447570768999995</v>
      </c>
      <c r="E513">
        <f t="shared" si="30"/>
        <v>1.5636133069245071</v>
      </c>
      <c r="F513" s="2">
        <f t="shared" si="31"/>
        <v>9.7678148912593559E-3</v>
      </c>
      <c r="H513" s="2"/>
      <c r="I513" s="2"/>
      <c r="J513" s="2"/>
    </row>
    <row r="514" spans="1:10" x14ac:dyDescent="0.3">
      <c r="A514">
        <v>124.408977811</v>
      </c>
      <c r="B514">
        <v>101.447670769</v>
      </c>
      <c r="C514">
        <f t="shared" si="28"/>
        <v>0.59102218900000025</v>
      </c>
      <c r="D514">
        <f t="shared" si="29"/>
        <v>-1.4476707689999984</v>
      </c>
      <c r="E514">
        <f t="shared" si="30"/>
        <v>1.5636680860423668</v>
      </c>
      <c r="F514" s="2">
        <f t="shared" si="31"/>
        <v>9.7681570936957191E-3</v>
      </c>
      <c r="H514" s="2"/>
      <c r="I514" s="2"/>
      <c r="J514" s="2"/>
    </row>
    <row r="515" spans="1:10" x14ac:dyDescent="0.3">
      <c r="A515">
        <v>124.409077811</v>
      </c>
      <c r="B515">
        <v>101.447770769</v>
      </c>
      <c r="C515">
        <f t="shared" ref="C515:C578" si="32">125-A515</f>
        <v>0.59092218899999693</v>
      </c>
      <c r="D515">
        <f t="shared" ref="D515:D578" si="33">100-B515</f>
        <v>-1.4477707690000017</v>
      </c>
      <c r="E515">
        <f t="shared" ref="E515:E578" si="34">SQRT((125-A515)^2+(100-B515)^2)</f>
        <v>1.5637228760312374</v>
      </c>
      <c r="F515" s="2">
        <f t="shared" ref="F515:F578" si="35">E515/(SQRT(125^2+100^2))</f>
        <v>9.768499364042749E-3</v>
      </c>
      <c r="H515" s="2"/>
      <c r="I515" s="2"/>
      <c r="J515" s="2"/>
    </row>
    <row r="516" spans="1:10" x14ac:dyDescent="0.3">
      <c r="A516">
        <v>124.40917781100001</v>
      </c>
      <c r="B516">
        <v>101.447870769</v>
      </c>
      <c r="C516">
        <f t="shared" si="32"/>
        <v>0.59082218899999361</v>
      </c>
      <c r="D516">
        <f t="shared" si="33"/>
        <v>-1.447870769000005</v>
      </c>
      <c r="E516">
        <f t="shared" si="34"/>
        <v>1.5637776768899758</v>
      </c>
      <c r="F516" s="2">
        <f t="shared" si="35"/>
        <v>9.7688417022933054E-3</v>
      </c>
      <c r="H516" s="2"/>
      <c r="I516" s="2"/>
      <c r="J516" s="2"/>
    </row>
    <row r="517" spans="1:10" x14ac:dyDescent="0.3">
      <c r="A517">
        <v>124.409277811</v>
      </c>
      <c r="B517">
        <v>101.44797076899999</v>
      </c>
      <c r="C517">
        <f t="shared" si="32"/>
        <v>0.59072218900000451</v>
      </c>
      <c r="D517">
        <f t="shared" si="33"/>
        <v>-1.4479707689999941</v>
      </c>
      <c r="E517">
        <f t="shared" si="34"/>
        <v>1.5638324886174322</v>
      </c>
      <c r="F517" s="2">
        <f t="shared" si="35"/>
        <v>9.7691841084402049E-3</v>
      </c>
      <c r="H517" s="2"/>
      <c r="I517" s="2"/>
      <c r="J517" s="2"/>
    </row>
    <row r="518" spans="1:10" x14ac:dyDescent="0.3">
      <c r="A518">
        <v>124.409377811</v>
      </c>
      <c r="B518">
        <v>101.448070769</v>
      </c>
      <c r="C518">
        <f t="shared" si="32"/>
        <v>0.59062218900000119</v>
      </c>
      <c r="D518">
        <f t="shared" si="33"/>
        <v>-1.4480707689999974</v>
      </c>
      <c r="E518">
        <f t="shared" si="34"/>
        <v>1.5638873112124789</v>
      </c>
      <c r="F518" s="2">
        <f t="shared" si="35"/>
        <v>9.7695265824764028E-3</v>
      </c>
      <c r="H518" s="2"/>
      <c r="I518" s="2"/>
      <c r="J518" s="2"/>
    </row>
    <row r="519" spans="1:10" x14ac:dyDescent="0.3">
      <c r="A519">
        <v>124.409477811</v>
      </c>
      <c r="B519">
        <v>101.448170769</v>
      </c>
      <c r="C519">
        <f t="shared" si="32"/>
        <v>0.59052218899999787</v>
      </c>
      <c r="D519">
        <f t="shared" si="33"/>
        <v>-1.4481707690000007</v>
      </c>
      <c r="E519">
        <f t="shared" si="34"/>
        <v>1.5639421446739654</v>
      </c>
      <c r="F519" s="2">
        <f t="shared" si="35"/>
        <v>9.769869124394712E-3</v>
      </c>
      <c r="H519" s="2"/>
      <c r="I519" s="2"/>
      <c r="J519" s="2"/>
    </row>
    <row r="520" spans="1:10" x14ac:dyDescent="0.3">
      <c r="A520">
        <v>124.40957781100001</v>
      </c>
      <c r="B520">
        <v>101.448270769</v>
      </c>
      <c r="C520">
        <f t="shared" si="32"/>
        <v>0.59042218899999455</v>
      </c>
      <c r="D520">
        <f t="shared" si="33"/>
        <v>-1.4482707690000041</v>
      </c>
      <c r="E520">
        <f t="shared" si="34"/>
        <v>1.5639969890007488</v>
      </c>
      <c r="F520" s="2">
        <f t="shared" si="35"/>
        <v>9.7702117341879908E-3</v>
      </c>
      <c r="H520" s="2"/>
      <c r="I520" s="2"/>
      <c r="J520" s="2"/>
    </row>
    <row r="521" spans="1:10" x14ac:dyDescent="0.3">
      <c r="A521">
        <v>124.40967781099999</v>
      </c>
      <c r="B521">
        <v>101.44837076899999</v>
      </c>
      <c r="C521">
        <f t="shared" si="32"/>
        <v>0.59032218900000544</v>
      </c>
      <c r="D521">
        <f t="shared" si="33"/>
        <v>-1.4483707689999932</v>
      </c>
      <c r="E521">
        <f t="shared" si="34"/>
        <v>1.5640518441916782</v>
      </c>
      <c r="F521" s="2">
        <f t="shared" si="35"/>
        <v>9.7705544118490539E-3</v>
      </c>
      <c r="H521" s="2"/>
      <c r="I521" s="2"/>
      <c r="J521" s="2"/>
    </row>
    <row r="522" spans="1:10" x14ac:dyDescent="0.3">
      <c r="A522">
        <v>124.409777811</v>
      </c>
      <c r="B522">
        <v>101.448470769</v>
      </c>
      <c r="C522">
        <f t="shared" si="32"/>
        <v>0.59022218900000212</v>
      </c>
      <c r="D522">
        <f t="shared" si="33"/>
        <v>-1.4484707689999965</v>
      </c>
      <c r="E522">
        <f t="shared" si="34"/>
        <v>1.5641067102456261</v>
      </c>
      <c r="F522" s="2">
        <f t="shared" si="35"/>
        <v>9.7708971573708548E-3</v>
      </c>
      <c r="H522" s="2"/>
      <c r="I522" s="2"/>
      <c r="J522" s="2"/>
    </row>
    <row r="523" spans="1:10" x14ac:dyDescent="0.3">
      <c r="A523">
        <v>124.409877811</v>
      </c>
      <c r="B523">
        <v>101.448570769</v>
      </c>
      <c r="C523">
        <f t="shared" si="32"/>
        <v>0.5901221889999988</v>
      </c>
      <c r="D523">
        <f t="shared" si="33"/>
        <v>-1.4485707689999998</v>
      </c>
      <c r="E523">
        <f t="shared" si="34"/>
        <v>1.564161587161442</v>
      </c>
      <c r="F523" s="2">
        <f t="shared" si="35"/>
        <v>9.7712399707462084E-3</v>
      </c>
      <c r="H523" s="2"/>
      <c r="I523" s="2"/>
      <c r="J523" s="2"/>
    </row>
    <row r="524" spans="1:10" x14ac:dyDescent="0.3">
      <c r="A524">
        <v>124.409977811</v>
      </c>
      <c r="B524">
        <v>101.448670769</v>
      </c>
      <c r="C524">
        <f t="shared" si="32"/>
        <v>0.59002218899999548</v>
      </c>
      <c r="D524">
        <f t="shared" si="33"/>
        <v>-1.4486707690000031</v>
      </c>
      <c r="E524">
        <f t="shared" si="34"/>
        <v>1.5642164749379821</v>
      </c>
      <c r="F524" s="2">
        <f t="shared" si="35"/>
        <v>9.7715828519679658E-3</v>
      </c>
      <c r="H524" s="2"/>
      <c r="I524" s="2"/>
      <c r="J524" s="2"/>
    </row>
    <row r="525" spans="1:10" x14ac:dyDescent="0.3">
      <c r="A525">
        <v>124.41007781099999</v>
      </c>
      <c r="B525">
        <v>101.44877076900001</v>
      </c>
      <c r="C525">
        <f t="shared" si="32"/>
        <v>0.58992218900000637</v>
      </c>
      <c r="D525">
        <f t="shared" si="33"/>
        <v>-1.4487707690000065</v>
      </c>
      <c r="E525">
        <f t="shared" si="34"/>
        <v>1.5642713735741089</v>
      </c>
      <c r="F525" s="2">
        <f t="shared" si="35"/>
        <v>9.7719258010290251E-3</v>
      </c>
      <c r="H525" s="2"/>
      <c r="I525" s="2"/>
      <c r="J525" s="2"/>
    </row>
    <row r="526" spans="1:10" x14ac:dyDescent="0.3">
      <c r="A526">
        <v>124.410177811</v>
      </c>
      <c r="B526">
        <v>101.448870769</v>
      </c>
      <c r="C526">
        <f t="shared" si="32"/>
        <v>0.58982218900000305</v>
      </c>
      <c r="D526">
        <f t="shared" si="33"/>
        <v>-1.4488707689999956</v>
      </c>
      <c r="E526">
        <f t="shared" si="34"/>
        <v>1.5643262830686551</v>
      </c>
      <c r="F526" s="2">
        <f t="shared" si="35"/>
        <v>9.7722688179220918E-3</v>
      </c>
      <c r="H526" s="2"/>
      <c r="I526" s="2"/>
      <c r="J526" s="2"/>
    </row>
    <row r="527" spans="1:10" x14ac:dyDescent="0.3">
      <c r="A527">
        <v>124.410277811</v>
      </c>
      <c r="B527">
        <v>101.448970769</v>
      </c>
      <c r="C527">
        <f t="shared" si="32"/>
        <v>0.58972218899999973</v>
      </c>
      <c r="D527">
        <f t="shared" si="33"/>
        <v>-1.4489707689999989</v>
      </c>
      <c r="E527">
        <f t="shared" si="34"/>
        <v>1.5643812034205089</v>
      </c>
      <c r="F527" s="2">
        <f t="shared" si="35"/>
        <v>9.7726119026402235E-3</v>
      </c>
      <c r="H527" s="2"/>
      <c r="I527" s="2"/>
      <c r="J527" s="2"/>
    </row>
    <row r="528" spans="1:10" x14ac:dyDescent="0.3">
      <c r="A528">
        <v>124.410377811</v>
      </c>
      <c r="B528">
        <v>101.449070769</v>
      </c>
      <c r="C528">
        <f t="shared" si="32"/>
        <v>0.58962218899999641</v>
      </c>
      <c r="D528">
        <f t="shared" si="33"/>
        <v>-1.4490707690000022</v>
      </c>
      <c r="E528">
        <f t="shared" si="34"/>
        <v>1.5644361346285138</v>
      </c>
      <c r="F528" s="2">
        <f t="shared" si="35"/>
        <v>9.7729550551761916E-3</v>
      </c>
      <c r="H528" s="2"/>
      <c r="I528" s="2"/>
      <c r="J528" s="2"/>
    </row>
    <row r="529" spans="1:10" x14ac:dyDescent="0.3">
      <c r="A529">
        <v>124.41047781100001</v>
      </c>
      <c r="B529">
        <v>101.44917076900001</v>
      </c>
      <c r="C529">
        <f t="shared" si="32"/>
        <v>0.58952218899999309</v>
      </c>
      <c r="D529">
        <f t="shared" si="33"/>
        <v>-1.4491707690000055</v>
      </c>
      <c r="E529">
        <f t="shared" si="34"/>
        <v>1.5644910766915263</v>
      </c>
      <c r="F529" s="2">
        <f t="shared" si="35"/>
        <v>9.7732982755228542E-3</v>
      </c>
      <c r="H529" s="2"/>
      <c r="I529" s="2"/>
      <c r="J529" s="2"/>
    </row>
    <row r="530" spans="1:10" x14ac:dyDescent="0.3">
      <c r="A530">
        <v>124.410577811</v>
      </c>
      <c r="B530">
        <v>101.44927076899999</v>
      </c>
      <c r="C530">
        <f t="shared" si="32"/>
        <v>0.58942218900000398</v>
      </c>
      <c r="D530">
        <f t="shared" si="33"/>
        <v>-1.4492707689999946</v>
      </c>
      <c r="E530">
        <f t="shared" si="34"/>
        <v>1.5645460296083948</v>
      </c>
      <c r="F530" s="2">
        <f t="shared" si="35"/>
        <v>9.7736415636730193E-3</v>
      </c>
      <c r="H530" s="2"/>
      <c r="I530" s="2"/>
      <c r="J530" s="2"/>
    </row>
    <row r="531" spans="1:10" x14ac:dyDescent="0.3">
      <c r="A531">
        <v>124.410677811</v>
      </c>
      <c r="B531">
        <v>101.449370769</v>
      </c>
      <c r="C531">
        <f t="shared" si="32"/>
        <v>0.58932218900000066</v>
      </c>
      <c r="D531">
        <f t="shared" si="33"/>
        <v>-1.4493707689999979</v>
      </c>
      <c r="E531">
        <f t="shared" si="34"/>
        <v>1.5646009933779916</v>
      </c>
      <c r="F531" s="2">
        <f t="shared" si="35"/>
        <v>9.7739849196196403E-3</v>
      </c>
      <c r="H531" s="2"/>
      <c r="I531" s="2"/>
      <c r="J531" s="2"/>
    </row>
    <row r="532" spans="1:10" x14ac:dyDescent="0.3">
      <c r="A532">
        <v>124.410777811</v>
      </c>
      <c r="B532">
        <v>101.449470769</v>
      </c>
      <c r="C532">
        <f t="shared" si="32"/>
        <v>0.58922218899999734</v>
      </c>
      <c r="D532">
        <f t="shared" si="33"/>
        <v>-1.4494707690000013</v>
      </c>
      <c r="E532">
        <f t="shared" si="34"/>
        <v>1.564655967999165</v>
      </c>
      <c r="F532" s="2">
        <f t="shared" si="35"/>
        <v>9.7743283433555216E-3</v>
      </c>
      <c r="H532" s="2"/>
      <c r="I532" s="2"/>
      <c r="J532" s="2"/>
    </row>
    <row r="533" spans="1:10" x14ac:dyDescent="0.3">
      <c r="A533">
        <v>124.41087781100001</v>
      </c>
      <c r="B533">
        <v>101.449570769</v>
      </c>
      <c r="C533">
        <f t="shared" si="32"/>
        <v>0.58912218899999402</v>
      </c>
      <c r="D533">
        <f t="shared" si="33"/>
        <v>-1.4495707690000046</v>
      </c>
      <c r="E533">
        <f t="shared" si="34"/>
        <v>1.564710953470771</v>
      </c>
      <c r="F533" s="2">
        <f t="shared" si="35"/>
        <v>9.7746718348735179E-3</v>
      </c>
      <c r="H533" s="2"/>
      <c r="I533" s="2"/>
      <c r="J533" s="2"/>
    </row>
    <row r="534" spans="1:10" x14ac:dyDescent="0.3">
      <c r="A534">
        <v>124.410977811</v>
      </c>
      <c r="B534">
        <v>101.44967076899999</v>
      </c>
      <c r="C534">
        <f t="shared" si="32"/>
        <v>0.58902218900000491</v>
      </c>
      <c r="D534">
        <f t="shared" si="33"/>
        <v>-1.4496707689999937</v>
      </c>
      <c r="E534">
        <f t="shared" si="34"/>
        <v>1.5647659497916582</v>
      </c>
      <c r="F534" s="2">
        <f t="shared" si="35"/>
        <v>9.7750153941664371E-3</v>
      </c>
      <c r="H534" s="2"/>
      <c r="I534" s="2"/>
      <c r="J534" s="2"/>
    </row>
    <row r="535" spans="1:10" x14ac:dyDescent="0.3">
      <c r="A535">
        <v>124.411077811</v>
      </c>
      <c r="B535">
        <v>101.449770769</v>
      </c>
      <c r="C535">
        <f t="shared" si="32"/>
        <v>0.58892218900000159</v>
      </c>
      <c r="D535">
        <f t="shared" si="33"/>
        <v>-1.449770768999997</v>
      </c>
      <c r="E535">
        <f t="shared" si="34"/>
        <v>1.5648209569606986</v>
      </c>
      <c r="F535" s="2">
        <f t="shared" si="35"/>
        <v>9.7753590212272326E-3</v>
      </c>
      <c r="H535" s="2"/>
      <c r="I535" s="2"/>
      <c r="J535" s="2"/>
    </row>
    <row r="536" spans="1:10" x14ac:dyDescent="0.3">
      <c r="A536">
        <v>124.411177811</v>
      </c>
      <c r="B536">
        <v>101.449870769</v>
      </c>
      <c r="C536">
        <f t="shared" si="32"/>
        <v>0.58882218899999827</v>
      </c>
      <c r="D536">
        <f t="shared" si="33"/>
        <v>-1.4498707690000003</v>
      </c>
      <c r="E536">
        <f t="shared" si="34"/>
        <v>1.5648759749767398</v>
      </c>
      <c r="F536" s="2">
        <f t="shared" si="35"/>
        <v>9.7757027160487054E-3</v>
      </c>
      <c r="H536" s="2"/>
      <c r="I536" s="2"/>
      <c r="J536" s="2"/>
    </row>
    <row r="537" spans="1:10" x14ac:dyDescent="0.3">
      <c r="A537">
        <v>124.41127781100001</v>
      </c>
      <c r="B537">
        <v>101.449970769</v>
      </c>
      <c r="C537">
        <f t="shared" si="32"/>
        <v>0.58872218899999496</v>
      </c>
      <c r="D537">
        <f t="shared" si="33"/>
        <v>-1.4499707690000037</v>
      </c>
      <c r="E537">
        <f t="shared" si="34"/>
        <v>1.5649310038386381</v>
      </c>
      <c r="F537" s="2">
        <f t="shared" si="35"/>
        <v>9.7760464786237102E-3</v>
      </c>
      <c r="H537" s="2"/>
      <c r="I537" s="2"/>
      <c r="J537" s="2"/>
    </row>
    <row r="538" spans="1:10" x14ac:dyDescent="0.3">
      <c r="A538">
        <v>124.41137781099999</v>
      </c>
      <c r="B538">
        <v>101.45007076900001</v>
      </c>
      <c r="C538">
        <f t="shared" si="32"/>
        <v>0.58862218900000585</v>
      </c>
      <c r="D538">
        <f t="shared" si="33"/>
        <v>-1.450070769000007</v>
      </c>
      <c r="E538">
        <f t="shared" si="34"/>
        <v>1.5649860435452547</v>
      </c>
      <c r="F538" s="2">
        <f t="shared" si="35"/>
        <v>9.7763903089451328E-3</v>
      </c>
      <c r="H538" s="2"/>
      <c r="I538" s="2"/>
      <c r="J538" s="2"/>
    </row>
    <row r="539" spans="1:10" x14ac:dyDescent="0.3">
      <c r="A539">
        <v>124.411477811</v>
      </c>
      <c r="B539">
        <v>101.450170769</v>
      </c>
      <c r="C539">
        <f t="shared" si="32"/>
        <v>0.58852218900000253</v>
      </c>
      <c r="D539">
        <f t="shared" si="33"/>
        <v>-1.4501707689999961</v>
      </c>
      <c r="E539">
        <f t="shared" si="34"/>
        <v>1.5650410940954218</v>
      </c>
      <c r="F539" s="2">
        <f t="shared" si="35"/>
        <v>9.776734207005677E-3</v>
      </c>
      <c r="H539" s="2"/>
      <c r="I539" s="2"/>
      <c r="J539" s="2"/>
    </row>
    <row r="540" spans="1:10" x14ac:dyDescent="0.3">
      <c r="A540">
        <v>124.411577811</v>
      </c>
      <c r="B540">
        <v>101.450270769</v>
      </c>
      <c r="C540">
        <f t="shared" si="32"/>
        <v>0.58842218899999921</v>
      </c>
      <c r="D540">
        <f t="shared" si="33"/>
        <v>-1.4502707689999994</v>
      </c>
      <c r="E540">
        <f t="shared" si="34"/>
        <v>1.5650961554880265</v>
      </c>
      <c r="F540" s="2">
        <f t="shared" si="35"/>
        <v>9.7770781727983935E-3</v>
      </c>
      <c r="H540" s="2"/>
      <c r="I540" s="2"/>
      <c r="J540" s="2"/>
    </row>
    <row r="541" spans="1:10" x14ac:dyDescent="0.3">
      <c r="A541">
        <v>124.411677811</v>
      </c>
      <c r="B541">
        <v>101.450370769</v>
      </c>
      <c r="C541">
        <f t="shared" si="32"/>
        <v>0.58832218899999589</v>
      </c>
      <c r="D541">
        <f t="shared" si="33"/>
        <v>-1.4503707690000027</v>
      </c>
      <c r="E541">
        <f t="shared" si="34"/>
        <v>1.5651512277219113</v>
      </c>
      <c r="F541" s="2">
        <f t="shared" si="35"/>
        <v>9.7774222063160485E-3</v>
      </c>
      <c r="H541" s="2"/>
      <c r="I541" s="2"/>
      <c r="J541" s="2"/>
    </row>
    <row r="542" spans="1:10" x14ac:dyDescent="0.3">
      <c r="A542">
        <v>124.41177781099999</v>
      </c>
      <c r="B542">
        <v>101.45047076900001</v>
      </c>
      <c r="C542">
        <f t="shared" si="32"/>
        <v>0.58822218900000678</v>
      </c>
      <c r="D542">
        <f t="shared" si="33"/>
        <v>-1.450470769000006</v>
      </c>
      <c r="E542">
        <f t="shared" si="34"/>
        <v>1.5652063107959373</v>
      </c>
      <c r="F542" s="2">
        <f t="shared" si="35"/>
        <v>9.7777663075515296E-3</v>
      </c>
      <c r="H542" s="2"/>
      <c r="I542" s="2"/>
      <c r="J542" s="2"/>
    </row>
    <row r="543" spans="1:10" x14ac:dyDescent="0.3">
      <c r="A543">
        <v>124.411877811</v>
      </c>
      <c r="B543">
        <v>101.450570769</v>
      </c>
      <c r="C543">
        <f t="shared" si="32"/>
        <v>0.58812218900000346</v>
      </c>
      <c r="D543">
        <f t="shared" si="33"/>
        <v>-1.4505707689999952</v>
      </c>
      <c r="E543">
        <f t="shared" si="34"/>
        <v>1.5652614047089364</v>
      </c>
      <c r="F543" s="2">
        <f t="shared" si="35"/>
        <v>9.7781104764975389E-3</v>
      </c>
      <c r="H543" s="2"/>
      <c r="I543" s="2"/>
      <c r="J543" s="2"/>
    </row>
    <row r="544" spans="1:10" x14ac:dyDescent="0.3">
      <c r="A544">
        <v>124.411977811</v>
      </c>
      <c r="B544">
        <v>101.450670769</v>
      </c>
      <c r="C544">
        <f t="shared" si="32"/>
        <v>0.58802218900000014</v>
      </c>
      <c r="D544">
        <f t="shared" si="33"/>
        <v>-1.4506707689999985</v>
      </c>
      <c r="E544">
        <f t="shared" si="34"/>
        <v>1.5653165094597958</v>
      </c>
      <c r="F544" s="2">
        <f t="shared" si="35"/>
        <v>9.7784547131471253E-3</v>
      </c>
      <c r="H544" s="2"/>
      <c r="I544" s="2"/>
      <c r="J544" s="2"/>
    </row>
    <row r="545" spans="1:10" x14ac:dyDescent="0.3">
      <c r="A545">
        <v>124.412077811</v>
      </c>
      <c r="B545">
        <v>101.450770769</v>
      </c>
      <c r="C545">
        <f t="shared" si="32"/>
        <v>0.58792218899999682</v>
      </c>
      <c r="D545">
        <f t="shared" si="33"/>
        <v>-1.4507707690000018</v>
      </c>
      <c r="E545">
        <f t="shared" si="34"/>
        <v>1.5653716250473575</v>
      </c>
      <c r="F545" s="2">
        <f t="shared" si="35"/>
        <v>9.7787990174930534E-3</v>
      </c>
      <c r="H545" s="2"/>
      <c r="I545" s="2"/>
      <c r="J545" s="2"/>
    </row>
    <row r="546" spans="1:10" x14ac:dyDescent="0.3">
      <c r="A546">
        <v>124.559729111</v>
      </c>
      <c r="B546">
        <v>102.586167734</v>
      </c>
      <c r="C546">
        <f t="shared" si="32"/>
        <v>0.44027088900000422</v>
      </c>
      <c r="D546">
        <f t="shared" si="33"/>
        <v>-2.586167734</v>
      </c>
      <c r="E546">
        <f t="shared" si="34"/>
        <v>2.6233760698922959</v>
      </c>
      <c r="F546" s="2">
        <f t="shared" si="35"/>
        <v>1.6388100387345065E-2</v>
      </c>
      <c r="H546" s="2"/>
      <c r="I546" s="2"/>
      <c r="J546" s="2"/>
    </row>
    <row r="547" spans="1:10" x14ac:dyDescent="0.3">
      <c r="A547">
        <v>124.470073279</v>
      </c>
      <c r="B547">
        <v>102.58949219100001</v>
      </c>
      <c r="C547">
        <f t="shared" si="32"/>
        <v>0.52992672099999538</v>
      </c>
      <c r="D547">
        <f t="shared" si="33"/>
        <v>-2.5894921910000051</v>
      </c>
      <c r="E547">
        <f t="shared" si="34"/>
        <v>2.6431594989481457</v>
      </c>
      <c r="F547" s="2">
        <f t="shared" si="35"/>
        <v>1.6511686488893403E-2</v>
      </c>
      <c r="H547" s="2"/>
      <c r="I547" s="2"/>
      <c r="J547" s="2"/>
    </row>
    <row r="548" spans="1:10" x14ac:dyDescent="0.3">
      <c r="A548">
        <v>124.225549456</v>
      </c>
      <c r="B548">
        <v>102.297206217</v>
      </c>
      <c r="C548">
        <f t="shared" si="32"/>
        <v>0.77445054400000402</v>
      </c>
      <c r="D548">
        <f t="shared" si="33"/>
        <v>-2.2972062169999958</v>
      </c>
      <c r="E548">
        <f t="shared" si="34"/>
        <v>2.4242380346255881</v>
      </c>
      <c r="F548" s="2">
        <f t="shared" si="35"/>
        <v>1.5144094943236758E-2</v>
      </c>
      <c r="H548" s="2"/>
      <c r="I548" s="2"/>
      <c r="J548" s="2"/>
    </row>
    <row r="549" spans="1:10" x14ac:dyDescent="0.3">
      <c r="A549">
        <v>124.35580031400001</v>
      </c>
      <c r="B549">
        <v>102.195170722</v>
      </c>
      <c r="C549">
        <f t="shared" si="32"/>
        <v>0.64419968599999322</v>
      </c>
      <c r="D549">
        <f t="shared" si="33"/>
        <v>-2.1951707220000003</v>
      </c>
      <c r="E549">
        <f t="shared" si="34"/>
        <v>2.2877429344593092</v>
      </c>
      <c r="F549" s="2">
        <f t="shared" si="35"/>
        <v>1.4291416812343563E-2</v>
      </c>
      <c r="H549" s="2"/>
      <c r="I549" s="2"/>
      <c r="J549" s="2"/>
    </row>
    <row r="550" spans="1:10" x14ac:dyDescent="0.3">
      <c r="A550">
        <v>124.355900314</v>
      </c>
      <c r="B550">
        <v>102.195270722</v>
      </c>
      <c r="C550">
        <f t="shared" si="32"/>
        <v>0.64409968600000411</v>
      </c>
      <c r="D550">
        <f t="shared" si="33"/>
        <v>-2.1952707220000036</v>
      </c>
      <c r="E550">
        <f t="shared" si="34"/>
        <v>2.2878107326384587</v>
      </c>
      <c r="F550" s="2">
        <f t="shared" si="35"/>
        <v>1.4291840344211042E-2</v>
      </c>
      <c r="H550" s="2"/>
      <c r="I550" s="2"/>
      <c r="J550" s="2"/>
    </row>
    <row r="551" spans="1:10" x14ac:dyDescent="0.3">
      <c r="A551">
        <v>124.356000314</v>
      </c>
      <c r="B551">
        <v>102.19537072200001</v>
      </c>
      <c r="C551">
        <f t="shared" si="32"/>
        <v>0.64399968600000079</v>
      </c>
      <c r="D551">
        <f t="shared" si="33"/>
        <v>-2.1953707220000069</v>
      </c>
      <c r="E551">
        <f t="shared" si="34"/>
        <v>2.2878785375502195</v>
      </c>
      <c r="F551" s="2">
        <f t="shared" si="35"/>
        <v>1.4292263918136811E-2</v>
      </c>
      <c r="H551" s="2"/>
      <c r="I551" s="2"/>
      <c r="J551" s="2"/>
    </row>
    <row r="552" spans="1:10" x14ac:dyDescent="0.3">
      <c r="A552">
        <v>124.356100314</v>
      </c>
      <c r="B552">
        <v>102.195470722</v>
      </c>
      <c r="C552">
        <f t="shared" si="32"/>
        <v>0.64389968599999747</v>
      </c>
      <c r="D552">
        <f t="shared" si="33"/>
        <v>-2.195470721999996</v>
      </c>
      <c r="E552">
        <f t="shared" si="34"/>
        <v>2.2879463491939838</v>
      </c>
      <c r="F552" s="2">
        <f t="shared" si="35"/>
        <v>1.4292687534117072E-2</v>
      </c>
      <c r="H552" s="2"/>
      <c r="I552" s="2"/>
      <c r="J552" s="2"/>
    </row>
    <row r="553" spans="1:10" x14ac:dyDescent="0.3">
      <c r="A553">
        <v>124.35620032999999</v>
      </c>
      <c r="B553">
        <v>102.19557071600001</v>
      </c>
      <c r="C553">
        <f t="shared" si="32"/>
        <v>0.64379967000000704</v>
      </c>
      <c r="D553">
        <f t="shared" si="33"/>
        <v>-2.195570716000006</v>
      </c>
      <c r="E553">
        <f t="shared" si="34"/>
        <v>2.2880141573095427</v>
      </c>
      <c r="F553" s="2">
        <f t="shared" si="35"/>
        <v>1.4293111128056807E-2</v>
      </c>
      <c r="H553" s="2"/>
      <c r="I553" s="2"/>
      <c r="J553" s="2"/>
    </row>
    <row r="554" spans="1:10" x14ac:dyDescent="0.3">
      <c r="A554">
        <v>124.26852711399999</v>
      </c>
      <c r="B554">
        <v>102.595716491</v>
      </c>
      <c r="C554">
        <f t="shared" si="32"/>
        <v>0.73147288600000593</v>
      </c>
      <c r="D554">
        <f t="shared" si="33"/>
        <v>-2.5957164910000046</v>
      </c>
      <c r="E554">
        <f t="shared" si="34"/>
        <v>2.696812319128373</v>
      </c>
      <c r="F554" s="2">
        <f t="shared" si="35"/>
        <v>1.6846852999432563E-2</v>
      </c>
      <c r="H554" s="2"/>
      <c r="I554" s="2"/>
      <c r="J554" s="2"/>
    </row>
    <row r="555" spans="1:10" x14ac:dyDescent="0.3">
      <c r="A555">
        <v>124.486333844</v>
      </c>
      <c r="B555">
        <v>102.056598349</v>
      </c>
      <c r="C555">
        <f t="shared" si="32"/>
        <v>0.51366615599999932</v>
      </c>
      <c r="D555">
        <f t="shared" si="33"/>
        <v>-2.0565983489999979</v>
      </c>
      <c r="E555">
        <f t="shared" si="34"/>
        <v>2.1197758581815513</v>
      </c>
      <c r="F555" s="2">
        <f t="shared" si="35"/>
        <v>1.3242134805314448E-2</v>
      </c>
      <c r="H555" s="2"/>
      <c r="I555" s="2"/>
      <c r="J555" s="2"/>
    </row>
    <row r="556" spans="1:10" x14ac:dyDescent="0.3">
      <c r="A556">
        <v>124.338808817</v>
      </c>
      <c r="B556">
        <v>102.04022528900001</v>
      </c>
      <c r="C556">
        <f t="shared" si="32"/>
        <v>0.66119118299999968</v>
      </c>
      <c r="D556">
        <f t="shared" si="33"/>
        <v>-2.0402252890000057</v>
      </c>
      <c r="E556">
        <f t="shared" si="34"/>
        <v>2.144689490427949</v>
      </c>
      <c r="F556" s="2">
        <f t="shared" si="35"/>
        <v>1.3397769032123615E-2</v>
      </c>
      <c r="H556" s="2"/>
      <c r="I556" s="2"/>
      <c r="J556" s="2"/>
    </row>
    <row r="557" spans="1:10" x14ac:dyDescent="0.3">
      <c r="A557">
        <v>124.338908817</v>
      </c>
      <c r="B557">
        <v>102.04032528899999</v>
      </c>
      <c r="C557">
        <f t="shared" si="32"/>
        <v>0.66109118299999636</v>
      </c>
      <c r="D557">
        <f t="shared" si="33"/>
        <v>-2.0403252889999948</v>
      </c>
      <c r="E557">
        <f t="shared" si="34"/>
        <v>2.1447537940689712</v>
      </c>
      <c r="F557" s="2">
        <f t="shared" si="35"/>
        <v>1.3398170733784479E-2</v>
      </c>
      <c r="H557" s="2"/>
      <c r="I557" s="2"/>
      <c r="J557" s="2"/>
    </row>
    <row r="558" spans="1:10" x14ac:dyDescent="0.3">
      <c r="A558">
        <v>124.339008816</v>
      </c>
      <c r="B558">
        <v>102.0404253</v>
      </c>
      <c r="C558">
        <f t="shared" si="32"/>
        <v>0.66099118399999668</v>
      </c>
      <c r="D558">
        <f t="shared" si="33"/>
        <v>-2.0404252999999954</v>
      </c>
      <c r="E558">
        <f t="shared" si="34"/>
        <v>2.1448181158797102</v>
      </c>
      <c r="F558" s="2">
        <f t="shared" si="35"/>
        <v>1.3398572548950662E-2</v>
      </c>
      <c r="H558" s="2"/>
      <c r="I558" s="2"/>
      <c r="J558" s="2"/>
    </row>
    <row r="559" spans="1:10" x14ac:dyDescent="0.3">
      <c r="A559">
        <v>124.37832808100001</v>
      </c>
      <c r="B559">
        <v>102.342305943</v>
      </c>
      <c r="C559">
        <f t="shared" si="32"/>
        <v>0.62167191899999352</v>
      </c>
      <c r="D559">
        <f t="shared" si="33"/>
        <v>-2.3423059429999995</v>
      </c>
      <c r="E559">
        <f t="shared" si="34"/>
        <v>2.4234011441538628</v>
      </c>
      <c r="F559" s="2">
        <f t="shared" si="35"/>
        <v>1.5138866929906436E-2</v>
      </c>
      <c r="H559" s="2"/>
      <c r="I559" s="2"/>
      <c r="J559" s="2"/>
    </row>
    <row r="560" spans="1:10" x14ac:dyDescent="0.3">
      <c r="A560">
        <v>124.61387757</v>
      </c>
      <c r="B560">
        <v>102.07853074000001</v>
      </c>
      <c r="C560">
        <f t="shared" si="32"/>
        <v>0.38612243000000035</v>
      </c>
      <c r="D560">
        <f t="shared" si="33"/>
        <v>-2.078530740000005</v>
      </c>
      <c r="E560">
        <f t="shared" si="34"/>
        <v>2.1140909554875056</v>
      </c>
      <c r="F560" s="2">
        <f t="shared" si="35"/>
        <v>1.3206621499726456E-2</v>
      </c>
      <c r="H560" s="2"/>
      <c r="I560" s="2"/>
      <c r="J560" s="2"/>
    </row>
    <row r="561" spans="1:10" x14ac:dyDescent="0.3">
      <c r="A561">
        <v>124.61397757</v>
      </c>
      <c r="B561">
        <v>102.07863073999999</v>
      </c>
      <c r="C561">
        <f t="shared" si="32"/>
        <v>0.38602242999999703</v>
      </c>
      <c r="D561">
        <f t="shared" si="33"/>
        <v>-2.0786307399999941</v>
      </c>
      <c r="E561">
        <f t="shared" si="34"/>
        <v>2.1141710124150377</v>
      </c>
      <c r="F561" s="2">
        <f t="shared" si="35"/>
        <v>1.3207121611387974E-2</v>
      </c>
      <c r="H561" s="2"/>
      <c r="I561" s="2"/>
      <c r="J561" s="2"/>
    </row>
    <row r="562" spans="1:10" x14ac:dyDescent="0.3">
      <c r="A562">
        <v>124.61407757000001</v>
      </c>
      <c r="B562">
        <v>102.07873074</v>
      </c>
      <c r="C562">
        <f t="shared" si="32"/>
        <v>0.38592242999999371</v>
      </c>
      <c r="D562">
        <f t="shared" si="33"/>
        <v>-2.0787307399999975</v>
      </c>
      <c r="E562">
        <f t="shared" si="34"/>
        <v>2.1142510757708126</v>
      </c>
      <c r="F562" s="2">
        <f t="shared" si="35"/>
        <v>1.3207621763206405E-2</v>
      </c>
      <c r="H562" s="2"/>
      <c r="I562" s="2"/>
      <c r="J562" s="2"/>
    </row>
    <row r="563" spans="1:10" x14ac:dyDescent="0.3">
      <c r="A563">
        <v>124.61417757</v>
      </c>
      <c r="B563">
        <v>102.07883074</v>
      </c>
      <c r="C563">
        <f t="shared" si="32"/>
        <v>0.3858224300000046</v>
      </c>
      <c r="D563">
        <f t="shared" si="33"/>
        <v>-2.0788307400000008</v>
      </c>
      <c r="E563">
        <f t="shared" si="34"/>
        <v>2.1143311455540874</v>
      </c>
      <c r="F563" s="2">
        <f t="shared" si="35"/>
        <v>1.3208121955177111E-2</v>
      </c>
      <c r="H563" s="2"/>
      <c r="I563" s="2"/>
      <c r="J563" s="2"/>
    </row>
    <row r="564" spans="1:10" x14ac:dyDescent="0.3">
      <c r="A564">
        <v>124.61427757</v>
      </c>
      <c r="B564">
        <v>102.07893074</v>
      </c>
      <c r="C564">
        <f t="shared" si="32"/>
        <v>0.38572243000000128</v>
      </c>
      <c r="D564">
        <f t="shared" si="33"/>
        <v>-2.0789307400000041</v>
      </c>
      <c r="E564">
        <f t="shared" si="34"/>
        <v>2.1144112217641275</v>
      </c>
      <c r="F564" s="2">
        <f t="shared" si="35"/>
        <v>1.32086221872955E-2</v>
      </c>
      <c r="H564" s="2"/>
      <c r="I564" s="2"/>
      <c r="J564" s="2"/>
    </row>
    <row r="565" spans="1:10" x14ac:dyDescent="0.3">
      <c r="A565">
        <v>124.61437757</v>
      </c>
      <c r="B565">
        <v>102.07903073999999</v>
      </c>
      <c r="C565">
        <f t="shared" si="32"/>
        <v>0.38562242999999796</v>
      </c>
      <c r="D565">
        <f t="shared" si="33"/>
        <v>-2.0790307399999932</v>
      </c>
      <c r="E565">
        <f t="shared" si="34"/>
        <v>2.1144913044001914</v>
      </c>
      <c r="F565" s="2">
        <f t="shared" si="35"/>
        <v>1.3209122459556941E-2</v>
      </c>
      <c r="H565" s="2"/>
      <c r="I565" s="2"/>
      <c r="J565" s="2"/>
    </row>
    <row r="566" spans="1:10" x14ac:dyDescent="0.3">
      <c r="A566">
        <v>124.61447757000001</v>
      </c>
      <c r="B566">
        <v>102.07913074</v>
      </c>
      <c r="C566">
        <f t="shared" si="32"/>
        <v>0.38552242999999464</v>
      </c>
      <c r="D566">
        <f t="shared" si="33"/>
        <v>-2.0791307399999965</v>
      </c>
      <c r="E566">
        <f t="shared" si="34"/>
        <v>2.1145713934615764</v>
      </c>
      <c r="F566" s="2">
        <f t="shared" si="35"/>
        <v>1.3209622771957048E-2</v>
      </c>
      <c r="H566" s="2"/>
      <c r="I566" s="2"/>
      <c r="J566" s="2"/>
    </row>
    <row r="567" spans="1:10" x14ac:dyDescent="0.3">
      <c r="A567">
        <v>124.61457756999999</v>
      </c>
      <c r="B567">
        <v>102.07923074</v>
      </c>
      <c r="C567">
        <f t="shared" si="32"/>
        <v>0.38542243000000553</v>
      </c>
      <c r="D567">
        <f t="shared" si="33"/>
        <v>-2.0792307399999999</v>
      </c>
      <c r="E567">
        <f t="shared" si="34"/>
        <v>2.1146514889475418</v>
      </c>
      <c r="F567" s="2">
        <f t="shared" si="35"/>
        <v>1.3210123124491187E-2</v>
      </c>
      <c r="H567" s="2"/>
      <c r="I567" s="2"/>
      <c r="J567" s="2"/>
    </row>
    <row r="568" spans="1:10" x14ac:dyDescent="0.3">
      <c r="A568">
        <v>124.61467757</v>
      </c>
      <c r="B568">
        <v>102.07933074</v>
      </c>
      <c r="C568">
        <f t="shared" si="32"/>
        <v>0.38532243000000221</v>
      </c>
      <c r="D568">
        <f t="shared" si="33"/>
        <v>-2.0793307400000032</v>
      </c>
      <c r="E568">
        <f t="shared" si="34"/>
        <v>2.1147315908573523</v>
      </c>
      <c r="F568" s="2">
        <f t="shared" si="35"/>
        <v>1.321062351715477E-2</v>
      </c>
      <c r="H568" s="2"/>
      <c r="I568" s="2"/>
      <c r="J568" s="2"/>
    </row>
    <row r="569" spans="1:10" x14ac:dyDescent="0.3">
      <c r="A569">
        <v>124.61477757</v>
      </c>
      <c r="B569">
        <v>102.07943074000001</v>
      </c>
      <c r="C569">
        <f t="shared" si="32"/>
        <v>0.38522242999999889</v>
      </c>
      <c r="D569">
        <f t="shared" si="33"/>
        <v>-2.0794307400000065</v>
      </c>
      <c r="E569">
        <f t="shared" si="34"/>
        <v>2.1148116991902799</v>
      </c>
      <c r="F569" s="2">
        <f t="shared" si="35"/>
        <v>1.3211123949943247E-2</v>
      </c>
      <c r="H569" s="2"/>
      <c r="I569" s="2"/>
      <c r="J569" s="2"/>
    </row>
    <row r="570" spans="1:10" x14ac:dyDescent="0.3">
      <c r="A570">
        <v>124.61487757</v>
      </c>
      <c r="B570">
        <v>102.07953074</v>
      </c>
      <c r="C570">
        <f t="shared" si="32"/>
        <v>0.38512242999999557</v>
      </c>
      <c r="D570">
        <f t="shared" si="33"/>
        <v>-2.0795307399999956</v>
      </c>
      <c r="E570">
        <f t="shared" si="34"/>
        <v>2.1148918139455812</v>
      </c>
      <c r="F570" s="2">
        <f t="shared" si="35"/>
        <v>1.3211624422851976E-2</v>
      </c>
      <c r="H570" s="2"/>
      <c r="I570" s="2"/>
      <c r="J570" s="2"/>
    </row>
    <row r="571" spans="1:10" x14ac:dyDescent="0.3">
      <c r="A571">
        <v>124.61497756999999</v>
      </c>
      <c r="B571">
        <v>102.07963074</v>
      </c>
      <c r="C571">
        <f t="shared" si="32"/>
        <v>0.38502243000000647</v>
      </c>
      <c r="D571">
        <f t="shared" si="33"/>
        <v>-2.0796307399999989</v>
      </c>
      <c r="E571">
        <f t="shared" si="34"/>
        <v>2.1149719351225569</v>
      </c>
      <c r="F571" s="2">
        <f t="shared" si="35"/>
        <v>1.3212124935876583E-2</v>
      </c>
      <c r="H571" s="2"/>
      <c r="I571" s="2"/>
      <c r="J571" s="2"/>
    </row>
    <row r="572" spans="1:10" x14ac:dyDescent="0.3">
      <c r="A572">
        <v>124.61507757</v>
      </c>
      <c r="B572">
        <v>102.07973074</v>
      </c>
      <c r="C572">
        <f t="shared" si="32"/>
        <v>0.38492243000000315</v>
      </c>
      <c r="D572">
        <f t="shared" si="33"/>
        <v>-2.0797307400000022</v>
      </c>
      <c r="E572">
        <f t="shared" si="34"/>
        <v>2.1150520627204581</v>
      </c>
      <c r="F572" s="2">
        <f t="shared" si="35"/>
        <v>1.3212625489012397E-2</v>
      </c>
      <c r="H572" s="2"/>
      <c r="I572" s="2"/>
      <c r="J572" s="2"/>
    </row>
    <row r="573" spans="1:10" x14ac:dyDescent="0.3">
      <c r="A573">
        <v>124.61517757</v>
      </c>
      <c r="B573">
        <v>102.07983074000001</v>
      </c>
      <c r="C573">
        <f t="shared" si="32"/>
        <v>0.38482242999999983</v>
      </c>
      <c r="D573">
        <f t="shared" si="33"/>
        <v>-2.0798307400000056</v>
      </c>
      <c r="E573">
        <f t="shared" si="34"/>
        <v>2.1151321967385575</v>
      </c>
      <c r="F573" s="2">
        <f t="shared" si="35"/>
        <v>1.321312608225487E-2</v>
      </c>
      <c r="H573" s="2"/>
      <c r="I573" s="2"/>
      <c r="J573" s="2"/>
    </row>
    <row r="574" spans="1:10" x14ac:dyDescent="0.3">
      <c r="A574">
        <v>124.61527757</v>
      </c>
      <c r="B574">
        <v>102.07993073999999</v>
      </c>
      <c r="C574">
        <f t="shared" si="32"/>
        <v>0.38472242999999651</v>
      </c>
      <c r="D574">
        <f t="shared" si="33"/>
        <v>-2.0799307399999947</v>
      </c>
      <c r="E574">
        <f t="shared" si="34"/>
        <v>2.1152123371761116</v>
      </c>
      <c r="F574" s="2">
        <f t="shared" si="35"/>
        <v>1.321362671559936E-2</v>
      </c>
      <c r="H574" s="2"/>
      <c r="I574" s="2"/>
      <c r="J574" s="2"/>
    </row>
    <row r="575" spans="1:10" x14ac:dyDescent="0.3">
      <c r="A575">
        <v>124.61537757000001</v>
      </c>
      <c r="B575">
        <v>102.08003074</v>
      </c>
      <c r="C575">
        <f t="shared" si="32"/>
        <v>0.38462242999999319</v>
      </c>
      <c r="D575">
        <f t="shared" si="33"/>
        <v>-2.080030739999998</v>
      </c>
      <c r="E575">
        <f t="shared" si="34"/>
        <v>2.1152924840324183</v>
      </c>
      <c r="F575" s="2">
        <f t="shared" si="35"/>
        <v>1.3214127389041479E-2</v>
      </c>
      <c r="H575" s="2"/>
      <c r="I575" s="2"/>
      <c r="J575" s="2"/>
    </row>
    <row r="576" spans="1:10" x14ac:dyDescent="0.3">
      <c r="A576">
        <v>124.61547757</v>
      </c>
      <c r="B576">
        <v>102.08013074</v>
      </c>
      <c r="C576">
        <f t="shared" si="32"/>
        <v>0.38452243000000408</v>
      </c>
      <c r="D576">
        <f t="shared" si="33"/>
        <v>-2.0801307400000013</v>
      </c>
      <c r="E576">
        <f t="shared" si="34"/>
        <v>2.1153726373067374</v>
      </c>
      <c r="F576" s="2">
        <f t="shared" si="35"/>
        <v>1.3214628102576603E-2</v>
      </c>
      <c r="H576" s="2"/>
      <c r="I576" s="2"/>
      <c r="J576" s="2"/>
    </row>
    <row r="577" spans="1:10" x14ac:dyDescent="0.3">
      <c r="A577">
        <v>124.61557757</v>
      </c>
      <c r="B577">
        <v>102.08023074</v>
      </c>
      <c r="C577">
        <f t="shared" si="32"/>
        <v>0.38442243000000076</v>
      </c>
      <c r="D577">
        <f t="shared" si="33"/>
        <v>-2.0802307400000046</v>
      </c>
      <c r="E577">
        <f t="shared" si="34"/>
        <v>2.1154527969983334</v>
      </c>
      <c r="F577" s="2">
        <f t="shared" si="35"/>
        <v>1.3215128856200138E-2</v>
      </c>
      <c r="H577" s="2"/>
      <c r="I577" s="2"/>
      <c r="J577" s="2"/>
    </row>
    <row r="578" spans="1:10" x14ac:dyDescent="0.3">
      <c r="A578">
        <v>124.61567757</v>
      </c>
      <c r="B578">
        <v>102.08033073999999</v>
      </c>
      <c r="C578">
        <f t="shared" si="32"/>
        <v>0.38432242999999744</v>
      </c>
      <c r="D578">
        <f t="shared" si="33"/>
        <v>-2.0803307399999937</v>
      </c>
      <c r="E578">
        <f t="shared" si="34"/>
        <v>2.1155329631064661</v>
      </c>
      <c r="F578" s="2">
        <f t="shared" si="35"/>
        <v>1.3215629649907459E-2</v>
      </c>
      <c r="H578" s="2"/>
      <c r="I578" s="2"/>
      <c r="J578" s="2"/>
    </row>
    <row r="579" spans="1:10" x14ac:dyDescent="0.3">
      <c r="A579">
        <v>124.61577757000001</v>
      </c>
      <c r="B579">
        <v>102.08043074</v>
      </c>
      <c r="C579">
        <f t="shared" ref="C579:C582" si="36">125-A579</f>
        <v>0.38422242999999412</v>
      </c>
      <c r="D579">
        <f t="shared" ref="D579:D582" si="37">100-B579</f>
        <v>-2.0804307399999971</v>
      </c>
      <c r="E579">
        <f t="shared" ref="E579:E582" si="38">SQRT((125-A579)^2+(100-B579)^2)</f>
        <v>2.1156131356304337</v>
      </c>
      <c r="F579" s="2">
        <f t="shared" ref="F579:F582" si="39">E579/(SQRT(125^2+100^2))</f>
        <v>1.3216130483694185E-2</v>
      </c>
      <c r="H579" s="2"/>
      <c r="I579" s="2"/>
      <c r="J579" s="2"/>
    </row>
    <row r="580" spans="1:10" x14ac:dyDescent="0.3">
      <c r="A580">
        <v>125.814419383</v>
      </c>
      <c r="B580">
        <v>101.14343460800001</v>
      </c>
      <c r="C580">
        <f t="shared" si="36"/>
        <v>-0.81441938300000061</v>
      </c>
      <c r="D580">
        <f t="shared" si="37"/>
        <v>-1.1434346080000068</v>
      </c>
      <c r="E580">
        <f t="shared" si="38"/>
        <v>1.4038239327558961</v>
      </c>
      <c r="F580" s="2">
        <f t="shared" si="39"/>
        <v>8.7696185843098347E-3</v>
      </c>
      <c r="H580" s="2"/>
      <c r="I580" s="2"/>
      <c r="J580" s="2"/>
    </row>
    <row r="581" spans="1:10" x14ac:dyDescent="0.3">
      <c r="A581">
        <v>125.734971622</v>
      </c>
      <c r="B581">
        <v>100.958481738</v>
      </c>
      <c r="C581">
        <f t="shared" si="36"/>
        <v>-0.73497162200000332</v>
      </c>
      <c r="D581">
        <f t="shared" si="37"/>
        <v>-0.95848173800000325</v>
      </c>
      <c r="E581">
        <f t="shared" si="38"/>
        <v>1.2078371277721274</v>
      </c>
      <c r="F581" s="2">
        <f t="shared" si="39"/>
        <v>7.5452987197160834E-3</v>
      </c>
      <c r="H581" s="2"/>
      <c r="I581" s="2"/>
      <c r="J581" s="2"/>
    </row>
    <row r="582" spans="1:10" x14ac:dyDescent="0.3">
      <c r="A582">
        <v>125.847965313</v>
      </c>
      <c r="B582">
        <v>100.992973022</v>
      </c>
      <c r="C582">
        <f t="shared" si="36"/>
        <v>-0.84796531300000311</v>
      </c>
      <c r="D582">
        <f t="shared" si="37"/>
        <v>-0.99297302200000104</v>
      </c>
      <c r="E582">
        <f t="shared" si="38"/>
        <v>1.3057720300538711</v>
      </c>
      <c r="F582" s="2">
        <f t="shared" si="39"/>
        <v>8.1570932040974011E-3</v>
      </c>
      <c r="H582" s="2"/>
      <c r="I582" s="2"/>
      <c r="J582" s="2"/>
    </row>
    <row r="583" spans="1:10" x14ac:dyDescent="0.3">
      <c r="H583" s="2"/>
      <c r="I583" s="2"/>
      <c r="J583" s="2"/>
    </row>
    <row r="584" spans="1:10" x14ac:dyDescent="0.3">
      <c r="H584" s="2"/>
      <c r="I584" s="2"/>
      <c r="J584" s="2"/>
    </row>
    <row r="585" spans="1:10" x14ac:dyDescent="0.3">
      <c r="H585" s="2"/>
      <c r="I585" s="2"/>
      <c r="J585" s="2"/>
    </row>
    <row r="586" spans="1:10" x14ac:dyDescent="0.3">
      <c r="H586" s="2"/>
      <c r="I586" s="2"/>
      <c r="J586" s="2"/>
    </row>
    <row r="587" spans="1:10" x14ac:dyDescent="0.3">
      <c r="H587" s="2"/>
      <c r="I587" s="2"/>
      <c r="J587" s="2"/>
    </row>
    <row r="588" spans="1:10" x14ac:dyDescent="0.3">
      <c r="H588" s="2"/>
      <c r="I588" s="2"/>
      <c r="J588" s="2"/>
    </row>
    <row r="589" spans="1:10" x14ac:dyDescent="0.3">
      <c r="H589" s="2"/>
      <c r="I589" s="2"/>
      <c r="J589" s="2"/>
    </row>
    <row r="590" spans="1:10" x14ac:dyDescent="0.3">
      <c r="H590" s="2"/>
      <c r="I590" s="2"/>
      <c r="J590" s="2"/>
    </row>
    <row r="591" spans="1:10" x14ac:dyDescent="0.3">
      <c r="H591" s="2"/>
      <c r="I591" s="2"/>
      <c r="J591" s="2"/>
    </row>
    <row r="592" spans="1:10" x14ac:dyDescent="0.3">
      <c r="H592" s="2"/>
      <c r="I592" s="2"/>
      <c r="J592" s="2"/>
    </row>
    <row r="593" spans="8:10" x14ac:dyDescent="0.3">
      <c r="H593" s="2"/>
      <c r="I593" s="2"/>
      <c r="J593" s="2"/>
    </row>
    <row r="594" spans="8:10" x14ac:dyDescent="0.3">
      <c r="H594" s="2"/>
      <c r="I594" s="2"/>
      <c r="J594" s="2"/>
    </row>
    <row r="595" spans="8:10" x14ac:dyDescent="0.3">
      <c r="H595" s="2"/>
      <c r="I595" s="2"/>
      <c r="J595" s="2"/>
    </row>
    <row r="596" spans="8:10" x14ac:dyDescent="0.3">
      <c r="H596" s="2"/>
      <c r="I596" s="2"/>
      <c r="J596" s="2"/>
    </row>
    <row r="597" spans="8:10" x14ac:dyDescent="0.3">
      <c r="H597" s="2"/>
      <c r="I597" s="2"/>
      <c r="J597" s="2"/>
    </row>
    <row r="598" spans="8:10" x14ac:dyDescent="0.3">
      <c r="H598" s="2"/>
      <c r="I598" s="2"/>
      <c r="J598" s="2"/>
    </row>
    <row r="599" spans="8:10" x14ac:dyDescent="0.3">
      <c r="H599" s="2"/>
      <c r="I599" s="2"/>
      <c r="J599" s="2"/>
    </row>
    <row r="600" spans="8:10" x14ac:dyDescent="0.3">
      <c r="H600" s="2"/>
      <c r="I600" s="2"/>
      <c r="J600" s="2"/>
    </row>
    <row r="601" spans="8:10" x14ac:dyDescent="0.3">
      <c r="H601" s="2"/>
      <c r="I601" s="2"/>
      <c r="J601" s="2"/>
    </row>
    <row r="602" spans="8:10" x14ac:dyDescent="0.3">
      <c r="H602" s="2"/>
      <c r="I602" s="2"/>
      <c r="J602" s="2"/>
    </row>
    <row r="603" spans="8:10" x14ac:dyDescent="0.3">
      <c r="H603" s="2"/>
      <c r="I603" s="2"/>
      <c r="J603" s="2"/>
    </row>
    <row r="604" spans="8:10" x14ac:dyDescent="0.3">
      <c r="H604" s="2"/>
      <c r="I604" s="2"/>
      <c r="J604" s="2"/>
    </row>
    <row r="605" spans="8:10" x14ac:dyDescent="0.3">
      <c r="H605" s="2"/>
      <c r="I605" s="2"/>
      <c r="J605" s="2"/>
    </row>
    <row r="606" spans="8:10" x14ac:dyDescent="0.3">
      <c r="H606" s="2"/>
      <c r="I606" s="2"/>
      <c r="J606" s="2"/>
    </row>
    <row r="607" spans="8:10" x14ac:dyDescent="0.3">
      <c r="H607" s="2"/>
      <c r="I607" s="2"/>
      <c r="J607" s="2"/>
    </row>
    <row r="608" spans="8:10" x14ac:dyDescent="0.3">
      <c r="H608" s="2"/>
      <c r="I608" s="2"/>
      <c r="J608" s="2"/>
    </row>
    <row r="609" spans="8:10" x14ac:dyDescent="0.3">
      <c r="H609" s="2"/>
      <c r="I609" s="2"/>
      <c r="J609" s="2"/>
    </row>
    <row r="610" spans="8:10" x14ac:dyDescent="0.3">
      <c r="H610" s="2"/>
      <c r="I610" s="2"/>
      <c r="J610" s="2"/>
    </row>
    <row r="611" spans="8:10" x14ac:dyDescent="0.3">
      <c r="H611" s="2"/>
      <c r="I611" s="2"/>
      <c r="J611" s="2"/>
    </row>
    <row r="612" spans="8:10" x14ac:dyDescent="0.3">
      <c r="H612" s="2"/>
      <c r="I612" s="2"/>
      <c r="J612" s="2"/>
    </row>
    <row r="613" spans="8:10" x14ac:dyDescent="0.3">
      <c r="H613" s="2"/>
      <c r="I613" s="2"/>
      <c r="J613" s="2"/>
    </row>
    <row r="614" spans="8:10" x14ac:dyDescent="0.3">
      <c r="H614" s="2"/>
      <c r="I614" s="2"/>
      <c r="J614" s="2"/>
    </row>
    <row r="615" spans="8:10" x14ac:dyDescent="0.3">
      <c r="H615" s="2"/>
      <c r="I615" s="2"/>
      <c r="J615" s="2"/>
    </row>
    <row r="616" spans="8:10" x14ac:dyDescent="0.3">
      <c r="H616" s="2"/>
      <c r="I616" s="2"/>
      <c r="J616" s="2"/>
    </row>
    <row r="617" spans="8:10" x14ac:dyDescent="0.3">
      <c r="H617" s="2"/>
      <c r="I617" s="2"/>
      <c r="J617" s="2"/>
    </row>
    <row r="618" spans="8:10" x14ac:dyDescent="0.3">
      <c r="H618" s="2"/>
      <c r="I618" s="2"/>
      <c r="J618" s="2"/>
    </row>
    <row r="619" spans="8:10" x14ac:dyDescent="0.3">
      <c r="H619" s="2"/>
      <c r="I619" s="2"/>
      <c r="J619" s="2"/>
    </row>
    <row r="620" spans="8:10" x14ac:dyDescent="0.3">
      <c r="H620" s="2"/>
      <c r="I620" s="2"/>
      <c r="J620" s="2"/>
    </row>
    <row r="621" spans="8:10" x14ac:dyDescent="0.3">
      <c r="H621" s="2"/>
      <c r="I621" s="2"/>
      <c r="J621" s="2"/>
    </row>
    <row r="622" spans="8:10" x14ac:dyDescent="0.3">
      <c r="H622" s="2"/>
      <c r="I622" s="2"/>
      <c r="J622" s="2"/>
    </row>
    <row r="623" spans="8:10" x14ac:dyDescent="0.3">
      <c r="H623" s="2"/>
      <c r="I623" s="2"/>
      <c r="J623" s="2"/>
    </row>
    <row r="624" spans="8:10" x14ac:dyDescent="0.3">
      <c r="H624" s="2"/>
      <c r="I624" s="2"/>
      <c r="J624" s="2"/>
    </row>
    <row r="625" spans="8:10" x14ac:dyDescent="0.3">
      <c r="H625" s="2"/>
      <c r="I625" s="2"/>
      <c r="J625" s="2"/>
    </row>
    <row r="626" spans="8:10" x14ac:dyDescent="0.3">
      <c r="H626" s="2"/>
      <c r="I626" s="2"/>
      <c r="J626" s="2"/>
    </row>
    <row r="627" spans="8:10" x14ac:dyDescent="0.3">
      <c r="H627" s="2"/>
      <c r="I627" s="2"/>
      <c r="J627" s="2"/>
    </row>
    <row r="628" spans="8:10" x14ac:dyDescent="0.3">
      <c r="H628" s="2"/>
      <c r="I628" s="2"/>
      <c r="J628" s="2"/>
    </row>
    <row r="629" spans="8:10" x14ac:dyDescent="0.3">
      <c r="H629" s="2"/>
      <c r="I629" s="2"/>
      <c r="J629" s="2"/>
    </row>
    <row r="630" spans="8:10" x14ac:dyDescent="0.3">
      <c r="H630" s="2"/>
      <c r="I630" s="2"/>
      <c r="J630" s="2"/>
    </row>
    <row r="631" spans="8:10" x14ac:dyDescent="0.3">
      <c r="H631" s="2"/>
      <c r="I631" s="2"/>
      <c r="J631" s="2"/>
    </row>
    <row r="632" spans="8:10" x14ac:dyDescent="0.3">
      <c r="H632" s="2"/>
      <c r="I632" s="2"/>
      <c r="J632" s="2"/>
    </row>
    <row r="633" spans="8:10" x14ac:dyDescent="0.3">
      <c r="H633" s="2"/>
      <c r="I633" s="2"/>
      <c r="J633" s="2"/>
    </row>
    <row r="634" spans="8:10" x14ac:dyDescent="0.3">
      <c r="H634" s="2"/>
      <c r="I634" s="2"/>
      <c r="J634" s="2"/>
    </row>
    <row r="635" spans="8:10" x14ac:dyDescent="0.3">
      <c r="H635" s="2"/>
      <c r="I635" s="2"/>
      <c r="J635" s="2"/>
    </row>
    <row r="636" spans="8:10" x14ac:dyDescent="0.3">
      <c r="H636" s="2"/>
      <c r="I636" s="2"/>
      <c r="J636" s="2"/>
    </row>
    <row r="637" spans="8:10" x14ac:dyDescent="0.3">
      <c r="H637" s="2"/>
      <c r="I637" s="2"/>
      <c r="J637" s="2"/>
    </row>
    <row r="638" spans="8:10" x14ac:dyDescent="0.3">
      <c r="H638" s="2"/>
      <c r="I638" s="2"/>
      <c r="J638" s="2"/>
    </row>
    <row r="639" spans="8:10" x14ac:dyDescent="0.3">
      <c r="H639" s="2"/>
      <c r="I639" s="2"/>
      <c r="J639" s="2"/>
    </row>
    <row r="640" spans="8:10" x14ac:dyDescent="0.3">
      <c r="H640" s="2"/>
      <c r="I640" s="2"/>
      <c r="J640" s="2"/>
    </row>
    <row r="641" spans="8:10" x14ac:dyDescent="0.3">
      <c r="H641" s="2"/>
      <c r="I641" s="2"/>
      <c r="J641" s="2"/>
    </row>
    <row r="642" spans="8:10" x14ac:dyDescent="0.3">
      <c r="H642" s="2"/>
      <c r="I642" s="2"/>
      <c r="J642" s="2"/>
    </row>
    <row r="643" spans="8:10" x14ac:dyDescent="0.3">
      <c r="H643" s="2"/>
      <c r="I643" s="2"/>
      <c r="J643" s="2"/>
    </row>
    <row r="644" spans="8:10" x14ac:dyDescent="0.3">
      <c r="H644" s="2"/>
      <c r="I644" s="2"/>
      <c r="J644" s="2"/>
    </row>
    <row r="645" spans="8:10" x14ac:dyDescent="0.3">
      <c r="H645" s="2"/>
      <c r="I645" s="2"/>
      <c r="J645" s="2"/>
    </row>
    <row r="646" spans="8:10" x14ac:dyDescent="0.3">
      <c r="H646" s="2"/>
      <c r="I646" s="2"/>
      <c r="J646" s="2"/>
    </row>
    <row r="647" spans="8:10" x14ac:dyDescent="0.3">
      <c r="H647" s="2"/>
      <c r="I647" s="2"/>
      <c r="J647" s="2"/>
    </row>
    <row r="648" spans="8:10" x14ac:dyDescent="0.3">
      <c r="H648" s="2"/>
      <c r="I648" s="2"/>
      <c r="J648" s="2"/>
    </row>
    <row r="649" spans="8:10" x14ac:dyDescent="0.3">
      <c r="H649" s="2"/>
      <c r="I649" s="2"/>
      <c r="J649" s="2"/>
    </row>
    <row r="650" spans="8:10" x14ac:dyDescent="0.3">
      <c r="H650" s="2"/>
      <c r="I650" s="2"/>
      <c r="J650" s="2"/>
    </row>
    <row r="651" spans="8:10" x14ac:dyDescent="0.3">
      <c r="H651" s="2"/>
      <c r="I651" s="2"/>
      <c r="J651" s="2"/>
    </row>
    <row r="652" spans="8:10" x14ac:dyDescent="0.3">
      <c r="H652" s="2"/>
      <c r="I652" s="2"/>
      <c r="J652" s="2"/>
    </row>
    <row r="653" spans="8:10" x14ac:dyDescent="0.3">
      <c r="H653" s="2"/>
      <c r="I653" s="2"/>
      <c r="J653" s="2"/>
    </row>
    <row r="654" spans="8:10" x14ac:dyDescent="0.3">
      <c r="H654" s="2"/>
      <c r="I654" s="2"/>
      <c r="J654" s="2"/>
    </row>
    <row r="655" spans="8:10" x14ac:dyDescent="0.3">
      <c r="H655" s="2"/>
      <c r="I655" s="2"/>
      <c r="J655" s="2"/>
    </row>
    <row r="656" spans="8:10" x14ac:dyDescent="0.3">
      <c r="H656" s="2"/>
      <c r="I656" s="2"/>
      <c r="J656" s="2"/>
    </row>
    <row r="657" spans="8:10" x14ac:dyDescent="0.3">
      <c r="H657" s="2"/>
      <c r="I657" s="2"/>
      <c r="J657" s="2"/>
    </row>
    <row r="658" spans="8:10" x14ac:dyDescent="0.3">
      <c r="H658" s="2"/>
      <c r="I658" s="2"/>
      <c r="J658" s="2"/>
    </row>
    <row r="659" spans="8:10" x14ac:dyDescent="0.3">
      <c r="H659" s="2"/>
      <c r="I659" s="2"/>
      <c r="J659" s="2"/>
    </row>
    <row r="660" spans="8:10" x14ac:dyDescent="0.3">
      <c r="H660" s="2"/>
      <c r="I660" s="2"/>
      <c r="J660" s="2"/>
    </row>
    <row r="661" spans="8:10" x14ac:dyDescent="0.3">
      <c r="H661" s="2"/>
      <c r="I661" s="2"/>
      <c r="J661" s="2"/>
    </row>
    <row r="662" spans="8:10" x14ac:dyDescent="0.3">
      <c r="H662" s="2"/>
      <c r="I662" s="2"/>
      <c r="J662" s="2"/>
    </row>
    <row r="663" spans="8:10" x14ac:dyDescent="0.3">
      <c r="H663" s="2"/>
      <c r="I663" s="2"/>
      <c r="J663" s="2"/>
    </row>
    <row r="664" spans="8:10" x14ac:dyDescent="0.3">
      <c r="H664" s="2"/>
      <c r="I664" s="2"/>
      <c r="J664" s="2"/>
    </row>
    <row r="665" spans="8:10" x14ac:dyDescent="0.3">
      <c r="H665" s="2"/>
      <c r="I665" s="2"/>
      <c r="J665" s="2"/>
    </row>
    <row r="666" spans="8:10" x14ac:dyDescent="0.3">
      <c r="H666" s="2"/>
      <c r="I666" s="2"/>
      <c r="J666" s="2"/>
    </row>
    <row r="667" spans="8:10" x14ac:dyDescent="0.3">
      <c r="H667" s="2"/>
      <c r="I667" s="2"/>
      <c r="J667" s="2"/>
    </row>
    <row r="668" spans="8:10" x14ac:dyDescent="0.3">
      <c r="H668" s="2"/>
      <c r="I668" s="2"/>
      <c r="J668" s="2"/>
    </row>
    <row r="669" spans="8:10" x14ac:dyDescent="0.3">
      <c r="H669" s="2"/>
      <c r="I669" s="2"/>
      <c r="J669" s="2"/>
    </row>
    <row r="670" spans="8:10" x14ac:dyDescent="0.3">
      <c r="H670" s="2"/>
      <c r="I670" s="2"/>
      <c r="J670" s="2"/>
    </row>
    <row r="671" spans="8:10" x14ac:dyDescent="0.3">
      <c r="H671" s="2"/>
      <c r="I671" s="2"/>
      <c r="J671" s="2"/>
    </row>
    <row r="672" spans="8:10" x14ac:dyDescent="0.3">
      <c r="H672" s="2"/>
      <c r="I672" s="2"/>
      <c r="J672" s="2"/>
    </row>
    <row r="673" spans="8:10" x14ac:dyDescent="0.3">
      <c r="H673" s="2"/>
      <c r="I673" s="2"/>
      <c r="J673" s="2"/>
    </row>
    <row r="674" spans="8:10" x14ac:dyDescent="0.3">
      <c r="H674" s="2"/>
      <c r="I674" s="2"/>
      <c r="J674" s="2"/>
    </row>
    <row r="675" spans="8:10" x14ac:dyDescent="0.3">
      <c r="H675" s="2"/>
      <c r="I675" s="2"/>
      <c r="J675" s="2"/>
    </row>
    <row r="676" spans="8:10" x14ac:dyDescent="0.3">
      <c r="H676" s="2"/>
      <c r="I676" s="2"/>
      <c r="J676" s="2"/>
    </row>
    <row r="677" spans="8:10" x14ac:dyDescent="0.3">
      <c r="H677" s="2"/>
      <c r="I677" s="2"/>
      <c r="J677" s="2"/>
    </row>
    <row r="678" spans="8:10" x14ac:dyDescent="0.3">
      <c r="H678" s="2"/>
      <c r="I678" s="2"/>
      <c r="J678" s="2"/>
    </row>
    <row r="679" spans="8:10" x14ac:dyDescent="0.3">
      <c r="H679" s="2"/>
      <c r="I679" s="2"/>
      <c r="J679" s="2"/>
    </row>
    <row r="680" spans="8:10" x14ac:dyDescent="0.3">
      <c r="H680" s="2"/>
      <c r="I680" s="2"/>
      <c r="J680" s="2"/>
    </row>
    <row r="681" spans="8:10" x14ac:dyDescent="0.3">
      <c r="H681" s="2"/>
      <c r="I681" s="2"/>
      <c r="J681" s="2"/>
    </row>
    <row r="682" spans="8:10" x14ac:dyDescent="0.3">
      <c r="H682" s="2"/>
      <c r="I682" s="2"/>
      <c r="J682" s="2"/>
    </row>
    <row r="683" spans="8:10" x14ac:dyDescent="0.3">
      <c r="H683" s="2"/>
      <c r="I683" s="2"/>
      <c r="J683" s="2"/>
    </row>
    <row r="684" spans="8:10" x14ac:dyDescent="0.3">
      <c r="H684" s="2"/>
      <c r="I684" s="2"/>
      <c r="J684" s="2"/>
    </row>
    <row r="685" spans="8:10" x14ac:dyDescent="0.3">
      <c r="H685" s="2"/>
      <c r="I685" s="2"/>
      <c r="J685" s="2"/>
    </row>
    <row r="686" spans="8:10" x14ac:dyDescent="0.3">
      <c r="H686" s="2"/>
      <c r="I686" s="2"/>
      <c r="J686" s="2"/>
    </row>
    <row r="687" spans="8:10" x14ac:dyDescent="0.3">
      <c r="H687" s="2"/>
      <c r="I687" s="2"/>
      <c r="J687" s="2"/>
    </row>
    <row r="688" spans="8:10" x14ac:dyDescent="0.3">
      <c r="H688" s="2"/>
      <c r="I688" s="2"/>
      <c r="J688" s="2"/>
    </row>
    <row r="689" spans="8:10" x14ac:dyDescent="0.3">
      <c r="H689" s="2"/>
      <c r="I689" s="2"/>
      <c r="J689" s="2"/>
    </row>
    <row r="690" spans="8:10" x14ac:dyDescent="0.3">
      <c r="H690" s="2"/>
      <c r="I690" s="2"/>
      <c r="J690" s="2"/>
    </row>
    <row r="691" spans="8:10" x14ac:dyDescent="0.3">
      <c r="H691" s="2"/>
      <c r="I691" s="2"/>
      <c r="J691" s="2"/>
    </row>
    <row r="692" spans="8:10" x14ac:dyDescent="0.3">
      <c r="H692" s="2"/>
      <c r="I692" s="2"/>
      <c r="J692" s="2"/>
    </row>
    <row r="693" spans="8:10" x14ac:dyDescent="0.3">
      <c r="H693" s="2"/>
      <c r="I693" s="2"/>
      <c r="J693" s="2"/>
    </row>
    <row r="694" spans="8:10" x14ac:dyDescent="0.3">
      <c r="H694" s="2"/>
      <c r="I694" s="2"/>
      <c r="J694" s="2"/>
    </row>
    <row r="695" spans="8:10" x14ac:dyDescent="0.3">
      <c r="H695" s="2"/>
      <c r="I695" s="2"/>
      <c r="J695" s="2"/>
    </row>
    <row r="696" spans="8:10" x14ac:dyDescent="0.3">
      <c r="H696" s="2"/>
      <c r="I696" s="2"/>
      <c r="J696" s="2"/>
    </row>
    <row r="697" spans="8:10" x14ac:dyDescent="0.3">
      <c r="H697" s="2"/>
      <c r="I697" s="2"/>
      <c r="J697" s="2"/>
    </row>
    <row r="698" spans="8:10" x14ac:dyDescent="0.3">
      <c r="H698" s="2"/>
      <c r="I698" s="2"/>
      <c r="J698" s="2"/>
    </row>
    <row r="699" spans="8:10" x14ac:dyDescent="0.3">
      <c r="H699" s="2"/>
      <c r="I699" s="2"/>
      <c r="J699" s="2"/>
    </row>
    <row r="700" spans="8:10" x14ac:dyDescent="0.3">
      <c r="H700" s="2"/>
      <c r="I700" s="2"/>
      <c r="J700" s="2"/>
    </row>
    <row r="701" spans="8:10" x14ac:dyDescent="0.3">
      <c r="H701" s="2"/>
      <c r="I701" s="2"/>
      <c r="J701" s="2"/>
    </row>
    <row r="702" spans="8:10" x14ac:dyDescent="0.3">
      <c r="H702" s="2"/>
      <c r="I702" s="2"/>
      <c r="J702" s="2"/>
    </row>
    <row r="703" spans="8:10" x14ac:dyDescent="0.3">
      <c r="H703" s="2"/>
      <c r="I703" s="2"/>
      <c r="J703" s="2"/>
    </row>
    <row r="704" spans="8:10" x14ac:dyDescent="0.3">
      <c r="H704" s="2"/>
      <c r="I704" s="2"/>
      <c r="J704" s="2"/>
    </row>
    <row r="705" spans="8:10" x14ac:dyDescent="0.3">
      <c r="H705" s="2"/>
      <c r="I705" s="2"/>
      <c r="J705" s="2"/>
    </row>
    <row r="706" spans="8:10" x14ac:dyDescent="0.3">
      <c r="H706" s="2"/>
      <c r="I706" s="2"/>
      <c r="J706" s="2"/>
    </row>
    <row r="707" spans="8:10" x14ac:dyDescent="0.3">
      <c r="H707" s="2"/>
      <c r="I707" s="2"/>
      <c r="J707" s="2"/>
    </row>
    <row r="708" spans="8:10" x14ac:dyDescent="0.3">
      <c r="H708" s="2"/>
      <c r="I708" s="2"/>
      <c r="J708" s="2"/>
    </row>
    <row r="709" spans="8:10" x14ac:dyDescent="0.3">
      <c r="H709" s="2"/>
      <c r="I709" s="2"/>
      <c r="J709" s="2"/>
    </row>
    <row r="710" spans="8:10" x14ac:dyDescent="0.3">
      <c r="H710" s="2"/>
      <c r="I710" s="2"/>
      <c r="J710" s="2"/>
    </row>
    <row r="711" spans="8:10" x14ac:dyDescent="0.3">
      <c r="H711" s="2"/>
      <c r="I711" s="2"/>
      <c r="J711" s="2"/>
    </row>
    <row r="712" spans="8:10" x14ac:dyDescent="0.3">
      <c r="H712" s="2"/>
      <c r="I712" s="2"/>
      <c r="J712" s="2"/>
    </row>
    <row r="713" spans="8:10" x14ac:dyDescent="0.3">
      <c r="H713" s="2"/>
      <c r="I713" s="2"/>
      <c r="J713" s="2"/>
    </row>
    <row r="714" spans="8:10" x14ac:dyDescent="0.3">
      <c r="H714" s="2"/>
      <c r="I714" s="2"/>
      <c r="J714" s="2"/>
    </row>
    <row r="715" spans="8:10" x14ac:dyDescent="0.3">
      <c r="H715" s="2"/>
      <c r="I715" s="2"/>
      <c r="J715" s="2"/>
    </row>
    <row r="716" spans="8:10" x14ac:dyDescent="0.3">
      <c r="H716" s="2"/>
      <c r="I716" s="2"/>
      <c r="J716" s="2"/>
    </row>
    <row r="717" spans="8:10" x14ac:dyDescent="0.3">
      <c r="H717" s="2"/>
      <c r="I717" s="2"/>
      <c r="J717" s="2"/>
    </row>
    <row r="718" spans="8:10" x14ac:dyDescent="0.3">
      <c r="H718" s="2"/>
      <c r="I718" s="2"/>
      <c r="J718" s="2"/>
    </row>
    <row r="719" spans="8:10" x14ac:dyDescent="0.3">
      <c r="H719" s="2"/>
      <c r="I719" s="2"/>
      <c r="J719" s="2"/>
    </row>
    <row r="720" spans="8:10" x14ac:dyDescent="0.3">
      <c r="H720" s="2"/>
      <c r="I720" s="2"/>
      <c r="J720" s="2"/>
    </row>
    <row r="721" spans="8:10" x14ac:dyDescent="0.3">
      <c r="H721" s="2"/>
      <c r="I721" s="2"/>
      <c r="J721" s="2"/>
    </row>
    <row r="722" spans="8:10" x14ac:dyDescent="0.3">
      <c r="H722" s="2"/>
      <c r="I722" s="2"/>
      <c r="J722" s="2"/>
    </row>
    <row r="723" spans="8:10" x14ac:dyDescent="0.3">
      <c r="H723" s="2"/>
      <c r="I723" s="2"/>
      <c r="J723" s="2"/>
    </row>
    <row r="724" spans="8:10" x14ac:dyDescent="0.3">
      <c r="H724" s="2"/>
      <c r="I724" s="2"/>
      <c r="J724" s="2"/>
    </row>
    <row r="725" spans="8:10" x14ac:dyDescent="0.3">
      <c r="H725" s="2"/>
      <c r="I725" s="2"/>
      <c r="J725" s="2"/>
    </row>
    <row r="726" spans="8:10" x14ac:dyDescent="0.3">
      <c r="H726" s="2"/>
      <c r="I726" s="2"/>
      <c r="J726" s="2"/>
    </row>
    <row r="727" spans="8:10" x14ac:dyDescent="0.3">
      <c r="H727" s="2"/>
      <c r="I727" s="2"/>
      <c r="J727" s="2"/>
    </row>
    <row r="728" spans="8:10" x14ac:dyDescent="0.3">
      <c r="H728" s="2"/>
      <c r="I728" s="2"/>
      <c r="J728" s="2"/>
    </row>
    <row r="729" spans="8:10" x14ac:dyDescent="0.3">
      <c r="H729" s="2"/>
      <c r="I729" s="2"/>
      <c r="J729" s="2"/>
    </row>
    <row r="730" spans="8:10" x14ac:dyDescent="0.3">
      <c r="H730" s="2"/>
      <c r="I730" s="2"/>
      <c r="J730" s="2"/>
    </row>
    <row r="731" spans="8:10" x14ac:dyDescent="0.3">
      <c r="H731" s="2"/>
      <c r="I731" s="2"/>
      <c r="J731" s="2"/>
    </row>
    <row r="732" spans="8:10" x14ac:dyDescent="0.3">
      <c r="H732" s="2"/>
      <c r="I732" s="2"/>
      <c r="J732" s="2"/>
    </row>
    <row r="733" spans="8:10" x14ac:dyDescent="0.3">
      <c r="H733" s="2"/>
      <c r="I733" s="2"/>
      <c r="J733" s="2"/>
    </row>
    <row r="734" spans="8:10" x14ac:dyDescent="0.3">
      <c r="H734" s="2"/>
      <c r="I734" s="2"/>
      <c r="J734" s="2"/>
    </row>
    <row r="735" spans="8:10" x14ac:dyDescent="0.3">
      <c r="H735" s="2"/>
      <c r="I735" s="2"/>
      <c r="J735" s="2"/>
    </row>
    <row r="736" spans="8:10" x14ac:dyDescent="0.3">
      <c r="H736" s="2"/>
      <c r="I736" s="2"/>
      <c r="J736" s="2"/>
    </row>
    <row r="737" spans="8:10" x14ac:dyDescent="0.3">
      <c r="H737" s="2"/>
      <c r="I737" s="2"/>
      <c r="J737" s="2"/>
    </row>
    <row r="738" spans="8:10" x14ac:dyDescent="0.3">
      <c r="H738" s="2"/>
      <c r="I738" s="2"/>
      <c r="J738" s="2"/>
    </row>
    <row r="739" spans="8:10" x14ac:dyDescent="0.3">
      <c r="H739" s="2"/>
      <c r="I739" s="2"/>
      <c r="J739" s="2"/>
    </row>
    <row r="740" spans="8:10" x14ac:dyDescent="0.3">
      <c r="H740" s="2"/>
      <c r="I740" s="2"/>
      <c r="J740" s="2"/>
    </row>
    <row r="741" spans="8:10" x14ac:dyDescent="0.3">
      <c r="H741" s="2"/>
      <c r="I741" s="2"/>
      <c r="J741" s="2"/>
    </row>
    <row r="742" spans="8:10" x14ac:dyDescent="0.3">
      <c r="H742" s="2"/>
      <c r="I742" s="2"/>
      <c r="J742" s="2"/>
    </row>
    <row r="743" spans="8:10" x14ac:dyDescent="0.3">
      <c r="H743" s="2"/>
      <c r="I743" s="2"/>
      <c r="J743" s="2"/>
    </row>
    <row r="744" spans="8:10" x14ac:dyDescent="0.3">
      <c r="H744" s="2"/>
      <c r="I744" s="2"/>
      <c r="J744" s="2"/>
    </row>
    <row r="745" spans="8:10" x14ac:dyDescent="0.3">
      <c r="H745" s="2"/>
      <c r="I745" s="2"/>
      <c r="J745" s="2"/>
    </row>
    <row r="746" spans="8:10" x14ac:dyDescent="0.3">
      <c r="H746" s="2"/>
      <c r="I746" s="2"/>
      <c r="J746" s="2"/>
    </row>
    <row r="747" spans="8:10" x14ac:dyDescent="0.3">
      <c r="H747" s="2"/>
      <c r="I747" s="2"/>
      <c r="J747" s="2"/>
    </row>
    <row r="748" spans="8:10" x14ac:dyDescent="0.3">
      <c r="H748" s="2"/>
      <c r="I748" s="2"/>
      <c r="J748" s="2"/>
    </row>
    <row r="749" spans="8:10" x14ac:dyDescent="0.3">
      <c r="H749" s="2"/>
      <c r="I749" s="2"/>
      <c r="J749" s="2"/>
    </row>
    <row r="750" spans="8:10" x14ac:dyDescent="0.3">
      <c r="H750" s="2"/>
      <c r="I750" s="2"/>
      <c r="J750" s="2"/>
    </row>
    <row r="751" spans="8:10" x14ac:dyDescent="0.3">
      <c r="H751" s="2"/>
      <c r="I751" s="2"/>
      <c r="J751" s="2"/>
    </row>
    <row r="752" spans="8:10" x14ac:dyDescent="0.3">
      <c r="H752" s="2"/>
      <c r="I752" s="2"/>
      <c r="J752" s="2"/>
    </row>
    <row r="753" spans="8:10" x14ac:dyDescent="0.3">
      <c r="H753" s="2"/>
      <c r="I753" s="2"/>
      <c r="J753" s="2"/>
    </row>
    <row r="754" spans="8:10" x14ac:dyDescent="0.3">
      <c r="H754" s="2"/>
      <c r="I754" s="2"/>
      <c r="J754" s="2"/>
    </row>
    <row r="755" spans="8:10" x14ac:dyDescent="0.3">
      <c r="H755" s="2"/>
      <c r="I755" s="2"/>
      <c r="J755" s="2"/>
    </row>
    <row r="756" spans="8:10" x14ac:dyDescent="0.3">
      <c r="H756" s="2"/>
      <c r="I756" s="2"/>
      <c r="J756" s="2"/>
    </row>
    <row r="757" spans="8:10" x14ac:dyDescent="0.3">
      <c r="H757" s="2"/>
      <c r="I757" s="2"/>
      <c r="J757" s="2"/>
    </row>
    <row r="758" spans="8:10" x14ac:dyDescent="0.3">
      <c r="H758" s="2"/>
      <c r="I758" s="2"/>
      <c r="J758" s="2"/>
    </row>
    <row r="759" spans="8:10" x14ac:dyDescent="0.3">
      <c r="H759" s="2"/>
      <c r="I759" s="2"/>
      <c r="J759" s="2"/>
    </row>
    <row r="760" spans="8:10" x14ac:dyDescent="0.3">
      <c r="H760" s="2"/>
      <c r="I760" s="2"/>
      <c r="J760" s="2"/>
    </row>
    <row r="761" spans="8:10" x14ac:dyDescent="0.3">
      <c r="H761" s="2"/>
      <c r="I761" s="2"/>
      <c r="J761" s="2"/>
    </row>
    <row r="762" spans="8:10" x14ac:dyDescent="0.3">
      <c r="H762" s="2"/>
      <c r="I762" s="2"/>
      <c r="J762" s="2"/>
    </row>
    <row r="763" spans="8:10" x14ac:dyDescent="0.3">
      <c r="H763" s="2"/>
      <c r="I763" s="2"/>
      <c r="J763" s="2"/>
    </row>
    <row r="764" spans="8:10" x14ac:dyDescent="0.3">
      <c r="H764" s="2"/>
      <c r="I764" s="2"/>
      <c r="J764" s="2"/>
    </row>
    <row r="765" spans="8:10" x14ac:dyDescent="0.3">
      <c r="H765" s="2"/>
      <c r="I765" s="2"/>
      <c r="J765" s="2"/>
    </row>
    <row r="766" spans="8:10" x14ac:dyDescent="0.3">
      <c r="H766" s="2"/>
      <c r="I766" s="2"/>
      <c r="J766" s="2"/>
    </row>
    <row r="767" spans="8:10" x14ac:dyDescent="0.3">
      <c r="H767" s="2"/>
      <c r="I767" s="2"/>
      <c r="J767" s="2"/>
    </row>
    <row r="768" spans="8:10" x14ac:dyDescent="0.3">
      <c r="H768" s="2"/>
      <c r="I768" s="2"/>
      <c r="J768" s="2"/>
    </row>
    <row r="769" spans="8:10" x14ac:dyDescent="0.3">
      <c r="H769" s="2"/>
      <c r="I769" s="2"/>
      <c r="J769" s="2"/>
    </row>
    <row r="770" spans="8:10" x14ac:dyDescent="0.3">
      <c r="H770" s="2"/>
      <c r="I770" s="2"/>
      <c r="J770" s="2"/>
    </row>
    <row r="771" spans="8:10" x14ac:dyDescent="0.3">
      <c r="H771" s="2"/>
      <c r="I771" s="2"/>
      <c r="J771" s="2"/>
    </row>
    <row r="772" spans="8:10" x14ac:dyDescent="0.3">
      <c r="H772" s="2"/>
      <c r="I772" s="2"/>
      <c r="J772" s="2"/>
    </row>
    <row r="773" spans="8:10" x14ac:dyDescent="0.3">
      <c r="H773" s="2"/>
      <c r="I773" s="2"/>
      <c r="J773" s="2"/>
    </row>
    <row r="774" spans="8:10" x14ac:dyDescent="0.3">
      <c r="H774" s="2"/>
      <c r="I774" s="2"/>
      <c r="J774" s="2"/>
    </row>
    <row r="775" spans="8:10" x14ac:dyDescent="0.3">
      <c r="H775" s="2"/>
      <c r="I775" s="2"/>
      <c r="J775" s="2"/>
    </row>
    <row r="776" spans="8:10" x14ac:dyDescent="0.3">
      <c r="H776" s="2"/>
      <c r="I776" s="2"/>
      <c r="J776" s="2"/>
    </row>
    <row r="777" spans="8:10" x14ac:dyDescent="0.3">
      <c r="H777" s="2"/>
      <c r="I777" s="2"/>
      <c r="J777" s="2"/>
    </row>
    <row r="778" spans="8:10" x14ac:dyDescent="0.3">
      <c r="H778" s="2"/>
      <c r="I778" s="2"/>
      <c r="J778" s="2"/>
    </row>
    <row r="779" spans="8:10" x14ac:dyDescent="0.3">
      <c r="H779" s="2"/>
      <c r="I779" s="2"/>
      <c r="J779" s="2"/>
    </row>
    <row r="780" spans="8:10" x14ac:dyDescent="0.3">
      <c r="H780" s="2"/>
      <c r="I780" s="2"/>
      <c r="J780" s="2"/>
    </row>
    <row r="781" spans="8:10" x14ac:dyDescent="0.3">
      <c r="H781" s="2"/>
      <c r="I781" s="2"/>
      <c r="J781" s="2"/>
    </row>
    <row r="782" spans="8:10" x14ac:dyDescent="0.3">
      <c r="H782" s="2"/>
      <c r="I782" s="2"/>
      <c r="J782" s="2"/>
    </row>
    <row r="783" spans="8:10" x14ac:dyDescent="0.3">
      <c r="H783" s="2"/>
      <c r="I783" s="2"/>
      <c r="J783" s="2"/>
    </row>
    <row r="784" spans="8:10" x14ac:dyDescent="0.3">
      <c r="H784" s="2"/>
      <c r="I784" s="2"/>
      <c r="J784" s="2"/>
    </row>
    <row r="785" spans="8:10" x14ac:dyDescent="0.3">
      <c r="H785" s="2"/>
      <c r="I785" s="2"/>
      <c r="J785" s="2"/>
    </row>
    <row r="786" spans="8:10" x14ac:dyDescent="0.3">
      <c r="H786" s="2"/>
      <c r="I786" s="2"/>
      <c r="J786" s="2"/>
    </row>
    <row r="787" spans="8:10" x14ac:dyDescent="0.3">
      <c r="H787" s="2"/>
      <c r="I787" s="2"/>
      <c r="J787" s="2"/>
    </row>
    <row r="788" spans="8:10" x14ac:dyDescent="0.3">
      <c r="H788" s="2"/>
      <c r="I788" s="2"/>
      <c r="J788" s="2"/>
    </row>
    <row r="789" spans="8:10" x14ac:dyDescent="0.3">
      <c r="H789" s="2"/>
      <c r="I789" s="2"/>
      <c r="J789" s="2"/>
    </row>
    <row r="790" spans="8:10" x14ac:dyDescent="0.3">
      <c r="H790" s="2"/>
      <c r="I790" s="2"/>
      <c r="J790" s="2"/>
    </row>
    <row r="791" spans="8:10" x14ac:dyDescent="0.3">
      <c r="H791" s="2"/>
      <c r="I791" s="2"/>
      <c r="J791" s="2"/>
    </row>
    <row r="792" spans="8:10" x14ac:dyDescent="0.3">
      <c r="H792" s="2"/>
      <c r="I792" s="2"/>
      <c r="J792" s="2"/>
    </row>
    <row r="793" spans="8:10" x14ac:dyDescent="0.3">
      <c r="H793" s="2"/>
      <c r="I793" s="2"/>
      <c r="J793" s="2"/>
    </row>
    <row r="794" spans="8:10" x14ac:dyDescent="0.3">
      <c r="H794" s="2"/>
      <c r="I794" s="2"/>
      <c r="J794" s="2"/>
    </row>
    <row r="795" spans="8:10" x14ac:dyDescent="0.3">
      <c r="H795" s="2"/>
      <c r="I795" s="2"/>
      <c r="J795" s="2"/>
    </row>
    <row r="796" spans="8:10" x14ac:dyDescent="0.3">
      <c r="H796" s="2"/>
      <c r="I796" s="2"/>
      <c r="J796" s="2"/>
    </row>
    <row r="797" spans="8:10" x14ac:dyDescent="0.3">
      <c r="H797" s="2"/>
      <c r="I797" s="2"/>
      <c r="J797" s="2"/>
    </row>
    <row r="798" spans="8:10" x14ac:dyDescent="0.3">
      <c r="H798" s="2"/>
      <c r="I798" s="2"/>
      <c r="J798" s="2"/>
    </row>
    <row r="799" spans="8:10" x14ac:dyDescent="0.3">
      <c r="H799" s="2"/>
      <c r="I799" s="2"/>
      <c r="J799" s="2"/>
    </row>
    <row r="800" spans="8:10" x14ac:dyDescent="0.3">
      <c r="H800" s="2"/>
      <c r="I800" s="2"/>
      <c r="J800" s="2"/>
    </row>
    <row r="801" spans="8:10" x14ac:dyDescent="0.3">
      <c r="H801" s="2"/>
      <c r="I801" s="2"/>
      <c r="J801" s="2"/>
    </row>
    <row r="802" spans="8:10" x14ac:dyDescent="0.3">
      <c r="H802" s="2"/>
      <c r="I802" s="2"/>
      <c r="J802" s="2"/>
    </row>
    <row r="803" spans="8:10" x14ac:dyDescent="0.3">
      <c r="H803" s="2"/>
      <c r="I803" s="2"/>
      <c r="J803" s="2"/>
    </row>
    <row r="804" spans="8:10" x14ac:dyDescent="0.3">
      <c r="H804" s="2"/>
      <c r="I804" s="2"/>
      <c r="J804" s="2"/>
    </row>
    <row r="805" spans="8:10" x14ac:dyDescent="0.3">
      <c r="H805" s="2"/>
      <c r="I805" s="2"/>
      <c r="J805" s="2"/>
    </row>
    <row r="806" spans="8:10" x14ac:dyDescent="0.3">
      <c r="H806" s="2"/>
      <c r="I806" s="2"/>
      <c r="J806" s="2"/>
    </row>
    <row r="807" spans="8:10" x14ac:dyDescent="0.3">
      <c r="H807" s="2"/>
      <c r="I807" s="2"/>
      <c r="J807" s="2"/>
    </row>
    <row r="808" spans="8:10" x14ac:dyDescent="0.3">
      <c r="H808" s="2"/>
      <c r="I808" s="2"/>
      <c r="J808" s="2"/>
    </row>
    <row r="809" spans="8:10" x14ac:dyDescent="0.3">
      <c r="H809" s="2"/>
      <c r="I809" s="2"/>
      <c r="J809" s="2"/>
    </row>
    <row r="810" spans="8:10" x14ac:dyDescent="0.3">
      <c r="H810" s="2"/>
      <c r="I810" s="2"/>
      <c r="J810" s="2"/>
    </row>
    <row r="811" spans="8:10" x14ac:dyDescent="0.3">
      <c r="H811" s="2"/>
      <c r="I811" s="2"/>
      <c r="J811" s="2"/>
    </row>
    <row r="812" spans="8:10" x14ac:dyDescent="0.3">
      <c r="H812" s="2"/>
      <c r="I812" s="2"/>
      <c r="J812" s="2"/>
    </row>
    <row r="813" spans="8:10" x14ac:dyDescent="0.3">
      <c r="H813" s="2"/>
      <c r="I813" s="2"/>
      <c r="J813" s="2"/>
    </row>
    <row r="814" spans="8:10" x14ac:dyDescent="0.3">
      <c r="H814" s="2"/>
      <c r="I814" s="2"/>
      <c r="J814" s="2"/>
    </row>
    <row r="815" spans="8:10" x14ac:dyDescent="0.3">
      <c r="H815" s="2"/>
      <c r="I815" s="2"/>
      <c r="J815" s="2"/>
    </row>
    <row r="816" spans="8:10" x14ac:dyDescent="0.3">
      <c r="H816" s="2"/>
      <c r="I816" s="2"/>
      <c r="J816" s="2"/>
    </row>
    <row r="817" spans="8:10" x14ac:dyDescent="0.3">
      <c r="H817" s="2"/>
      <c r="I817" s="2"/>
      <c r="J817" s="2"/>
    </row>
    <row r="818" spans="8:10" x14ac:dyDescent="0.3">
      <c r="H818" s="2"/>
      <c r="I818" s="2"/>
      <c r="J818" s="2"/>
    </row>
    <row r="819" spans="8:10" x14ac:dyDescent="0.3">
      <c r="H819" s="2"/>
      <c r="I819" s="2"/>
      <c r="J819" s="2"/>
    </row>
    <row r="820" spans="8:10" x14ac:dyDescent="0.3">
      <c r="H820" s="2"/>
      <c r="I820" s="2"/>
      <c r="J820" s="2"/>
    </row>
    <row r="821" spans="8:10" x14ac:dyDescent="0.3">
      <c r="H821" s="2"/>
      <c r="I821" s="2"/>
      <c r="J821" s="2"/>
    </row>
    <row r="822" spans="8:10" x14ac:dyDescent="0.3">
      <c r="H822" s="2"/>
      <c r="I822" s="2"/>
      <c r="J822" s="2"/>
    </row>
    <row r="823" spans="8:10" x14ac:dyDescent="0.3">
      <c r="H823" s="2"/>
      <c r="I823" s="2"/>
      <c r="J823" s="2"/>
    </row>
    <row r="824" spans="8:10" x14ac:dyDescent="0.3">
      <c r="H824" s="2"/>
      <c r="I824" s="2"/>
      <c r="J824" s="2"/>
    </row>
    <row r="825" spans="8:10" x14ac:dyDescent="0.3">
      <c r="H825" s="2"/>
      <c r="I825" s="2"/>
      <c r="J825" s="2"/>
    </row>
    <row r="826" spans="8:10" x14ac:dyDescent="0.3">
      <c r="H826" s="2"/>
      <c r="I826" s="2"/>
      <c r="J826" s="2"/>
    </row>
    <row r="827" spans="8:10" x14ac:dyDescent="0.3">
      <c r="H827" s="2"/>
      <c r="I827" s="2"/>
      <c r="J827" s="2"/>
    </row>
    <row r="828" spans="8:10" x14ac:dyDescent="0.3">
      <c r="H828" s="2"/>
      <c r="I828" s="2"/>
      <c r="J828" s="2"/>
    </row>
    <row r="829" spans="8:10" x14ac:dyDescent="0.3">
      <c r="H829" s="2"/>
      <c r="I829" s="2"/>
      <c r="J829" s="2"/>
    </row>
    <row r="830" spans="8:10" x14ac:dyDescent="0.3">
      <c r="H830" s="2"/>
      <c r="I830" s="2"/>
      <c r="J830" s="2"/>
    </row>
    <row r="831" spans="8:10" x14ac:dyDescent="0.3">
      <c r="H831" s="2"/>
      <c r="I831" s="2"/>
      <c r="J831" s="2"/>
    </row>
    <row r="832" spans="8:10" x14ac:dyDescent="0.3">
      <c r="H832" s="2"/>
      <c r="I832" s="2"/>
      <c r="J832" s="2"/>
    </row>
    <row r="833" spans="8:10" x14ac:dyDescent="0.3">
      <c r="H833" s="2"/>
      <c r="I833" s="2"/>
      <c r="J833" s="2"/>
    </row>
    <row r="834" spans="8:10" x14ac:dyDescent="0.3">
      <c r="H834" s="2"/>
      <c r="I834" s="2"/>
      <c r="J834" s="2"/>
    </row>
    <row r="835" spans="8:10" x14ac:dyDescent="0.3">
      <c r="H835" s="2"/>
      <c r="I835" s="2"/>
      <c r="J835" s="2"/>
    </row>
    <row r="836" spans="8:10" x14ac:dyDescent="0.3">
      <c r="H836" s="2"/>
      <c r="I836" s="2"/>
      <c r="J836" s="2"/>
    </row>
    <row r="837" spans="8:10" x14ac:dyDescent="0.3">
      <c r="H837" s="2"/>
      <c r="I837" s="2"/>
      <c r="J837" s="2"/>
    </row>
    <row r="838" spans="8:10" x14ac:dyDescent="0.3">
      <c r="H838" s="2"/>
      <c r="I838" s="2"/>
      <c r="J838" s="2"/>
    </row>
    <row r="839" spans="8:10" x14ac:dyDescent="0.3">
      <c r="H839" s="2"/>
      <c r="I839" s="2"/>
      <c r="J839" s="2"/>
    </row>
    <row r="840" spans="8:10" x14ac:dyDescent="0.3">
      <c r="H840" s="2"/>
      <c r="I840" s="2"/>
      <c r="J840" s="2"/>
    </row>
    <row r="841" spans="8:10" x14ac:dyDescent="0.3">
      <c r="H841" s="2"/>
      <c r="I841" s="2"/>
      <c r="J841" s="2"/>
    </row>
    <row r="842" spans="8:10" x14ac:dyDescent="0.3">
      <c r="H842" s="2"/>
      <c r="I842" s="2"/>
      <c r="J842" s="2"/>
    </row>
  </sheetData>
  <mergeCells count="2">
    <mergeCell ref="H15:I15"/>
    <mergeCell ref="J15:K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9"/>
  <sheetViews>
    <sheetView workbookViewId="0">
      <selection activeCell="O17" sqref="O17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9" max="9" width="12" customWidth="1"/>
    <col min="10" max="10" width="18.109375" bestFit="1" customWidth="1"/>
    <col min="11" max="11" width="12" customWidth="1"/>
  </cols>
  <sheetData>
    <row r="1" spans="1:11" ht="15" thickBot="1" x14ac:dyDescent="0.35">
      <c r="A1" s="5" t="s">
        <v>25</v>
      </c>
      <c r="B1" s="5" t="s">
        <v>1</v>
      </c>
      <c r="C1" s="5" t="s">
        <v>2</v>
      </c>
      <c r="D1" s="5" t="s">
        <v>3</v>
      </c>
      <c r="E1" s="5" t="s">
        <v>24</v>
      </c>
      <c r="F1" s="5" t="s">
        <v>4</v>
      </c>
      <c r="H1" t="s">
        <v>17</v>
      </c>
      <c r="I1" s="6"/>
      <c r="J1" s="6"/>
      <c r="K1" s="1"/>
    </row>
    <row r="2" spans="1:11" ht="15" thickBot="1" x14ac:dyDescent="0.35">
      <c r="A2">
        <v>148.76643812200001</v>
      </c>
      <c r="B2">
        <v>21.674870349799999</v>
      </c>
      <c r="C2">
        <f>150-A2</f>
        <v>1.2335618779999891</v>
      </c>
      <c r="D2">
        <f>25-B2</f>
        <v>3.325129650200001</v>
      </c>
      <c r="E2">
        <f>SQRT((150-A2)^2+(25-B2)^2)</f>
        <v>3.5465704698333633</v>
      </c>
      <c r="F2" s="2">
        <f>E2/(SQRT(150^2+25^2))</f>
        <v>2.3322103745907603E-2</v>
      </c>
      <c r="H2" s="14" t="s">
        <v>16</v>
      </c>
      <c r="I2" s="15"/>
      <c r="J2" s="17" t="s">
        <v>4</v>
      </c>
      <c r="K2" s="15"/>
    </row>
    <row r="3" spans="1:11" x14ac:dyDescent="0.3">
      <c r="A3">
        <v>148.92306587600001</v>
      </c>
      <c r="B3">
        <v>22.246780007000002</v>
      </c>
      <c r="C3">
        <f t="shared" ref="C3:C66" si="0">150-A3</f>
        <v>1.0769341239999903</v>
      </c>
      <c r="D3">
        <f t="shared" ref="D3:D66" si="1">25-B3</f>
        <v>2.7532199929999983</v>
      </c>
      <c r="E3">
        <f t="shared" ref="E3:E66" si="2">SQRT((150-A3)^2+(25-B3)^2)</f>
        <v>2.9563503576691548</v>
      </c>
      <c r="F3" s="2">
        <f t="shared" ref="F3:F66" si="3">E3/(SQRT(150^2+25^2))</f>
        <v>1.9440840196825595E-2</v>
      </c>
      <c r="H3" s="12"/>
      <c r="I3" s="7"/>
      <c r="J3" s="29"/>
      <c r="K3" s="30"/>
    </row>
    <row r="4" spans="1:11" x14ac:dyDescent="0.3">
      <c r="A4">
        <v>148.92316587600001</v>
      </c>
      <c r="B4">
        <v>22.246880007000001</v>
      </c>
      <c r="C4">
        <f t="shared" si="0"/>
        <v>1.076834123999987</v>
      </c>
      <c r="D4">
        <f t="shared" si="1"/>
        <v>2.7531199929999985</v>
      </c>
      <c r="E4">
        <f t="shared" si="2"/>
        <v>2.9562208013724436</v>
      </c>
      <c r="F4" s="2">
        <f t="shared" si="3"/>
        <v>1.9439988239866458E-2</v>
      </c>
      <c r="H4" s="16" t="s">
        <v>5</v>
      </c>
      <c r="I4" s="58">
        <f>AVERAGE(E2:E800)</f>
        <v>2.89492490742985</v>
      </c>
      <c r="J4" s="31" t="s">
        <v>5</v>
      </c>
      <c r="K4" s="56">
        <f>AVERAGE(F2:F800)</f>
        <v>1.9036908924260916E-2</v>
      </c>
    </row>
    <row r="5" spans="1:11" x14ac:dyDescent="0.3">
      <c r="A5">
        <v>148.92326587599999</v>
      </c>
      <c r="B5">
        <v>22.246980007000001</v>
      </c>
      <c r="C5">
        <f t="shared" si="0"/>
        <v>1.0767341240000121</v>
      </c>
      <c r="D5">
        <f t="shared" si="1"/>
        <v>2.7530199929999988</v>
      </c>
      <c r="E5">
        <f t="shared" si="2"/>
        <v>2.9560912461633837</v>
      </c>
      <c r="F5" s="2">
        <f t="shared" si="3"/>
        <v>1.9439136290059677E-2</v>
      </c>
      <c r="H5" s="12" t="s">
        <v>7</v>
      </c>
      <c r="I5" s="59">
        <f>_xlfn.STDEV.S(E2:E800)</f>
        <v>0.99805987308391053</v>
      </c>
      <c r="J5" s="31" t="s">
        <v>7</v>
      </c>
      <c r="K5" s="55">
        <f>_xlfn.STDEV.S(F2:F800)</f>
        <v>6.5632012962042983E-3</v>
      </c>
    </row>
    <row r="6" spans="1:11" x14ac:dyDescent="0.3">
      <c r="A6">
        <v>148.92336587599999</v>
      </c>
      <c r="B6">
        <v>22.247080007000001</v>
      </c>
      <c r="C6">
        <f t="shared" si="0"/>
        <v>1.0766341240000088</v>
      </c>
      <c r="D6">
        <f t="shared" si="1"/>
        <v>2.752919992999999</v>
      </c>
      <c r="E6">
        <f t="shared" si="2"/>
        <v>2.9559616920420977</v>
      </c>
      <c r="F6" s="2">
        <f t="shared" si="3"/>
        <v>1.9438284347406048E-2</v>
      </c>
      <c r="H6" s="12" t="s">
        <v>8</v>
      </c>
      <c r="I6" s="59">
        <f>_xlfn.VAR.S(E2:E800)</f>
        <v>0.99612351026027157</v>
      </c>
      <c r="J6" s="31" t="s">
        <v>8</v>
      </c>
      <c r="K6" s="55">
        <f>_xlfn.VAR.S(F2:F800)</f>
        <v>4.3075611254497779E-5</v>
      </c>
    </row>
    <row r="7" spans="1:11" x14ac:dyDescent="0.3">
      <c r="A7">
        <v>148.92346587599999</v>
      </c>
      <c r="B7">
        <v>22.247180007000001</v>
      </c>
      <c r="C7">
        <f t="shared" si="0"/>
        <v>1.0765341240000055</v>
      </c>
      <c r="D7">
        <f t="shared" si="1"/>
        <v>2.7528199929999992</v>
      </c>
      <c r="E7">
        <f t="shared" si="2"/>
        <v>2.9558321390087388</v>
      </c>
      <c r="F7" s="2">
        <f t="shared" si="3"/>
        <v>1.943743241190659E-2</v>
      </c>
      <c r="H7" s="12" t="s">
        <v>9</v>
      </c>
      <c r="I7" s="59">
        <f>KURT(E2:E800)</f>
        <v>-0.96318746182042236</v>
      </c>
      <c r="J7" s="31" t="s">
        <v>9</v>
      </c>
      <c r="K7" s="55">
        <f>KURT(F2:F800)</f>
        <v>-0.96318746182041481</v>
      </c>
    </row>
    <row r="8" spans="1:11" x14ac:dyDescent="0.3">
      <c r="A8">
        <v>148.923565876</v>
      </c>
      <c r="B8">
        <v>22.247280007000001</v>
      </c>
      <c r="C8">
        <f t="shared" si="0"/>
        <v>1.0764341240000022</v>
      </c>
      <c r="D8">
        <f t="shared" si="1"/>
        <v>2.7527199929999995</v>
      </c>
      <c r="E8">
        <f t="shared" si="2"/>
        <v>2.9557025870634499</v>
      </c>
      <c r="F8" s="2">
        <f t="shared" si="3"/>
        <v>1.943658048356223E-2</v>
      </c>
      <c r="H8" s="12" t="s">
        <v>10</v>
      </c>
      <c r="I8" s="59">
        <f>SKEW(E2:E800)</f>
        <v>-0.77220439805398366</v>
      </c>
      <c r="J8" s="31" t="s">
        <v>10</v>
      </c>
      <c r="K8" s="55">
        <f>SKEW(F2:F800)</f>
        <v>-0.7722043980539911</v>
      </c>
    </row>
    <row r="9" spans="1:11" x14ac:dyDescent="0.3">
      <c r="A9">
        <v>148.923665876</v>
      </c>
      <c r="B9">
        <v>22.247380007</v>
      </c>
      <c r="C9">
        <f t="shared" si="0"/>
        <v>1.0763341239999988</v>
      </c>
      <c r="D9">
        <f t="shared" si="1"/>
        <v>2.7526199929999997</v>
      </c>
      <c r="E9">
        <f t="shared" si="2"/>
        <v>2.9555730362063741</v>
      </c>
      <c r="F9" s="2">
        <f t="shared" si="3"/>
        <v>1.9435728562373921E-2</v>
      </c>
      <c r="H9" s="12" t="s">
        <v>11</v>
      </c>
      <c r="I9" s="59">
        <f>I11-I10</f>
        <v>2.9275500211711627</v>
      </c>
      <c r="J9" s="31" t="s">
        <v>11</v>
      </c>
      <c r="K9" s="55">
        <f>K11-K10</f>
        <v>1.9251450350652656E-2</v>
      </c>
    </row>
    <row r="10" spans="1:11" x14ac:dyDescent="0.3">
      <c r="A10">
        <v>148.923765876</v>
      </c>
      <c r="B10">
        <v>22.247480007</v>
      </c>
      <c r="C10">
        <f t="shared" si="0"/>
        <v>1.0762341239999955</v>
      </c>
      <c r="D10">
        <f t="shared" si="1"/>
        <v>2.7525199929999999</v>
      </c>
      <c r="E10">
        <f t="shared" si="2"/>
        <v>2.9554434864376544</v>
      </c>
      <c r="F10" s="2">
        <f t="shared" si="3"/>
        <v>1.9434876648342592E-2</v>
      </c>
      <c r="H10" s="12" t="s">
        <v>12</v>
      </c>
      <c r="I10" s="59">
        <f>MIN(E2:E800)</f>
        <v>1.1632106762049421</v>
      </c>
      <c r="J10" s="31" t="s">
        <v>12</v>
      </c>
      <c r="K10" s="55">
        <f>MIN(F2:F800)</f>
        <v>7.6492262876348936E-3</v>
      </c>
    </row>
    <row r="11" spans="1:11" x14ac:dyDescent="0.3">
      <c r="A11">
        <v>148.92386587600001</v>
      </c>
      <c r="B11">
        <v>22.247580007</v>
      </c>
      <c r="C11">
        <f t="shared" si="0"/>
        <v>1.0761341239999922</v>
      </c>
      <c r="D11">
        <f t="shared" si="1"/>
        <v>2.7524199930000002</v>
      </c>
      <c r="E11">
        <f t="shared" si="2"/>
        <v>2.9553139377574342</v>
      </c>
      <c r="F11" s="2">
        <f t="shared" si="3"/>
        <v>1.9434024741469196E-2</v>
      </c>
      <c r="H11" s="12" t="s">
        <v>13</v>
      </c>
      <c r="I11" s="59">
        <f>MAX(E2:E800)</f>
        <v>4.0907606973761048</v>
      </c>
      <c r="J11" s="31" t="s">
        <v>13</v>
      </c>
      <c r="K11" s="55">
        <f>MAX(F2:F800)</f>
        <v>2.690067663828755E-2</v>
      </c>
    </row>
    <row r="12" spans="1:11" x14ac:dyDescent="0.3">
      <c r="A12">
        <v>148.92396587600001</v>
      </c>
      <c r="B12">
        <v>22.247680007</v>
      </c>
      <c r="C12">
        <f t="shared" si="0"/>
        <v>1.0760341239999889</v>
      </c>
      <c r="D12">
        <f t="shared" si="1"/>
        <v>2.7523199930000004</v>
      </c>
      <c r="E12">
        <f t="shared" si="2"/>
        <v>2.9551843901658565</v>
      </c>
      <c r="F12" s="2">
        <f t="shared" si="3"/>
        <v>1.9433172841754668E-2</v>
      </c>
      <c r="H12" s="12" t="s">
        <v>14</v>
      </c>
      <c r="I12" s="59">
        <f>SUM(E2:E800)</f>
        <v>2313.0450010364502</v>
      </c>
      <c r="J12" s="31" t="s">
        <v>14</v>
      </c>
      <c r="K12" s="55">
        <f>SUM(F2:F800)</f>
        <v>15.210490230484471</v>
      </c>
    </row>
    <row r="13" spans="1:11" ht="15" thickBot="1" x14ac:dyDescent="0.35">
      <c r="A13">
        <v>148.92406587599999</v>
      </c>
      <c r="B13">
        <v>22.247780006999999</v>
      </c>
      <c r="C13">
        <f t="shared" si="0"/>
        <v>1.075934124000014</v>
      </c>
      <c r="D13">
        <f t="shared" si="1"/>
        <v>2.7522199930000006</v>
      </c>
      <c r="E13">
        <f t="shared" si="2"/>
        <v>2.955054843663075</v>
      </c>
      <c r="F13" s="2">
        <f t="shared" si="3"/>
        <v>1.9432320949200017E-2</v>
      </c>
      <c r="H13" s="13" t="s">
        <v>15</v>
      </c>
      <c r="I13" s="60">
        <f>COUNT(E2:E800)</f>
        <v>799</v>
      </c>
      <c r="J13" s="32" t="s">
        <v>15</v>
      </c>
      <c r="K13" s="8">
        <f>COUNT(F2:F800)</f>
        <v>799</v>
      </c>
    </row>
    <row r="14" spans="1:11" ht="15" thickBot="1" x14ac:dyDescent="0.35">
      <c r="A14">
        <v>148.92416587599999</v>
      </c>
      <c r="B14">
        <v>22.247880006999999</v>
      </c>
      <c r="C14">
        <f t="shared" si="0"/>
        <v>1.0758341240000107</v>
      </c>
      <c r="D14">
        <f t="shared" si="1"/>
        <v>2.7521199930000009</v>
      </c>
      <c r="E14">
        <f t="shared" si="2"/>
        <v>2.9549252982492122</v>
      </c>
      <c r="F14" s="2">
        <f t="shared" si="3"/>
        <v>1.9431469063806054E-2</v>
      </c>
    </row>
    <row r="15" spans="1:11" ht="15" thickBot="1" x14ac:dyDescent="0.35">
      <c r="A15">
        <v>148.92426587599999</v>
      </c>
      <c r="B15">
        <v>22.247980006999999</v>
      </c>
      <c r="C15">
        <f t="shared" si="0"/>
        <v>1.0757341240000073</v>
      </c>
      <c r="D15">
        <f t="shared" si="1"/>
        <v>2.7520199930000011</v>
      </c>
      <c r="E15">
        <f t="shared" si="2"/>
        <v>2.9547957539244214</v>
      </c>
      <c r="F15" s="2">
        <f t="shared" si="3"/>
        <v>1.9430617185573783E-2</v>
      </c>
      <c r="H15" s="92" t="s">
        <v>2</v>
      </c>
      <c r="I15" s="93"/>
      <c r="J15" s="92" t="s">
        <v>3</v>
      </c>
      <c r="K15" s="93"/>
    </row>
    <row r="16" spans="1:11" x14ac:dyDescent="0.3">
      <c r="A16">
        <v>148.924365876</v>
      </c>
      <c r="B16">
        <v>22.248080006999999</v>
      </c>
      <c r="C16">
        <f t="shared" si="0"/>
        <v>1.075634124000004</v>
      </c>
      <c r="D16">
        <f t="shared" si="1"/>
        <v>2.7519199930000013</v>
      </c>
      <c r="E16">
        <f t="shared" si="2"/>
        <v>2.9546662106888459</v>
      </c>
      <c r="F16" s="2">
        <f t="shared" si="3"/>
        <v>1.9429765314504147E-2</v>
      </c>
      <c r="H16" s="12"/>
      <c r="I16" s="7"/>
      <c r="J16" s="12"/>
      <c r="K16" s="7"/>
    </row>
    <row r="17" spans="1:11" x14ac:dyDescent="0.3">
      <c r="A17">
        <v>148.924465876</v>
      </c>
      <c r="B17">
        <v>22.248180006999998</v>
      </c>
      <c r="C17">
        <f t="shared" si="0"/>
        <v>1.0755341240000007</v>
      </c>
      <c r="D17">
        <f t="shared" si="1"/>
        <v>2.7518199930000016</v>
      </c>
      <c r="E17">
        <f t="shared" si="2"/>
        <v>2.9545366685426293</v>
      </c>
      <c r="F17" s="2">
        <f t="shared" si="3"/>
        <v>1.9428913450598093E-2</v>
      </c>
      <c r="H17" s="16" t="s">
        <v>5</v>
      </c>
      <c r="I17" s="58">
        <f>AVERAGE(C2:C800)</f>
        <v>1.1566697740876142</v>
      </c>
      <c r="J17" s="16" t="s">
        <v>5</v>
      </c>
      <c r="K17" s="58">
        <f>AVERAGE(D2:D800)</f>
        <v>2.6409819143210256</v>
      </c>
    </row>
    <row r="18" spans="1:11" x14ac:dyDescent="0.3">
      <c r="A18">
        <v>148.924565876</v>
      </c>
      <c r="B18">
        <v>22.248280007000002</v>
      </c>
      <c r="C18">
        <f t="shared" si="0"/>
        <v>1.0754341239999974</v>
      </c>
      <c r="D18">
        <f t="shared" si="1"/>
        <v>2.7517199929999983</v>
      </c>
      <c r="E18">
        <f t="shared" si="2"/>
        <v>2.9544071274859109</v>
      </c>
      <c r="F18" s="2">
        <f t="shared" si="3"/>
        <v>1.9428061593856533E-2</v>
      </c>
      <c r="H18" s="12" t="s">
        <v>7</v>
      </c>
      <c r="I18" s="59">
        <f>_xlfn.STDEV.S(C2:C800)</f>
        <v>0.25846294377466295</v>
      </c>
      <c r="J18" s="12" t="s">
        <v>7</v>
      </c>
      <c r="K18" s="59">
        <f>_xlfn.STDEV.S(D2:D800)</f>
        <v>0.99866176008846186</v>
      </c>
    </row>
    <row r="19" spans="1:11" x14ac:dyDescent="0.3">
      <c r="A19">
        <v>148.92466587600001</v>
      </c>
      <c r="B19">
        <v>22.248380007000002</v>
      </c>
      <c r="C19">
        <f t="shared" si="0"/>
        <v>1.0753341239999941</v>
      </c>
      <c r="D19">
        <f t="shared" si="1"/>
        <v>2.7516199929999985</v>
      </c>
      <c r="E19">
        <f t="shared" si="2"/>
        <v>2.9542775875188414</v>
      </c>
      <c r="F19" s="2">
        <f t="shared" si="3"/>
        <v>1.9427209744280461E-2</v>
      </c>
      <c r="H19" s="12" t="s">
        <v>8</v>
      </c>
      <c r="I19" s="59">
        <f>_xlfn.VAR.S(C2:C800)</f>
        <v>6.6803093304664593E-2</v>
      </c>
      <c r="J19" s="12" t="s">
        <v>8</v>
      </c>
      <c r="K19" s="59">
        <f>_xlfn.VAR.S(D2:D800)</f>
        <v>0.9973253110629845</v>
      </c>
    </row>
    <row r="20" spans="1:11" x14ac:dyDescent="0.3">
      <c r="A20">
        <v>148.92476587600001</v>
      </c>
      <c r="B20">
        <v>22.248480007000001</v>
      </c>
      <c r="C20">
        <f t="shared" si="0"/>
        <v>1.0752341239999907</v>
      </c>
      <c r="D20">
        <f t="shared" si="1"/>
        <v>2.7515199929999987</v>
      </c>
      <c r="E20">
        <f t="shared" si="2"/>
        <v>2.9541480486415606</v>
      </c>
      <c r="F20" s="2">
        <f t="shared" si="3"/>
        <v>1.9426357901870795E-2</v>
      </c>
      <c r="H20" s="12" t="s">
        <v>9</v>
      </c>
      <c r="I20" s="59">
        <f>KURT(C2:C800)</f>
        <v>-0.66560884161837297</v>
      </c>
      <c r="J20" s="12" t="s">
        <v>9</v>
      </c>
      <c r="K20" s="59">
        <f>KURT(D2:D800)</f>
        <v>-0.93502043378170807</v>
      </c>
    </row>
    <row r="21" spans="1:11" x14ac:dyDescent="0.3">
      <c r="A21">
        <v>148.92486587600001</v>
      </c>
      <c r="B21">
        <v>22.248580007000001</v>
      </c>
      <c r="C21">
        <f t="shared" si="0"/>
        <v>1.0751341239999874</v>
      </c>
      <c r="D21">
        <f t="shared" si="1"/>
        <v>2.751419992999999</v>
      </c>
      <c r="E21">
        <f t="shared" si="2"/>
        <v>2.9540185108542114</v>
      </c>
      <c r="F21" s="2">
        <f t="shared" si="3"/>
        <v>1.9425506066628476E-2</v>
      </c>
      <c r="H21" s="12" t="s">
        <v>10</v>
      </c>
      <c r="I21" s="59">
        <f>SKEW(C2:C800)</f>
        <v>-0.38842042039524627</v>
      </c>
      <c r="J21" s="12" t="s">
        <v>10</v>
      </c>
      <c r="K21" s="59">
        <f>SKEW(D2:D800)</f>
        <v>-0.82717773725102017</v>
      </c>
    </row>
    <row r="22" spans="1:11" x14ac:dyDescent="0.3">
      <c r="A22">
        <v>148.92496587599999</v>
      </c>
      <c r="B22">
        <v>22.248680007000001</v>
      </c>
      <c r="C22">
        <f t="shared" si="0"/>
        <v>1.0750341240000125</v>
      </c>
      <c r="D22">
        <f t="shared" si="1"/>
        <v>2.7513199929999992</v>
      </c>
      <c r="E22">
        <f t="shared" si="2"/>
        <v>2.9538889741569485</v>
      </c>
      <c r="F22" s="2">
        <f t="shared" si="3"/>
        <v>1.9424654238554519E-2</v>
      </c>
      <c r="H22" s="12" t="s">
        <v>11</v>
      </c>
      <c r="I22" s="59">
        <f>I24-I23</f>
        <v>1.400919971999997</v>
      </c>
      <c r="J22" s="12" t="s">
        <v>11</v>
      </c>
      <c r="K22" s="59">
        <f>K24-K23</f>
        <v>2.9230680948999996</v>
      </c>
    </row>
    <row r="23" spans="1:11" x14ac:dyDescent="0.3">
      <c r="A23">
        <v>148.92506587599999</v>
      </c>
      <c r="B23">
        <v>22.248780007000001</v>
      </c>
      <c r="C23">
        <f t="shared" si="0"/>
        <v>1.0749341240000092</v>
      </c>
      <c r="D23">
        <f t="shared" si="1"/>
        <v>2.7512199929999994</v>
      </c>
      <c r="E23">
        <f t="shared" si="2"/>
        <v>2.953759438549894</v>
      </c>
      <c r="F23" s="2">
        <f t="shared" si="3"/>
        <v>1.9423802417649731E-2</v>
      </c>
      <c r="H23" s="12" t="s">
        <v>12</v>
      </c>
      <c r="I23" s="59">
        <f>MIN(C2:C800)</f>
        <v>0.13383743299999651</v>
      </c>
      <c r="J23" s="12" t="s">
        <v>12</v>
      </c>
      <c r="K23" s="59">
        <f>MIN(D2:D800)</f>
        <v>0.90466199329999952</v>
      </c>
    </row>
    <row r="24" spans="1:11" x14ac:dyDescent="0.3">
      <c r="A24">
        <v>148.92516587599999</v>
      </c>
      <c r="B24">
        <v>22.248880007</v>
      </c>
      <c r="C24">
        <f t="shared" si="0"/>
        <v>1.0748341240000059</v>
      </c>
      <c r="D24">
        <f t="shared" si="1"/>
        <v>2.7511199929999997</v>
      </c>
      <c r="E24">
        <f t="shared" si="2"/>
        <v>2.9536299040332015</v>
      </c>
      <c r="F24" s="2">
        <f t="shared" si="3"/>
        <v>1.9422950603915117E-2</v>
      </c>
      <c r="H24" s="12" t="s">
        <v>13</v>
      </c>
      <c r="I24" s="59">
        <f>MAX(C2:C800)</f>
        <v>1.5347574049999935</v>
      </c>
      <c r="J24" s="12" t="s">
        <v>13</v>
      </c>
      <c r="K24" s="59">
        <f>MAX(D2:D800)</f>
        <v>3.8277300881999992</v>
      </c>
    </row>
    <row r="25" spans="1:11" x14ac:dyDescent="0.3">
      <c r="A25">
        <v>148.925265876</v>
      </c>
      <c r="B25">
        <v>22.248980007</v>
      </c>
      <c r="C25">
        <f t="shared" si="0"/>
        <v>1.0747341240000026</v>
      </c>
      <c r="D25">
        <f t="shared" si="1"/>
        <v>2.7510199929999999</v>
      </c>
      <c r="E25">
        <f t="shared" si="2"/>
        <v>2.9535003706070144</v>
      </c>
      <c r="F25" s="2">
        <f t="shared" si="3"/>
        <v>1.9422098797351624E-2</v>
      </c>
      <c r="H25" s="12" t="s">
        <v>14</v>
      </c>
      <c r="I25" s="59">
        <f>SUM(C2:C800)</f>
        <v>924.17914949600379</v>
      </c>
      <c r="J25" s="12" t="s">
        <v>14</v>
      </c>
      <c r="K25" s="59">
        <f>SUM(D2:D800)</f>
        <v>2110.1445495424996</v>
      </c>
    </row>
    <row r="26" spans="1:11" ht="15" thickBot="1" x14ac:dyDescent="0.35">
      <c r="A26">
        <v>148.925365876</v>
      </c>
      <c r="B26">
        <v>22.249080007</v>
      </c>
      <c r="C26">
        <f t="shared" si="0"/>
        <v>1.0746341239999992</v>
      </c>
      <c r="D26">
        <f t="shared" si="1"/>
        <v>2.7509199930000001</v>
      </c>
      <c r="E26">
        <f t="shared" si="2"/>
        <v>2.9533708382714772</v>
      </c>
      <c r="F26" s="2">
        <f t="shared" si="3"/>
        <v>1.94212469979602E-2</v>
      </c>
      <c r="H26" s="13" t="s">
        <v>15</v>
      </c>
      <c r="I26" s="60">
        <f>COUNT(C2:C800)</f>
        <v>799</v>
      </c>
      <c r="J26" s="13" t="s">
        <v>15</v>
      </c>
      <c r="K26" s="60">
        <f>COUNT(D2:D800)</f>
        <v>799</v>
      </c>
    </row>
    <row r="27" spans="1:11" x14ac:dyDescent="0.3">
      <c r="A27">
        <v>148.925465876</v>
      </c>
      <c r="B27">
        <v>22.249180007</v>
      </c>
      <c r="C27">
        <f t="shared" si="0"/>
        <v>1.0745341239999959</v>
      </c>
      <c r="D27">
        <f t="shared" si="1"/>
        <v>2.7508199930000004</v>
      </c>
      <c r="E27">
        <f t="shared" si="2"/>
        <v>2.9532413070267318</v>
      </c>
      <c r="F27" s="2">
        <f t="shared" si="3"/>
        <v>1.9420395205741778E-2</v>
      </c>
      <c r="H27" s="57"/>
      <c r="I27" s="57"/>
      <c r="J27" s="57"/>
      <c r="K27" s="57"/>
    </row>
    <row r="28" spans="1:11" x14ac:dyDescent="0.3">
      <c r="A28">
        <v>148.92556587600001</v>
      </c>
      <c r="B28">
        <v>22.249280006999999</v>
      </c>
      <c r="C28">
        <f t="shared" si="0"/>
        <v>1.0744341239999926</v>
      </c>
      <c r="D28">
        <f t="shared" si="1"/>
        <v>2.7507199930000006</v>
      </c>
      <c r="E28">
        <f t="shared" si="2"/>
        <v>2.9531117768729231</v>
      </c>
      <c r="F28" s="2">
        <f t="shared" si="3"/>
        <v>1.9419543420697311E-2</v>
      </c>
    </row>
    <row r="29" spans="1:11" x14ac:dyDescent="0.3">
      <c r="A29">
        <v>148.92566587600001</v>
      </c>
      <c r="B29">
        <v>22.249380006999999</v>
      </c>
      <c r="C29">
        <f t="shared" si="0"/>
        <v>1.0743341239999893</v>
      </c>
      <c r="D29">
        <f t="shared" si="1"/>
        <v>2.7506199930000008</v>
      </c>
      <c r="E29">
        <f t="shared" si="2"/>
        <v>2.9529822478101946</v>
      </c>
      <c r="F29" s="2">
        <f t="shared" si="3"/>
        <v>1.9418691642827744E-2</v>
      </c>
    </row>
    <row r="30" spans="1:11" x14ac:dyDescent="0.3">
      <c r="A30">
        <v>148.92576587600001</v>
      </c>
      <c r="B30">
        <v>22.249480006999999</v>
      </c>
      <c r="C30">
        <f t="shared" si="0"/>
        <v>1.074234123999986</v>
      </c>
      <c r="D30">
        <f t="shared" si="1"/>
        <v>2.7505199930000011</v>
      </c>
      <c r="E30">
        <f t="shared" si="2"/>
        <v>2.9528527198386891</v>
      </c>
      <c r="F30" s="2">
        <f t="shared" si="3"/>
        <v>1.9417839872134017E-2</v>
      </c>
      <c r="H30" s="2"/>
      <c r="I30" s="2"/>
      <c r="J30" s="2"/>
    </row>
    <row r="31" spans="1:11" x14ac:dyDescent="0.3">
      <c r="A31">
        <v>148.92586587599999</v>
      </c>
      <c r="B31">
        <v>22.249580006999999</v>
      </c>
      <c r="C31">
        <f t="shared" si="0"/>
        <v>1.0741341240000111</v>
      </c>
      <c r="D31">
        <f t="shared" si="1"/>
        <v>2.7504199930000013</v>
      </c>
      <c r="E31">
        <f t="shared" si="2"/>
        <v>2.9527231929585604</v>
      </c>
      <c r="F31" s="2">
        <f t="shared" si="3"/>
        <v>1.9416988108617136E-2</v>
      </c>
      <c r="H31" s="2"/>
      <c r="I31" s="2"/>
      <c r="J31" s="2"/>
    </row>
    <row r="32" spans="1:11" x14ac:dyDescent="0.3">
      <c r="A32">
        <v>148.92596587599999</v>
      </c>
      <c r="B32">
        <v>22.249680006999998</v>
      </c>
      <c r="C32">
        <f t="shared" si="0"/>
        <v>1.0740341240000078</v>
      </c>
      <c r="D32">
        <f t="shared" si="1"/>
        <v>2.7503199930000015</v>
      </c>
      <c r="E32">
        <f t="shared" si="2"/>
        <v>2.9525936671699329</v>
      </c>
      <c r="F32" s="2">
        <f t="shared" si="3"/>
        <v>1.9416136352277923E-2</v>
      </c>
      <c r="H32" s="2"/>
      <c r="I32" s="2"/>
      <c r="J32" s="2"/>
    </row>
    <row r="33" spans="1:10" x14ac:dyDescent="0.3">
      <c r="A33">
        <v>148.926065876</v>
      </c>
      <c r="B33">
        <v>22.249780006999998</v>
      </c>
      <c r="C33">
        <f t="shared" si="0"/>
        <v>1.0739341240000044</v>
      </c>
      <c r="D33">
        <f t="shared" si="1"/>
        <v>2.7502199930000018</v>
      </c>
      <c r="E33">
        <f t="shared" si="2"/>
        <v>2.9524641424729592</v>
      </c>
      <c r="F33" s="2">
        <f t="shared" si="3"/>
        <v>1.9415284603117384E-2</v>
      </c>
      <c r="H33" s="2"/>
      <c r="I33" s="2"/>
      <c r="J33" s="2"/>
    </row>
    <row r="34" spans="1:10" x14ac:dyDescent="0.3">
      <c r="A34">
        <v>148.926165876</v>
      </c>
      <c r="B34">
        <v>22.249880007000002</v>
      </c>
      <c r="C34">
        <f t="shared" si="0"/>
        <v>1.0738341240000011</v>
      </c>
      <c r="D34">
        <f t="shared" si="1"/>
        <v>2.7501199929999984</v>
      </c>
      <c r="E34">
        <f t="shared" si="2"/>
        <v>2.9523346188677801</v>
      </c>
      <c r="F34" s="2">
        <f t="shared" si="3"/>
        <v>1.9414432861136442E-2</v>
      </c>
      <c r="H34" s="2"/>
      <c r="I34" s="2"/>
      <c r="J34" s="2"/>
    </row>
    <row r="35" spans="1:10" x14ac:dyDescent="0.3">
      <c r="A35">
        <v>148.926265876</v>
      </c>
      <c r="B35">
        <v>22.249980007000001</v>
      </c>
      <c r="C35">
        <f t="shared" si="0"/>
        <v>1.0737341239999978</v>
      </c>
      <c r="D35">
        <f t="shared" si="1"/>
        <v>2.7500199929999987</v>
      </c>
      <c r="E35">
        <f t="shared" si="2"/>
        <v>2.9522050963545459</v>
      </c>
      <c r="F35" s="2">
        <f t="shared" si="3"/>
        <v>1.9413581126336083E-2</v>
      </c>
      <c r="H35" s="2"/>
      <c r="I35" s="2"/>
      <c r="J35" s="2"/>
    </row>
    <row r="36" spans="1:10" x14ac:dyDescent="0.3">
      <c r="A36">
        <v>148.92636587600001</v>
      </c>
      <c r="B36">
        <v>22.250080007000001</v>
      </c>
      <c r="C36">
        <f t="shared" si="0"/>
        <v>1.0736341239999945</v>
      </c>
      <c r="D36">
        <f t="shared" si="1"/>
        <v>2.7499199929999989</v>
      </c>
      <c r="E36">
        <f t="shared" si="2"/>
        <v>2.9520755749333976</v>
      </c>
      <c r="F36" s="2">
        <f t="shared" si="3"/>
        <v>1.9412729398717236E-2</v>
      </c>
      <c r="H36" s="2"/>
      <c r="I36" s="2"/>
      <c r="J36" s="2"/>
    </row>
    <row r="37" spans="1:10" x14ac:dyDescent="0.3">
      <c r="A37">
        <v>148.92646587600001</v>
      </c>
      <c r="B37">
        <v>22.250180007000001</v>
      </c>
      <c r="C37">
        <f t="shared" si="0"/>
        <v>1.0735341239999912</v>
      </c>
      <c r="D37">
        <f t="shared" si="1"/>
        <v>2.7498199929999991</v>
      </c>
      <c r="E37">
        <f t="shared" si="2"/>
        <v>2.9519460546044778</v>
      </c>
      <c r="F37" s="2">
        <f t="shared" si="3"/>
        <v>1.9411877678280842E-2</v>
      </c>
      <c r="H37" s="2"/>
      <c r="I37" s="2"/>
      <c r="J37" s="2"/>
    </row>
    <row r="38" spans="1:10" x14ac:dyDescent="0.3">
      <c r="A38">
        <v>148.92656587600001</v>
      </c>
      <c r="B38">
        <v>22.250280007000001</v>
      </c>
      <c r="C38">
        <f t="shared" si="0"/>
        <v>1.0734341239999878</v>
      </c>
      <c r="D38">
        <f t="shared" si="1"/>
        <v>2.7497199929999994</v>
      </c>
      <c r="E38">
        <f t="shared" si="2"/>
        <v>2.9518165353679313</v>
      </c>
      <c r="F38" s="2">
        <f t="shared" si="3"/>
        <v>1.9411025965027851E-2</v>
      </c>
      <c r="H38" s="2"/>
      <c r="I38" s="2"/>
      <c r="J38" s="2"/>
    </row>
    <row r="39" spans="1:10" x14ac:dyDescent="0.3">
      <c r="A39">
        <v>148.92666587599999</v>
      </c>
      <c r="B39">
        <v>22.250380007</v>
      </c>
      <c r="C39">
        <f t="shared" si="0"/>
        <v>1.0733341240000129</v>
      </c>
      <c r="D39">
        <f t="shared" si="1"/>
        <v>2.7496199929999996</v>
      </c>
      <c r="E39">
        <f t="shared" si="2"/>
        <v>2.9516870172239118</v>
      </c>
      <c r="F39" s="2">
        <f t="shared" si="3"/>
        <v>1.9410174258959273E-2</v>
      </c>
      <c r="H39" s="2"/>
      <c r="I39" s="2"/>
      <c r="J39" s="2"/>
    </row>
    <row r="40" spans="1:10" x14ac:dyDescent="0.3">
      <c r="A40">
        <v>148.92676587599999</v>
      </c>
      <c r="B40">
        <v>22.250480007</v>
      </c>
      <c r="C40">
        <f t="shared" si="0"/>
        <v>1.0732341240000096</v>
      </c>
      <c r="D40">
        <f t="shared" si="1"/>
        <v>2.7495199929999998</v>
      </c>
      <c r="E40">
        <f t="shared" si="2"/>
        <v>2.9515575001725427</v>
      </c>
      <c r="F40" s="2">
        <f t="shared" si="3"/>
        <v>1.9409322560075916E-2</v>
      </c>
      <c r="H40" s="2"/>
      <c r="I40" s="2"/>
      <c r="J40" s="2"/>
    </row>
    <row r="41" spans="1:10" x14ac:dyDescent="0.3">
      <c r="A41">
        <v>148.92686587599999</v>
      </c>
      <c r="B41">
        <v>22.250580007</v>
      </c>
      <c r="C41">
        <f t="shared" si="0"/>
        <v>1.0731341240000063</v>
      </c>
      <c r="D41">
        <f t="shared" si="1"/>
        <v>2.7494199930000001</v>
      </c>
      <c r="E41">
        <f t="shared" si="2"/>
        <v>2.9514279842139772</v>
      </c>
      <c r="F41" s="2">
        <f t="shared" si="3"/>
        <v>1.9408470868378797E-2</v>
      </c>
      <c r="H41" s="2"/>
      <c r="I41" s="2"/>
      <c r="J41" s="2"/>
    </row>
    <row r="42" spans="1:10" x14ac:dyDescent="0.3">
      <c r="A42">
        <v>148.926965876</v>
      </c>
      <c r="B42">
        <v>22.250680007</v>
      </c>
      <c r="C42">
        <f t="shared" si="0"/>
        <v>1.073034124000003</v>
      </c>
      <c r="D42">
        <f t="shared" si="1"/>
        <v>2.7493199930000003</v>
      </c>
      <c r="E42">
        <f t="shared" si="2"/>
        <v>2.9512984693483606</v>
      </c>
      <c r="F42" s="2">
        <f t="shared" si="3"/>
        <v>1.9407619183868862E-2</v>
      </c>
      <c r="H42" s="2"/>
      <c r="I42" s="2"/>
      <c r="J42" s="2"/>
    </row>
    <row r="43" spans="1:10" x14ac:dyDescent="0.3">
      <c r="A43">
        <v>148.927065876</v>
      </c>
      <c r="B43">
        <v>22.250780006999999</v>
      </c>
      <c r="C43">
        <f t="shared" si="0"/>
        <v>1.0729341239999997</v>
      </c>
      <c r="D43">
        <f t="shared" si="1"/>
        <v>2.7492199930000005</v>
      </c>
      <c r="E43">
        <f t="shared" si="2"/>
        <v>2.9511689555758358</v>
      </c>
      <c r="F43" s="2">
        <f t="shared" si="3"/>
        <v>1.9406767506547053E-2</v>
      </c>
      <c r="H43" s="2"/>
      <c r="I43" s="2"/>
      <c r="J43" s="2"/>
    </row>
    <row r="44" spans="1:10" x14ac:dyDescent="0.3">
      <c r="A44">
        <v>148.927165876</v>
      </c>
      <c r="B44">
        <v>22.250880006999999</v>
      </c>
      <c r="C44">
        <f t="shared" si="0"/>
        <v>1.0728341239999963</v>
      </c>
      <c r="D44">
        <f t="shared" si="1"/>
        <v>2.7491199930000008</v>
      </c>
      <c r="E44">
        <f t="shared" si="2"/>
        <v>2.9510394428965472</v>
      </c>
      <c r="F44" s="2">
        <f t="shared" si="3"/>
        <v>1.9405915836414322E-2</v>
      </c>
      <c r="H44" s="2"/>
      <c r="I44" s="2"/>
      <c r="J44" s="2"/>
    </row>
    <row r="45" spans="1:10" x14ac:dyDescent="0.3">
      <c r="A45">
        <v>148.92726587600001</v>
      </c>
      <c r="B45">
        <v>22.250980006999999</v>
      </c>
      <c r="C45">
        <f t="shared" si="0"/>
        <v>1.072734123999993</v>
      </c>
      <c r="D45">
        <f t="shared" si="1"/>
        <v>2.749019993000001</v>
      </c>
      <c r="E45">
        <f t="shared" si="2"/>
        <v>2.9509099313106386</v>
      </c>
      <c r="F45" s="2">
        <f t="shared" si="3"/>
        <v>1.9405064173471615E-2</v>
      </c>
      <c r="H45" s="2"/>
      <c r="I45" s="2"/>
      <c r="J45" s="2"/>
    </row>
    <row r="46" spans="1:10" x14ac:dyDescent="0.3">
      <c r="A46">
        <v>148.92736587600001</v>
      </c>
      <c r="B46">
        <v>22.251080006999999</v>
      </c>
      <c r="C46">
        <f t="shared" si="0"/>
        <v>1.0726341239999897</v>
      </c>
      <c r="D46">
        <f t="shared" si="1"/>
        <v>2.7489199930000012</v>
      </c>
      <c r="E46">
        <f t="shared" si="2"/>
        <v>2.950780420818254</v>
      </c>
      <c r="F46" s="2">
        <f t="shared" si="3"/>
        <v>1.9404212517719878E-2</v>
      </c>
      <c r="H46" s="2"/>
      <c r="I46" s="2"/>
      <c r="J46" s="2"/>
    </row>
    <row r="47" spans="1:10" x14ac:dyDescent="0.3">
      <c r="A47">
        <v>148.92746587600001</v>
      </c>
      <c r="B47">
        <v>22.251180006999999</v>
      </c>
      <c r="C47">
        <f t="shared" si="0"/>
        <v>1.0725341239999864</v>
      </c>
      <c r="D47">
        <f t="shared" si="1"/>
        <v>2.7488199930000015</v>
      </c>
      <c r="E47">
        <f t="shared" si="2"/>
        <v>2.9506509114195372</v>
      </c>
      <c r="F47" s="2">
        <f t="shared" si="3"/>
        <v>1.9403360869160054E-2</v>
      </c>
      <c r="H47" s="2"/>
      <c r="I47" s="2"/>
      <c r="J47" s="2"/>
    </row>
    <row r="48" spans="1:10" x14ac:dyDescent="0.3">
      <c r="A48">
        <v>148.92756587599999</v>
      </c>
      <c r="B48">
        <v>22.251280006999998</v>
      </c>
      <c r="C48">
        <f t="shared" si="0"/>
        <v>1.0724341240000115</v>
      </c>
      <c r="D48">
        <f t="shared" si="1"/>
        <v>2.7487199930000017</v>
      </c>
      <c r="E48">
        <f t="shared" si="2"/>
        <v>2.9505214031146432</v>
      </c>
      <c r="F48" s="2">
        <f t="shared" si="3"/>
        <v>1.9402509227793168E-2</v>
      </c>
      <c r="H48" s="2"/>
      <c r="I48" s="2"/>
      <c r="J48" s="2"/>
    </row>
    <row r="49" spans="1:10" x14ac:dyDescent="0.3">
      <c r="A49">
        <v>148.92766587599999</v>
      </c>
      <c r="B49">
        <v>22.251380007000002</v>
      </c>
      <c r="C49">
        <f t="shared" si="0"/>
        <v>1.0723341240000082</v>
      </c>
      <c r="D49">
        <f t="shared" si="1"/>
        <v>2.7486199929999984</v>
      </c>
      <c r="E49">
        <f t="shared" si="2"/>
        <v>2.950391895903691</v>
      </c>
      <c r="F49" s="2">
        <f t="shared" si="3"/>
        <v>1.9401657593619996E-2</v>
      </c>
      <c r="H49" s="2"/>
      <c r="I49" s="2"/>
      <c r="J49" s="2"/>
    </row>
    <row r="50" spans="1:10" x14ac:dyDescent="0.3">
      <c r="A50">
        <v>148.927765876</v>
      </c>
      <c r="B50">
        <v>22.251480007000001</v>
      </c>
      <c r="C50">
        <f t="shared" si="0"/>
        <v>1.0722341240000048</v>
      </c>
      <c r="D50">
        <f t="shared" si="1"/>
        <v>2.7485199929999986</v>
      </c>
      <c r="E50">
        <f t="shared" si="2"/>
        <v>2.9502623897868423</v>
      </c>
      <c r="F50" s="2">
        <f t="shared" si="3"/>
        <v>1.9400805966641604E-2</v>
      </c>
      <c r="H50" s="2"/>
      <c r="I50" s="2"/>
      <c r="J50" s="2"/>
    </row>
    <row r="51" spans="1:10" x14ac:dyDescent="0.3">
      <c r="A51">
        <v>148.927865876</v>
      </c>
      <c r="B51">
        <v>22.251580007000001</v>
      </c>
      <c r="C51">
        <f t="shared" si="0"/>
        <v>1.0721341240000015</v>
      </c>
      <c r="D51">
        <f t="shared" si="1"/>
        <v>2.7484199929999988</v>
      </c>
      <c r="E51">
        <f t="shared" si="2"/>
        <v>2.9501328847642379</v>
      </c>
      <c r="F51" s="2">
        <f t="shared" si="3"/>
        <v>1.9399954346858921E-2</v>
      </c>
      <c r="H51" s="2"/>
      <c r="I51" s="2"/>
      <c r="J51" s="2"/>
    </row>
    <row r="52" spans="1:10" x14ac:dyDescent="0.3">
      <c r="A52">
        <v>148.927965876</v>
      </c>
      <c r="B52">
        <v>22.251680007000001</v>
      </c>
      <c r="C52">
        <f t="shared" si="0"/>
        <v>1.0720341239999982</v>
      </c>
      <c r="D52">
        <f t="shared" si="1"/>
        <v>2.7483199929999991</v>
      </c>
      <c r="E52">
        <f t="shared" si="2"/>
        <v>2.950003380836022</v>
      </c>
      <c r="F52" s="2">
        <f t="shared" si="3"/>
        <v>1.939910273427289E-2</v>
      </c>
      <c r="H52" s="2"/>
      <c r="I52" s="2"/>
      <c r="J52" s="2"/>
    </row>
    <row r="53" spans="1:10" x14ac:dyDescent="0.3">
      <c r="A53">
        <v>148.92806587600001</v>
      </c>
      <c r="B53">
        <v>22.251780007000001</v>
      </c>
      <c r="C53">
        <f t="shared" si="0"/>
        <v>1.0719341239999949</v>
      </c>
      <c r="D53">
        <f t="shared" si="1"/>
        <v>2.7482199929999993</v>
      </c>
      <c r="E53">
        <f t="shared" si="2"/>
        <v>2.9498738780023381</v>
      </c>
      <c r="F53" s="2">
        <f t="shared" si="3"/>
        <v>1.9398251128884457E-2</v>
      </c>
      <c r="H53" s="2"/>
      <c r="I53" s="2"/>
      <c r="J53" s="2"/>
    </row>
    <row r="54" spans="1:10" x14ac:dyDescent="0.3">
      <c r="A54">
        <v>148.92816587600001</v>
      </c>
      <c r="B54">
        <v>22.251880007</v>
      </c>
      <c r="C54">
        <f t="shared" si="0"/>
        <v>1.0718341239999916</v>
      </c>
      <c r="D54">
        <f t="shared" si="1"/>
        <v>2.7481199929999995</v>
      </c>
      <c r="E54">
        <f t="shared" si="2"/>
        <v>2.9497443762633306</v>
      </c>
      <c r="F54" s="2">
        <f t="shared" si="3"/>
        <v>1.9397399530694574E-2</v>
      </c>
      <c r="H54" s="2"/>
      <c r="I54" s="2"/>
      <c r="J54" s="2"/>
    </row>
    <row r="55" spans="1:10" x14ac:dyDescent="0.3">
      <c r="A55">
        <v>148.92826587600001</v>
      </c>
      <c r="B55">
        <v>22.251980007</v>
      </c>
      <c r="C55">
        <f t="shared" si="0"/>
        <v>1.0717341239999882</v>
      </c>
      <c r="D55">
        <f t="shared" si="1"/>
        <v>2.7480199929999998</v>
      </c>
      <c r="E55">
        <f t="shared" si="2"/>
        <v>2.9496148756191443</v>
      </c>
      <c r="F55" s="2">
        <f t="shared" si="3"/>
        <v>1.939654793970419E-2</v>
      </c>
      <c r="H55" s="2"/>
      <c r="I55" s="2"/>
      <c r="J55" s="2"/>
    </row>
    <row r="56" spans="1:10" x14ac:dyDescent="0.3">
      <c r="A56">
        <v>148.92836587599999</v>
      </c>
      <c r="B56">
        <v>22.252080007</v>
      </c>
      <c r="C56">
        <f t="shared" si="0"/>
        <v>1.0716341240000133</v>
      </c>
      <c r="D56">
        <f t="shared" si="1"/>
        <v>2.747919993</v>
      </c>
      <c r="E56">
        <f t="shared" si="2"/>
        <v>2.9494853760699336</v>
      </c>
      <c r="F56" s="2">
        <f t="shared" si="3"/>
        <v>1.9395696355914319E-2</v>
      </c>
      <c r="H56" s="2"/>
      <c r="I56" s="2"/>
      <c r="J56" s="2"/>
    </row>
    <row r="57" spans="1:10" x14ac:dyDescent="0.3">
      <c r="A57">
        <v>148.92846587599999</v>
      </c>
      <c r="B57">
        <v>22.252180007</v>
      </c>
      <c r="C57">
        <f t="shared" si="0"/>
        <v>1.07153412400001</v>
      </c>
      <c r="D57">
        <f t="shared" si="1"/>
        <v>2.7478199930000002</v>
      </c>
      <c r="E57">
        <f t="shared" si="2"/>
        <v>2.9493558776158211</v>
      </c>
      <c r="F57" s="2">
        <f t="shared" si="3"/>
        <v>1.9394844779325772E-2</v>
      </c>
      <c r="H57" s="2"/>
      <c r="I57" s="2"/>
      <c r="J57" s="2"/>
    </row>
    <row r="58" spans="1:10" x14ac:dyDescent="0.3">
      <c r="A58">
        <v>148.92856587599999</v>
      </c>
      <c r="B58">
        <v>22.252280007</v>
      </c>
      <c r="C58">
        <f t="shared" si="0"/>
        <v>1.0714341240000067</v>
      </c>
      <c r="D58">
        <f t="shared" si="1"/>
        <v>2.7477199930000005</v>
      </c>
      <c r="E58">
        <f t="shared" si="2"/>
        <v>2.9492263802569627</v>
      </c>
      <c r="F58" s="2">
        <f t="shared" si="3"/>
        <v>1.9393993209939567E-2</v>
      </c>
      <c r="H58" s="2"/>
      <c r="I58" s="2"/>
      <c r="J58" s="2"/>
    </row>
    <row r="59" spans="1:10" x14ac:dyDescent="0.3">
      <c r="A59">
        <v>148.928665876</v>
      </c>
      <c r="B59">
        <v>22.252380006999999</v>
      </c>
      <c r="C59">
        <f t="shared" si="0"/>
        <v>1.0713341240000034</v>
      </c>
      <c r="D59">
        <f t="shared" si="1"/>
        <v>2.7476199930000007</v>
      </c>
      <c r="E59">
        <f t="shared" si="2"/>
        <v>2.949096883993501</v>
      </c>
      <c r="F59" s="2">
        <f t="shared" si="3"/>
        <v>1.9393141647756653E-2</v>
      </c>
      <c r="H59" s="2"/>
      <c r="I59" s="2"/>
      <c r="J59" s="2"/>
    </row>
    <row r="60" spans="1:10" x14ac:dyDescent="0.3">
      <c r="A60">
        <v>148.928765876</v>
      </c>
      <c r="B60">
        <v>22.252480006999999</v>
      </c>
      <c r="C60">
        <f t="shared" si="0"/>
        <v>1.0712341240000001</v>
      </c>
      <c r="D60">
        <f t="shared" si="1"/>
        <v>2.7475199930000009</v>
      </c>
      <c r="E60">
        <f t="shared" si="2"/>
        <v>2.9489673888255821</v>
      </c>
      <c r="F60" s="2">
        <f t="shared" si="3"/>
        <v>1.9392290092777979E-2</v>
      </c>
      <c r="H60" s="2"/>
      <c r="I60" s="2"/>
      <c r="J60" s="2"/>
    </row>
    <row r="61" spans="1:10" x14ac:dyDescent="0.3">
      <c r="A61">
        <v>148.928865876</v>
      </c>
      <c r="B61">
        <v>22.252580006999999</v>
      </c>
      <c r="C61">
        <f t="shared" si="0"/>
        <v>1.0711341239999967</v>
      </c>
      <c r="D61">
        <f t="shared" si="1"/>
        <v>2.7474199930000012</v>
      </c>
      <c r="E61">
        <f t="shared" si="2"/>
        <v>2.9488378947533493</v>
      </c>
      <c r="F61" s="2">
        <f t="shared" si="3"/>
        <v>1.9391438545004497E-2</v>
      </c>
      <c r="H61" s="2"/>
      <c r="I61" s="2"/>
      <c r="J61" s="2"/>
    </row>
    <row r="62" spans="1:10" x14ac:dyDescent="0.3">
      <c r="A62">
        <v>148.92896587600001</v>
      </c>
      <c r="B62">
        <v>22.252680006999999</v>
      </c>
      <c r="C62">
        <f t="shared" si="0"/>
        <v>1.0710341239999934</v>
      </c>
      <c r="D62">
        <f t="shared" si="1"/>
        <v>2.7473199930000014</v>
      </c>
      <c r="E62">
        <f t="shared" si="2"/>
        <v>2.9487084017769476</v>
      </c>
      <c r="F62" s="2">
        <f t="shared" si="3"/>
        <v>1.9390587004437149E-2</v>
      </c>
      <c r="H62" s="2"/>
      <c r="I62" s="2"/>
      <c r="J62" s="2"/>
    </row>
    <row r="63" spans="1:10" x14ac:dyDescent="0.3">
      <c r="A63">
        <v>148.92906587600001</v>
      </c>
      <c r="B63">
        <v>22.252780006999998</v>
      </c>
      <c r="C63">
        <f t="shared" si="0"/>
        <v>1.0709341239999901</v>
      </c>
      <c r="D63">
        <f t="shared" si="1"/>
        <v>2.7472199930000016</v>
      </c>
      <c r="E63">
        <f t="shared" si="2"/>
        <v>2.9485789098965212</v>
      </c>
      <c r="F63" s="2">
        <f t="shared" si="3"/>
        <v>1.9389735471076894E-2</v>
      </c>
      <c r="H63" s="2"/>
      <c r="I63" s="2"/>
      <c r="J63" s="2"/>
    </row>
    <row r="64" spans="1:10" x14ac:dyDescent="0.3">
      <c r="A64">
        <v>148.92916587600001</v>
      </c>
      <c r="B64">
        <v>22.252880007000002</v>
      </c>
      <c r="C64">
        <f t="shared" si="0"/>
        <v>1.0708341239999868</v>
      </c>
      <c r="D64">
        <f t="shared" si="1"/>
        <v>2.7471199929999983</v>
      </c>
      <c r="E64">
        <f t="shared" si="2"/>
        <v>2.9484494191122099</v>
      </c>
      <c r="F64" s="2">
        <f t="shared" si="3"/>
        <v>1.9388883944924652E-2</v>
      </c>
      <c r="H64" s="2"/>
      <c r="I64" s="2"/>
      <c r="J64" s="2"/>
    </row>
    <row r="65" spans="1:10" x14ac:dyDescent="0.3">
      <c r="A65">
        <v>148.92926587599999</v>
      </c>
      <c r="B65">
        <v>22.252980007000001</v>
      </c>
      <c r="C65">
        <f t="shared" si="0"/>
        <v>1.0707341240000119</v>
      </c>
      <c r="D65">
        <f t="shared" si="1"/>
        <v>2.7470199929999985</v>
      </c>
      <c r="E65">
        <f t="shared" si="2"/>
        <v>2.9483199294241769</v>
      </c>
      <c r="F65" s="2">
        <f t="shared" si="3"/>
        <v>1.9388032425981486E-2</v>
      </c>
      <c r="H65" s="2"/>
      <c r="I65" s="2"/>
      <c r="J65" s="2"/>
    </row>
    <row r="66" spans="1:10" x14ac:dyDescent="0.3">
      <c r="A66">
        <v>148.92936587599999</v>
      </c>
      <c r="B66">
        <v>22.253080007000001</v>
      </c>
      <c r="C66">
        <f t="shared" si="0"/>
        <v>1.0706341240000086</v>
      </c>
      <c r="D66">
        <f t="shared" si="1"/>
        <v>2.7469199929999988</v>
      </c>
      <c r="E66">
        <f t="shared" si="2"/>
        <v>2.9481904408325419</v>
      </c>
      <c r="F66" s="2">
        <f t="shared" si="3"/>
        <v>1.9387180914248191E-2</v>
      </c>
      <c r="H66" s="2"/>
      <c r="I66" s="2"/>
      <c r="J66" s="2"/>
    </row>
    <row r="67" spans="1:10" x14ac:dyDescent="0.3">
      <c r="A67">
        <v>148.92946587599999</v>
      </c>
      <c r="B67">
        <v>22.253180007000001</v>
      </c>
      <c r="C67">
        <f t="shared" ref="C67:C130" si="4">150-A67</f>
        <v>1.0705341240000052</v>
      </c>
      <c r="D67">
        <f t="shared" ref="D67:D130" si="5">25-B67</f>
        <v>2.746819992999999</v>
      </c>
      <c r="E67">
        <f t="shared" ref="E67:E130" si="6">SQRT((150-A67)^2+(25-B67)^2)</f>
        <v>2.94806095333746</v>
      </c>
      <c r="F67" s="2">
        <f t="shared" ref="F67:F130" si="7">E67/(SQRT(150^2+25^2))</f>
        <v>1.9386329409725782E-2</v>
      </c>
      <c r="H67" s="2"/>
      <c r="I67" s="2"/>
      <c r="J67" s="2"/>
    </row>
    <row r="68" spans="1:10" x14ac:dyDescent="0.3">
      <c r="A68">
        <v>148.929565876</v>
      </c>
      <c r="B68">
        <v>22.253280007000001</v>
      </c>
      <c r="C68">
        <f t="shared" si="4"/>
        <v>1.0704341240000019</v>
      </c>
      <c r="D68">
        <f t="shared" si="5"/>
        <v>2.7467199929999992</v>
      </c>
      <c r="E68">
        <f t="shared" si="6"/>
        <v>2.947931466939075</v>
      </c>
      <c r="F68" s="2">
        <f t="shared" si="7"/>
        <v>1.9385477912415211E-2</v>
      </c>
      <c r="H68" s="2"/>
      <c r="I68" s="2"/>
      <c r="J68" s="2"/>
    </row>
    <row r="69" spans="1:10" x14ac:dyDescent="0.3">
      <c r="A69">
        <v>148.929665876</v>
      </c>
      <c r="B69">
        <v>22.253380007000001</v>
      </c>
      <c r="C69">
        <f t="shared" si="4"/>
        <v>1.0703341239999986</v>
      </c>
      <c r="D69">
        <f t="shared" si="5"/>
        <v>2.7466199929999995</v>
      </c>
      <c r="E69">
        <f t="shared" si="6"/>
        <v>2.9478019816375323</v>
      </c>
      <c r="F69" s="2">
        <f t="shared" si="7"/>
        <v>1.938462642231743E-2</v>
      </c>
      <c r="H69" s="2"/>
      <c r="I69" s="2"/>
      <c r="J69" s="2"/>
    </row>
    <row r="70" spans="1:10" x14ac:dyDescent="0.3">
      <c r="A70">
        <v>148.929765876</v>
      </c>
      <c r="B70">
        <v>22.253480007</v>
      </c>
      <c r="C70">
        <f t="shared" si="4"/>
        <v>1.0702341239999953</v>
      </c>
      <c r="D70">
        <f t="shared" si="5"/>
        <v>2.7465199929999997</v>
      </c>
      <c r="E70">
        <f t="shared" si="6"/>
        <v>2.9476724974329755</v>
      </c>
      <c r="F70" s="2">
        <f t="shared" si="7"/>
        <v>1.9383774939433381E-2</v>
      </c>
      <c r="H70" s="2"/>
      <c r="I70" s="2"/>
      <c r="J70" s="2"/>
    </row>
    <row r="71" spans="1:10" x14ac:dyDescent="0.3">
      <c r="A71">
        <v>148.92986587600001</v>
      </c>
      <c r="B71">
        <v>22.253580007</v>
      </c>
      <c r="C71">
        <f t="shared" si="4"/>
        <v>1.070134123999992</v>
      </c>
      <c r="D71">
        <f t="shared" si="5"/>
        <v>2.7464199929999999</v>
      </c>
      <c r="E71">
        <f t="shared" si="6"/>
        <v>2.9475430143255501</v>
      </c>
      <c r="F71" s="2">
        <f t="shared" si="7"/>
        <v>1.9382923463764027E-2</v>
      </c>
      <c r="H71" s="2"/>
      <c r="I71" s="2"/>
      <c r="J71" s="2"/>
    </row>
    <row r="72" spans="1:10" x14ac:dyDescent="0.3">
      <c r="A72">
        <v>148.92996587600001</v>
      </c>
      <c r="B72">
        <v>22.253680007</v>
      </c>
      <c r="C72">
        <f t="shared" si="4"/>
        <v>1.0700341239999887</v>
      </c>
      <c r="D72">
        <f t="shared" si="5"/>
        <v>2.7463199930000002</v>
      </c>
      <c r="E72">
        <f t="shared" si="6"/>
        <v>2.9474135323154003</v>
      </c>
      <c r="F72" s="2">
        <f t="shared" si="7"/>
        <v>1.9382071995310311E-2</v>
      </c>
      <c r="H72" s="2"/>
      <c r="I72" s="2"/>
      <c r="J72" s="2"/>
    </row>
    <row r="73" spans="1:10" x14ac:dyDescent="0.3">
      <c r="A73">
        <v>148.93006587599999</v>
      </c>
      <c r="B73">
        <v>22.253780007</v>
      </c>
      <c r="C73">
        <f t="shared" si="4"/>
        <v>1.0699341240000138</v>
      </c>
      <c r="D73">
        <f t="shared" si="5"/>
        <v>2.7462199930000004</v>
      </c>
      <c r="E73">
        <f t="shared" si="6"/>
        <v>2.9472840514026806</v>
      </c>
      <c r="F73" s="2">
        <f t="shared" si="7"/>
        <v>1.9381220534073252E-2</v>
      </c>
      <c r="H73" s="2"/>
      <c r="I73" s="2"/>
      <c r="J73" s="2"/>
    </row>
    <row r="74" spans="1:10" x14ac:dyDescent="0.3">
      <c r="A74">
        <v>148.93016587599999</v>
      </c>
      <c r="B74">
        <v>22.253880006999999</v>
      </c>
      <c r="C74">
        <f t="shared" si="4"/>
        <v>1.0698341240000104</v>
      </c>
      <c r="D74">
        <f t="shared" si="5"/>
        <v>2.7461199930000006</v>
      </c>
      <c r="E74">
        <f t="shared" si="6"/>
        <v>2.9471545715875158</v>
      </c>
      <c r="F74" s="2">
        <f t="shared" si="7"/>
        <v>1.9380369080053667E-2</v>
      </c>
      <c r="H74" s="2"/>
      <c r="I74" s="2"/>
      <c r="J74" s="2"/>
    </row>
    <row r="75" spans="1:10" x14ac:dyDescent="0.3">
      <c r="A75">
        <v>148.93026587599999</v>
      </c>
      <c r="B75">
        <v>22.253980006999999</v>
      </c>
      <c r="C75">
        <f t="shared" si="4"/>
        <v>1.0697341240000071</v>
      </c>
      <c r="D75">
        <f t="shared" si="5"/>
        <v>2.7460199930000009</v>
      </c>
      <c r="E75">
        <f t="shared" si="6"/>
        <v>2.9470250928700605</v>
      </c>
      <c r="F75" s="2">
        <f t="shared" si="7"/>
        <v>1.9379517633252578E-2</v>
      </c>
      <c r="H75" s="2"/>
      <c r="I75" s="2"/>
      <c r="J75" s="2"/>
    </row>
    <row r="76" spans="1:10" x14ac:dyDescent="0.3">
      <c r="A76">
        <v>148.930365876</v>
      </c>
      <c r="B76">
        <v>22.254080006999999</v>
      </c>
      <c r="C76">
        <f t="shared" si="4"/>
        <v>1.0696341240000038</v>
      </c>
      <c r="D76">
        <f t="shared" si="5"/>
        <v>2.7459199930000011</v>
      </c>
      <c r="E76">
        <f t="shared" si="6"/>
        <v>2.9468956152504591</v>
      </c>
      <c r="F76" s="2">
        <f t="shared" si="7"/>
        <v>1.9378666193670929E-2</v>
      </c>
      <c r="H76" s="2"/>
      <c r="I76" s="2"/>
      <c r="J76" s="2"/>
    </row>
    <row r="77" spans="1:10" x14ac:dyDescent="0.3">
      <c r="A77">
        <v>148.930465876</v>
      </c>
      <c r="B77">
        <v>22.254180006999999</v>
      </c>
      <c r="C77">
        <f t="shared" si="4"/>
        <v>1.0695341240000005</v>
      </c>
      <c r="D77">
        <f t="shared" si="5"/>
        <v>2.7458199930000013</v>
      </c>
      <c r="E77">
        <f t="shared" si="6"/>
        <v>2.9467661387288566</v>
      </c>
      <c r="F77" s="2">
        <f t="shared" si="7"/>
        <v>1.9377814761309679E-2</v>
      </c>
      <c r="H77" s="2"/>
      <c r="I77" s="2"/>
      <c r="J77" s="2"/>
    </row>
    <row r="78" spans="1:10" x14ac:dyDescent="0.3">
      <c r="A78">
        <v>148.930565876</v>
      </c>
      <c r="B78">
        <v>22.254280006999998</v>
      </c>
      <c r="C78">
        <f t="shared" si="4"/>
        <v>1.0694341239999972</v>
      </c>
      <c r="D78">
        <f t="shared" si="5"/>
        <v>2.7457199930000016</v>
      </c>
      <c r="E78">
        <f t="shared" si="6"/>
        <v>2.946636663305398</v>
      </c>
      <c r="F78" s="2">
        <f t="shared" si="7"/>
        <v>1.937696333616978E-2</v>
      </c>
      <c r="H78" s="2"/>
      <c r="I78" s="2"/>
      <c r="J78" s="2"/>
    </row>
    <row r="79" spans="1:10" x14ac:dyDescent="0.3">
      <c r="A79">
        <v>148.93066587600001</v>
      </c>
      <c r="B79">
        <v>22.254380007000002</v>
      </c>
      <c r="C79">
        <f t="shared" si="4"/>
        <v>1.0693341239999938</v>
      </c>
      <c r="D79">
        <f t="shared" si="5"/>
        <v>2.7456199929999983</v>
      </c>
      <c r="E79">
        <f t="shared" si="6"/>
        <v>2.9465071889802248</v>
      </c>
      <c r="F79" s="2">
        <f t="shared" si="7"/>
        <v>1.937611191825216E-2</v>
      </c>
      <c r="H79" s="2"/>
      <c r="I79" s="2"/>
      <c r="J79" s="2"/>
    </row>
    <row r="80" spans="1:10" x14ac:dyDescent="0.3">
      <c r="A80">
        <v>148.93076587600001</v>
      </c>
      <c r="B80">
        <v>22.254480007000002</v>
      </c>
      <c r="C80">
        <f t="shared" si="4"/>
        <v>1.0692341239999905</v>
      </c>
      <c r="D80">
        <f t="shared" si="5"/>
        <v>2.7455199929999985</v>
      </c>
      <c r="E80">
        <f t="shared" si="6"/>
        <v>2.9463777157534876</v>
      </c>
      <c r="F80" s="2">
        <f t="shared" si="7"/>
        <v>1.9375260507557807E-2</v>
      </c>
      <c r="H80" s="2"/>
      <c r="I80" s="2"/>
      <c r="J80" s="2"/>
    </row>
    <row r="81" spans="1:10" x14ac:dyDescent="0.3">
      <c r="A81">
        <v>148.93086587600001</v>
      </c>
      <c r="B81">
        <v>22.254580007000001</v>
      </c>
      <c r="C81">
        <f t="shared" si="4"/>
        <v>1.0691341239999872</v>
      </c>
      <c r="D81">
        <f t="shared" si="5"/>
        <v>2.7454199929999987</v>
      </c>
      <c r="E81">
        <f t="shared" si="6"/>
        <v>2.9462482436253286</v>
      </c>
      <c r="F81" s="2">
        <f t="shared" si="7"/>
        <v>1.9374409104087664E-2</v>
      </c>
      <c r="H81" s="2"/>
      <c r="I81" s="2"/>
      <c r="J81" s="2"/>
    </row>
    <row r="82" spans="1:10" x14ac:dyDescent="0.3">
      <c r="A82">
        <v>148.93096587599999</v>
      </c>
      <c r="B82">
        <v>22.254680007000001</v>
      </c>
      <c r="C82">
        <f t="shared" si="4"/>
        <v>1.0690341240000123</v>
      </c>
      <c r="D82">
        <f t="shared" si="5"/>
        <v>2.745319992999999</v>
      </c>
      <c r="E82">
        <f t="shared" si="6"/>
        <v>2.9461187725959026</v>
      </c>
      <c r="F82" s="2">
        <f t="shared" si="7"/>
        <v>1.9373557707842742E-2</v>
      </c>
      <c r="H82" s="2"/>
      <c r="I82" s="2"/>
      <c r="J82" s="2"/>
    </row>
    <row r="83" spans="1:10" x14ac:dyDescent="0.3">
      <c r="A83">
        <v>148.93106587599999</v>
      </c>
      <c r="B83">
        <v>22.254780007000001</v>
      </c>
      <c r="C83">
        <f t="shared" si="4"/>
        <v>1.068934124000009</v>
      </c>
      <c r="D83">
        <f t="shared" si="5"/>
        <v>2.7452199929999992</v>
      </c>
      <c r="E83">
        <f t="shared" si="6"/>
        <v>2.9459893026653341</v>
      </c>
      <c r="F83" s="2">
        <f t="shared" si="7"/>
        <v>1.9372706318823863E-2</v>
      </c>
      <c r="H83" s="2"/>
      <c r="I83" s="2"/>
      <c r="J83" s="2"/>
    </row>
    <row r="84" spans="1:10" x14ac:dyDescent="0.3">
      <c r="A84">
        <v>148.93116587599999</v>
      </c>
      <c r="B84">
        <v>22.254880007000001</v>
      </c>
      <c r="C84">
        <f t="shared" si="4"/>
        <v>1.0688341240000057</v>
      </c>
      <c r="D84">
        <f t="shared" si="5"/>
        <v>2.7451199929999994</v>
      </c>
      <c r="E84">
        <f t="shared" si="6"/>
        <v>2.945859833833778</v>
      </c>
      <c r="F84" s="2">
        <f t="shared" si="7"/>
        <v>1.9371854937032047E-2</v>
      </c>
      <c r="H84" s="2"/>
      <c r="I84" s="2"/>
      <c r="J84" s="2"/>
    </row>
    <row r="85" spans="1:10" x14ac:dyDescent="0.3">
      <c r="A85">
        <v>148.931265876</v>
      </c>
      <c r="B85">
        <v>22.254980007</v>
      </c>
      <c r="C85">
        <f t="shared" si="4"/>
        <v>1.0687341240000023</v>
      </c>
      <c r="D85">
        <f t="shared" si="5"/>
        <v>2.7450199929999997</v>
      </c>
      <c r="E85">
        <f t="shared" si="6"/>
        <v>2.9457303661013801</v>
      </c>
      <c r="F85" s="2">
        <f t="shared" si="7"/>
        <v>1.937100356246825E-2</v>
      </c>
      <c r="H85" s="2"/>
      <c r="I85" s="2"/>
      <c r="J85" s="2"/>
    </row>
    <row r="86" spans="1:10" x14ac:dyDescent="0.3">
      <c r="A86">
        <v>148.67683825699999</v>
      </c>
      <c r="B86">
        <v>21.764592738699999</v>
      </c>
      <c r="C86">
        <f t="shared" si="4"/>
        <v>1.3231617430000142</v>
      </c>
      <c r="D86">
        <f t="shared" si="5"/>
        <v>3.2354072613000007</v>
      </c>
      <c r="E86">
        <f t="shared" si="6"/>
        <v>3.4955138598797753</v>
      </c>
      <c r="F86" s="2">
        <f t="shared" si="7"/>
        <v>2.2986357547043024E-2</v>
      </c>
      <c r="H86" s="2"/>
      <c r="I86" s="2"/>
      <c r="J86" s="2"/>
    </row>
    <row r="87" spans="1:10" x14ac:dyDescent="0.3">
      <c r="A87">
        <v>148.67693825699999</v>
      </c>
      <c r="B87">
        <v>21.764692738699999</v>
      </c>
      <c r="C87">
        <f t="shared" si="4"/>
        <v>1.3230617430000109</v>
      </c>
      <c r="D87">
        <f t="shared" si="5"/>
        <v>3.2353072613000009</v>
      </c>
      <c r="E87">
        <f t="shared" si="6"/>
        <v>3.4953834483230506</v>
      </c>
      <c r="F87" s="2">
        <f t="shared" si="7"/>
        <v>2.2985499965928687E-2</v>
      </c>
      <c r="H87" s="2"/>
      <c r="I87" s="2"/>
      <c r="J87" s="2"/>
    </row>
    <row r="88" spans="1:10" x14ac:dyDescent="0.3">
      <c r="A88">
        <v>148.67703825699999</v>
      </c>
      <c r="B88">
        <v>21.764792738699999</v>
      </c>
      <c r="C88">
        <f t="shared" si="4"/>
        <v>1.3229617430000076</v>
      </c>
      <c r="D88">
        <f t="shared" si="5"/>
        <v>3.2352072613000011</v>
      </c>
      <c r="E88">
        <f t="shared" si="6"/>
        <v>3.4952530376225797</v>
      </c>
      <c r="F88" s="2">
        <f t="shared" si="7"/>
        <v>2.2984642390445037E-2</v>
      </c>
      <c r="H88" s="2"/>
      <c r="I88" s="2"/>
      <c r="J88" s="2"/>
    </row>
    <row r="89" spans="1:10" x14ac:dyDescent="0.3">
      <c r="A89">
        <v>148.677138257</v>
      </c>
      <c r="B89">
        <v>21.764892738699999</v>
      </c>
      <c r="C89">
        <f t="shared" si="4"/>
        <v>1.3228617430000043</v>
      </c>
      <c r="D89">
        <f t="shared" si="5"/>
        <v>3.2351072613000014</v>
      </c>
      <c r="E89">
        <f t="shared" si="6"/>
        <v>3.4951226277784597</v>
      </c>
      <c r="F89" s="2">
        <f t="shared" si="7"/>
        <v>2.2983784820592719E-2</v>
      </c>
      <c r="H89" s="2"/>
      <c r="I89" s="2"/>
      <c r="J89" s="2"/>
    </row>
    <row r="90" spans="1:10" x14ac:dyDescent="0.3">
      <c r="A90">
        <v>148.677238257</v>
      </c>
      <c r="B90">
        <v>21.764992738699998</v>
      </c>
      <c r="C90">
        <f t="shared" si="4"/>
        <v>1.3227617430000009</v>
      </c>
      <c r="D90">
        <f t="shared" si="5"/>
        <v>3.2350072613000016</v>
      </c>
      <c r="E90">
        <f t="shared" si="6"/>
        <v>3.4949922187907854</v>
      </c>
      <c r="F90" s="2">
        <f t="shared" si="7"/>
        <v>2.2982927256372354E-2</v>
      </c>
      <c r="H90" s="2"/>
      <c r="I90" s="2"/>
      <c r="J90" s="2"/>
    </row>
    <row r="91" spans="1:10" x14ac:dyDescent="0.3">
      <c r="A91">
        <v>148.677338257</v>
      </c>
      <c r="B91">
        <v>21.765092738700002</v>
      </c>
      <c r="C91">
        <f t="shared" si="4"/>
        <v>1.3226617429999976</v>
      </c>
      <c r="D91">
        <f t="shared" si="5"/>
        <v>3.2349072612999983</v>
      </c>
      <c r="E91">
        <f t="shared" si="6"/>
        <v>3.4948618106596498</v>
      </c>
      <c r="F91" s="2">
        <f t="shared" si="7"/>
        <v>2.298206969778455E-2</v>
      </c>
      <c r="H91" s="2"/>
      <c r="I91" s="2"/>
      <c r="J91" s="2"/>
    </row>
    <row r="92" spans="1:10" x14ac:dyDescent="0.3">
      <c r="A92">
        <v>148.67743825700001</v>
      </c>
      <c r="B92">
        <v>21.765192738700001</v>
      </c>
      <c r="C92">
        <f t="shared" si="4"/>
        <v>1.3225617429999943</v>
      </c>
      <c r="D92">
        <f t="shared" si="5"/>
        <v>3.2348072612999985</v>
      </c>
      <c r="E92">
        <f t="shared" si="6"/>
        <v>3.4947314033851558</v>
      </c>
      <c r="F92" s="2">
        <f t="shared" si="7"/>
        <v>2.2981212144829986E-2</v>
      </c>
      <c r="H92" s="2"/>
      <c r="I92" s="2"/>
      <c r="J92" s="2"/>
    </row>
    <row r="93" spans="1:10" x14ac:dyDescent="0.3">
      <c r="A93">
        <v>148.67753825700001</v>
      </c>
      <c r="B93">
        <v>21.765292738700001</v>
      </c>
      <c r="C93">
        <f t="shared" si="4"/>
        <v>1.322461742999991</v>
      </c>
      <c r="D93">
        <f t="shared" si="5"/>
        <v>3.2347072612999987</v>
      </c>
      <c r="E93">
        <f t="shared" si="6"/>
        <v>3.4946009969673955</v>
      </c>
      <c r="F93" s="2">
        <f t="shared" si="7"/>
        <v>2.2980354597509269E-2</v>
      </c>
      <c r="H93" s="2"/>
      <c r="I93" s="2"/>
      <c r="J93" s="2"/>
    </row>
    <row r="94" spans="1:10" x14ac:dyDescent="0.3">
      <c r="A94">
        <v>148.67763825700001</v>
      </c>
      <c r="B94">
        <v>21.765392738700001</v>
      </c>
      <c r="C94">
        <f t="shared" si="4"/>
        <v>1.3223617429999877</v>
      </c>
      <c r="D94">
        <f t="shared" si="5"/>
        <v>3.234607261299999</v>
      </c>
      <c r="E94">
        <f t="shared" si="6"/>
        <v>3.4944705914064644</v>
      </c>
      <c r="F94" s="2">
        <f t="shared" si="7"/>
        <v>2.2979497055823028E-2</v>
      </c>
      <c r="H94" s="2"/>
      <c r="I94" s="2"/>
      <c r="J94" s="2"/>
    </row>
    <row r="95" spans="1:10" x14ac:dyDescent="0.3">
      <c r="A95">
        <v>148.67773825699999</v>
      </c>
      <c r="B95">
        <v>21.765492738700001</v>
      </c>
      <c r="C95">
        <f t="shared" si="4"/>
        <v>1.3222617430000128</v>
      </c>
      <c r="D95">
        <f t="shared" si="5"/>
        <v>3.2345072612999992</v>
      </c>
      <c r="E95">
        <f t="shared" si="6"/>
        <v>3.4943401867024697</v>
      </c>
      <c r="F95" s="2">
        <f t="shared" si="7"/>
        <v>2.2978639519771964E-2</v>
      </c>
      <c r="H95" s="2"/>
      <c r="I95" s="2"/>
      <c r="J95" s="2"/>
    </row>
    <row r="96" spans="1:10" x14ac:dyDescent="0.3">
      <c r="A96">
        <v>148.67783825699999</v>
      </c>
      <c r="B96">
        <v>21.765592738700001</v>
      </c>
      <c r="C96">
        <f t="shared" si="4"/>
        <v>1.3221617430000094</v>
      </c>
      <c r="D96">
        <f t="shared" si="5"/>
        <v>3.2344072612999994</v>
      </c>
      <c r="E96">
        <f t="shared" si="6"/>
        <v>3.4942097828554863</v>
      </c>
      <c r="F96" s="2">
        <f t="shared" si="7"/>
        <v>2.2977781989356572E-2</v>
      </c>
      <c r="H96" s="2"/>
      <c r="I96" s="2"/>
      <c r="J96" s="2"/>
    </row>
    <row r="97" spans="1:10" x14ac:dyDescent="0.3">
      <c r="A97">
        <v>148.67793825699999</v>
      </c>
      <c r="B97">
        <v>21.7656927387</v>
      </c>
      <c r="C97">
        <f t="shared" si="4"/>
        <v>1.3220617430000061</v>
      </c>
      <c r="D97">
        <f t="shared" si="5"/>
        <v>3.2343072612999997</v>
      </c>
      <c r="E97">
        <f t="shared" si="6"/>
        <v>3.49407937986562</v>
      </c>
      <c r="F97" s="2">
        <f t="shared" si="7"/>
        <v>2.2976924464577549E-2</v>
      </c>
      <c r="H97" s="2"/>
      <c r="I97" s="2"/>
      <c r="J97" s="2"/>
    </row>
    <row r="98" spans="1:10" x14ac:dyDescent="0.3">
      <c r="A98">
        <v>148.678038257</v>
      </c>
      <c r="B98">
        <v>21.7657927387</v>
      </c>
      <c r="C98">
        <f t="shared" si="4"/>
        <v>1.3219617430000028</v>
      </c>
      <c r="D98">
        <f t="shared" si="5"/>
        <v>3.2342072612999999</v>
      </c>
      <c r="E98">
        <f t="shared" si="6"/>
        <v>3.493948977732968</v>
      </c>
      <c r="F98" s="2">
        <f t="shared" si="7"/>
        <v>2.2976066945435532E-2</v>
      </c>
      <c r="H98" s="2"/>
      <c r="I98" s="2"/>
      <c r="J98" s="2"/>
    </row>
    <row r="99" spans="1:10" x14ac:dyDescent="0.3">
      <c r="A99">
        <v>148.678138257</v>
      </c>
      <c r="B99">
        <v>21.7658927387</v>
      </c>
      <c r="C99">
        <f t="shared" si="4"/>
        <v>1.3218617429999995</v>
      </c>
      <c r="D99">
        <f t="shared" si="5"/>
        <v>3.2341072613000001</v>
      </c>
      <c r="E99">
        <f t="shared" si="6"/>
        <v>3.4938185764576248</v>
      </c>
      <c r="F99" s="2">
        <f t="shared" si="7"/>
        <v>2.297520943193114E-2</v>
      </c>
      <c r="H99" s="2"/>
      <c r="I99" s="2"/>
      <c r="J99" s="2"/>
    </row>
    <row r="100" spans="1:10" x14ac:dyDescent="0.3">
      <c r="A100">
        <v>148.678238257</v>
      </c>
      <c r="B100">
        <v>21.7659927387</v>
      </c>
      <c r="C100">
        <f t="shared" si="4"/>
        <v>1.3217617429999962</v>
      </c>
      <c r="D100">
        <f t="shared" si="5"/>
        <v>3.2340072613000004</v>
      </c>
      <c r="E100">
        <f t="shared" si="6"/>
        <v>3.493688176039687</v>
      </c>
      <c r="F100" s="2">
        <f t="shared" si="7"/>
        <v>2.2974351924065013E-2</v>
      </c>
      <c r="H100" s="2"/>
      <c r="I100" s="2"/>
      <c r="J100" s="2"/>
    </row>
    <row r="101" spans="1:10" x14ac:dyDescent="0.3">
      <c r="A101">
        <v>148.67833825700001</v>
      </c>
      <c r="B101">
        <v>21.766092738699999</v>
      </c>
      <c r="C101">
        <f t="shared" si="4"/>
        <v>1.3216617429999928</v>
      </c>
      <c r="D101">
        <f t="shared" si="5"/>
        <v>3.2339072613000006</v>
      </c>
      <c r="E101">
        <f t="shared" si="6"/>
        <v>3.4935577764792511</v>
      </c>
      <c r="F101" s="2">
        <f t="shared" si="7"/>
        <v>2.2973494421837784E-2</v>
      </c>
      <c r="H101" s="2"/>
      <c r="I101" s="2"/>
      <c r="J101" s="2"/>
    </row>
    <row r="102" spans="1:10" x14ac:dyDescent="0.3">
      <c r="A102">
        <v>148.67843825700001</v>
      </c>
      <c r="B102">
        <v>21.766192738699999</v>
      </c>
      <c r="C102">
        <f t="shared" si="4"/>
        <v>1.3215617429999895</v>
      </c>
      <c r="D102">
        <f t="shared" si="5"/>
        <v>3.2338072613000008</v>
      </c>
      <c r="E102">
        <f t="shared" si="6"/>
        <v>3.4934273777764124</v>
      </c>
      <c r="F102" s="2">
        <f t="shared" si="7"/>
        <v>2.2972636925250079E-2</v>
      </c>
      <c r="H102" s="2"/>
      <c r="I102" s="2"/>
      <c r="J102" s="2"/>
    </row>
    <row r="103" spans="1:10" x14ac:dyDescent="0.3">
      <c r="A103">
        <v>148.67853825700001</v>
      </c>
      <c r="B103">
        <v>21.766292738699999</v>
      </c>
      <c r="C103">
        <f t="shared" si="4"/>
        <v>1.3214617429999862</v>
      </c>
      <c r="D103">
        <f t="shared" si="5"/>
        <v>3.2337072613000011</v>
      </c>
      <c r="E103">
        <f t="shared" si="6"/>
        <v>3.4932969799312676</v>
      </c>
      <c r="F103" s="2">
        <f t="shared" si="7"/>
        <v>2.2971779434302536E-2</v>
      </c>
      <c r="H103" s="2"/>
      <c r="I103" s="2"/>
      <c r="J103" s="2"/>
    </row>
    <row r="104" spans="1:10" x14ac:dyDescent="0.3">
      <c r="A104">
        <v>148.556807201</v>
      </c>
      <c r="B104">
        <v>21.172269911800001</v>
      </c>
      <c r="C104">
        <f t="shared" si="4"/>
        <v>1.443192799000002</v>
      </c>
      <c r="D104">
        <f t="shared" si="5"/>
        <v>3.8277300881999992</v>
      </c>
      <c r="E104">
        <f t="shared" si="6"/>
        <v>4.0907606973761048</v>
      </c>
      <c r="F104" s="2">
        <f t="shared" si="7"/>
        <v>2.690067663828755E-2</v>
      </c>
      <c r="H104" s="2"/>
      <c r="I104" s="2"/>
      <c r="J104" s="2"/>
    </row>
    <row r="105" spans="1:10" x14ac:dyDescent="0.3">
      <c r="A105">
        <v>148.556907201</v>
      </c>
      <c r="B105">
        <v>21.172369911800001</v>
      </c>
      <c r="C105">
        <f t="shared" si="4"/>
        <v>1.4430927989999986</v>
      </c>
      <c r="D105">
        <f t="shared" si="5"/>
        <v>3.8276300881999994</v>
      </c>
      <c r="E105">
        <f t="shared" si="6"/>
        <v>4.0906318483358515</v>
      </c>
      <c r="F105" s="2">
        <f t="shared" si="7"/>
        <v>2.6899829332218236E-2</v>
      </c>
      <c r="H105" s="2"/>
      <c r="I105" s="2"/>
      <c r="J105" s="2"/>
    </row>
    <row r="106" spans="1:10" x14ac:dyDescent="0.3">
      <c r="A106">
        <v>148.668367402</v>
      </c>
      <c r="B106">
        <v>21.603247845599999</v>
      </c>
      <c r="C106">
        <f t="shared" si="4"/>
        <v>1.3316325979999988</v>
      </c>
      <c r="D106">
        <f t="shared" si="5"/>
        <v>3.3967521544000014</v>
      </c>
      <c r="E106">
        <f t="shared" si="6"/>
        <v>3.648447693811339</v>
      </c>
      <c r="F106" s="2">
        <f t="shared" si="7"/>
        <v>2.3992044243966015E-2</v>
      </c>
      <c r="H106" s="2"/>
      <c r="I106" s="2"/>
      <c r="J106" s="2"/>
    </row>
    <row r="107" spans="1:10" x14ac:dyDescent="0.3">
      <c r="A107">
        <v>148.668467402</v>
      </c>
      <c r="B107">
        <v>21.603347845599998</v>
      </c>
      <c r="C107">
        <f t="shared" si="4"/>
        <v>1.3315325979999955</v>
      </c>
      <c r="D107">
        <f t="shared" si="5"/>
        <v>3.3966521544000017</v>
      </c>
      <c r="E107">
        <f t="shared" si="6"/>
        <v>3.6483180943452274</v>
      </c>
      <c r="F107" s="2">
        <f t="shared" si="7"/>
        <v>2.3991192003126653E-2</v>
      </c>
      <c r="H107" s="2"/>
      <c r="I107" s="2"/>
      <c r="J107" s="2"/>
    </row>
    <row r="108" spans="1:10" x14ac:dyDescent="0.3">
      <c r="A108">
        <v>148.66856740200001</v>
      </c>
      <c r="B108">
        <v>21.603447845600002</v>
      </c>
      <c r="C108">
        <f t="shared" si="4"/>
        <v>1.3314325979999921</v>
      </c>
      <c r="D108">
        <f t="shared" si="5"/>
        <v>3.3965521543999984</v>
      </c>
      <c r="E108">
        <f t="shared" si="6"/>
        <v>3.6481884957573505</v>
      </c>
      <c r="F108" s="2">
        <f t="shared" si="7"/>
        <v>2.3990339768062526E-2</v>
      </c>
      <c r="H108" s="2"/>
      <c r="I108" s="2"/>
      <c r="J108" s="2"/>
    </row>
    <row r="109" spans="1:10" x14ac:dyDescent="0.3">
      <c r="A109">
        <v>148.66866740200001</v>
      </c>
      <c r="B109">
        <v>21.603547845600001</v>
      </c>
      <c r="C109">
        <f t="shared" si="4"/>
        <v>1.3313325979999888</v>
      </c>
      <c r="D109">
        <f t="shared" si="5"/>
        <v>3.3964521543999986</v>
      </c>
      <c r="E109">
        <f t="shared" si="6"/>
        <v>3.6480588980478088</v>
      </c>
      <c r="F109" s="2">
        <f t="shared" si="7"/>
        <v>2.3989487538774296E-2</v>
      </c>
      <c r="H109" s="2"/>
      <c r="I109" s="2"/>
      <c r="J109" s="2"/>
    </row>
    <row r="110" spans="1:10" x14ac:dyDescent="0.3">
      <c r="A110">
        <v>148.66876740199999</v>
      </c>
      <c r="B110">
        <v>21.603647845600001</v>
      </c>
      <c r="C110">
        <f t="shared" si="4"/>
        <v>1.3312325980000139</v>
      </c>
      <c r="D110">
        <f t="shared" si="5"/>
        <v>3.3963521543999988</v>
      </c>
      <c r="E110">
        <f t="shared" si="6"/>
        <v>3.6479293012167027</v>
      </c>
      <c r="F110" s="2">
        <f t="shared" si="7"/>
        <v>2.3988635315262623E-2</v>
      </c>
      <c r="H110" s="2"/>
      <c r="I110" s="2"/>
      <c r="J110" s="2"/>
    </row>
    <row r="111" spans="1:10" x14ac:dyDescent="0.3">
      <c r="A111">
        <v>148.66886740199999</v>
      </c>
      <c r="B111">
        <v>21.603747845600001</v>
      </c>
      <c r="C111">
        <f t="shared" si="4"/>
        <v>1.3311325980000106</v>
      </c>
      <c r="D111">
        <f t="shared" si="5"/>
        <v>3.3962521543999991</v>
      </c>
      <c r="E111">
        <f t="shared" si="6"/>
        <v>3.6477997052641054</v>
      </c>
      <c r="F111" s="2">
        <f t="shared" si="7"/>
        <v>2.3987783097527988E-2</v>
      </c>
      <c r="H111" s="2"/>
      <c r="I111" s="2"/>
      <c r="J111" s="2"/>
    </row>
    <row r="112" spans="1:10" x14ac:dyDescent="0.3">
      <c r="A112">
        <v>148.66896740199999</v>
      </c>
      <c r="B112">
        <v>21.603847845600001</v>
      </c>
      <c r="C112">
        <f t="shared" si="4"/>
        <v>1.3310325980000073</v>
      </c>
      <c r="D112">
        <f t="shared" si="5"/>
        <v>3.3961521543999993</v>
      </c>
      <c r="E112">
        <f t="shared" si="6"/>
        <v>3.6476701101901203</v>
      </c>
      <c r="F112" s="2">
        <f t="shared" si="7"/>
        <v>2.3986930885571071E-2</v>
      </c>
      <c r="H112" s="2"/>
      <c r="I112" s="2"/>
      <c r="J112" s="2"/>
    </row>
    <row r="113" spans="1:10" x14ac:dyDescent="0.3">
      <c r="A113">
        <v>148.669067402</v>
      </c>
      <c r="B113">
        <v>21.6039478456</v>
      </c>
      <c r="C113">
        <f t="shared" si="4"/>
        <v>1.330932598000004</v>
      </c>
      <c r="D113">
        <f t="shared" si="5"/>
        <v>3.3960521543999995</v>
      </c>
      <c r="E113">
        <f t="shared" si="6"/>
        <v>3.6475405159948422</v>
      </c>
      <c r="F113" s="2">
        <f t="shared" si="7"/>
        <v>2.3986078679392498E-2</v>
      </c>
      <c r="H113" s="2"/>
      <c r="I113" s="2"/>
      <c r="J113" s="2"/>
    </row>
    <row r="114" spans="1:10" x14ac:dyDescent="0.3">
      <c r="A114">
        <v>148.669167402</v>
      </c>
      <c r="B114">
        <v>21.6040478456</v>
      </c>
      <c r="C114">
        <f t="shared" si="4"/>
        <v>1.3308325980000006</v>
      </c>
      <c r="D114">
        <f t="shared" si="5"/>
        <v>3.3959521543999998</v>
      </c>
      <c r="E114">
        <f t="shared" si="6"/>
        <v>3.6474109226783633</v>
      </c>
      <c r="F114" s="2">
        <f t="shared" si="7"/>
        <v>2.3985226478992872E-2</v>
      </c>
      <c r="H114" s="2"/>
      <c r="I114" s="2"/>
      <c r="J114" s="2"/>
    </row>
    <row r="115" spans="1:10" x14ac:dyDescent="0.3">
      <c r="A115">
        <v>148.669267402</v>
      </c>
      <c r="B115">
        <v>21.6041478456</v>
      </c>
      <c r="C115">
        <f t="shared" si="4"/>
        <v>1.3307325979999973</v>
      </c>
      <c r="D115">
        <f t="shared" si="5"/>
        <v>3.3958521544</v>
      </c>
      <c r="E115">
        <f t="shared" si="6"/>
        <v>3.6472813302407787</v>
      </c>
      <c r="F115" s="2">
        <f t="shared" si="7"/>
        <v>2.3984374284372816E-2</v>
      </c>
      <c r="H115" s="2"/>
      <c r="I115" s="2"/>
      <c r="J115" s="2"/>
    </row>
    <row r="116" spans="1:10" x14ac:dyDescent="0.3">
      <c r="A116">
        <v>148.66936740200001</v>
      </c>
      <c r="B116">
        <v>21.6042478456</v>
      </c>
      <c r="C116">
        <f t="shared" si="4"/>
        <v>1.330632597999994</v>
      </c>
      <c r="D116">
        <f t="shared" si="5"/>
        <v>3.3957521544000002</v>
      </c>
      <c r="E116">
        <f t="shared" si="6"/>
        <v>3.6471517386821812</v>
      </c>
      <c r="F116" s="2">
        <f t="shared" si="7"/>
        <v>2.3983522095532946E-2</v>
      </c>
      <c r="H116" s="2"/>
      <c r="I116" s="2"/>
      <c r="J116" s="2"/>
    </row>
    <row r="117" spans="1:10" x14ac:dyDescent="0.3">
      <c r="A117">
        <v>148.66946740200001</v>
      </c>
      <c r="B117">
        <v>21.6043478456</v>
      </c>
      <c r="C117">
        <f t="shared" si="4"/>
        <v>1.3305325979999907</v>
      </c>
      <c r="D117">
        <f t="shared" si="5"/>
        <v>3.3956521544000005</v>
      </c>
      <c r="E117">
        <f t="shared" si="6"/>
        <v>3.6470221480026646</v>
      </c>
      <c r="F117" s="2">
        <f t="shared" si="7"/>
        <v>2.3982669912473876E-2</v>
      </c>
      <c r="H117" s="2"/>
      <c r="I117" s="2"/>
      <c r="J117" s="2"/>
    </row>
    <row r="118" spans="1:10" x14ac:dyDescent="0.3">
      <c r="A118">
        <v>148.66956740200001</v>
      </c>
      <c r="B118">
        <v>21.604447845599999</v>
      </c>
      <c r="C118">
        <f t="shared" si="4"/>
        <v>1.3304325979999874</v>
      </c>
      <c r="D118">
        <f t="shared" si="5"/>
        <v>3.3955521544000007</v>
      </c>
      <c r="E118">
        <f t="shared" si="6"/>
        <v>3.6468925582023228</v>
      </c>
      <c r="F118" s="2">
        <f t="shared" si="7"/>
        <v>2.3981817735196226E-2</v>
      </c>
      <c r="H118" s="2"/>
      <c r="I118" s="2"/>
      <c r="J118" s="2"/>
    </row>
    <row r="119" spans="1:10" x14ac:dyDescent="0.3">
      <c r="A119">
        <v>148.66966740199999</v>
      </c>
      <c r="B119">
        <v>21.604547845599999</v>
      </c>
      <c r="C119">
        <f t="shared" si="4"/>
        <v>1.3303325980000125</v>
      </c>
      <c r="D119">
        <f t="shared" si="5"/>
        <v>3.3954521544000009</v>
      </c>
      <c r="E119">
        <f t="shared" si="6"/>
        <v>3.64676296928126</v>
      </c>
      <c r="F119" s="2">
        <f t="shared" si="7"/>
        <v>2.3980965563700676E-2</v>
      </c>
      <c r="H119" s="2"/>
      <c r="I119" s="2"/>
      <c r="J119" s="2"/>
    </row>
    <row r="120" spans="1:10" x14ac:dyDescent="0.3">
      <c r="A120">
        <v>148.66976740199999</v>
      </c>
      <c r="B120">
        <v>21.604647845599999</v>
      </c>
      <c r="C120">
        <f t="shared" si="4"/>
        <v>1.3302325980000091</v>
      </c>
      <c r="D120">
        <f t="shared" si="5"/>
        <v>3.3953521544000012</v>
      </c>
      <c r="E120">
        <f t="shared" si="6"/>
        <v>3.6466333812395484</v>
      </c>
      <c r="F120" s="2">
        <f t="shared" si="7"/>
        <v>2.3980113397987706E-2</v>
      </c>
      <c r="H120" s="2"/>
      <c r="I120" s="2"/>
      <c r="J120" s="2"/>
    </row>
    <row r="121" spans="1:10" x14ac:dyDescent="0.3">
      <c r="A121">
        <v>148.66986740199999</v>
      </c>
      <c r="B121">
        <v>21.604747845599999</v>
      </c>
      <c r="C121">
        <f t="shared" si="4"/>
        <v>1.3301325980000058</v>
      </c>
      <c r="D121">
        <f t="shared" si="5"/>
        <v>3.3952521544000014</v>
      </c>
      <c r="E121">
        <f t="shared" si="6"/>
        <v>3.6465037940772933</v>
      </c>
      <c r="F121" s="2">
        <f t="shared" si="7"/>
        <v>2.3979261238058006E-2</v>
      </c>
      <c r="H121" s="2"/>
      <c r="I121" s="2"/>
      <c r="J121" s="2"/>
    </row>
    <row r="122" spans="1:10" x14ac:dyDescent="0.3">
      <c r="A122">
        <v>148.669967402</v>
      </c>
      <c r="B122">
        <v>21.604847845599998</v>
      </c>
      <c r="C122">
        <f t="shared" si="4"/>
        <v>1.3300325980000025</v>
      </c>
      <c r="D122">
        <f t="shared" si="5"/>
        <v>3.3951521544000016</v>
      </c>
      <c r="E122">
        <f t="shared" si="6"/>
        <v>3.646374207794588</v>
      </c>
      <c r="F122" s="2">
        <f t="shared" si="7"/>
        <v>2.3978409083912189E-2</v>
      </c>
      <c r="H122" s="2"/>
      <c r="I122" s="2"/>
      <c r="J122" s="2"/>
    </row>
    <row r="123" spans="1:10" x14ac:dyDescent="0.3">
      <c r="A123">
        <v>148.57309508099999</v>
      </c>
      <c r="B123">
        <v>21.476644658400001</v>
      </c>
      <c r="C123">
        <f t="shared" si="4"/>
        <v>1.4269049190000089</v>
      </c>
      <c r="D123">
        <f t="shared" si="5"/>
        <v>3.5233553415999985</v>
      </c>
      <c r="E123">
        <f t="shared" si="6"/>
        <v>3.8013274669577815</v>
      </c>
      <c r="F123" s="2">
        <f t="shared" si="7"/>
        <v>2.4997375439355932E-2</v>
      </c>
      <c r="H123" s="2"/>
      <c r="I123" s="2"/>
      <c r="J123" s="2"/>
    </row>
    <row r="124" spans="1:10" x14ac:dyDescent="0.3">
      <c r="A124">
        <v>148.57319508099999</v>
      </c>
      <c r="B124">
        <v>21.476744658400001</v>
      </c>
      <c r="C124">
        <f t="shared" si="4"/>
        <v>1.4268049190000056</v>
      </c>
      <c r="D124">
        <f t="shared" si="5"/>
        <v>3.5232553415999988</v>
      </c>
      <c r="E124">
        <f t="shared" si="6"/>
        <v>3.801197242842778</v>
      </c>
      <c r="F124" s="2">
        <f t="shared" si="7"/>
        <v>2.4996519090850759E-2</v>
      </c>
      <c r="H124" s="2"/>
      <c r="I124" s="2"/>
      <c r="J124" s="2"/>
    </row>
    <row r="125" spans="1:10" x14ac:dyDescent="0.3">
      <c r="A125">
        <v>148.573295081</v>
      </c>
      <c r="B125">
        <v>21.476844658400001</v>
      </c>
      <c r="C125">
        <f t="shared" si="4"/>
        <v>1.4267049190000023</v>
      </c>
      <c r="D125">
        <f t="shared" si="5"/>
        <v>3.523155341599999</v>
      </c>
      <c r="E125">
        <f t="shared" si="6"/>
        <v>3.8010670195279919</v>
      </c>
      <c r="F125" s="2">
        <f t="shared" si="7"/>
        <v>2.4995662747607783E-2</v>
      </c>
      <c r="H125" s="2"/>
      <c r="I125" s="2"/>
      <c r="J125" s="2"/>
    </row>
    <row r="126" spans="1:10" x14ac:dyDescent="0.3">
      <c r="A126">
        <v>148.573395081</v>
      </c>
      <c r="B126">
        <v>21.476944658400001</v>
      </c>
      <c r="C126">
        <f t="shared" si="4"/>
        <v>1.426604918999999</v>
      </c>
      <c r="D126">
        <f t="shared" si="5"/>
        <v>3.5230553415999992</v>
      </c>
      <c r="E126">
        <f t="shared" si="6"/>
        <v>3.8009367970135046</v>
      </c>
      <c r="F126" s="2">
        <f t="shared" si="7"/>
        <v>2.4994806409627542E-2</v>
      </c>
      <c r="H126" s="2"/>
      <c r="I126" s="2"/>
      <c r="J126" s="2"/>
    </row>
    <row r="127" spans="1:10" x14ac:dyDescent="0.3">
      <c r="A127">
        <v>148.573495081</v>
      </c>
      <c r="B127">
        <v>21.477044658400001</v>
      </c>
      <c r="C127">
        <f t="shared" si="4"/>
        <v>1.4265049189999957</v>
      </c>
      <c r="D127">
        <f t="shared" si="5"/>
        <v>3.5229553415999995</v>
      </c>
      <c r="E127">
        <f t="shared" si="6"/>
        <v>3.8008065752993998</v>
      </c>
      <c r="F127" s="2">
        <f t="shared" si="7"/>
        <v>2.4993950076910579E-2</v>
      </c>
      <c r="H127" s="2"/>
      <c r="I127" s="2"/>
      <c r="J127" s="2"/>
    </row>
    <row r="128" spans="1:10" x14ac:dyDescent="0.3">
      <c r="A128">
        <v>148.57359508100001</v>
      </c>
      <c r="B128">
        <v>21.4771446584</v>
      </c>
      <c r="C128">
        <f t="shared" si="4"/>
        <v>1.4264049189999923</v>
      </c>
      <c r="D128">
        <f t="shared" si="5"/>
        <v>3.5228553415999997</v>
      </c>
      <c r="E128">
        <f t="shared" si="6"/>
        <v>3.8006763543857591</v>
      </c>
      <c r="F128" s="2">
        <f t="shared" si="7"/>
        <v>2.4993093749457441E-2</v>
      </c>
      <c r="H128" s="2"/>
      <c r="I128" s="2"/>
      <c r="J128" s="2"/>
    </row>
    <row r="129" spans="1:10" x14ac:dyDescent="0.3">
      <c r="A129">
        <v>148.57369508100001</v>
      </c>
      <c r="B129">
        <v>21.4772446584</v>
      </c>
      <c r="C129">
        <f t="shared" si="4"/>
        <v>1.426304918999989</v>
      </c>
      <c r="D129">
        <f t="shared" si="5"/>
        <v>3.5227553415999999</v>
      </c>
      <c r="E129">
        <f t="shared" si="6"/>
        <v>3.8005461342726647</v>
      </c>
      <c r="F129" s="2">
        <f t="shared" si="7"/>
        <v>2.4992237427268662E-2</v>
      </c>
      <c r="H129" s="2"/>
      <c r="I129" s="2"/>
      <c r="J129" s="2"/>
    </row>
    <row r="130" spans="1:10" x14ac:dyDescent="0.3">
      <c r="A130">
        <v>148.57379508099999</v>
      </c>
      <c r="B130">
        <v>21.4773446584</v>
      </c>
      <c r="C130">
        <f t="shared" si="4"/>
        <v>1.4262049190000141</v>
      </c>
      <c r="D130">
        <f t="shared" si="5"/>
        <v>3.5226553416000002</v>
      </c>
      <c r="E130">
        <f t="shared" si="6"/>
        <v>3.8004159149602099</v>
      </c>
      <c r="F130" s="2">
        <f t="shared" si="7"/>
        <v>2.4991381110344855E-2</v>
      </c>
      <c r="H130" s="2"/>
      <c r="I130" s="2"/>
      <c r="J130" s="2"/>
    </row>
    <row r="131" spans="1:10" x14ac:dyDescent="0.3">
      <c r="A131">
        <v>148.57389508099999</v>
      </c>
      <c r="B131">
        <v>21.4774446584</v>
      </c>
      <c r="C131">
        <f t="shared" ref="C131:C194" si="8">150-A131</f>
        <v>1.4261049190000108</v>
      </c>
      <c r="D131">
        <f t="shared" ref="D131:D194" si="9">25-B131</f>
        <v>3.5225553416000004</v>
      </c>
      <c r="E131">
        <f t="shared" ref="E131:E194" si="10">SQRT((150-A131)^2+(25-B131)^2)</f>
        <v>3.8002856964484555</v>
      </c>
      <c r="F131" s="2">
        <f t="shared" ref="F131:F194" si="11">E131/(SQRT(150^2+25^2))</f>
        <v>2.4990524798686419E-2</v>
      </c>
      <c r="H131" s="2"/>
      <c r="I131" s="2"/>
      <c r="J131" s="2"/>
    </row>
    <row r="132" spans="1:10" x14ac:dyDescent="0.3">
      <c r="A132">
        <v>148.57399508099999</v>
      </c>
      <c r="B132">
        <v>21.477544658399999</v>
      </c>
      <c r="C132">
        <f t="shared" si="8"/>
        <v>1.4260049190000075</v>
      </c>
      <c r="D132">
        <f t="shared" si="9"/>
        <v>3.5224553416000006</v>
      </c>
      <c r="E132">
        <f t="shared" si="10"/>
        <v>3.8001554787374947</v>
      </c>
      <c r="F132" s="2">
        <f t="shared" si="11"/>
        <v>2.4989668492293973E-2</v>
      </c>
      <c r="H132" s="2"/>
      <c r="I132" s="2"/>
      <c r="J132" s="2"/>
    </row>
    <row r="133" spans="1:10" x14ac:dyDescent="0.3">
      <c r="A133">
        <v>148.574095081</v>
      </c>
      <c r="B133">
        <v>21.477644658399999</v>
      </c>
      <c r="C133">
        <f t="shared" si="8"/>
        <v>1.4259049190000042</v>
      </c>
      <c r="D133">
        <f t="shared" si="9"/>
        <v>3.5223553416000009</v>
      </c>
      <c r="E133">
        <f t="shared" si="10"/>
        <v>3.8000252618274089</v>
      </c>
      <c r="F133" s="2">
        <f t="shared" si="11"/>
        <v>2.4988812191168046E-2</v>
      </c>
      <c r="H133" s="2"/>
      <c r="I133" s="2"/>
      <c r="J133" s="2"/>
    </row>
    <row r="134" spans="1:10" x14ac:dyDescent="0.3">
      <c r="A134">
        <v>148.574195081</v>
      </c>
      <c r="B134">
        <v>21.477744658399999</v>
      </c>
      <c r="C134">
        <f t="shared" si="8"/>
        <v>1.4258049190000008</v>
      </c>
      <c r="D134">
        <f t="shared" si="9"/>
        <v>3.5222553416000011</v>
      </c>
      <c r="E134">
        <f t="shared" si="10"/>
        <v>3.7998950457182814</v>
      </c>
      <c r="F134" s="2">
        <f t="shared" si="11"/>
        <v>2.4987955895309191E-2</v>
      </c>
      <c r="H134" s="2"/>
      <c r="I134" s="2"/>
      <c r="J134" s="2"/>
    </row>
    <row r="135" spans="1:10" x14ac:dyDescent="0.3">
      <c r="A135">
        <v>148.574295081</v>
      </c>
      <c r="B135">
        <v>21.477844658399999</v>
      </c>
      <c r="C135">
        <f t="shared" si="8"/>
        <v>1.4257049189999975</v>
      </c>
      <c r="D135">
        <f t="shared" si="9"/>
        <v>3.5221553416000013</v>
      </c>
      <c r="E135">
        <f t="shared" si="10"/>
        <v>3.7997648304101941</v>
      </c>
      <c r="F135" s="2">
        <f t="shared" si="11"/>
        <v>2.4987099604717941E-2</v>
      </c>
      <c r="H135" s="2"/>
      <c r="I135" s="2"/>
      <c r="J135" s="2"/>
    </row>
    <row r="136" spans="1:10" x14ac:dyDescent="0.3">
      <c r="A136">
        <v>148.68334247000001</v>
      </c>
      <c r="B136">
        <v>21.8390468244</v>
      </c>
      <c r="C136">
        <f t="shared" si="8"/>
        <v>1.3166575299999863</v>
      </c>
      <c r="D136">
        <f t="shared" si="9"/>
        <v>3.1609531755999996</v>
      </c>
      <c r="E136">
        <f t="shared" si="10"/>
        <v>3.424209694169063</v>
      </c>
      <c r="F136" s="2">
        <f t="shared" si="11"/>
        <v>2.2517464241703245E-2</v>
      </c>
      <c r="H136" s="2"/>
      <c r="I136" s="2"/>
      <c r="J136" s="2"/>
    </row>
    <row r="137" spans="1:10" x14ac:dyDescent="0.3">
      <c r="A137">
        <v>148.68344246999999</v>
      </c>
      <c r="B137">
        <v>21.8391468244</v>
      </c>
      <c r="C137">
        <f t="shared" si="8"/>
        <v>1.3165575300000114</v>
      </c>
      <c r="D137">
        <f t="shared" si="9"/>
        <v>3.1608531755999998</v>
      </c>
      <c r="E137">
        <f t="shared" si="10"/>
        <v>3.4240789312602495</v>
      </c>
      <c r="F137" s="2">
        <f t="shared" si="11"/>
        <v>2.2516604350111803E-2</v>
      </c>
      <c r="H137" s="2"/>
      <c r="I137" s="2"/>
      <c r="J137" s="2"/>
    </row>
    <row r="138" spans="1:10" x14ac:dyDescent="0.3">
      <c r="A138">
        <v>148.68354246999999</v>
      </c>
      <c r="B138">
        <v>21.8392468244</v>
      </c>
      <c r="C138">
        <f t="shared" si="8"/>
        <v>1.3164575300000081</v>
      </c>
      <c r="D138">
        <f t="shared" si="9"/>
        <v>3.1607531756</v>
      </c>
      <c r="E138">
        <f t="shared" si="10"/>
        <v>3.4239481691987113</v>
      </c>
      <c r="F138" s="2">
        <f t="shared" si="11"/>
        <v>2.2515744464092009E-2</v>
      </c>
      <c r="H138" s="2"/>
      <c r="I138" s="2"/>
      <c r="J138" s="2"/>
    </row>
    <row r="139" spans="1:10" x14ac:dyDescent="0.3">
      <c r="A139">
        <v>148.68364247</v>
      </c>
      <c r="B139">
        <v>21.8393468244</v>
      </c>
      <c r="C139">
        <f t="shared" si="8"/>
        <v>1.3163575300000048</v>
      </c>
      <c r="D139">
        <f t="shared" si="9"/>
        <v>3.1606531756000003</v>
      </c>
      <c r="E139">
        <f t="shared" si="10"/>
        <v>3.4238174079845556</v>
      </c>
      <c r="F139" s="2">
        <f t="shared" si="11"/>
        <v>2.2514884583644569E-2</v>
      </c>
      <c r="H139" s="2"/>
      <c r="I139" s="2"/>
      <c r="J139" s="2"/>
    </row>
    <row r="140" spans="1:10" x14ac:dyDescent="0.3">
      <c r="A140">
        <v>148.68374247</v>
      </c>
      <c r="B140">
        <v>21.8394468244</v>
      </c>
      <c r="C140">
        <f t="shared" si="8"/>
        <v>1.3162575300000015</v>
      </c>
      <c r="D140">
        <f t="shared" si="9"/>
        <v>3.1605531756000005</v>
      </c>
      <c r="E140">
        <f t="shared" si="10"/>
        <v>3.4236866476178789</v>
      </c>
      <c r="F140" s="2">
        <f t="shared" si="11"/>
        <v>2.2514024708770116E-2</v>
      </c>
      <c r="H140" s="2"/>
      <c r="I140" s="2"/>
      <c r="J140" s="2"/>
    </row>
    <row r="141" spans="1:10" x14ac:dyDescent="0.3">
      <c r="A141">
        <v>148.84540116900001</v>
      </c>
      <c r="B141">
        <v>21.8104425585</v>
      </c>
      <c r="C141">
        <f t="shared" si="8"/>
        <v>1.1545988309999871</v>
      </c>
      <c r="D141">
        <f t="shared" si="9"/>
        <v>3.1895574414999999</v>
      </c>
      <c r="E141">
        <f t="shared" si="10"/>
        <v>3.3921048234355262</v>
      </c>
      <c r="F141" s="2">
        <f t="shared" si="11"/>
        <v>2.2306343912256731E-2</v>
      </c>
      <c r="H141" s="2"/>
      <c r="I141" s="2"/>
      <c r="J141" s="2"/>
    </row>
    <row r="142" spans="1:10" x14ac:dyDescent="0.3">
      <c r="A142">
        <v>148.92528088700001</v>
      </c>
      <c r="B142">
        <v>22.162204770900001</v>
      </c>
      <c r="C142">
        <f t="shared" si="8"/>
        <v>1.0747191129999862</v>
      </c>
      <c r="D142">
        <f t="shared" si="9"/>
        <v>2.8377952290999993</v>
      </c>
      <c r="E142">
        <f t="shared" si="10"/>
        <v>3.0344856127769324</v>
      </c>
      <c r="F142" s="2">
        <f t="shared" si="11"/>
        <v>1.9954654469328169E-2</v>
      </c>
      <c r="H142" s="2"/>
      <c r="I142" s="2"/>
      <c r="J142" s="2"/>
    </row>
    <row r="143" spans="1:10" x14ac:dyDescent="0.3">
      <c r="A143">
        <v>148.962955728</v>
      </c>
      <c r="B143">
        <v>22.276487735</v>
      </c>
      <c r="C143">
        <f t="shared" si="8"/>
        <v>1.0370442720000028</v>
      </c>
      <c r="D143">
        <f t="shared" si="9"/>
        <v>2.7235122650000001</v>
      </c>
      <c r="E143">
        <f t="shared" si="10"/>
        <v>2.9142717580372368</v>
      </c>
      <c r="F143" s="2">
        <f t="shared" si="11"/>
        <v>1.9164133030156998E-2</v>
      </c>
      <c r="H143" s="2"/>
      <c r="I143" s="2"/>
      <c r="J143" s="2"/>
    </row>
    <row r="144" spans="1:10" x14ac:dyDescent="0.3">
      <c r="A144">
        <v>148.89049993699999</v>
      </c>
      <c r="B144">
        <v>22.117047982300001</v>
      </c>
      <c r="C144">
        <f t="shared" si="8"/>
        <v>1.1095000630000129</v>
      </c>
      <c r="D144">
        <f t="shared" si="9"/>
        <v>2.8829520176999992</v>
      </c>
      <c r="E144">
        <f t="shared" si="10"/>
        <v>3.0890779734667637</v>
      </c>
      <c r="F144" s="2">
        <f t="shared" si="11"/>
        <v>2.0313651621808853E-2</v>
      </c>
      <c r="H144" s="2"/>
      <c r="I144" s="2"/>
      <c r="J144" s="2"/>
    </row>
    <row r="145" spans="1:10" x14ac:dyDescent="0.3">
      <c r="A145">
        <v>148.71156185199999</v>
      </c>
      <c r="B145">
        <v>21.8042265831</v>
      </c>
      <c r="C145">
        <f t="shared" si="8"/>
        <v>1.2884381480000116</v>
      </c>
      <c r="D145">
        <f t="shared" si="9"/>
        <v>3.1957734168999998</v>
      </c>
      <c r="E145">
        <f t="shared" si="10"/>
        <v>3.445727875701504</v>
      </c>
      <c r="F145" s="2">
        <f t="shared" si="11"/>
        <v>2.265896693180669E-2</v>
      </c>
      <c r="H145" s="2"/>
      <c r="I145" s="2"/>
      <c r="J145" s="2"/>
    </row>
    <row r="146" spans="1:10" x14ac:dyDescent="0.3">
      <c r="A146">
        <v>148.71166185199999</v>
      </c>
      <c r="B146">
        <v>21.8043265831</v>
      </c>
      <c r="C146">
        <f t="shared" si="8"/>
        <v>1.2883381480000082</v>
      </c>
      <c r="D146">
        <f t="shared" si="9"/>
        <v>3.1956734169000001</v>
      </c>
      <c r="E146">
        <f t="shared" si="10"/>
        <v>3.4455977378494742</v>
      </c>
      <c r="F146" s="2">
        <f t="shared" si="11"/>
        <v>2.2658111150563338E-2</v>
      </c>
      <c r="H146" s="2"/>
      <c r="I146" s="2"/>
      <c r="J146" s="2"/>
    </row>
    <row r="147" spans="1:10" x14ac:dyDescent="0.3">
      <c r="A147">
        <v>148.711761852</v>
      </c>
      <c r="B147">
        <v>21.8044265831</v>
      </c>
      <c r="C147">
        <f t="shared" si="8"/>
        <v>1.2882381480000049</v>
      </c>
      <c r="D147">
        <f t="shared" si="9"/>
        <v>3.1955734169000003</v>
      </c>
      <c r="E147">
        <f t="shared" si="10"/>
        <v>3.4454676008867686</v>
      </c>
      <c r="F147" s="2">
        <f t="shared" si="11"/>
        <v>2.2657255375168148E-2</v>
      </c>
      <c r="H147" s="2"/>
      <c r="I147" s="2"/>
      <c r="J147" s="2"/>
    </row>
    <row r="148" spans="1:10" x14ac:dyDescent="0.3">
      <c r="A148">
        <v>148.711861852</v>
      </c>
      <c r="B148">
        <v>21.804526583099999</v>
      </c>
      <c r="C148">
        <f t="shared" si="8"/>
        <v>1.2881381480000016</v>
      </c>
      <c r="D148">
        <f t="shared" si="9"/>
        <v>3.1954734169000005</v>
      </c>
      <c r="E148">
        <f t="shared" si="10"/>
        <v>3.4453374648134889</v>
      </c>
      <c r="F148" s="2">
        <f t="shared" si="11"/>
        <v>2.2656399605621786E-2</v>
      </c>
      <c r="H148" s="2"/>
      <c r="I148" s="2"/>
      <c r="J148" s="2"/>
    </row>
    <row r="149" spans="1:10" x14ac:dyDescent="0.3">
      <c r="A149">
        <v>148.711961852</v>
      </c>
      <c r="B149">
        <v>21.804626583099999</v>
      </c>
      <c r="C149">
        <f t="shared" si="8"/>
        <v>1.2880381479999983</v>
      </c>
      <c r="D149">
        <f t="shared" si="9"/>
        <v>3.1953734169000008</v>
      </c>
      <c r="E149">
        <f t="shared" si="10"/>
        <v>3.4452073296297354</v>
      </c>
      <c r="F149" s="2">
        <f t="shared" si="11"/>
        <v>2.2655543841924908E-2</v>
      </c>
      <c r="H149" s="2"/>
      <c r="I149" s="2"/>
      <c r="J149" s="2"/>
    </row>
    <row r="150" spans="1:10" x14ac:dyDescent="0.3">
      <c r="A150">
        <v>148.71206185200001</v>
      </c>
      <c r="B150">
        <v>21.804726583099999</v>
      </c>
      <c r="C150">
        <f t="shared" si="8"/>
        <v>1.287938147999995</v>
      </c>
      <c r="D150">
        <f t="shared" si="9"/>
        <v>3.195273416900001</v>
      </c>
      <c r="E150">
        <f t="shared" si="10"/>
        <v>3.4450771953356085</v>
      </c>
      <c r="F150" s="2">
        <f t="shared" si="11"/>
        <v>2.2654688084078185E-2</v>
      </c>
      <c r="H150" s="2"/>
      <c r="I150" s="2"/>
      <c r="J150" s="2"/>
    </row>
    <row r="151" spans="1:10" x14ac:dyDescent="0.3">
      <c r="A151">
        <v>148.71216185200001</v>
      </c>
      <c r="B151">
        <v>21.804826583099999</v>
      </c>
      <c r="C151">
        <f t="shared" si="8"/>
        <v>1.2878381479999916</v>
      </c>
      <c r="D151">
        <f t="shared" si="9"/>
        <v>3.1951734169000012</v>
      </c>
      <c r="E151">
        <f t="shared" si="10"/>
        <v>3.4449470619312104</v>
      </c>
      <c r="F151" s="2">
        <f t="shared" si="11"/>
        <v>2.2653832332082277E-2</v>
      </c>
      <c r="H151" s="2"/>
      <c r="I151" s="2"/>
      <c r="J151" s="2"/>
    </row>
    <row r="152" spans="1:10" x14ac:dyDescent="0.3">
      <c r="A152">
        <v>148.71226185200001</v>
      </c>
      <c r="B152">
        <v>21.804926583099999</v>
      </c>
      <c r="C152">
        <f t="shared" si="8"/>
        <v>1.2877381479999883</v>
      </c>
      <c r="D152">
        <f t="shared" si="9"/>
        <v>3.1950734169000015</v>
      </c>
      <c r="E152">
        <f t="shared" si="10"/>
        <v>3.4448169294166404</v>
      </c>
      <c r="F152" s="2">
        <f t="shared" si="11"/>
        <v>2.2652976585937845E-2</v>
      </c>
      <c r="H152" s="2"/>
      <c r="I152" s="2"/>
      <c r="J152" s="2"/>
    </row>
    <row r="153" spans="1:10" x14ac:dyDescent="0.3">
      <c r="A153">
        <v>148.71236185199999</v>
      </c>
      <c r="B153">
        <v>21.805026583099998</v>
      </c>
      <c r="C153">
        <f t="shared" si="8"/>
        <v>1.2876381480000134</v>
      </c>
      <c r="D153">
        <f t="shared" si="9"/>
        <v>3.1949734169000017</v>
      </c>
      <c r="E153">
        <f t="shared" si="10"/>
        <v>3.4446867977920106</v>
      </c>
      <c r="F153" s="2">
        <f t="shared" si="11"/>
        <v>2.2652120845645624E-2</v>
      </c>
      <c r="H153" s="2"/>
      <c r="I153" s="2"/>
      <c r="J153" s="2"/>
    </row>
    <row r="154" spans="1:10" x14ac:dyDescent="0.3">
      <c r="A154">
        <v>148.71246185199999</v>
      </c>
      <c r="B154">
        <v>21.805126583100002</v>
      </c>
      <c r="C154">
        <f t="shared" si="8"/>
        <v>1.2875381480000101</v>
      </c>
      <c r="D154">
        <f t="shared" si="9"/>
        <v>3.1948734168999984</v>
      </c>
      <c r="E154">
        <f t="shared" si="10"/>
        <v>3.4445566670573973</v>
      </c>
      <c r="F154" s="2">
        <f t="shared" si="11"/>
        <v>2.2651265111206114E-2</v>
      </c>
      <c r="H154" s="2"/>
      <c r="I154" s="2"/>
      <c r="J154" s="2"/>
    </row>
    <row r="155" spans="1:10" x14ac:dyDescent="0.3">
      <c r="A155">
        <v>148.71256185199999</v>
      </c>
      <c r="B155">
        <v>21.805226583100001</v>
      </c>
      <c r="C155">
        <f t="shared" si="8"/>
        <v>1.2874381480000068</v>
      </c>
      <c r="D155">
        <f t="shared" si="9"/>
        <v>3.1947734168999986</v>
      </c>
      <c r="E155">
        <f t="shared" si="10"/>
        <v>3.444426537212919</v>
      </c>
      <c r="F155" s="2">
        <f t="shared" si="11"/>
        <v>2.2650409382620099E-2</v>
      </c>
      <c r="H155" s="2"/>
      <c r="I155" s="2"/>
      <c r="J155" s="2"/>
    </row>
    <row r="156" spans="1:10" x14ac:dyDescent="0.3">
      <c r="A156">
        <v>148.712661852</v>
      </c>
      <c r="B156">
        <v>21.805326583100001</v>
      </c>
      <c r="C156">
        <f t="shared" si="8"/>
        <v>1.2873381480000035</v>
      </c>
      <c r="D156">
        <f t="shared" si="9"/>
        <v>3.1946734168999988</v>
      </c>
      <c r="E156">
        <f t="shared" si="10"/>
        <v>3.4442964082586727</v>
      </c>
      <c r="F156" s="2">
        <f t="shared" si="11"/>
        <v>2.2649553659888209E-2</v>
      </c>
      <c r="H156" s="2"/>
      <c r="I156" s="2"/>
      <c r="J156" s="2"/>
    </row>
    <row r="157" spans="1:10" x14ac:dyDescent="0.3">
      <c r="A157">
        <v>148.712761852</v>
      </c>
      <c r="B157">
        <v>21.805426583100001</v>
      </c>
      <c r="C157">
        <f t="shared" si="8"/>
        <v>1.2872381480000001</v>
      </c>
      <c r="D157">
        <f t="shared" si="9"/>
        <v>3.1945734168999991</v>
      </c>
      <c r="E157">
        <f t="shared" si="10"/>
        <v>3.444166280194759</v>
      </c>
      <c r="F157" s="2">
        <f t="shared" si="11"/>
        <v>2.2648697943011113E-2</v>
      </c>
      <c r="H157" s="2"/>
      <c r="I157" s="2"/>
      <c r="J157" s="2"/>
    </row>
    <row r="158" spans="1:10" x14ac:dyDescent="0.3">
      <c r="A158">
        <v>148.712861852</v>
      </c>
      <c r="B158">
        <v>21.805526583100001</v>
      </c>
      <c r="C158">
        <f t="shared" si="8"/>
        <v>1.2871381479999968</v>
      </c>
      <c r="D158">
        <f t="shared" si="9"/>
        <v>3.1944734168999993</v>
      </c>
      <c r="E158">
        <f t="shared" si="10"/>
        <v>3.4440361530212802</v>
      </c>
      <c r="F158" s="2">
        <f t="shared" si="11"/>
        <v>2.2647842231989478E-2</v>
      </c>
      <c r="H158" s="2"/>
      <c r="I158" s="2"/>
      <c r="J158" s="2"/>
    </row>
    <row r="159" spans="1:10" x14ac:dyDescent="0.3">
      <c r="A159">
        <v>148.71296185200001</v>
      </c>
      <c r="B159">
        <v>21.8056265831</v>
      </c>
      <c r="C159">
        <f t="shared" si="8"/>
        <v>1.2870381479999935</v>
      </c>
      <c r="D159">
        <f t="shared" si="9"/>
        <v>3.1943734168999995</v>
      </c>
      <c r="E159">
        <f t="shared" si="10"/>
        <v>3.4439060267383361</v>
      </c>
      <c r="F159" s="2">
        <f t="shared" si="11"/>
        <v>2.2646986526823967E-2</v>
      </c>
      <c r="H159" s="2"/>
      <c r="I159" s="2"/>
      <c r="J159" s="2"/>
    </row>
    <row r="160" spans="1:10" x14ac:dyDescent="0.3">
      <c r="A160">
        <v>148.71306185200001</v>
      </c>
      <c r="B160">
        <v>21.8057265831</v>
      </c>
      <c r="C160">
        <f t="shared" si="8"/>
        <v>1.2869381479999902</v>
      </c>
      <c r="D160">
        <f t="shared" si="9"/>
        <v>3.1942734168999998</v>
      </c>
      <c r="E160">
        <f t="shared" si="10"/>
        <v>3.4437759013460276</v>
      </c>
      <c r="F160" s="2">
        <f t="shared" si="11"/>
        <v>2.2646130827515237E-2</v>
      </c>
      <c r="H160" s="2"/>
      <c r="I160" s="2"/>
      <c r="J160" s="2"/>
    </row>
    <row r="161" spans="1:10" x14ac:dyDescent="0.3">
      <c r="A161">
        <v>148.71316185200001</v>
      </c>
      <c r="B161">
        <v>21.8058265831</v>
      </c>
      <c r="C161">
        <f t="shared" si="8"/>
        <v>1.2868381479999869</v>
      </c>
      <c r="D161">
        <f t="shared" si="9"/>
        <v>3.1941734169</v>
      </c>
      <c r="E161">
        <f t="shared" si="10"/>
        <v>3.4436457768444559</v>
      </c>
      <c r="F161" s="2">
        <f t="shared" si="11"/>
        <v>2.2645275134063957E-2</v>
      </c>
      <c r="H161" s="2"/>
      <c r="I161" s="2"/>
      <c r="J161" s="2"/>
    </row>
    <row r="162" spans="1:10" x14ac:dyDescent="0.3">
      <c r="A162">
        <v>148.71326185199999</v>
      </c>
      <c r="B162">
        <v>21.8059265831</v>
      </c>
      <c r="C162">
        <f t="shared" si="8"/>
        <v>1.286738148000012</v>
      </c>
      <c r="D162">
        <f t="shared" si="9"/>
        <v>3.1940734169000002</v>
      </c>
      <c r="E162">
        <f t="shared" si="10"/>
        <v>3.443515653233733</v>
      </c>
      <c r="F162" s="2">
        <f t="shared" si="11"/>
        <v>2.2644419446470863E-2</v>
      </c>
      <c r="H162" s="2"/>
      <c r="I162" s="2"/>
      <c r="J162" s="2"/>
    </row>
    <row r="163" spans="1:10" x14ac:dyDescent="0.3">
      <c r="A163">
        <v>148.71336185199999</v>
      </c>
      <c r="B163">
        <v>21.8060265831</v>
      </c>
      <c r="C163">
        <f t="shared" si="8"/>
        <v>1.2866381480000086</v>
      </c>
      <c r="D163">
        <f t="shared" si="9"/>
        <v>3.1939734169000005</v>
      </c>
      <c r="E163">
        <f t="shared" si="10"/>
        <v>3.4433855305139387</v>
      </c>
      <c r="F163" s="2">
        <f t="shared" si="11"/>
        <v>2.2643563764736478E-2</v>
      </c>
      <c r="H163" s="2"/>
      <c r="I163" s="2"/>
      <c r="J163" s="2"/>
    </row>
    <row r="164" spans="1:10" x14ac:dyDescent="0.3">
      <c r="A164">
        <v>148.71346185199999</v>
      </c>
      <c r="B164">
        <v>21.806126583099999</v>
      </c>
      <c r="C164">
        <f t="shared" si="8"/>
        <v>1.2865381480000053</v>
      </c>
      <c r="D164">
        <f t="shared" si="9"/>
        <v>3.1938734169000007</v>
      </c>
      <c r="E164">
        <f t="shared" si="10"/>
        <v>3.4432554086851832</v>
      </c>
      <c r="F164" s="2">
        <f t="shared" si="11"/>
        <v>2.264270808886153E-2</v>
      </c>
      <c r="H164" s="2"/>
      <c r="I164" s="2"/>
      <c r="J164" s="2"/>
    </row>
    <row r="165" spans="1:10" x14ac:dyDescent="0.3">
      <c r="A165">
        <v>148.713561852</v>
      </c>
      <c r="B165">
        <v>21.806226583099999</v>
      </c>
      <c r="C165">
        <f t="shared" si="8"/>
        <v>1.286438148000002</v>
      </c>
      <c r="D165">
        <f t="shared" si="9"/>
        <v>3.1937734169000009</v>
      </c>
      <c r="E165">
        <f t="shared" si="10"/>
        <v>3.4431252877475691</v>
      </c>
      <c r="F165" s="2">
        <f t="shared" si="11"/>
        <v>2.264185241884669E-2</v>
      </c>
      <c r="H165" s="2"/>
      <c r="I165" s="2"/>
      <c r="J165" s="2"/>
    </row>
    <row r="166" spans="1:10" x14ac:dyDescent="0.3">
      <c r="A166">
        <v>148.713661852</v>
      </c>
      <c r="B166">
        <v>21.806326583099999</v>
      </c>
      <c r="C166">
        <f t="shared" si="8"/>
        <v>1.2863381479999987</v>
      </c>
      <c r="D166">
        <f t="shared" si="9"/>
        <v>3.1936734169000012</v>
      </c>
      <c r="E166">
        <f t="shared" si="10"/>
        <v>3.4429951677011972</v>
      </c>
      <c r="F166" s="2">
        <f t="shared" si="11"/>
        <v>2.2640996754692624E-2</v>
      </c>
      <c r="H166" s="2"/>
      <c r="I166" s="2"/>
      <c r="J166" s="2"/>
    </row>
    <row r="167" spans="1:10" x14ac:dyDescent="0.3">
      <c r="A167">
        <v>148.713761852</v>
      </c>
      <c r="B167">
        <v>21.806426583099999</v>
      </c>
      <c r="C167">
        <f t="shared" si="8"/>
        <v>1.2862381479999954</v>
      </c>
      <c r="D167">
        <f t="shared" si="9"/>
        <v>3.1935734169000014</v>
      </c>
      <c r="E167">
        <f t="shared" si="10"/>
        <v>3.4428650485461683</v>
      </c>
      <c r="F167" s="2">
        <f t="shared" si="11"/>
        <v>2.2640141096399991E-2</v>
      </c>
      <c r="H167" s="2"/>
      <c r="I167" s="2"/>
      <c r="J167" s="2"/>
    </row>
    <row r="168" spans="1:10" x14ac:dyDescent="0.3">
      <c r="A168">
        <v>148.71386185200001</v>
      </c>
      <c r="B168">
        <v>21.806526583099998</v>
      </c>
      <c r="C168">
        <f t="shared" si="8"/>
        <v>1.286138147999992</v>
      </c>
      <c r="D168">
        <f t="shared" si="9"/>
        <v>3.1934734169000016</v>
      </c>
      <c r="E168">
        <f t="shared" si="10"/>
        <v>3.4427349302825827</v>
      </c>
      <c r="F168" s="2">
        <f t="shared" si="11"/>
        <v>2.2639285443969457E-2</v>
      </c>
      <c r="H168" s="2"/>
      <c r="I168" s="2"/>
      <c r="J168" s="2"/>
    </row>
    <row r="169" spans="1:10" x14ac:dyDescent="0.3">
      <c r="A169">
        <v>148.71396185200001</v>
      </c>
      <c r="B169">
        <v>21.806626583100002</v>
      </c>
      <c r="C169">
        <f t="shared" si="8"/>
        <v>1.2860381479999887</v>
      </c>
      <c r="D169">
        <f t="shared" si="9"/>
        <v>3.1933734168999983</v>
      </c>
      <c r="E169">
        <f t="shared" si="10"/>
        <v>3.4426048129105395</v>
      </c>
      <c r="F169" s="2">
        <f t="shared" si="11"/>
        <v>2.2638429797401667E-2</v>
      </c>
      <c r="H169" s="2"/>
      <c r="I169" s="2"/>
      <c r="J169" s="2"/>
    </row>
    <row r="170" spans="1:10" x14ac:dyDescent="0.3">
      <c r="A170">
        <v>148.71406185199999</v>
      </c>
      <c r="B170">
        <v>21.806726583100001</v>
      </c>
      <c r="C170">
        <f t="shared" si="8"/>
        <v>1.2859381480000138</v>
      </c>
      <c r="D170">
        <f t="shared" si="9"/>
        <v>3.1932734168999986</v>
      </c>
      <c r="E170">
        <f t="shared" si="10"/>
        <v>3.4424746964301565</v>
      </c>
      <c r="F170" s="2">
        <f t="shared" si="11"/>
        <v>2.2637574156697399E-2</v>
      </c>
      <c r="H170" s="2"/>
      <c r="I170" s="2"/>
      <c r="J170" s="2"/>
    </row>
    <row r="171" spans="1:10" x14ac:dyDescent="0.3">
      <c r="A171">
        <v>148.71416185199999</v>
      </c>
      <c r="B171">
        <v>21.806826583100001</v>
      </c>
      <c r="C171">
        <f t="shared" si="8"/>
        <v>1.2858381480000105</v>
      </c>
      <c r="D171">
        <f t="shared" si="9"/>
        <v>3.1931734168999988</v>
      </c>
      <c r="E171">
        <f t="shared" si="10"/>
        <v>3.4423445808415098</v>
      </c>
      <c r="F171" s="2">
        <f t="shared" si="11"/>
        <v>2.2636718521857151E-2</v>
      </c>
      <c r="H171" s="2"/>
      <c r="I171" s="2"/>
      <c r="J171" s="2"/>
    </row>
    <row r="172" spans="1:10" x14ac:dyDescent="0.3">
      <c r="A172">
        <v>148.71426185199999</v>
      </c>
      <c r="B172">
        <v>21.806926583100001</v>
      </c>
      <c r="C172">
        <f t="shared" si="8"/>
        <v>1.2857381480000072</v>
      </c>
      <c r="D172">
        <f t="shared" si="9"/>
        <v>3.193073416899999</v>
      </c>
      <c r="E172">
        <f t="shared" si="10"/>
        <v>3.442214466144712</v>
      </c>
      <c r="F172" s="2">
        <f t="shared" si="11"/>
        <v>2.2635862892881668E-2</v>
      </c>
      <c r="H172" s="2"/>
      <c r="I172" s="2"/>
      <c r="J172" s="2"/>
    </row>
    <row r="173" spans="1:10" x14ac:dyDescent="0.3">
      <c r="A173">
        <v>148.714361852</v>
      </c>
      <c r="B173">
        <v>21.807026583100001</v>
      </c>
      <c r="C173">
        <f t="shared" si="8"/>
        <v>1.2856381480000039</v>
      </c>
      <c r="D173">
        <f t="shared" si="9"/>
        <v>3.1929734168999993</v>
      </c>
      <c r="E173">
        <f t="shared" si="10"/>
        <v>3.4420843523398634</v>
      </c>
      <c r="F173" s="2">
        <f t="shared" si="11"/>
        <v>2.2635007269771606E-2</v>
      </c>
      <c r="H173" s="2"/>
      <c r="I173" s="2"/>
      <c r="J173" s="2"/>
    </row>
    <row r="174" spans="1:10" x14ac:dyDescent="0.3">
      <c r="A174">
        <v>148.714461852</v>
      </c>
      <c r="B174">
        <v>21.807126583100001</v>
      </c>
      <c r="C174">
        <f t="shared" si="8"/>
        <v>1.2855381480000005</v>
      </c>
      <c r="D174">
        <f t="shared" si="9"/>
        <v>3.1928734168999995</v>
      </c>
      <c r="E174">
        <f t="shared" si="10"/>
        <v>3.4419542394270657</v>
      </c>
      <c r="F174" s="2">
        <f t="shared" si="11"/>
        <v>2.2634151652527634E-2</v>
      </c>
      <c r="H174" s="2"/>
      <c r="I174" s="2"/>
      <c r="J174" s="2"/>
    </row>
    <row r="175" spans="1:10" x14ac:dyDescent="0.3">
      <c r="A175">
        <v>148.714561852</v>
      </c>
      <c r="B175">
        <v>21.8072265831</v>
      </c>
      <c r="C175">
        <f t="shared" si="8"/>
        <v>1.2854381479999972</v>
      </c>
      <c r="D175">
        <f t="shared" si="9"/>
        <v>3.1927734168999997</v>
      </c>
      <c r="E175">
        <f t="shared" si="10"/>
        <v>3.4418241274064196</v>
      </c>
      <c r="F175" s="2">
        <f t="shared" si="11"/>
        <v>2.2633296041150417E-2</v>
      </c>
      <c r="H175" s="2"/>
      <c r="I175" s="2"/>
      <c r="J175" s="2"/>
    </row>
    <row r="176" spans="1:10" x14ac:dyDescent="0.3">
      <c r="A176">
        <v>148.71466185200001</v>
      </c>
      <c r="B176">
        <v>21.8073265831</v>
      </c>
      <c r="C176">
        <f t="shared" si="8"/>
        <v>1.2853381479999939</v>
      </c>
      <c r="D176">
        <f t="shared" si="9"/>
        <v>3.1926734168999999</v>
      </c>
      <c r="E176">
        <f t="shared" si="10"/>
        <v>3.441694016278027</v>
      </c>
      <c r="F176" s="2">
        <f t="shared" si="11"/>
        <v>2.2632440435640618E-2</v>
      </c>
      <c r="H176" s="2"/>
      <c r="I176" s="2"/>
      <c r="J176" s="2"/>
    </row>
    <row r="177" spans="1:10" x14ac:dyDescent="0.3">
      <c r="A177">
        <v>148.71476185200001</v>
      </c>
      <c r="B177">
        <v>21.8074265831</v>
      </c>
      <c r="C177">
        <f t="shared" si="8"/>
        <v>1.2852381479999906</v>
      </c>
      <c r="D177">
        <f t="shared" si="9"/>
        <v>3.1925734169000002</v>
      </c>
      <c r="E177">
        <f t="shared" si="10"/>
        <v>3.4415639060419885</v>
      </c>
      <c r="F177" s="2">
        <f t="shared" si="11"/>
        <v>2.2631584835998909E-2</v>
      </c>
      <c r="H177" s="2"/>
      <c r="I177" s="2"/>
      <c r="J177" s="2"/>
    </row>
    <row r="178" spans="1:10" x14ac:dyDescent="0.3">
      <c r="A178">
        <v>148.71486185200001</v>
      </c>
      <c r="B178">
        <v>21.8075265831</v>
      </c>
      <c r="C178">
        <f t="shared" si="8"/>
        <v>1.2851381479999873</v>
      </c>
      <c r="D178">
        <f t="shared" si="9"/>
        <v>3.1924734169000004</v>
      </c>
      <c r="E178">
        <f t="shared" si="10"/>
        <v>3.4414337966984054</v>
      </c>
      <c r="F178" s="2">
        <f t="shared" si="11"/>
        <v>2.2630729242225946E-2</v>
      </c>
      <c r="H178" s="2"/>
      <c r="I178" s="2"/>
      <c r="J178" s="2"/>
    </row>
    <row r="179" spans="1:10" x14ac:dyDescent="0.3">
      <c r="A179">
        <v>148.71496185199999</v>
      </c>
      <c r="B179">
        <v>21.807626583099999</v>
      </c>
      <c r="C179">
        <f t="shared" si="8"/>
        <v>1.2850381480000124</v>
      </c>
      <c r="D179">
        <f t="shared" si="9"/>
        <v>3.1923734169000006</v>
      </c>
      <c r="E179">
        <f t="shared" si="10"/>
        <v>3.4413036882473893</v>
      </c>
      <c r="F179" s="2">
        <f t="shared" si="11"/>
        <v>2.2629873654322469E-2</v>
      </c>
      <c r="H179" s="2"/>
      <c r="I179" s="2"/>
      <c r="J179" s="2"/>
    </row>
    <row r="180" spans="1:10" x14ac:dyDescent="0.3">
      <c r="A180">
        <v>148.71506185199999</v>
      </c>
      <c r="B180">
        <v>21.807726583099999</v>
      </c>
      <c r="C180">
        <f t="shared" si="8"/>
        <v>1.2849381480000091</v>
      </c>
      <c r="D180">
        <f t="shared" si="9"/>
        <v>3.1922734169000009</v>
      </c>
      <c r="E180">
        <f t="shared" si="10"/>
        <v>3.4411735806890213</v>
      </c>
      <c r="F180" s="2">
        <f t="shared" si="11"/>
        <v>2.2629018072289012E-2</v>
      </c>
      <c r="H180" s="2"/>
      <c r="I180" s="2"/>
      <c r="J180" s="2"/>
    </row>
    <row r="181" spans="1:10" x14ac:dyDescent="0.3">
      <c r="A181">
        <v>148.71516185199999</v>
      </c>
      <c r="B181">
        <v>21.807826583099999</v>
      </c>
      <c r="C181">
        <f t="shared" si="8"/>
        <v>1.2848381480000057</v>
      </c>
      <c r="D181">
        <f t="shared" si="9"/>
        <v>3.1921734169000011</v>
      </c>
      <c r="E181">
        <f t="shared" si="10"/>
        <v>3.4410434740234122</v>
      </c>
      <c r="F181" s="2">
        <f t="shared" si="11"/>
        <v>2.26281624961263E-2</v>
      </c>
      <c r="H181" s="2"/>
      <c r="I181" s="2"/>
      <c r="J181" s="2"/>
    </row>
    <row r="182" spans="1:10" x14ac:dyDescent="0.3">
      <c r="A182">
        <v>148.715261852</v>
      </c>
      <c r="B182">
        <v>21.807926583099999</v>
      </c>
      <c r="C182">
        <f t="shared" si="8"/>
        <v>1.2847381480000024</v>
      </c>
      <c r="D182">
        <f t="shared" si="9"/>
        <v>3.1920734169000013</v>
      </c>
      <c r="E182">
        <f t="shared" si="10"/>
        <v>3.4409133682506634</v>
      </c>
      <c r="F182" s="2">
        <f t="shared" si="11"/>
        <v>2.2627306925834999E-2</v>
      </c>
      <c r="H182" s="2"/>
      <c r="I182" s="2"/>
      <c r="J182" s="2"/>
    </row>
    <row r="183" spans="1:10" x14ac:dyDescent="0.3">
      <c r="A183">
        <v>148.715361852</v>
      </c>
      <c r="B183">
        <v>21.808026583099998</v>
      </c>
      <c r="C183">
        <f t="shared" si="8"/>
        <v>1.2846381479999991</v>
      </c>
      <c r="D183">
        <f t="shared" si="9"/>
        <v>3.1919734169000016</v>
      </c>
      <c r="E183">
        <f t="shared" si="10"/>
        <v>3.4407832633708764</v>
      </c>
      <c r="F183" s="2">
        <f t="shared" si="11"/>
        <v>2.2626451361415782E-2</v>
      </c>
      <c r="H183" s="2"/>
      <c r="I183" s="2"/>
      <c r="J183" s="2"/>
    </row>
    <row r="184" spans="1:10" x14ac:dyDescent="0.3">
      <c r="A184">
        <v>148.715461852</v>
      </c>
      <c r="B184">
        <v>21.808126583100002</v>
      </c>
      <c r="C184">
        <f t="shared" si="8"/>
        <v>1.2845381479999958</v>
      </c>
      <c r="D184">
        <f t="shared" si="9"/>
        <v>3.1918734168999983</v>
      </c>
      <c r="E184">
        <f t="shared" si="10"/>
        <v>3.4406531593841496</v>
      </c>
      <c r="F184" s="2">
        <f t="shared" si="11"/>
        <v>2.262559580286929E-2</v>
      </c>
      <c r="H184" s="2"/>
      <c r="I184" s="2"/>
      <c r="J184" s="2"/>
    </row>
    <row r="185" spans="1:10" x14ac:dyDescent="0.3">
      <c r="A185">
        <v>148.71556185200001</v>
      </c>
      <c r="B185">
        <v>21.808226583100002</v>
      </c>
      <c r="C185">
        <f t="shared" si="8"/>
        <v>1.2844381479999925</v>
      </c>
      <c r="D185">
        <f t="shared" si="9"/>
        <v>3.1917734168999985</v>
      </c>
      <c r="E185">
        <f t="shared" si="10"/>
        <v>3.4405230562905897</v>
      </c>
      <c r="F185" s="2">
        <f t="shared" si="11"/>
        <v>2.2624740250196229E-2</v>
      </c>
      <c r="H185" s="2"/>
      <c r="I185" s="2"/>
      <c r="J185" s="2"/>
    </row>
    <row r="186" spans="1:10" x14ac:dyDescent="0.3">
      <c r="A186">
        <v>148.71566185200001</v>
      </c>
      <c r="B186">
        <v>21.808326583100001</v>
      </c>
      <c r="C186">
        <f t="shared" si="8"/>
        <v>1.2843381479999891</v>
      </c>
      <c r="D186">
        <f t="shared" si="9"/>
        <v>3.1916734168999987</v>
      </c>
      <c r="E186">
        <f t="shared" si="10"/>
        <v>3.4403929540902962</v>
      </c>
      <c r="F186" s="2">
        <f t="shared" si="11"/>
        <v>2.2623884703397251E-2</v>
      </c>
      <c r="H186" s="2"/>
      <c r="I186" s="2"/>
      <c r="J186" s="2"/>
    </row>
    <row r="187" spans="1:10" x14ac:dyDescent="0.3">
      <c r="A187">
        <v>148.71576186300001</v>
      </c>
      <c r="B187">
        <v>21.808426558200001</v>
      </c>
      <c r="C187">
        <f t="shared" si="8"/>
        <v>1.2842381369999885</v>
      </c>
      <c r="D187">
        <f t="shared" si="9"/>
        <v>3.1915734417999992</v>
      </c>
      <c r="E187">
        <f t="shared" si="10"/>
        <v>3.44026287177714</v>
      </c>
      <c r="F187" s="2">
        <f t="shared" si="11"/>
        <v>2.2623029287375283E-2</v>
      </c>
      <c r="H187" s="2"/>
      <c r="I187" s="2"/>
      <c r="J187" s="2"/>
    </row>
    <row r="188" spans="1:10" x14ac:dyDescent="0.3">
      <c r="A188">
        <v>148.84058604200001</v>
      </c>
      <c r="B188">
        <v>21.851840616600001</v>
      </c>
      <c r="C188">
        <f t="shared" si="8"/>
        <v>1.1594139579999876</v>
      </c>
      <c r="D188">
        <f t="shared" si="9"/>
        <v>3.1481593833999995</v>
      </c>
      <c r="E188">
        <f t="shared" si="10"/>
        <v>3.3548693311803759</v>
      </c>
      <c r="F188" s="2">
        <f t="shared" si="11"/>
        <v>2.2061484823514204E-2</v>
      </c>
      <c r="H188" s="2"/>
      <c r="I188" s="2"/>
      <c r="J188" s="2"/>
    </row>
    <row r="189" spans="1:10" x14ac:dyDescent="0.3">
      <c r="A189">
        <v>148.653102899</v>
      </c>
      <c r="B189">
        <v>21.499391450699999</v>
      </c>
      <c r="C189">
        <f t="shared" si="8"/>
        <v>1.3468971009999962</v>
      </c>
      <c r="D189">
        <f t="shared" si="9"/>
        <v>3.5006085493000008</v>
      </c>
      <c r="E189">
        <f t="shared" si="10"/>
        <v>3.7507855198763966</v>
      </c>
      <c r="F189" s="2">
        <f t="shared" si="11"/>
        <v>2.4665013642691105E-2</v>
      </c>
      <c r="H189" s="2"/>
      <c r="I189" s="2"/>
      <c r="J189" s="2"/>
    </row>
    <row r="190" spans="1:10" x14ac:dyDescent="0.3">
      <c r="A190">
        <v>148.65320289900001</v>
      </c>
      <c r="B190">
        <v>21.499491450699999</v>
      </c>
      <c r="C190">
        <f t="shared" si="8"/>
        <v>1.3467971009999928</v>
      </c>
      <c r="D190">
        <f t="shared" si="9"/>
        <v>3.500508549300001</v>
      </c>
      <c r="E190">
        <f t="shared" si="10"/>
        <v>3.7506562805706927</v>
      </c>
      <c r="F190" s="2">
        <f t="shared" si="11"/>
        <v>2.4664163770251993E-2</v>
      </c>
      <c r="H190" s="2"/>
      <c r="I190" s="2"/>
      <c r="J190" s="2"/>
    </row>
    <row r="191" spans="1:10" x14ac:dyDescent="0.3">
      <c r="A191">
        <v>148.884304894</v>
      </c>
      <c r="B191">
        <v>22.066043671799999</v>
      </c>
      <c r="C191">
        <f t="shared" si="8"/>
        <v>1.115695106000004</v>
      </c>
      <c r="D191">
        <f t="shared" si="9"/>
        <v>2.9339563282000007</v>
      </c>
      <c r="E191">
        <f t="shared" si="10"/>
        <v>3.1389290061002</v>
      </c>
      <c r="F191" s="2">
        <f t="shared" si="11"/>
        <v>2.064146999305138E-2</v>
      </c>
      <c r="H191" s="2"/>
      <c r="I191" s="2"/>
      <c r="J191" s="2"/>
    </row>
    <row r="192" spans="1:10" x14ac:dyDescent="0.3">
      <c r="A192">
        <v>148.884404894</v>
      </c>
      <c r="B192">
        <v>22.066143671799999</v>
      </c>
      <c r="C192">
        <f t="shared" si="8"/>
        <v>1.1155951060000007</v>
      </c>
      <c r="D192">
        <f t="shared" si="9"/>
        <v>2.933856328200001</v>
      </c>
      <c r="E192">
        <f t="shared" si="10"/>
        <v>3.1387999928396755</v>
      </c>
      <c r="F192" s="2">
        <f t="shared" si="11"/>
        <v>2.0640621607076214E-2</v>
      </c>
      <c r="H192" s="2"/>
      <c r="I192" s="2"/>
      <c r="J192" s="2"/>
    </row>
    <row r="193" spans="1:10" x14ac:dyDescent="0.3">
      <c r="A193">
        <v>148.884504894</v>
      </c>
      <c r="B193">
        <v>22.066243671799999</v>
      </c>
      <c r="C193">
        <f t="shared" si="8"/>
        <v>1.1154951059999973</v>
      </c>
      <c r="D193">
        <f t="shared" si="9"/>
        <v>2.9337563282000012</v>
      </c>
      <c r="E193">
        <f t="shared" si="10"/>
        <v>3.138670980648258</v>
      </c>
      <c r="F193" s="2">
        <f t="shared" si="11"/>
        <v>2.0639773228131451E-2</v>
      </c>
      <c r="H193" s="2"/>
      <c r="I193" s="2"/>
      <c r="J193" s="2"/>
    </row>
    <row r="194" spans="1:10" x14ac:dyDescent="0.3">
      <c r="A194">
        <v>148.88460489400001</v>
      </c>
      <c r="B194">
        <v>22.066343671799999</v>
      </c>
      <c r="C194">
        <f t="shared" si="8"/>
        <v>1.115395105999994</v>
      </c>
      <c r="D194">
        <f t="shared" si="9"/>
        <v>2.9336563282000014</v>
      </c>
      <c r="E194">
        <f t="shared" si="10"/>
        <v>3.1385419695260808</v>
      </c>
      <c r="F194" s="2">
        <f t="shared" si="11"/>
        <v>2.0638924856217968E-2</v>
      </c>
      <c r="H194" s="2"/>
      <c r="I194" s="2"/>
      <c r="J194" s="2"/>
    </row>
    <row r="195" spans="1:10" x14ac:dyDescent="0.3">
      <c r="A195">
        <v>148.88470489400001</v>
      </c>
      <c r="B195">
        <v>22.066443671799998</v>
      </c>
      <c r="C195">
        <f t="shared" ref="C195:C258" si="12">150-A195</f>
        <v>1.1152951059999907</v>
      </c>
      <c r="D195">
        <f t="shared" ref="D195:D258" si="13">25-B195</f>
        <v>2.9335563282000017</v>
      </c>
      <c r="E195">
        <f t="shared" ref="E195:E258" si="14">SQRT((150-A195)^2+(25-B195)^2)</f>
        <v>3.1384129594732761</v>
      </c>
      <c r="F195" s="2">
        <f t="shared" ref="F195:F258" si="15">E195/(SQRT(150^2+25^2))</f>
        <v>2.0638076491336636E-2</v>
      </c>
      <c r="H195" s="2"/>
      <c r="I195" s="2"/>
      <c r="J195" s="2"/>
    </row>
    <row r="196" spans="1:10" x14ac:dyDescent="0.3">
      <c r="A196">
        <v>148.88480489400001</v>
      </c>
      <c r="B196">
        <v>22.066543671800002</v>
      </c>
      <c r="C196">
        <f t="shared" si="12"/>
        <v>1.1151951059999874</v>
      </c>
      <c r="D196">
        <f t="shared" si="13"/>
        <v>2.9334563281999984</v>
      </c>
      <c r="E196">
        <f t="shared" si="14"/>
        <v>3.1382839504899716</v>
      </c>
      <c r="F196" s="2">
        <f t="shared" si="15"/>
        <v>2.0637228133488294E-2</v>
      </c>
      <c r="H196" s="2"/>
      <c r="I196" s="2"/>
      <c r="J196" s="2"/>
    </row>
    <row r="197" spans="1:10" x14ac:dyDescent="0.3">
      <c r="A197">
        <v>148.88490489399999</v>
      </c>
      <c r="B197">
        <v>22.066643671800001</v>
      </c>
      <c r="C197">
        <f t="shared" si="12"/>
        <v>1.1150951060000125</v>
      </c>
      <c r="D197">
        <f t="shared" si="13"/>
        <v>2.9333563281999986</v>
      </c>
      <c r="E197">
        <f t="shared" si="14"/>
        <v>3.1381549425763153</v>
      </c>
      <c r="F197" s="2">
        <f t="shared" si="15"/>
        <v>2.0636379782673915E-2</v>
      </c>
      <c r="H197" s="2"/>
      <c r="I197" s="2"/>
      <c r="J197" s="2"/>
    </row>
    <row r="198" spans="1:10" x14ac:dyDescent="0.3">
      <c r="A198">
        <v>148.88500489399999</v>
      </c>
      <c r="B198">
        <v>22.066743671800001</v>
      </c>
      <c r="C198">
        <f t="shared" si="12"/>
        <v>1.1149951060000092</v>
      </c>
      <c r="D198">
        <f t="shared" si="13"/>
        <v>2.9332563281999988</v>
      </c>
      <c r="E198">
        <f t="shared" si="14"/>
        <v>3.1380259357324172</v>
      </c>
      <c r="F198" s="2">
        <f t="shared" si="15"/>
        <v>2.0635531438894222E-2</v>
      </c>
      <c r="H198" s="2"/>
      <c r="I198" s="2"/>
      <c r="J198" s="2"/>
    </row>
    <row r="199" spans="1:10" x14ac:dyDescent="0.3">
      <c r="A199">
        <v>148.88510489399999</v>
      </c>
      <c r="B199">
        <v>22.066843671800001</v>
      </c>
      <c r="C199">
        <f t="shared" si="12"/>
        <v>1.1148951060000059</v>
      </c>
      <c r="D199">
        <f t="shared" si="13"/>
        <v>2.9331563281999991</v>
      </c>
      <c r="E199">
        <f t="shared" si="14"/>
        <v>3.1378969299584178</v>
      </c>
      <c r="F199" s="2">
        <f t="shared" si="15"/>
        <v>2.063468310215014E-2</v>
      </c>
      <c r="H199" s="2"/>
      <c r="I199" s="2"/>
      <c r="J199" s="2"/>
    </row>
    <row r="200" spans="1:10" x14ac:dyDescent="0.3">
      <c r="A200">
        <v>148.885204894</v>
      </c>
      <c r="B200">
        <v>22.066943671800001</v>
      </c>
      <c r="C200">
        <f t="shared" si="12"/>
        <v>1.1147951060000025</v>
      </c>
      <c r="D200">
        <f t="shared" si="13"/>
        <v>2.9330563281999993</v>
      </c>
      <c r="E200">
        <f t="shared" si="14"/>
        <v>3.1377679252544501</v>
      </c>
      <c r="F200" s="2">
        <f t="shared" si="15"/>
        <v>2.0633834772442544E-2</v>
      </c>
      <c r="H200" s="2"/>
      <c r="I200" s="2"/>
      <c r="J200" s="2"/>
    </row>
    <row r="201" spans="1:10" x14ac:dyDescent="0.3">
      <c r="A201">
        <v>148.885304894</v>
      </c>
      <c r="B201">
        <v>22.0670436718</v>
      </c>
      <c r="C201">
        <f t="shared" si="12"/>
        <v>1.1146951059999992</v>
      </c>
      <c r="D201">
        <f t="shared" si="13"/>
        <v>2.9329563281999995</v>
      </c>
      <c r="E201">
        <f t="shared" si="14"/>
        <v>3.1376389216206464</v>
      </c>
      <c r="F201" s="2">
        <f t="shared" si="15"/>
        <v>2.0632986449772302E-2</v>
      </c>
      <c r="H201" s="2"/>
      <c r="I201" s="2"/>
      <c r="J201" s="2"/>
    </row>
    <row r="202" spans="1:10" x14ac:dyDescent="0.3">
      <c r="A202">
        <v>148.58566291</v>
      </c>
      <c r="B202">
        <v>21.597632221600001</v>
      </c>
      <c r="C202">
        <f t="shared" si="12"/>
        <v>1.4143370900000036</v>
      </c>
      <c r="D202">
        <f t="shared" si="13"/>
        <v>3.4023677783999986</v>
      </c>
      <c r="E202">
        <f t="shared" si="14"/>
        <v>3.6846242554220128</v>
      </c>
      <c r="F202" s="2">
        <f t="shared" si="15"/>
        <v>2.42299398476854E-2</v>
      </c>
      <c r="H202" s="2"/>
      <c r="I202" s="2"/>
      <c r="J202" s="2"/>
    </row>
    <row r="203" spans="1:10" x14ac:dyDescent="0.3">
      <c r="A203">
        <v>148.58576291</v>
      </c>
      <c r="B203">
        <v>21.597732221600001</v>
      </c>
      <c r="C203">
        <f t="shared" si="12"/>
        <v>1.4142370900000003</v>
      </c>
      <c r="D203">
        <f t="shared" si="13"/>
        <v>3.4022677783999988</v>
      </c>
      <c r="E203">
        <f t="shared" si="14"/>
        <v>3.6844935313650002</v>
      </c>
      <c r="F203" s="2">
        <f t="shared" si="15"/>
        <v>2.4229080211581829E-2</v>
      </c>
      <c r="H203" s="2"/>
      <c r="I203" s="2"/>
      <c r="J203" s="2"/>
    </row>
    <row r="204" spans="1:10" x14ac:dyDescent="0.3">
      <c r="A204">
        <v>148.58586291</v>
      </c>
      <c r="B204">
        <v>21.597832221600001</v>
      </c>
      <c r="C204">
        <f t="shared" si="12"/>
        <v>1.414137089999997</v>
      </c>
      <c r="D204">
        <f t="shared" si="13"/>
        <v>3.4021677783999991</v>
      </c>
      <c r="E204">
        <f t="shared" si="14"/>
        <v>3.6843628080981445</v>
      </c>
      <c r="F204" s="2">
        <f t="shared" si="15"/>
        <v>2.4228220580674295E-2</v>
      </c>
      <c r="H204" s="2"/>
      <c r="I204" s="2"/>
      <c r="J204" s="2"/>
    </row>
    <row r="205" spans="1:10" x14ac:dyDescent="0.3">
      <c r="A205">
        <v>148.58596291000001</v>
      </c>
      <c r="B205">
        <v>21.597932221600001</v>
      </c>
      <c r="C205">
        <f t="shared" si="12"/>
        <v>1.4140370899999937</v>
      </c>
      <c r="D205">
        <f t="shared" si="13"/>
        <v>3.4020677783999993</v>
      </c>
      <c r="E205">
        <f t="shared" si="14"/>
        <v>3.6842320856215287</v>
      </c>
      <c r="F205" s="2">
        <f t="shared" si="15"/>
        <v>2.4227360954963348E-2</v>
      </c>
      <c r="H205" s="2"/>
      <c r="I205" s="2"/>
      <c r="J205" s="2"/>
    </row>
    <row r="206" spans="1:10" x14ac:dyDescent="0.3">
      <c r="A206">
        <v>148.58606291000001</v>
      </c>
      <c r="B206">
        <v>21.5980322216</v>
      </c>
      <c r="C206">
        <f t="shared" si="12"/>
        <v>1.4139370899999903</v>
      </c>
      <c r="D206">
        <f t="shared" si="13"/>
        <v>3.4019677783999995</v>
      </c>
      <c r="E206">
        <f t="shared" si="14"/>
        <v>3.6841013639352367</v>
      </c>
      <c r="F206" s="2">
        <f t="shared" si="15"/>
        <v>2.4226501334449538E-2</v>
      </c>
      <c r="H206" s="2"/>
      <c r="I206" s="2"/>
      <c r="J206" s="2"/>
    </row>
    <row r="207" spans="1:10" x14ac:dyDescent="0.3">
      <c r="A207">
        <v>148.58616291000001</v>
      </c>
      <c r="B207">
        <v>21.5981322216</v>
      </c>
      <c r="C207">
        <f t="shared" si="12"/>
        <v>1.413837089999987</v>
      </c>
      <c r="D207">
        <f t="shared" si="13"/>
        <v>3.4018677783999998</v>
      </c>
      <c r="E207">
        <f t="shared" si="14"/>
        <v>3.6839706430393528</v>
      </c>
      <c r="F207" s="2">
        <f t="shared" si="15"/>
        <v>2.4225641719133419E-2</v>
      </c>
      <c r="H207" s="2"/>
      <c r="I207" s="2"/>
      <c r="J207" s="2"/>
    </row>
    <row r="208" spans="1:10" x14ac:dyDescent="0.3">
      <c r="A208">
        <v>148.58626290999999</v>
      </c>
      <c r="B208">
        <v>21.5982322216</v>
      </c>
      <c r="C208">
        <f t="shared" si="12"/>
        <v>1.4137370900000121</v>
      </c>
      <c r="D208">
        <f t="shared" si="13"/>
        <v>3.4017677784</v>
      </c>
      <c r="E208">
        <f t="shared" si="14"/>
        <v>3.6838399229339722</v>
      </c>
      <c r="F208" s="2">
        <f t="shared" si="15"/>
        <v>2.422478210901562E-2</v>
      </c>
      <c r="H208" s="2"/>
      <c r="I208" s="2"/>
      <c r="J208" s="2"/>
    </row>
    <row r="209" spans="1:10" x14ac:dyDescent="0.3">
      <c r="A209">
        <v>148.58636290999999</v>
      </c>
      <c r="B209">
        <v>21.5983322216</v>
      </c>
      <c r="C209">
        <f t="shared" si="12"/>
        <v>1.4136370900000088</v>
      </c>
      <c r="D209">
        <f t="shared" si="13"/>
        <v>3.4016677784000002</v>
      </c>
      <c r="E209">
        <f t="shared" si="14"/>
        <v>3.6837092036191574</v>
      </c>
      <c r="F209" s="2">
        <f t="shared" si="15"/>
        <v>2.4223922504096548E-2</v>
      </c>
      <c r="H209" s="2"/>
      <c r="I209" s="2"/>
      <c r="J209" s="2"/>
    </row>
    <row r="210" spans="1:10" x14ac:dyDescent="0.3">
      <c r="A210">
        <v>148.58646290999999</v>
      </c>
      <c r="B210">
        <v>21.5984322216</v>
      </c>
      <c r="C210">
        <f t="shared" si="12"/>
        <v>1.4135370900000055</v>
      </c>
      <c r="D210">
        <f t="shared" si="13"/>
        <v>3.4015677784000005</v>
      </c>
      <c r="E210">
        <f t="shared" si="14"/>
        <v>3.6835784850950031</v>
      </c>
      <c r="F210" s="2">
        <f t="shared" si="15"/>
        <v>2.4223062904376823E-2</v>
      </c>
      <c r="H210" s="2"/>
      <c r="I210" s="2"/>
      <c r="J210" s="2"/>
    </row>
    <row r="211" spans="1:10" x14ac:dyDescent="0.3">
      <c r="A211">
        <v>148.58656291</v>
      </c>
      <c r="B211">
        <v>21.598532221599999</v>
      </c>
      <c r="C211">
        <f t="shared" si="12"/>
        <v>1.4134370900000022</v>
      </c>
      <c r="D211">
        <f t="shared" si="13"/>
        <v>3.4014677784000007</v>
      </c>
      <c r="E211">
        <f t="shared" si="14"/>
        <v>3.683447767361594</v>
      </c>
      <c r="F211" s="2">
        <f t="shared" si="15"/>
        <v>2.4222203309857013E-2</v>
      </c>
      <c r="H211" s="2"/>
      <c r="I211" s="2"/>
      <c r="J211" s="2"/>
    </row>
    <row r="212" spans="1:10" x14ac:dyDescent="0.3">
      <c r="A212">
        <v>148.58666291</v>
      </c>
      <c r="B212">
        <v>21.598632221599999</v>
      </c>
      <c r="C212">
        <f t="shared" si="12"/>
        <v>1.4133370899999989</v>
      </c>
      <c r="D212">
        <f t="shared" si="13"/>
        <v>3.4013677784000009</v>
      </c>
      <c r="E212">
        <f t="shared" si="14"/>
        <v>3.6833170504190136</v>
      </c>
      <c r="F212" s="2">
        <f t="shared" si="15"/>
        <v>2.4221343720537657E-2</v>
      </c>
      <c r="H212" s="2"/>
      <c r="I212" s="2"/>
      <c r="J212" s="2"/>
    </row>
    <row r="213" spans="1:10" x14ac:dyDescent="0.3">
      <c r="A213">
        <v>148.58676291</v>
      </c>
      <c r="B213">
        <v>21.598732221599999</v>
      </c>
      <c r="C213">
        <f t="shared" si="12"/>
        <v>1.4132370899999955</v>
      </c>
      <c r="D213">
        <f t="shared" si="13"/>
        <v>3.4012677784000012</v>
      </c>
      <c r="E213">
        <f t="shared" si="14"/>
        <v>3.6831863342673468</v>
      </c>
      <c r="F213" s="2">
        <f t="shared" si="15"/>
        <v>2.4220484136419317E-2</v>
      </c>
      <c r="H213" s="2"/>
      <c r="I213" s="2"/>
      <c r="J213" s="2"/>
    </row>
    <row r="214" spans="1:10" x14ac:dyDescent="0.3">
      <c r="A214">
        <v>148.58686291000001</v>
      </c>
      <c r="B214">
        <v>21.598832221599999</v>
      </c>
      <c r="C214">
        <f t="shared" si="12"/>
        <v>1.4131370899999922</v>
      </c>
      <c r="D214">
        <f t="shared" si="13"/>
        <v>3.4011677784000014</v>
      </c>
      <c r="E214">
        <f t="shared" si="14"/>
        <v>3.683055618906677</v>
      </c>
      <c r="F214" s="2">
        <f t="shared" si="15"/>
        <v>2.4219624557502543E-2</v>
      </c>
      <c r="H214" s="2"/>
      <c r="I214" s="2"/>
      <c r="J214" s="2"/>
    </row>
    <row r="215" spans="1:10" x14ac:dyDescent="0.3">
      <c r="A215">
        <v>148.77009687200001</v>
      </c>
      <c r="B215">
        <v>21.861576076999999</v>
      </c>
      <c r="C215">
        <f t="shared" si="12"/>
        <v>1.2299031279999895</v>
      </c>
      <c r="D215">
        <f t="shared" si="13"/>
        <v>3.1384239230000013</v>
      </c>
      <c r="E215">
        <f t="shared" si="14"/>
        <v>3.3708109446723462</v>
      </c>
      <c r="F215" s="2">
        <f t="shared" si="15"/>
        <v>2.2166316228077937E-2</v>
      </c>
      <c r="H215" s="2"/>
      <c r="I215" s="2"/>
      <c r="J215" s="2"/>
    </row>
    <row r="216" spans="1:10" x14ac:dyDescent="0.3">
      <c r="A216">
        <v>148.770196881</v>
      </c>
      <c r="B216">
        <v>21.8616760562</v>
      </c>
      <c r="C216">
        <f t="shared" si="12"/>
        <v>1.2298031189999961</v>
      </c>
      <c r="D216">
        <f t="shared" si="13"/>
        <v>3.1383239437999997</v>
      </c>
      <c r="E216">
        <f t="shared" si="14"/>
        <v>3.3706813684669905</v>
      </c>
      <c r="F216" s="2">
        <f t="shared" si="15"/>
        <v>2.2165464140200365E-2</v>
      </c>
      <c r="H216" s="2"/>
      <c r="I216" s="2"/>
      <c r="J216" s="2"/>
    </row>
    <row r="217" spans="1:10" x14ac:dyDescent="0.3">
      <c r="A217">
        <v>148.77029688100001</v>
      </c>
      <c r="B217">
        <v>21.8617760562</v>
      </c>
      <c r="C217">
        <f t="shared" si="12"/>
        <v>1.2297031189999927</v>
      </c>
      <c r="D217">
        <f t="shared" si="13"/>
        <v>3.1382239437999999</v>
      </c>
      <c r="E217">
        <f t="shared" si="14"/>
        <v>3.370551777130554</v>
      </c>
      <c r="F217" s="2">
        <f t="shared" si="15"/>
        <v>2.2164611952821416E-2</v>
      </c>
      <c r="H217" s="2"/>
      <c r="I217" s="2"/>
      <c r="J217" s="2"/>
    </row>
    <row r="218" spans="1:10" x14ac:dyDescent="0.3">
      <c r="A218">
        <v>148.77039688100001</v>
      </c>
      <c r="B218">
        <v>21.8618760562</v>
      </c>
      <c r="C218">
        <f t="shared" si="12"/>
        <v>1.2296031189999894</v>
      </c>
      <c r="D218">
        <f t="shared" si="13"/>
        <v>3.1381239438000001</v>
      </c>
      <c r="E218">
        <f t="shared" si="14"/>
        <v>3.3704221867453592</v>
      </c>
      <c r="F218" s="2">
        <f t="shared" si="15"/>
        <v>2.2163759771697794E-2</v>
      </c>
      <c r="H218" s="2"/>
      <c r="I218" s="2"/>
      <c r="J218" s="2"/>
    </row>
    <row r="219" spans="1:10" x14ac:dyDescent="0.3">
      <c r="A219">
        <v>148.77049688100001</v>
      </c>
      <c r="B219">
        <v>21.8619760562</v>
      </c>
      <c r="C219">
        <f t="shared" si="12"/>
        <v>1.2295031189999861</v>
      </c>
      <c r="D219">
        <f t="shared" si="13"/>
        <v>3.1380239438000004</v>
      </c>
      <c r="E219">
        <f t="shared" si="14"/>
        <v>3.3702925973115154</v>
      </c>
      <c r="F219" s="2">
        <f t="shared" si="15"/>
        <v>2.216290759683022E-2</v>
      </c>
      <c r="H219" s="2"/>
      <c r="I219" s="2"/>
      <c r="J219" s="2"/>
    </row>
    <row r="220" spans="1:10" x14ac:dyDescent="0.3">
      <c r="A220">
        <v>148.46524259500001</v>
      </c>
      <c r="B220">
        <v>21.265689653500001</v>
      </c>
      <c r="C220">
        <f t="shared" si="12"/>
        <v>1.5347574049999935</v>
      </c>
      <c r="D220">
        <f t="shared" si="13"/>
        <v>3.7343103464999992</v>
      </c>
      <c r="E220">
        <f t="shared" si="14"/>
        <v>4.0373944637822126</v>
      </c>
      <c r="F220" s="2">
        <f t="shared" si="15"/>
        <v>2.6549742447922069E-2</v>
      </c>
      <c r="H220" s="2"/>
      <c r="I220" s="2"/>
      <c r="J220" s="2"/>
    </row>
    <row r="221" spans="1:10" x14ac:dyDescent="0.3">
      <c r="A221">
        <v>148.46534259500001</v>
      </c>
      <c r="B221">
        <v>21.265789653500001</v>
      </c>
      <c r="C221">
        <f t="shared" si="12"/>
        <v>1.5346574049999901</v>
      </c>
      <c r="D221">
        <f t="shared" si="13"/>
        <v>3.7342103464999994</v>
      </c>
      <c r="E221">
        <f t="shared" si="14"/>
        <v>4.0372639575124323</v>
      </c>
      <c r="F221" s="2">
        <f t="shared" si="15"/>
        <v>2.6548884243978516E-2</v>
      </c>
      <c r="H221" s="2"/>
      <c r="I221" s="2"/>
      <c r="J221" s="2"/>
    </row>
    <row r="222" spans="1:10" x14ac:dyDescent="0.3">
      <c r="A222">
        <v>148.46544259500001</v>
      </c>
      <c r="B222">
        <v>21.2658896535</v>
      </c>
      <c r="C222">
        <f t="shared" si="12"/>
        <v>1.5345574049999868</v>
      </c>
      <c r="D222">
        <f t="shared" si="13"/>
        <v>3.7341103464999996</v>
      </c>
      <c r="E222">
        <f t="shared" si="14"/>
        <v>4.0371334519778559</v>
      </c>
      <c r="F222" s="2">
        <f t="shared" si="15"/>
        <v>2.6548026044869631E-2</v>
      </c>
      <c r="H222" s="2"/>
      <c r="I222" s="2"/>
      <c r="J222" s="2"/>
    </row>
    <row r="223" spans="1:10" x14ac:dyDescent="0.3">
      <c r="A223">
        <v>148.46554259499999</v>
      </c>
      <c r="B223">
        <v>21.2659896535</v>
      </c>
      <c r="C223">
        <f t="shared" si="12"/>
        <v>1.5344574050000119</v>
      </c>
      <c r="D223">
        <f t="shared" si="13"/>
        <v>3.7340103464999999</v>
      </c>
      <c r="E223">
        <f t="shared" si="14"/>
        <v>4.0370029471785651</v>
      </c>
      <c r="F223" s="2">
        <f t="shared" si="15"/>
        <v>2.6547167850595955E-2</v>
      </c>
      <c r="H223" s="2"/>
      <c r="I223" s="2"/>
      <c r="J223" s="2"/>
    </row>
    <row r="224" spans="1:10" x14ac:dyDescent="0.3">
      <c r="A224">
        <v>148.46564259499999</v>
      </c>
      <c r="B224">
        <v>21.2660896535</v>
      </c>
      <c r="C224">
        <f t="shared" si="12"/>
        <v>1.5343574050000086</v>
      </c>
      <c r="D224">
        <f t="shared" si="13"/>
        <v>3.7339103465000001</v>
      </c>
      <c r="E224">
        <f t="shared" si="14"/>
        <v>4.0368724431146088</v>
      </c>
      <c r="F224" s="2">
        <f t="shared" si="15"/>
        <v>2.654630966115781E-2</v>
      </c>
      <c r="H224" s="2"/>
      <c r="I224" s="2"/>
      <c r="J224" s="2"/>
    </row>
    <row r="225" spans="1:10" x14ac:dyDescent="0.3">
      <c r="A225">
        <v>148.46574259499999</v>
      </c>
      <c r="B225">
        <v>21.2661896535</v>
      </c>
      <c r="C225">
        <f t="shared" si="12"/>
        <v>1.5342574050000053</v>
      </c>
      <c r="D225">
        <f t="shared" si="13"/>
        <v>3.7338103465000003</v>
      </c>
      <c r="E225">
        <f t="shared" si="14"/>
        <v>4.0367419397860695</v>
      </c>
      <c r="F225" s="2">
        <f t="shared" si="15"/>
        <v>2.6545451476555737E-2</v>
      </c>
      <c r="H225" s="2"/>
      <c r="I225" s="2"/>
      <c r="J225" s="2"/>
    </row>
    <row r="226" spans="1:10" x14ac:dyDescent="0.3">
      <c r="A226">
        <v>148.465842595</v>
      </c>
      <c r="B226">
        <v>21.266289653499999</v>
      </c>
      <c r="C226">
        <f t="shared" si="12"/>
        <v>1.534157405000002</v>
      </c>
      <c r="D226">
        <f t="shared" si="13"/>
        <v>3.7337103465000006</v>
      </c>
      <c r="E226">
        <f t="shared" si="14"/>
        <v>4.0366114371930193</v>
      </c>
      <c r="F226" s="2">
        <f t="shared" si="15"/>
        <v>2.6544593296790209E-2</v>
      </c>
      <c r="H226" s="2"/>
      <c r="I226" s="2"/>
      <c r="J226" s="2"/>
    </row>
    <row r="227" spans="1:10" x14ac:dyDescent="0.3">
      <c r="A227">
        <v>148.465942595</v>
      </c>
      <c r="B227">
        <v>21.266389653499999</v>
      </c>
      <c r="C227">
        <f t="shared" si="12"/>
        <v>1.5340574049999987</v>
      </c>
      <c r="D227">
        <f t="shared" si="13"/>
        <v>3.7336103465000008</v>
      </c>
      <c r="E227">
        <f t="shared" si="14"/>
        <v>4.0364809353355291</v>
      </c>
      <c r="F227" s="2">
        <f t="shared" si="15"/>
        <v>2.6543735121861693E-2</v>
      </c>
      <c r="H227" s="2"/>
      <c r="I227" s="2"/>
      <c r="J227" s="2"/>
    </row>
    <row r="228" spans="1:10" x14ac:dyDescent="0.3">
      <c r="A228">
        <v>148.466042595</v>
      </c>
      <c r="B228">
        <v>21.266489653499999</v>
      </c>
      <c r="C228">
        <f t="shared" si="12"/>
        <v>1.5339574049999953</v>
      </c>
      <c r="D228">
        <f t="shared" si="13"/>
        <v>3.733510346500001</v>
      </c>
      <c r="E228">
        <f t="shared" si="14"/>
        <v>4.0363504342136691</v>
      </c>
      <c r="F228" s="2">
        <f t="shared" si="15"/>
        <v>2.6542876951770655E-2</v>
      </c>
      <c r="H228" s="2"/>
      <c r="I228" s="2"/>
      <c r="J228" s="2"/>
    </row>
    <row r="229" spans="1:10" x14ac:dyDescent="0.3">
      <c r="A229">
        <v>148.46614259500001</v>
      </c>
      <c r="B229">
        <v>21.266589653499999</v>
      </c>
      <c r="C229">
        <f t="shared" si="12"/>
        <v>1.533857404999992</v>
      </c>
      <c r="D229">
        <f t="shared" si="13"/>
        <v>3.7334103465000013</v>
      </c>
      <c r="E229">
        <f t="shared" si="14"/>
        <v>4.0362199338275122</v>
      </c>
      <c r="F229" s="2">
        <f t="shared" si="15"/>
        <v>2.6542018786517567E-2</v>
      </c>
      <c r="H229" s="2"/>
      <c r="I229" s="2"/>
      <c r="J229" s="2"/>
    </row>
    <row r="230" spans="1:10" x14ac:dyDescent="0.3">
      <c r="A230">
        <v>148.46624259500001</v>
      </c>
      <c r="B230">
        <v>21.266689653499999</v>
      </c>
      <c r="C230">
        <f t="shared" si="12"/>
        <v>1.5337574049999887</v>
      </c>
      <c r="D230">
        <f t="shared" si="13"/>
        <v>3.7333103465000015</v>
      </c>
      <c r="E230">
        <f t="shared" si="14"/>
        <v>4.0360894341771294</v>
      </c>
      <c r="F230" s="2">
        <f t="shared" si="15"/>
        <v>2.6541160626102903E-2</v>
      </c>
      <c r="H230" s="2"/>
      <c r="I230" s="2"/>
      <c r="J230" s="2"/>
    </row>
    <row r="231" spans="1:10" x14ac:dyDescent="0.3">
      <c r="A231">
        <v>148.46634259499999</v>
      </c>
      <c r="B231">
        <v>21.266789653499998</v>
      </c>
      <c r="C231">
        <f t="shared" si="12"/>
        <v>1.5336574050000138</v>
      </c>
      <c r="D231">
        <f t="shared" si="13"/>
        <v>3.7332103465000017</v>
      </c>
      <c r="E231">
        <f t="shared" si="14"/>
        <v>4.0359589352626024</v>
      </c>
      <c r="F231" s="2">
        <f t="shared" si="15"/>
        <v>2.6540302470527195E-2</v>
      </c>
      <c r="H231" s="2"/>
      <c r="I231" s="2"/>
      <c r="J231" s="2"/>
    </row>
    <row r="232" spans="1:10" x14ac:dyDescent="0.3">
      <c r="A232">
        <v>148.46644259499999</v>
      </c>
      <c r="B232">
        <v>21.266889653500002</v>
      </c>
      <c r="C232">
        <f t="shared" si="12"/>
        <v>1.5335574050000105</v>
      </c>
      <c r="D232">
        <f t="shared" si="13"/>
        <v>3.7331103464999984</v>
      </c>
      <c r="E232">
        <f t="shared" si="14"/>
        <v>4.0358284370839783</v>
      </c>
      <c r="F232" s="2">
        <f t="shared" si="15"/>
        <v>2.6539444319790755E-2</v>
      </c>
      <c r="H232" s="2"/>
      <c r="I232" s="2"/>
      <c r="J232" s="2"/>
    </row>
    <row r="233" spans="1:10" x14ac:dyDescent="0.3">
      <c r="A233">
        <v>148.46654259499999</v>
      </c>
      <c r="B233">
        <v>21.266989653500001</v>
      </c>
      <c r="C233">
        <f t="shared" si="12"/>
        <v>1.5334574050000072</v>
      </c>
      <c r="D233">
        <f t="shared" si="13"/>
        <v>3.7330103464999986</v>
      </c>
      <c r="E233">
        <f t="shared" si="14"/>
        <v>4.035697939641345</v>
      </c>
      <c r="F233" s="2">
        <f t="shared" si="15"/>
        <v>2.6538586173894162E-2</v>
      </c>
      <c r="H233" s="2"/>
      <c r="I233" s="2"/>
      <c r="J233" s="2"/>
    </row>
    <row r="234" spans="1:10" x14ac:dyDescent="0.3">
      <c r="A234">
        <v>148.466642595</v>
      </c>
      <c r="B234">
        <v>21.267089653500001</v>
      </c>
      <c r="C234">
        <f t="shared" si="12"/>
        <v>1.5333574050000038</v>
      </c>
      <c r="D234">
        <f t="shared" si="13"/>
        <v>3.7329103464999989</v>
      </c>
      <c r="E234">
        <f t="shared" si="14"/>
        <v>4.035567442934771</v>
      </c>
      <c r="F234" s="2">
        <f t="shared" si="15"/>
        <v>2.6537728032837864E-2</v>
      </c>
      <c r="H234" s="2"/>
      <c r="I234" s="2"/>
      <c r="J234" s="2"/>
    </row>
    <row r="235" spans="1:10" x14ac:dyDescent="0.3">
      <c r="A235">
        <v>148.466742595</v>
      </c>
      <c r="B235">
        <v>21.267189653500001</v>
      </c>
      <c r="C235">
        <f t="shared" si="12"/>
        <v>1.5332574050000005</v>
      </c>
      <c r="D235">
        <f t="shared" si="13"/>
        <v>3.7328103464999991</v>
      </c>
      <c r="E235">
        <f t="shared" si="14"/>
        <v>4.0354369469643281</v>
      </c>
      <c r="F235" s="2">
        <f t="shared" si="15"/>
        <v>2.6536869896622333E-2</v>
      </c>
      <c r="H235" s="2"/>
      <c r="I235" s="2"/>
      <c r="J235" s="2"/>
    </row>
    <row r="236" spans="1:10" x14ac:dyDescent="0.3">
      <c r="A236">
        <v>148.466842595</v>
      </c>
      <c r="B236">
        <v>21.267289653500001</v>
      </c>
      <c r="C236">
        <f t="shared" si="12"/>
        <v>1.5331574049999972</v>
      </c>
      <c r="D236">
        <f t="shared" si="13"/>
        <v>3.7327103464999993</v>
      </c>
      <c r="E236">
        <f t="shared" si="14"/>
        <v>4.0353064517300874</v>
      </c>
      <c r="F236" s="2">
        <f t="shared" si="15"/>
        <v>2.653601176524804E-2</v>
      </c>
      <c r="H236" s="2"/>
      <c r="I236" s="2"/>
      <c r="J236" s="2"/>
    </row>
    <row r="237" spans="1:10" x14ac:dyDescent="0.3">
      <c r="A237">
        <v>148.46694259500001</v>
      </c>
      <c r="B237">
        <v>21.2673896535</v>
      </c>
      <c r="C237">
        <f t="shared" si="12"/>
        <v>1.5330574049999939</v>
      </c>
      <c r="D237">
        <f t="shared" si="13"/>
        <v>3.7326103464999996</v>
      </c>
      <c r="E237">
        <f t="shared" si="14"/>
        <v>4.0351759572321209</v>
      </c>
      <c r="F237" s="2">
        <f t="shared" si="15"/>
        <v>2.6535153638715454E-2</v>
      </c>
      <c r="H237" s="2"/>
      <c r="I237" s="2"/>
      <c r="J237" s="2"/>
    </row>
    <row r="238" spans="1:10" x14ac:dyDescent="0.3">
      <c r="A238">
        <v>148.46704259500001</v>
      </c>
      <c r="B238">
        <v>21.2674896535</v>
      </c>
      <c r="C238">
        <f t="shared" si="12"/>
        <v>1.5329574049999906</v>
      </c>
      <c r="D238">
        <f t="shared" si="13"/>
        <v>3.7325103464999998</v>
      </c>
      <c r="E238">
        <f t="shared" si="14"/>
        <v>4.0350454634704995</v>
      </c>
      <c r="F238" s="2">
        <f t="shared" si="15"/>
        <v>2.6534295517025047E-2</v>
      </c>
      <c r="H238" s="2"/>
      <c r="I238" s="2"/>
      <c r="J238" s="2"/>
    </row>
    <row r="239" spans="1:10" x14ac:dyDescent="0.3">
      <c r="A239">
        <v>148.46714259500001</v>
      </c>
      <c r="B239">
        <v>21.2675896535</v>
      </c>
      <c r="C239">
        <f t="shared" si="12"/>
        <v>1.5328574049999872</v>
      </c>
      <c r="D239">
        <f t="shared" si="13"/>
        <v>3.7324103465</v>
      </c>
      <c r="E239">
        <f t="shared" si="14"/>
        <v>4.0349149704452936</v>
      </c>
      <c r="F239" s="2">
        <f t="shared" si="15"/>
        <v>2.6533437400177277E-2</v>
      </c>
      <c r="H239" s="2"/>
      <c r="I239" s="2"/>
      <c r="J239" s="2"/>
    </row>
    <row r="240" spans="1:10" x14ac:dyDescent="0.3">
      <c r="A240">
        <v>148.46724259499999</v>
      </c>
      <c r="B240">
        <v>21.2676896535</v>
      </c>
      <c r="C240">
        <f t="shared" si="12"/>
        <v>1.5327574050000123</v>
      </c>
      <c r="D240">
        <f t="shared" si="13"/>
        <v>3.7323103465000003</v>
      </c>
      <c r="E240">
        <f t="shared" si="14"/>
        <v>4.0347844781565874</v>
      </c>
      <c r="F240" s="2">
        <f t="shared" si="15"/>
        <v>2.6532579288172698E-2</v>
      </c>
      <c r="H240" s="2"/>
      <c r="I240" s="2"/>
      <c r="J240" s="2"/>
    </row>
    <row r="241" spans="1:10" x14ac:dyDescent="0.3">
      <c r="A241">
        <v>148.46734259499999</v>
      </c>
      <c r="B241">
        <v>21.2677896535</v>
      </c>
      <c r="C241">
        <f t="shared" si="12"/>
        <v>1.532657405000009</v>
      </c>
      <c r="D241">
        <f t="shared" si="13"/>
        <v>3.7322103465000005</v>
      </c>
      <c r="E241">
        <f t="shared" si="14"/>
        <v>4.0346539866044298</v>
      </c>
      <c r="F241" s="2">
        <f t="shared" si="15"/>
        <v>2.653172118101163E-2</v>
      </c>
      <c r="H241" s="2"/>
      <c r="I241" s="2"/>
      <c r="J241" s="2"/>
    </row>
    <row r="242" spans="1:10" x14ac:dyDescent="0.3">
      <c r="A242">
        <v>148.46744259499999</v>
      </c>
      <c r="B242">
        <v>21.267889653499999</v>
      </c>
      <c r="C242">
        <f t="shared" si="12"/>
        <v>1.5325574050000057</v>
      </c>
      <c r="D242">
        <f t="shared" si="13"/>
        <v>3.7321103465000007</v>
      </c>
      <c r="E242">
        <f t="shared" si="14"/>
        <v>4.0345234957889025</v>
      </c>
      <c r="F242" s="2">
        <f t="shared" si="15"/>
        <v>2.6530863078694619E-2</v>
      </c>
      <c r="H242" s="2"/>
      <c r="I242" s="2"/>
      <c r="J242" s="2"/>
    </row>
    <row r="243" spans="1:10" x14ac:dyDescent="0.3">
      <c r="A243">
        <v>148.467542595</v>
      </c>
      <c r="B243">
        <v>21.267989653499999</v>
      </c>
      <c r="C243">
        <f t="shared" si="12"/>
        <v>1.5324574050000024</v>
      </c>
      <c r="D243">
        <f t="shared" si="13"/>
        <v>3.732010346500001</v>
      </c>
      <c r="E243">
        <f t="shared" si="14"/>
        <v>4.0343930057100783</v>
      </c>
      <c r="F243" s="2">
        <f t="shared" si="15"/>
        <v>2.6530004981222134E-2</v>
      </c>
      <c r="H243" s="2"/>
      <c r="I243" s="2"/>
      <c r="J243" s="2"/>
    </row>
    <row r="244" spans="1:10" x14ac:dyDescent="0.3">
      <c r="A244">
        <v>148.467642595</v>
      </c>
      <c r="B244">
        <v>21.268089653499999</v>
      </c>
      <c r="C244">
        <f t="shared" si="12"/>
        <v>1.5323574049999991</v>
      </c>
      <c r="D244">
        <f t="shared" si="13"/>
        <v>3.7319103465000012</v>
      </c>
      <c r="E244">
        <f t="shared" si="14"/>
        <v>4.0342625163680275</v>
      </c>
      <c r="F244" s="2">
        <f t="shared" si="15"/>
        <v>2.6529146888594642E-2</v>
      </c>
      <c r="H244" s="2"/>
      <c r="I244" s="2"/>
      <c r="J244" s="2"/>
    </row>
    <row r="245" spans="1:10" x14ac:dyDescent="0.3">
      <c r="A245">
        <v>148.467742595</v>
      </c>
      <c r="B245">
        <v>21.268189653499999</v>
      </c>
      <c r="C245">
        <f t="shared" si="12"/>
        <v>1.5322574049999957</v>
      </c>
      <c r="D245">
        <f t="shared" si="13"/>
        <v>3.7318103465000014</v>
      </c>
      <c r="E245">
        <f t="shared" si="14"/>
        <v>4.0341320277628228</v>
      </c>
      <c r="F245" s="2">
        <f t="shared" si="15"/>
        <v>2.6528288800812622E-2</v>
      </c>
      <c r="H245" s="2"/>
      <c r="I245" s="2"/>
      <c r="J245" s="2"/>
    </row>
    <row r="246" spans="1:10" x14ac:dyDescent="0.3">
      <c r="A246">
        <v>148.46784259500001</v>
      </c>
      <c r="B246">
        <v>21.268289653499998</v>
      </c>
      <c r="C246">
        <f t="shared" si="12"/>
        <v>1.5321574049999924</v>
      </c>
      <c r="D246">
        <f t="shared" si="13"/>
        <v>3.7317103465000017</v>
      </c>
      <c r="E246">
        <f t="shared" si="14"/>
        <v>4.0340015398945344</v>
      </c>
      <c r="F246" s="2">
        <f t="shared" si="15"/>
        <v>2.652743071787653E-2</v>
      </c>
      <c r="H246" s="2"/>
      <c r="I246" s="2"/>
      <c r="J246" s="2"/>
    </row>
    <row r="247" spans="1:10" x14ac:dyDescent="0.3">
      <c r="A247">
        <v>148.46794259500001</v>
      </c>
      <c r="B247">
        <v>21.268389653500002</v>
      </c>
      <c r="C247">
        <f t="shared" si="12"/>
        <v>1.5320574049999891</v>
      </c>
      <c r="D247">
        <f t="shared" si="13"/>
        <v>3.7316103464999983</v>
      </c>
      <c r="E247">
        <f t="shared" si="14"/>
        <v>4.0338710527632315</v>
      </c>
      <c r="F247" s="2">
        <f t="shared" si="15"/>
        <v>2.6526572639786829E-2</v>
      </c>
      <c r="H247" s="2"/>
      <c r="I247" s="2"/>
      <c r="J247" s="2"/>
    </row>
    <row r="248" spans="1:10" x14ac:dyDescent="0.3">
      <c r="A248">
        <v>148.46804259499999</v>
      </c>
      <c r="B248">
        <v>21.268489653500001</v>
      </c>
      <c r="C248">
        <f t="shared" si="12"/>
        <v>1.5319574050000142</v>
      </c>
      <c r="D248">
        <f t="shared" si="13"/>
        <v>3.7315103464999986</v>
      </c>
      <c r="E248">
        <f t="shared" si="14"/>
        <v>4.0337405663690022</v>
      </c>
      <c r="F248" s="2">
        <f t="shared" si="15"/>
        <v>2.6525714566544092E-2</v>
      </c>
      <c r="H248" s="2"/>
      <c r="I248" s="2"/>
      <c r="J248" s="2"/>
    </row>
    <row r="249" spans="1:10" x14ac:dyDescent="0.3">
      <c r="A249">
        <v>148.46814259499999</v>
      </c>
      <c r="B249">
        <v>21.268589653500001</v>
      </c>
      <c r="C249">
        <f t="shared" si="12"/>
        <v>1.5318574050000109</v>
      </c>
      <c r="D249">
        <f t="shared" si="13"/>
        <v>3.7314103464999988</v>
      </c>
      <c r="E249">
        <f t="shared" si="14"/>
        <v>4.0336100807118935</v>
      </c>
      <c r="F249" s="2">
        <f t="shared" si="15"/>
        <v>2.6524856498148629E-2</v>
      </c>
      <c r="H249" s="2"/>
      <c r="I249" s="2"/>
      <c r="J249" s="2"/>
    </row>
    <row r="250" spans="1:10" x14ac:dyDescent="0.3">
      <c r="A250">
        <v>148.46824259499999</v>
      </c>
      <c r="B250">
        <v>21.268689653500001</v>
      </c>
      <c r="C250">
        <f t="shared" si="12"/>
        <v>1.5317574050000076</v>
      </c>
      <c r="D250">
        <f t="shared" si="13"/>
        <v>3.731310346499999</v>
      </c>
      <c r="E250">
        <f t="shared" si="14"/>
        <v>4.033479595791988</v>
      </c>
      <c r="F250" s="2">
        <f t="shared" si="15"/>
        <v>2.6523998434600987E-2</v>
      </c>
      <c r="H250" s="2"/>
      <c r="I250" s="2"/>
      <c r="J250" s="2"/>
    </row>
    <row r="251" spans="1:10" x14ac:dyDescent="0.3">
      <c r="A251">
        <v>148.468342595</v>
      </c>
      <c r="B251">
        <v>21.268789653500001</v>
      </c>
      <c r="C251">
        <f t="shared" si="12"/>
        <v>1.5316574050000042</v>
      </c>
      <c r="D251">
        <f t="shared" si="13"/>
        <v>3.7312103464999993</v>
      </c>
      <c r="E251">
        <f t="shared" si="14"/>
        <v>4.0333491116093576</v>
      </c>
      <c r="F251" s="2">
        <f t="shared" si="15"/>
        <v>2.6523140375901633E-2</v>
      </c>
      <c r="H251" s="2"/>
      <c r="I251" s="2"/>
      <c r="J251" s="2"/>
    </row>
    <row r="252" spans="1:10" x14ac:dyDescent="0.3">
      <c r="A252">
        <v>148.468442595</v>
      </c>
      <c r="B252">
        <v>21.2688896535</v>
      </c>
      <c r="C252">
        <f t="shared" si="12"/>
        <v>1.5315574050000009</v>
      </c>
      <c r="D252">
        <f t="shared" si="13"/>
        <v>3.7311103464999995</v>
      </c>
      <c r="E252">
        <f t="shared" si="14"/>
        <v>4.0332186281640725</v>
      </c>
      <c r="F252" s="2">
        <f t="shared" si="15"/>
        <v>2.6522282322051036E-2</v>
      </c>
      <c r="H252" s="2"/>
      <c r="I252" s="2"/>
      <c r="J252" s="2"/>
    </row>
    <row r="253" spans="1:10" x14ac:dyDescent="0.3">
      <c r="A253">
        <v>148.468542595</v>
      </c>
      <c r="B253">
        <v>21.2689896535</v>
      </c>
      <c r="C253">
        <f t="shared" si="12"/>
        <v>1.5314574049999976</v>
      </c>
      <c r="D253">
        <f t="shared" si="13"/>
        <v>3.7310103464999997</v>
      </c>
      <c r="E253">
        <f t="shared" si="14"/>
        <v>4.0330881454562055</v>
      </c>
      <c r="F253" s="2">
        <f t="shared" si="15"/>
        <v>2.6521424273049668E-2</v>
      </c>
      <c r="H253" s="2"/>
      <c r="I253" s="2"/>
      <c r="J253" s="2"/>
    </row>
    <row r="254" spans="1:10" x14ac:dyDescent="0.3">
      <c r="A254">
        <v>148.46864259500001</v>
      </c>
      <c r="B254">
        <v>21.2690896535</v>
      </c>
      <c r="C254">
        <f t="shared" si="12"/>
        <v>1.5313574049999943</v>
      </c>
      <c r="D254">
        <f t="shared" si="13"/>
        <v>3.7309103465</v>
      </c>
      <c r="E254">
        <f t="shared" si="14"/>
        <v>4.0329576634858277</v>
      </c>
      <c r="F254" s="2">
        <f t="shared" si="15"/>
        <v>2.6520566228898E-2</v>
      </c>
      <c r="H254" s="2"/>
      <c r="I254" s="2"/>
      <c r="J254" s="2"/>
    </row>
    <row r="255" spans="1:10" x14ac:dyDescent="0.3">
      <c r="A255">
        <v>148.46874259500001</v>
      </c>
      <c r="B255">
        <v>21.2691896535</v>
      </c>
      <c r="C255">
        <f t="shared" si="12"/>
        <v>1.531257404999991</v>
      </c>
      <c r="D255">
        <f t="shared" si="13"/>
        <v>3.7308103465000002</v>
      </c>
      <c r="E255">
        <f t="shared" si="14"/>
        <v>4.0328271822530111</v>
      </c>
      <c r="F255" s="2">
        <f t="shared" si="15"/>
        <v>2.6519708189596501E-2</v>
      </c>
      <c r="H255" s="2"/>
      <c r="I255" s="2"/>
      <c r="J255" s="2"/>
    </row>
    <row r="256" spans="1:10" x14ac:dyDescent="0.3">
      <c r="A256">
        <v>148.46884259500001</v>
      </c>
      <c r="B256">
        <v>21.2692896535</v>
      </c>
      <c r="C256">
        <f t="shared" si="12"/>
        <v>1.5311574049999876</v>
      </c>
      <c r="D256">
        <f t="shared" si="13"/>
        <v>3.7307103465000004</v>
      </c>
      <c r="E256">
        <f t="shared" si="14"/>
        <v>4.0326967017578257</v>
      </c>
      <c r="F256" s="2">
        <f t="shared" si="15"/>
        <v>2.6518850155145639E-2</v>
      </c>
      <c r="H256" s="2"/>
      <c r="I256" s="2"/>
      <c r="J256" s="2"/>
    </row>
    <row r="257" spans="1:10" x14ac:dyDescent="0.3">
      <c r="A257">
        <v>148.46894259499999</v>
      </c>
      <c r="B257">
        <v>21.269389653499999</v>
      </c>
      <c r="C257">
        <f t="shared" si="12"/>
        <v>1.5310574050000127</v>
      </c>
      <c r="D257">
        <f t="shared" si="13"/>
        <v>3.7306103465000007</v>
      </c>
      <c r="E257">
        <f t="shared" si="14"/>
        <v>4.0325662220003569</v>
      </c>
      <c r="F257" s="2">
        <f t="shared" si="15"/>
        <v>2.651799212554597E-2</v>
      </c>
      <c r="H257" s="2"/>
      <c r="I257" s="2"/>
      <c r="J257" s="2"/>
    </row>
    <row r="258" spans="1:10" x14ac:dyDescent="0.3">
      <c r="A258">
        <v>148.46904259499999</v>
      </c>
      <c r="B258">
        <v>21.269489653499999</v>
      </c>
      <c r="C258">
        <f t="shared" si="12"/>
        <v>1.5309574050000094</v>
      </c>
      <c r="D258">
        <f t="shared" si="13"/>
        <v>3.7305103465000009</v>
      </c>
      <c r="E258">
        <f t="shared" si="14"/>
        <v>4.0324357429806517</v>
      </c>
      <c r="F258" s="2">
        <f t="shared" si="15"/>
        <v>2.6517134100797805E-2</v>
      </c>
      <c r="H258" s="2"/>
      <c r="I258" s="2"/>
      <c r="J258" s="2"/>
    </row>
    <row r="259" spans="1:10" x14ac:dyDescent="0.3">
      <c r="A259">
        <v>148.46914259499999</v>
      </c>
      <c r="B259">
        <v>21.269589653499999</v>
      </c>
      <c r="C259">
        <f t="shared" ref="C259:C322" si="16">150-A259</f>
        <v>1.5308574050000061</v>
      </c>
      <c r="D259">
        <f t="shared" ref="D259:D322" si="17">25-B259</f>
        <v>3.7304103465000011</v>
      </c>
      <c r="E259">
        <f t="shared" ref="E259:E322" si="18">SQRT((150-A259)^2+(25-B259)^2)</f>
        <v>4.0323052646987945</v>
      </c>
      <c r="F259" s="2">
        <f t="shared" ref="F259:F322" si="19">E259/(SQRT(150^2+25^2))</f>
        <v>2.6516276080901697E-2</v>
      </c>
      <c r="H259" s="2"/>
      <c r="I259" s="2"/>
      <c r="J259" s="2"/>
    </row>
    <row r="260" spans="1:10" x14ac:dyDescent="0.3">
      <c r="A260">
        <v>148.469242595</v>
      </c>
      <c r="B260">
        <v>21.269689653499999</v>
      </c>
      <c r="C260">
        <f t="shared" si="16"/>
        <v>1.5307574050000028</v>
      </c>
      <c r="D260">
        <f t="shared" si="17"/>
        <v>3.7303103465000014</v>
      </c>
      <c r="E260">
        <f t="shared" si="18"/>
        <v>4.0321747871548554</v>
      </c>
      <c r="F260" s="2">
        <f t="shared" si="19"/>
        <v>2.6515418065858113E-2</v>
      </c>
      <c r="H260" s="2"/>
      <c r="I260" s="2"/>
      <c r="J260" s="2"/>
    </row>
    <row r="261" spans="1:10" x14ac:dyDescent="0.3">
      <c r="A261">
        <v>148.469342595</v>
      </c>
      <c r="B261">
        <v>21.269789653499998</v>
      </c>
      <c r="C261">
        <f t="shared" si="16"/>
        <v>1.5306574049999995</v>
      </c>
      <c r="D261">
        <f t="shared" si="17"/>
        <v>3.7302103465000016</v>
      </c>
      <c r="E261">
        <f t="shared" si="18"/>
        <v>4.0320443103489074</v>
      </c>
      <c r="F261" s="2">
        <f t="shared" si="19"/>
        <v>2.6514560055667522E-2</v>
      </c>
      <c r="H261" s="2"/>
      <c r="I261" s="2"/>
      <c r="J261" s="2"/>
    </row>
    <row r="262" spans="1:10" x14ac:dyDescent="0.3">
      <c r="A262">
        <v>148.469442595</v>
      </c>
      <c r="B262">
        <v>21.269889653500002</v>
      </c>
      <c r="C262">
        <f t="shared" si="16"/>
        <v>1.5305574049999962</v>
      </c>
      <c r="D262">
        <f t="shared" si="17"/>
        <v>3.7301103464999983</v>
      </c>
      <c r="E262">
        <f t="shared" si="18"/>
        <v>4.0319138342810179</v>
      </c>
      <c r="F262" s="2">
        <f t="shared" si="19"/>
        <v>2.6513702050330379E-2</v>
      </c>
      <c r="H262" s="2"/>
      <c r="I262" s="2"/>
      <c r="J262" s="2"/>
    </row>
    <row r="263" spans="1:10" x14ac:dyDescent="0.3">
      <c r="A263">
        <v>148.46954259500001</v>
      </c>
      <c r="B263">
        <v>21.269989653500001</v>
      </c>
      <c r="C263">
        <f t="shared" si="16"/>
        <v>1.5304574049999928</v>
      </c>
      <c r="D263">
        <f t="shared" si="17"/>
        <v>3.7300103464999985</v>
      </c>
      <c r="E263">
        <f t="shared" si="18"/>
        <v>4.0317833589512659</v>
      </c>
      <c r="F263" s="2">
        <f t="shared" si="19"/>
        <v>2.6512844049847197E-2</v>
      </c>
      <c r="H263" s="2"/>
      <c r="I263" s="2"/>
      <c r="J263" s="2"/>
    </row>
    <row r="264" spans="1:10" x14ac:dyDescent="0.3">
      <c r="A264">
        <v>148.46964259500001</v>
      </c>
      <c r="B264">
        <v>21.270089653500001</v>
      </c>
      <c r="C264">
        <f t="shared" si="16"/>
        <v>1.5303574049999895</v>
      </c>
      <c r="D264">
        <f t="shared" si="17"/>
        <v>3.7299103464999988</v>
      </c>
      <c r="E264">
        <f t="shared" si="18"/>
        <v>4.031652884359719</v>
      </c>
      <c r="F264" s="2">
        <f t="shared" si="19"/>
        <v>2.6511986054218423E-2</v>
      </c>
      <c r="H264" s="2"/>
      <c r="I264" s="2"/>
      <c r="J264" s="2"/>
    </row>
    <row r="265" spans="1:10" x14ac:dyDescent="0.3">
      <c r="A265">
        <v>148.46974259500001</v>
      </c>
      <c r="B265">
        <v>21.270189653500001</v>
      </c>
      <c r="C265">
        <f t="shared" si="16"/>
        <v>1.5302574049999862</v>
      </c>
      <c r="D265">
        <f t="shared" si="17"/>
        <v>3.729810346499999</v>
      </c>
      <c r="E265">
        <f t="shared" si="18"/>
        <v>4.03152241050645</v>
      </c>
      <c r="F265" s="2">
        <f t="shared" si="19"/>
        <v>2.6511128063444529E-2</v>
      </c>
      <c r="H265" s="2"/>
      <c r="I265" s="2"/>
      <c r="J265" s="2"/>
    </row>
    <row r="266" spans="1:10" x14ac:dyDescent="0.3">
      <c r="A266">
        <v>148.46984259499999</v>
      </c>
      <c r="B266">
        <v>21.270289653500001</v>
      </c>
      <c r="C266">
        <f t="shared" si="16"/>
        <v>1.5301574050000113</v>
      </c>
      <c r="D266">
        <f t="shared" si="17"/>
        <v>3.7297103464999992</v>
      </c>
      <c r="E266">
        <f t="shared" si="18"/>
        <v>4.0313919373915397</v>
      </c>
      <c r="F266" s="2">
        <f t="shared" si="19"/>
        <v>2.6510270077526057E-2</v>
      </c>
      <c r="H266" s="2"/>
      <c r="I266" s="2"/>
      <c r="J266" s="2"/>
    </row>
    <row r="267" spans="1:10" x14ac:dyDescent="0.3">
      <c r="A267">
        <v>148.46994259499999</v>
      </c>
      <c r="B267">
        <v>21.270389653500001</v>
      </c>
      <c r="C267">
        <f t="shared" si="16"/>
        <v>1.530057405000008</v>
      </c>
      <c r="D267">
        <f t="shared" si="17"/>
        <v>3.7296103464999995</v>
      </c>
      <c r="E267">
        <f t="shared" si="18"/>
        <v>4.0312614650150396</v>
      </c>
      <c r="F267" s="2">
        <f t="shared" si="19"/>
        <v>2.650941209646334E-2</v>
      </c>
      <c r="H267" s="2"/>
      <c r="I267" s="2"/>
      <c r="J267" s="2"/>
    </row>
    <row r="268" spans="1:10" x14ac:dyDescent="0.3">
      <c r="A268">
        <v>148.470042595</v>
      </c>
      <c r="B268">
        <v>21.2704896535</v>
      </c>
      <c r="C268">
        <f t="shared" si="16"/>
        <v>1.5299574050000047</v>
      </c>
      <c r="D268">
        <f t="shared" si="17"/>
        <v>3.7295103464999997</v>
      </c>
      <c r="E268">
        <f t="shared" si="18"/>
        <v>4.0311309933770314</v>
      </c>
      <c r="F268" s="2">
        <f t="shared" si="19"/>
        <v>2.6508554120256916E-2</v>
      </c>
      <c r="H268" s="2"/>
      <c r="I268" s="2"/>
      <c r="J268" s="2"/>
    </row>
    <row r="269" spans="1:10" x14ac:dyDescent="0.3">
      <c r="A269">
        <v>148.470142595</v>
      </c>
      <c r="B269">
        <v>21.2705896535</v>
      </c>
      <c r="C269">
        <f t="shared" si="16"/>
        <v>1.5298574050000013</v>
      </c>
      <c r="D269">
        <f t="shared" si="17"/>
        <v>3.7294103464999999</v>
      </c>
      <c r="E269">
        <f t="shared" si="18"/>
        <v>4.031000522477588</v>
      </c>
      <c r="F269" s="2">
        <f t="shared" si="19"/>
        <v>2.6507696148907262E-2</v>
      </c>
      <c r="H269" s="2"/>
      <c r="I269" s="2"/>
      <c r="J269" s="2"/>
    </row>
    <row r="270" spans="1:10" x14ac:dyDescent="0.3">
      <c r="A270">
        <v>148.470242595</v>
      </c>
      <c r="B270">
        <v>21.2706896535</v>
      </c>
      <c r="C270">
        <f t="shared" si="16"/>
        <v>1.529757404999998</v>
      </c>
      <c r="D270">
        <f t="shared" si="17"/>
        <v>3.7293103465000002</v>
      </c>
      <c r="E270">
        <f t="shared" si="18"/>
        <v>4.0308700523167795</v>
      </c>
      <c r="F270" s="2">
        <f t="shared" si="19"/>
        <v>2.6506838182414845E-2</v>
      </c>
      <c r="H270" s="2"/>
      <c r="I270" s="2"/>
      <c r="J270" s="2"/>
    </row>
    <row r="271" spans="1:10" x14ac:dyDescent="0.3">
      <c r="A271">
        <v>148.47034259500001</v>
      </c>
      <c r="B271">
        <v>21.2707896535</v>
      </c>
      <c r="C271">
        <f t="shared" si="16"/>
        <v>1.5296574049999947</v>
      </c>
      <c r="D271">
        <f t="shared" si="17"/>
        <v>3.7292103465000004</v>
      </c>
      <c r="E271">
        <f t="shared" si="18"/>
        <v>4.0307395828946788</v>
      </c>
      <c r="F271" s="2">
        <f t="shared" si="19"/>
        <v>2.6505980220780136E-2</v>
      </c>
      <c r="H271" s="2"/>
      <c r="I271" s="2"/>
      <c r="J271" s="2"/>
    </row>
    <row r="272" spans="1:10" x14ac:dyDescent="0.3">
      <c r="A272">
        <v>148.47044259500001</v>
      </c>
      <c r="B272">
        <v>21.270889653499999</v>
      </c>
      <c r="C272">
        <f t="shared" si="16"/>
        <v>1.5295574049999914</v>
      </c>
      <c r="D272">
        <f t="shared" si="17"/>
        <v>3.7291103465000006</v>
      </c>
      <c r="E272">
        <f t="shared" si="18"/>
        <v>4.0306091142113569</v>
      </c>
      <c r="F272" s="2">
        <f t="shared" si="19"/>
        <v>2.650512226400361E-2</v>
      </c>
      <c r="H272" s="2"/>
      <c r="I272" s="2"/>
      <c r="J272" s="2"/>
    </row>
    <row r="273" spans="1:10" x14ac:dyDescent="0.3">
      <c r="A273">
        <v>148.47054259500001</v>
      </c>
      <c r="B273">
        <v>21.270989653499999</v>
      </c>
      <c r="C273">
        <f t="shared" si="16"/>
        <v>1.5294574049999881</v>
      </c>
      <c r="D273">
        <f t="shared" si="17"/>
        <v>3.7290103465000008</v>
      </c>
      <c r="E273">
        <f t="shared" si="18"/>
        <v>4.0304786462668858</v>
      </c>
      <c r="F273" s="2">
        <f t="shared" si="19"/>
        <v>2.6504264312085735E-2</v>
      </c>
      <c r="H273" s="2"/>
      <c r="I273" s="2"/>
      <c r="J273" s="2"/>
    </row>
    <row r="274" spans="1:10" x14ac:dyDescent="0.3">
      <c r="A274">
        <v>148.47064259499999</v>
      </c>
      <c r="B274">
        <v>21.271089653499999</v>
      </c>
      <c r="C274">
        <f t="shared" si="16"/>
        <v>1.5293574050000132</v>
      </c>
      <c r="D274">
        <f t="shared" si="17"/>
        <v>3.7289103465000011</v>
      </c>
      <c r="E274">
        <f t="shared" si="18"/>
        <v>4.0303481790613489</v>
      </c>
      <c r="F274" s="2">
        <f t="shared" si="19"/>
        <v>2.6503406365027061E-2</v>
      </c>
      <c r="H274" s="2"/>
      <c r="I274" s="2"/>
      <c r="J274" s="2"/>
    </row>
    <row r="275" spans="1:10" x14ac:dyDescent="0.3">
      <c r="A275">
        <v>148.47074259499999</v>
      </c>
      <c r="B275">
        <v>21.271189653499999</v>
      </c>
      <c r="C275">
        <f t="shared" si="16"/>
        <v>1.5292574050000098</v>
      </c>
      <c r="D275">
        <f t="shared" si="17"/>
        <v>3.7288103465000013</v>
      </c>
      <c r="E275">
        <f t="shared" si="18"/>
        <v>4.0302177125947951</v>
      </c>
      <c r="F275" s="2">
        <f t="shared" si="19"/>
        <v>2.6502548422827912E-2</v>
      </c>
      <c r="H275" s="2"/>
      <c r="I275" s="2"/>
      <c r="J275" s="2"/>
    </row>
    <row r="276" spans="1:10" x14ac:dyDescent="0.3">
      <c r="A276">
        <v>148.47084259499999</v>
      </c>
      <c r="B276">
        <v>21.271289653499998</v>
      </c>
      <c r="C276">
        <f t="shared" si="16"/>
        <v>1.5291574050000065</v>
      </c>
      <c r="D276">
        <f t="shared" si="17"/>
        <v>3.7287103465000015</v>
      </c>
      <c r="E276">
        <f t="shared" si="18"/>
        <v>4.0300872468673079</v>
      </c>
      <c r="F276" s="2">
        <f t="shared" si="19"/>
        <v>2.6501690485488835E-2</v>
      </c>
      <c r="H276" s="2"/>
      <c r="I276" s="2"/>
      <c r="J276" s="2"/>
    </row>
    <row r="277" spans="1:10" x14ac:dyDescent="0.3">
      <c r="A277">
        <v>148.470942595</v>
      </c>
      <c r="B277">
        <v>21.271389653500002</v>
      </c>
      <c r="C277">
        <f t="shared" si="16"/>
        <v>1.5290574050000032</v>
      </c>
      <c r="D277">
        <f t="shared" si="17"/>
        <v>3.7286103464999982</v>
      </c>
      <c r="E277">
        <f t="shared" si="18"/>
        <v>4.0299567818789548</v>
      </c>
      <c r="F277" s="2">
        <f t="shared" si="19"/>
        <v>2.6500832553010271E-2</v>
      </c>
      <c r="H277" s="2"/>
      <c r="I277" s="2"/>
      <c r="J277" s="2"/>
    </row>
    <row r="278" spans="1:10" x14ac:dyDescent="0.3">
      <c r="A278">
        <v>148.471042595</v>
      </c>
      <c r="B278">
        <v>21.271489653500002</v>
      </c>
      <c r="C278">
        <f t="shared" si="16"/>
        <v>1.5289574049999999</v>
      </c>
      <c r="D278">
        <f t="shared" si="17"/>
        <v>3.7285103464999985</v>
      </c>
      <c r="E278">
        <f t="shared" si="18"/>
        <v>4.0298263176298148</v>
      </c>
      <c r="F278" s="2">
        <f t="shared" si="19"/>
        <v>2.6499974625392744E-2</v>
      </c>
      <c r="H278" s="2"/>
      <c r="I278" s="2"/>
      <c r="J278" s="2"/>
    </row>
    <row r="279" spans="1:10" x14ac:dyDescent="0.3">
      <c r="A279">
        <v>148.471142595</v>
      </c>
      <c r="B279">
        <v>21.271589653500001</v>
      </c>
      <c r="C279">
        <f t="shared" si="16"/>
        <v>1.5288574049999966</v>
      </c>
      <c r="D279">
        <f t="shared" si="17"/>
        <v>3.7284103464999987</v>
      </c>
      <c r="E279">
        <f t="shared" si="18"/>
        <v>4.0296958541199563</v>
      </c>
      <c r="F279" s="2">
        <f t="shared" si="19"/>
        <v>2.6499116702636702E-2</v>
      </c>
      <c r="H279" s="2"/>
      <c r="I279" s="2"/>
      <c r="J279" s="2"/>
    </row>
    <row r="280" spans="1:10" x14ac:dyDescent="0.3">
      <c r="A280">
        <v>148.47124259500001</v>
      </c>
      <c r="B280">
        <v>21.271689653500001</v>
      </c>
      <c r="C280">
        <f t="shared" si="16"/>
        <v>1.5287574049999932</v>
      </c>
      <c r="D280">
        <f t="shared" si="17"/>
        <v>3.7283103464999989</v>
      </c>
      <c r="E280">
        <f t="shared" si="18"/>
        <v>4.0295653913494514</v>
      </c>
      <c r="F280" s="2">
        <f t="shared" si="19"/>
        <v>2.6498258784742622E-2</v>
      </c>
      <c r="H280" s="2"/>
      <c r="I280" s="2"/>
      <c r="J280" s="2"/>
    </row>
    <row r="281" spans="1:10" x14ac:dyDescent="0.3">
      <c r="A281">
        <v>148.47134259500001</v>
      </c>
      <c r="B281">
        <v>21.271789653500001</v>
      </c>
      <c r="C281">
        <f t="shared" si="16"/>
        <v>1.5286574049999899</v>
      </c>
      <c r="D281">
        <f t="shared" si="17"/>
        <v>3.7282103464999992</v>
      </c>
      <c r="E281">
        <f t="shared" si="18"/>
        <v>4.0294349293183718</v>
      </c>
      <c r="F281" s="2">
        <f t="shared" si="19"/>
        <v>2.6497400871710968E-2</v>
      </c>
      <c r="H281" s="2"/>
      <c r="I281" s="2"/>
      <c r="J281" s="2"/>
    </row>
    <row r="282" spans="1:10" x14ac:dyDescent="0.3">
      <c r="A282">
        <v>148.47144259500001</v>
      </c>
      <c r="B282">
        <v>21.271889653500001</v>
      </c>
      <c r="C282">
        <f t="shared" si="16"/>
        <v>1.5285574049999866</v>
      </c>
      <c r="D282">
        <f t="shared" si="17"/>
        <v>3.7281103464999994</v>
      </c>
      <c r="E282">
        <f t="shared" si="18"/>
        <v>4.0293044680267887</v>
      </c>
      <c r="F282" s="2">
        <f t="shared" si="19"/>
        <v>2.6496542963542216E-2</v>
      </c>
      <c r="H282" s="2"/>
      <c r="I282" s="2"/>
      <c r="J282" s="2"/>
    </row>
    <row r="283" spans="1:10" x14ac:dyDescent="0.3">
      <c r="A283">
        <v>148.47154259499999</v>
      </c>
      <c r="B283">
        <v>21.2719896535</v>
      </c>
      <c r="C283">
        <f t="shared" si="16"/>
        <v>1.5284574050000117</v>
      </c>
      <c r="D283">
        <f t="shared" si="17"/>
        <v>3.7280103464999996</v>
      </c>
      <c r="E283">
        <f t="shared" si="18"/>
        <v>4.0291740074747846</v>
      </c>
      <c r="F283" s="2">
        <f t="shared" si="19"/>
        <v>2.6495685060236907E-2</v>
      </c>
      <c r="H283" s="2"/>
      <c r="I283" s="2"/>
      <c r="J283" s="2"/>
    </row>
    <row r="284" spans="1:10" x14ac:dyDescent="0.3">
      <c r="A284">
        <v>148.47164259499999</v>
      </c>
      <c r="B284">
        <v>21.2720896535</v>
      </c>
      <c r="C284">
        <f t="shared" si="16"/>
        <v>1.5283574050000084</v>
      </c>
      <c r="D284">
        <f t="shared" si="17"/>
        <v>3.7279103464999999</v>
      </c>
      <c r="E284">
        <f t="shared" si="18"/>
        <v>4.0290435476624111</v>
      </c>
      <c r="F284" s="2">
        <f t="shared" si="19"/>
        <v>2.6494827161795378E-2</v>
      </c>
      <c r="H284" s="2"/>
      <c r="I284" s="2"/>
      <c r="J284" s="2"/>
    </row>
    <row r="285" spans="1:10" x14ac:dyDescent="0.3">
      <c r="A285">
        <v>148.47174259499999</v>
      </c>
      <c r="B285">
        <v>21.2721896535</v>
      </c>
      <c r="C285">
        <f t="shared" si="16"/>
        <v>1.5282574050000051</v>
      </c>
      <c r="D285">
        <f t="shared" si="17"/>
        <v>3.7278103465000001</v>
      </c>
      <c r="E285">
        <f t="shared" si="18"/>
        <v>4.0289130885897508</v>
      </c>
      <c r="F285" s="2">
        <f t="shared" si="19"/>
        <v>2.6493969268218169E-2</v>
      </c>
      <c r="H285" s="2"/>
      <c r="I285" s="2"/>
      <c r="J285" s="2"/>
    </row>
    <row r="286" spans="1:10" x14ac:dyDescent="0.3">
      <c r="A286">
        <v>148.471842595</v>
      </c>
      <c r="B286">
        <v>21.2722896535</v>
      </c>
      <c r="C286">
        <f t="shared" si="16"/>
        <v>1.5281574050000017</v>
      </c>
      <c r="D286">
        <f t="shared" si="17"/>
        <v>3.7277103465000003</v>
      </c>
      <c r="E286">
        <f t="shared" si="18"/>
        <v>4.0287826302568739</v>
      </c>
      <c r="F286" s="2">
        <f t="shared" si="19"/>
        <v>2.6493111379505749E-2</v>
      </c>
      <c r="H286" s="2"/>
      <c r="I286" s="2"/>
      <c r="J286" s="2"/>
    </row>
    <row r="287" spans="1:10" x14ac:dyDescent="0.3">
      <c r="A287">
        <v>148.471942595</v>
      </c>
      <c r="B287">
        <v>21.272389653499999</v>
      </c>
      <c r="C287">
        <f t="shared" si="16"/>
        <v>1.5280574049999984</v>
      </c>
      <c r="D287">
        <f t="shared" si="17"/>
        <v>3.7276103465000006</v>
      </c>
      <c r="E287">
        <f t="shared" si="18"/>
        <v>4.0286521726638531</v>
      </c>
      <c r="F287" s="2">
        <f t="shared" si="19"/>
        <v>2.6492253495658594E-2</v>
      </c>
      <c r="H287" s="2"/>
      <c r="I287" s="2"/>
      <c r="J287" s="2"/>
    </row>
    <row r="288" spans="1:10" x14ac:dyDescent="0.3">
      <c r="A288">
        <v>148.472042595</v>
      </c>
      <c r="B288">
        <v>21.272489653499999</v>
      </c>
      <c r="C288">
        <f t="shared" si="16"/>
        <v>1.5279574049999951</v>
      </c>
      <c r="D288">
        <f t="shared" si="17"/>
        <v>3.7275103465000008</v>
      </c>
      <c r="E288">
        <f t="shared" si="18"/>
        <v>4.0285217158107605</v>
      </c>
      <c r="F288" s="2">
        <f t="shared" si="19"/>
        <v>2.6491395616677176E-2</v>
      </c>
      <c r="H288" s="2"/>
      <c r="I288" s="2"/>
      <c r="J288" s="2"/>
    </row>
    <row r="289" spans="1:10" x14ac:dyDescent="0.3">
      <c r="A289">
        <v>148.47214259500001</v>
      </c>
      <c r="B289">
        <v>21.272589653499999</v>
      </c>
      <c r="C289">
        <f t="shared" si="16"/>
        <v>1.5278574049999918</v>
      </c>
      <c r="D289">
        <f t="shared" si="17"/>
        <v>3.727410346500001</v>
      </c>
      <c r="E289">
        <f t="shared" si="18"/>
        <v>4.0283912596976679</v>
      </c>
      <c r="F289" s="2">
        <f t="shared" si="19"/>
        <v>2.6490537742561965E-2</v>
      </c>
      <c r="H289" s="2"/>
      <c r="I289" s="2"/>
      <c r="J289" s="2"/>
    </row>
    <row r="290" spans="1:10" x14ac:dyDescent="0.3">
      <c r="A290">
        <v>148.47224259500001</v>
      </c>
      <c r="B290">
        <v>21.272689653499999</v>
      </c>
      <c r="C290">
        <f t="shared" si="16"/>
        <v>1.5277574049999885</v>
      </c>
      <c r="D290">
        <f t="shared" si="17"/>
        <v>3.7273103465000013</v>
      </c>
      <c r="E290">
        <f t="shared" si="18"/>
        <v>4.0282608043246482</v>
      </c>
      <c r="F290" s="2">
        <f t="shared" si="19"/>
        <v>2.6489679873313448E-2</v>
      </c>
      <c r="H290" s="2"/>
      <c r="I290" s="2"/>
      <c r="J290" s="2"/>
    </row>
    <row r="291" spans="1:10" x14ac:dyDescent="0.3">
      <c r="A291">
        <v>148.47234259499999</v>
      </c>
      <c r="B291">
        <v>21.272789653499999</v>
      </c>
      <c r="C291">
        <f t="shared" si="16"/>
        <v>1.5276574050000136</v>
      </c>
      <c r="D291">
        <f t="shared" si="17"/>
        <v>3.7272103465000015</v>
      </c>
      <c r="E291">
        <f t="shared" si="18"/>
        <v>4.0281303496917813</v>
      </c>
      <c r="F291" s="2">
        <f t="shared" si="19"/>
        <v>2.6488822008932142E-2</v>
      </c>
      <c r="H291" s="2"/>
      <c r="I291" s="2"/>
      <c r="J291" s="2"/>
    </row>
    <row r="292" spans="1:10" x14ac:dyDescent="0.3">
      <c r="A292">
        <v>148.47244259499999</v>
      </c>
      <c r="B292">
        <v>21.272889653499998</v>
      </c>
      <c r="C292">
        <f t="shared" si="16"/>
        <v>1.5275574050000102</v>
      </c>
      <c r="D292">
        <f t="shared" si="17"/>
        <v>3.7271103465000017</v>
      </c>
      <c r="E292">
        <f t="shared" si="18"/>
        <v>4.0279998957991205</v>
      </c>
      <c r="F292" s="2">
        <f t="shared" si="19"/>
        <v>2.6487964149418404E-2</v>
      </c>
      <c r="H292" s="2"/>
      <c r="I292" s="2"/>
      <c r="J292" s="2"/>
    </row>
    <row r="293" spans="1:10" x14ac:dyDescent="0.3">
      <c r="A293">
        <v>148.47254259499999</v>
      </c>
      <c r="B293">
        <v>21.272989653500002</v>
      </c>
      <c r="C293">
        <f t="shared" si="16"/>
        <v>1.5274574050000069</v>
      </c>
      <c r="D293">
        <f t="shared" si="17"/>
        <v>3.7270103464999984</v>
      </c>
      <c r="E293">
        <f t="shared" si="18"/>
        <v>4.0278694426467441</v>
      </c>
      <c r="F293" s="2">
        <f t="shared" si="19"/>
        <v>2.6487106294772744E-2</v>
      </c>
      <c r="H293" s="2"/>
      <c r="I293" s="2"/>
      <c r="J293" s="2"/>
    </row>
    <row r="294" spans="1:10" x14ac:dyDescent="0.3">
      <c r="A294">
        <v>148.472642595</v>
      </c>
      <c r="B294">
        <v>21.273089653500001</v>
      </c>
      <c r="C294">
        <f t="shared" si="16"/>
        <v>1.5273574050000036</v>
      </c>
      <c r="D294">
        <f t="shared" si="17"/>
        <v>3.7269103464999986</v>
      </c>
      <c r="E294">
        <f t="shared" si="18"/>
        <v>4.02773899023473</v>
      </c>
      <c r="F294" s="2">
        <f t="shared" si="19"/>
        <v>2.648624844499568E-2</v>
      </c>
      <c r="H294" s="2"/>
      <c r="I294" s="2"/>
      <c r="J294" s="2"/>
    </row>
    <row r="295" spans="1:10" x14ac:dyDescent="0.3">
      <c r="A295">
        <v>148.472742595</v>
      </c>
      <c r="B295">
        <v>21.273189653500001</v>
      </c>
      <c r="C295">
        <f t="shared" si="16"/>
        <v>1.5272574050000003</v>
      </c>
      <c r="D295">
        <f t="shared" si="17"/>
        <v>3.7268103464999989</v>
      </c>
      <c r="E295">
        <f t="shared" si="18"/>
        <v>4.0276085385631477</v>
      </c>
      <c r="F295" s="2">
        <f t="shared" si="19"/>
        <v>2.6485390600087661E-2</v>
      </c>
      <c r="H295" s="2"/>
      <c r="I295" s="2"/>
      <c r="J295" s="2"/>
    </row>
    <row r="296" spans="1:10" x14ac:dyDescent="0.3">
      <c r="A296">
        <v>148.472842595</v>
      </c>
      <c r="B296">
        <v>21.273289653500001</v>
      </c>
      <c r="C296">
        <f t="shared" si="16"/>
        <v>1.527157404999997</v>
      </c>
      <c r="D296">
        <f t="shared" si="17"/>
        <v>3.7267103464999991</v>
      </c>
      <c r="E296">
        <f t="shared" si="18"/>
        <v>4.027478087632069</v>
      </c>
      <c r="F296" s="2">
        <f t="shared" si="19"/>
        <v>2.6484532760049168E-2</v>
      </c>
      <c r="H296" s="2"/>
      <c r="I296" s="2"/>
      <c r="J296" s="2"/>
    </row>
    <row r="297" spans="1:10" x14ac:dyDescent="0.3">
      <c r="A297">
        <v>148.47294259500001</v>
      </c>
      <c r="B297">
        <v>21.273389653500001</v>
      </c>
      <c r="C297">
        <f t="shared" si="16"/>
        <v>1.5270574049999937</v>
      </c>
      <c r="D297">
        <f t="shared" si="17"/>
        <v>3.7266103464999993</v>
      </c>
      <c r="E297">
        <f t="shared" si="18"/>
        <v>4.027347637441566</v>
      </c>
      <c r="F297" s="2">
        <f t="shared" si="19"/>
        <v>2.6483674924880667E-2</v>
      </c>
      <c r="H297" s="2"/>
      <c r="I297" s="2"/>
      <c r="J297" s="2"/>
    </row>
    <row r="298" spans="1:10" x14ac:dyDescent="0.3">
      <c r="A298">
        <v>148.47304259500001</v>
      </c>
      <c r="B298">
        <v>21.2734896535</v>
      </c>
      <c r="C298">
        <f t="shared" si="16"/>
        <v>1.5269574049999903</v>
      </c>
      <c r="D298">
        <f t="shared" si="17"/>
        <v>3.7265103464999996</v>
      </c>
      <c r="E298">
        <f t="shared" si="18"/>
        <v>4.0272171879917096</v>
      </c>
      <c r="F298" s="2">
        <f t="shared" si="19"/>
        <v>2.6482817094582629E-2</v>
      </c>
      <c r="H298" s="2"/>
      <c r="I298" s="2"/>
      <c r="J298" s="2"/>
    </row>
    <row r="299" spans="1:10" x14ac:dyDescent="0.3">
      <c r="A299">
        <v>148.47314259500001</v>
      </c>
      <c r="B299">
        <v>21.2735896535</v>
      </c>
      <c r="C299">
        <f t="shared" si="16"/>
        <v>1.526857404999987</v>
      </c>
      <c r="D299">
        <f t="shared" si="17"/>
        <v>3.7264103464999998</v>
      </c>
      <c r="E299">
        <f t="shared" si="18"/>
        <v>4.0270867392825727</v>
      </c>
      <c r="F299" s="2">
        <f t="shared" si="19"/>
        <v>2.6481959269155534E-2</v>
      </c>
      <c r="H299" s="2"/>
      <c r="I299" s="2"/>
      <c r="J299" s="2"/>
    </row>
    <row r="300" spans="1:10" x14ac:dyDescent="0.3">
      <c r="A300">
        <v>148.47324259499999</v>
      </c>
      <c r="B300">
        <v>21.2736896535</v>
      </c>
      <c r="C300">
        <f t="shared" si="16"/>
        <v>1.5267574050000121</v>
      </c>
      <c r="D300">
        <f t="shared" si="17"/>
        <v>3.7263103465</v>
      </c>
      <c r="E300">
        <f t="shared" si="18"/>
        <v>4.0269562913142378</v>
      </c>
      <c r="F300" s="2">
        <f t="shared" si="19"/>
        <v>2.6481101448599921E-2</v>
      </c>
      <c r="H300" s="2"/>
      <c r="I300" s="2"/>
      <c r="J300" s="2"/>
    </row>
    <row r="301" spans="1:10" x14ac:dyDescent="0.3">
      <c r="A301">
        <v>148.47334259499999</v>
      </c>
      <c r="B301">
        <v>21.2737896535</v>
      </c>
      <c r="C301">
        <f t="shared" si="16"/>
        <v>1.5266574050000088</v>
      </c>
      <c r="D301">
        <f t="shared" si="17"/>
        <v>3.7262103465000003</v>
      </c>
      <c r="E301">
        <f t="shared" si="18"/>
        <v>4.0268258440867557</v>
      </c>
      <c r="F301" s="2">
        <f t="shared" si="19"/>
        <v>2.6480243632916126E-2</v>
      </c>
      <c r="H301" s="2"/>
      <c r="I301" s="2"/>
      <c r="J301" s="2"/>
    </row>
    <row r="302" spans="1:10" x14ac:dyDescent="0.3">
      <c r="A302">
        <v>148.47344259499999</v>
      </c>
      <c r="B302">
        <v>21.273889653499999</v>
      </c>
      <c r="C302">
        <f t="shared" si="16"/>
        <v>1.5265574050000055</v>
      </c>
      <c r="D302">
        <f t="shared" si="17"/>
        <v>3.7261103465000005</v>
      </c>
      <c r="E302">
        <f t="shared" si="18"/>
        <v>4.0266953976002089</v>
      </c>
      <c r="F302" s="2">
        <f t="shared" si="19"/>
        <v>2.6479385822104694E-2</v>
      </c>
      <c r="H302" s="2"/>
      <c r="I302" s="2"/>
      <c r="J302" s="2"/>
    </row>
    <row r="303" spans="1:10" x14ac:dyDescent="0.3">
      <c r="A303">
        <v>148.473542595</v>
      </c>
      <c r="B303">
        <v>21.273989653499999</v>
      </c>
      <c r="C303">
        <f t="shared" si="16"/>
        <v>1.5264574050000022</v>
      </c>
      <c r="D303">
        <f t="shared" si="17"/>
        <v>3.7260103465000007</v>
      </c>
      <c r="E303">
        <f t="shared" si="18"/>
        <v>4.0265649518546693</v>
      </c>
      <c r="F303" s="2">
        <f t="shared" si="19"/>
        <v>2.6478528016166094E-2</v>
      </c>
      <c r="H303" s="2"/>
      <c r="I303" s="2"/>
      <c r="J303" s="2"/>
    </row>
    <row r="304" spans="1:10" x14ac:dyDescent="0.3">
      <c r="A304">
        <v>148.473642595</v>
      </c>
      <c r="B304">
        <v>21.274089653499999</v>
      </c>
      <c r="C304">
        <f t="shared" si="16"/>
        <v>1.5263574049999988</v>
      </c>
      <c r="D304">
        <f t="shared" si="17"/>
        <v>3.725910346500001</v>
      </c>
      <c r="E304">
        <f t="shared" si="18"/>
        <v>4.026434506850209</v>
      </c>
      <c r="F304" s="2">
        <f t="shared" si="19"/>
        <v>2.64776702151008E-2</v>
      </c>
      <c r="H304" s="2"/>
      <c r="I304" s="2"/>
      <c r="J304" s="2"/>
    </row>
    <row r="305" spans="1:10" x14ac:dyDescent="0.3">
      <c r="A305">
        <v>148.473742595</v>
      </c>
      <c r="B305">
        <v>21.274189653499999</v>
      </c>
      <c r="C305">
        <f t="shared" si="16"/>
        <v>1.5262574049999955</v>
      </c>
      <c r="D305">
        <f t="shared" si="17"/>
        <v>3.7258103465000012</v>
      </c>
      <c r="E305">
        <f t="shared" si="18"/>
        <v>4.0263040625869007</v>
      </c>
      <c r="F305" s="2">
        <f t="shared" si="19"/>
        <v>2.6476812418909295E-2</v>
      </c>
      <c r="H305" s="2"/>
      <c r="I305" s="2"/>
      <c r="J305" s="2"/>
    </row>
    <row r="306" spans="1:10" x14ac:dyDescent="0.3">
      <c r="A306">
        <v>148.47384259500001</v>
      </c>
      <c r="B306">
        <v>21.274289653499999</v>
      </c>
      <c r="C306">
        <f t="shared" si="16"/>
        <v>1.5261574049999922</v>
      </c>
      <c r="D306">
        <f t="shared" si="17"/>
        <v>3.7257103465000014</v>
      </c>
      <c r="E306">
        <f t="shared" si="18"/>
        <v>4.0261736190648154</v>
      </c>
      <c r="F306" s="2">
        <f t="shared" si="19"/>
        <v>2.647595462759204E-2</v>
      </c>
      <c r="H306" s="2"/>
      <c r="I306" s="2"/>
      <c r="J306" s="2"/>
    </row>
    <row r="307" spans="1:10" x14ac:dyDescent="0.3">
      <c r="A307">
        <v>148.47394259500001</v>
      </c>
      <c r="B307">
        <v>21.274389653499998</v>
      </c>
      <c r="C307">
        <f t="shared" si="16"/>
        <v>1.5260574049999889</v>
      </c>
      <c r="D307">
        <f t="shared" si="17"/>
        <v>3.7256103465000017</v>
      </c>
      <c r="E307">
        <f t="shared" si="18"/>
        <v>4.0260431762840252</v>
      </c>
      <c r="F307" s="2">
        <f t="shared" si="19"/>
        <v>2.6475096841149511E-2</v>
      </c>
      <c r="H307" s="2"/>
      <c r="I307" s="2"/>
      <c r="J307" s="2"/>
    </row>
    <row r="308" spans="1:10" x14ac:dyDescent="0.3">
      <c r="A308">
        <v>148.47404259499999</v>
      </c>
      <c r="B308">
        <v>21.274489653500002</v>
      </c>
      <c r="C308">
        <f t="shared" si="16"/>
        <v>1.525957405000014</v>
      </c>
      <c r="D308">
        <f t="shared" si="17"/>
        <v>3.7255103464999983</v>
      </c>
      <c r="E308">
        <f t="shared" si="18"/>
        <v>4.0259127342446108</v>
      </c>
      <c r="F308" s="2">
        <f t="shared" si="19"/>
        <v>2.6474239059582242E-2</v>
      </c>
      <c r="H308" s="2"/>
      <c r="I308" s="2"/>
      <c r="J308" s="2"/>
    </row>
    <row r="309" spans="1:10" x14ac:dyDescent="0.3">
      <c r="A309">
        <v>148.47414259499999</v>
      </c>
      <c r="B309">
        <v>21.274589653500001</v>
      </c>
      <c r="C309">
        <f t="shared" si="16"/>
        <v>1.5258574050000107</v>
      </c>
      <c r="D309">
        <f t="shared" si="17"/>
        <v>3.7254103464999986</v>
      </c>
      <c r="E309">
        <f t="shared" si="18"/>
        <v>4.0257822929466274</v>
      </c>
      <c r="F309" s="2">
        <f t="shared" si="19"/>
        <v>2.647338128289059E-2</v>
      </c>
      <c r="H309" s="2"/>
      <c r="I309" s="2"/>
      <c r="J309" s="2"/>
    </row>
    <row r="310" spans="1:10" x14ac:dyDescent="0.3">
      <c r="A310">
        <v>148.47424259499999</v>
      </c>
      <c r="B310">
        <v>21.274689653500001</v>
      </c>
      <c r="C310">
        <f t="shared" si="16"/>
        <v>1.5257574050000073</v>
      </c>
      <c r="D310">
        <f t="shared" si="17"/>
        <v>3.7253103464999988</v>
      </c>
      <c r="E310">
        <f t="shared" si="18"/>
        <v>4.0256518523901565</v>
      </c>
      <c r="F310" s="2">
        <f t="shared" si="19"/>
        <v>2.6472523511075097E-2</v>
      </c>
      <c r="H310" s="2"/>
      <c r="I310" s="2"/>
      <c r="J310" s="2"/>
    </row>
    <row r="311" spans="1:10" x14ac:dyDescent="0.3">
      <c r="A311">
        <v>148.474342595</v>
      </c>
      <c r="B311">
        <v>21.274789653500001</v>
      </c>
      <c r="C311">
        <f t="shared" si="16"/>
        <v>1.525657405000004</v>
      </c>
      <c r="D311">
        <f t="shared" si="17"/>
        <v>3.725210346499999</v>
      </c>
      <c r="E311">
        <f t="shared" si="18"/>
        <v>4.0255214125752685</v>
      </c>
      <c r="F311" s="2">
        <f t="shared" si="19"/>
        <v>2.647166574413622E-2</v>
      </c>
      <c r="H311" s="2"/>
      <c r="I311" s="2"/>
      <c r="J311" s="2"/>
    </row>
    <row r="312" spans="1:10" x14ac:dyDescent="0.3">
      <c r="A312">
        <v>148.474442595</v>
      </c>
      <c r="B312">
        <v>21.274889653500001</v>
      </c>
      <c r="C312">
        <f t="shared" si="16"/>
        <v>1.5255574050000007</v>
      </c>
      <c r="D312">
        <f t="shared" si="17"/>
        <v>3.7251103464999993</v>
      </c>
      <c r="E312">
        <f t="shared" si="18"/>
        <v>4.0253909735020379</v>
      </c>
      <c r="F312" s="2">
        <f t="shared" si="19"/>
        <v>2.6470807982074452E-2</v>
      </c>
      <c r="H312" s="2"/>
      <c r="I312" s="2"/>
      <c r="J312" s="2"/>
    </row>
    <row r="313" spans="1:10" x14ac:dyDescent="0.3">
      <c r="A313">
        <v>148.474542595</v>
      </c>
      <c r="B313">
        <v>21.2749896535</v>
      </c>
      <c r="C313">
        <f t="shared" si="16"/>
        <v>1.5254574049999974</v>
      </c>
      <c r="D313">
        <f t="shared" si="17"/>
        <v>3.7250103464999995</v>
      </c>
      <c r="E313">
        <f t="shared" si="18"/>
        <v>4.0252605351705339</v>
      </c>
      <c r="F313" s="2">
        <f t="shared" si="19"/>
        <v>2.6469950224890251E-2</v>
      </c>
      <c r="H313" s="2"/>
      <c r="I313" s="2"/>
      <c r="J313" s="2"/>
    </row>
    <row r="314" spans="1:10" x14ac:dyDescent="0.3">
      <c r="A314">
        <v>148.47464259500001</v>
      </c>
      <c r="B314">
        <v>21.2750896535</v>
      </c>
      <c r="C314">
        <f t="shared" si="16"/>
        <v>1.5253574049999941</v>
      </c>
      <c r="D314">
        <f t="shared" si="17"/>
        <v>3.7249103464999997</v>
      </c>
      <c r="E314">
        <f t="shared" si="18"/>
        <v>4.0251300975808304</v>
      </c>
      <c r="F314" s="2">
        <f t="shared" si="19"/>
        <v>2.64690924725841E-2</v>
      </c>
      <c r="H314" s="2"/>
      <c r="I314" s="2"/>
      <c r="J314" s="2"/>
    </row>
    <row r="315" spans="1:10" x14ac:dyDescent="0.3">
      <c r="A315">
        <v>148.47474259500001</v>
      </c>
      <c r="B315">
        <v>21.2751896535</v>
      </c>
      <c r="C315">
        <f t="shared" si="16"/>
        <v>1.5252574049999907</v>
      </c>
      <c r="D315">
        <f t="shared" si="17"/>
        <v>3.7248103465</v>
      </c>
      <c r="E315">
        <f t="shared" si="18"/>
        <v>4.0249996607329992</v>
      </c>
      <c r="F315" s="2">
        <f t="shared" si="19"/>
        <v>2.646823472515647E-2</v>
      </c>
      <c r="H315" s="2"/>
      <c r="I315" s="2"/>
      <c r="J315" s="2"/>
    </row>
    <row r="316" spans="1:10" x14ac:dyDescent="0.3">
      <c r="A316">
        <v>148.47484259500001</v>
      </c>
      <c r="B316">
        <v>21.2752896535</v>
      </c>
      <c r="C316">
        <f t="shared" si="16"/>
        <v>1.5251574049999874</v>
      </c>
      <c r="D316">
        <f t="shared" si="17"/>
        <v>3.7247103465000002</v>
      </c>
      <c r="E316">
        <f t="shared" si="18"/>
        <v>4.0248692246271114</v>
      </c>
      <c r="F316" s="2">
        <f t="shared" si="19"/>
        <v>2.6467376982607829E-2</v>
      </c>
      <c r="H316" s="2"/>
      <c r="I316" s="2"/>
      <c r="J316" s="2"/>
    </row>
    <row r="317" spans="1:10" x14ac:dyDescent="0.3">
      <c r="A317">
        <v>148.47494259499999</v>
      </c>
      <c r="B317">
        <v>21.2753896535</v>
      </c>
      <c r="C317">
        <f t="shared" si="16"/>
        <v>1.5250574050000125</v>
      </c>
      <c r="D317">
        <f t="shared" si="17"/>
        <v>3.7246103465000004</v>
      </c>
      <c r="E317">
        <f t="shared" si="18"/>
        <v>4.0247387892632522</v>
      </c>
      <c r="F317" s="2">
        <f t="shared" si="19"/>
        <v>2.6466519244938737E-2</v>
      </c>
      <c r="H317" s="2"/>
      <c r="I317" s="2"/>
      <c r="J317" s="2"/>
    </row>
    <row r="318" spans="1:10" x14ac:dyDescent="0.3">
      <c r="A318">
        <v>148.47504259499999</v>
      </c>
      <c r="B318">
        <v>21.275489653499999</v>
      </c>
      <c r="C318">
        <f t="shared" si="16"/>
        <v>1.5249574050000092</v>
      </c>
      <c r="D318">
        <f t="shared" si="17"/>
        <v>3.7245103465000007</v>
      </c>
      <c r="E318">
        <f t="shared" si="18"/>
        <v>4.0246083546414697</v>
      </c>
      <c r="F318" s="2">
        <f t="shared" si="19"/>
        <v>2.6465661512149515E-2</v>
      </c>
      <c r="H318" s="2"/>
      <c r="I318" s="2"/>
      <c r="J318" s="2"/>
    </row>
    <row r="319" spans="1:10" x14ac:dyDescent="0.3">
      <c r="A319">
        <v>148.47514259499999</v>
      </c>
      <c r="B319">
        <v>21.275589653499999</v>
      </c>
      <c r="C319">
        <f t="shared" si="16"/>
        <v>1.5248574050000059</v>
      </c>
      <c r="D319">
        <f t="shared" si="17"/>
        <v>3.7244103465000009</v>
      </c>
      <c r="E319">
        <f t="shared" si="18"/>
        <v>4.0244779207618482</v>
      </c>
      <c r="F319" s="2">
        <f t="shared" si="19"/>
        <v>2.6464803784240709E-2</v>
      </c>
      <c r="H319" s="2"/>
      <c r="I319" s="2"/>
      <c r="J319" s="2"/>
    </row>
    <row r="320" spans="1:10" x14ac:dyDescent="0.3">
      <c r="A320">
        <v>148.475242595</v>
      </c>
      <c r="B320">
        <v>21.275689653499999</v>
      </c>
      <c r="C320">
        <f t="shared" si="16"/>
        <v>1.5247574050000026</v>
      </c>
      <c r="D320">
        <f t="shared" si="17"/>
        <v>3.7243103465000011</v>
      </c>
      <c r="E320">
        <f t="shared" si="18"/>
        <v>4.0243474876244596</v>
      </c>
      <c r="F320" s="2">
        <f t="shared" si="19"/>
        <v>2.6463946061212801E-2</v>
      </c>
      <c r="H320" s="2"/>
      <c r="I320" s="2"/>
      <c r="J320" s="2"/>
    </row>
    <row r="321" spans="1:10" x14ac:dyDescent="0.3">
      <c r="A321">
        <v>148.475342595</v>
      </c>
      <c r="B321">
        <v>21.275789653499999</v>
      </c>
      <c r="C321">
        <f t="shared" si="16"/>
        <v>1.5246574049999992</v>
      </c>
      <c r="D321">
        <f t="shared" si="17"/>
        <v>3.7242103465000014</v>
      </c>
      <c r="E321">
        <f t="shared" si="18"/>
        <v>4.0242170552293759</v>
      </c>
      <c r="F321" s="2">
        <f t="shared" si="19"/>
        <v>2.6463088343066259E-2</v>
      </c>
      <c r="H321" s="2"/>
      <c r="I321" s="2"/>
      <c r="J321" s="2"/>
    </row>
    <row r="322" spans="1:10" x14ac:dyDescent="0.3">
      <c r="A322">
        <v>148.475442595</v>
      </c>
      <c r="B322">
        <v>21.275889653499998</v>
      </c>
      <c r="C322">
        <f t="shared" si="16"/>
        <v>1.5245574049999959</v>
      </c>
      <c r="D322">
        <f t="shared" si="17"/>
        <v>3.7241103465000016</v>
      </c>
      <c r="E322">
        <f t="shared" si="18"/>
        <v>4.0240866235766699</v>
      </c>
      <c r="F322" s="2">
        <f t="shared" si="19"/>
        <v>2.6462230629801561E-2</v>
      </c>
      <c r="H322" s="2"/>
      <c r="I322" s="2"/>
      <c r="J322" s="2"/>
    </row>
    <row r="323" spans="1:10" x14ac:dyDescent="0.3">
      <c r="A323">
        <v>148.47554259500001</v>
      </c>
      <c r="B323">
        <v>21.275989653500002</v>
      </c>
      <c r="C323">
        <f t="shared" ref="C323:C386" si="20">150-A323</f>
        <v>1.5244574049999926</v>
      </c>
      <c r="D323">
        <f t="shared" ref="D323:D386" si="21">25-B323</f>
        <v>3.7240103464999983</v>
      </c>
      <c r="E323">
        <f t="shared" ref="E323:E386" si="22">SQRT((150-A323)^2+(25-B323)^2)</f>
        <v>4.02395619266641</v>
      </c>
      <c r="F323" s="2">
        <f t="shared" ref="F323:F386" si="23">E323/(SQRT(150^2+25^2))</f>
        <v>2.646137292141916E-2</v>
      </c>
      <c r="H323" s="2"/>
      <c r="I323" s="2"/>
      <c r="J323" s="2"/>
    </row>
    <row r="324" spans="1:10" x14ac:dyDescent="0.3">
      <c r="A324">
        <v>148.47564259500001</v>
      </c>
      <c r="B324">
        <v>21.276089653500001</v>
      </c>
      <c r="C324">
        <f t="shared" si="20"/>
        <v>1.5243574049999893</v>
      </c>
      <c r="D324">
        <f t="shared" si="21"/>
        <v>3.7239103464999985</v>
      </c>
      <c r="E324">
        <f t="shared" si="22"/>
        <v>4.0238257624986744</v>
      </c>
      <c r="F324" s="2">
        <f t="shared" si="23"/>
        <v>2.6460515217919568E-2</v>
      </c>
      <c r="H324" s="2"/>
      <c r="I324" s="2"/>
      <c r="J324" s="2"/>
    </row>
    <row r="325" spans="1:10" x14ac:dyDescent="0.3">
      <c r="A325">
        <v>148.47574259500001</v>
      </c>
      <c r="B325">
        <v>21.276189653500001</v>
      </c>
      <c r="C325">
        <f t="shared" si="20"/>
        <v>1.524257404999986</v>
      </c>
      <c r="D325">
        <f t="shared" si="21"/>
        <v>3.7238103464999988</v>
      </c>
      <c r="E325">
        <f t="shared" si="22"/>
        <v>4.0236953330735332</v>
      </c>
      <c r="F325" s="2">
        <f t="shared" si="23"/>
        <v>2.6459657519303244E-2</v>
      </c>
      <c r="H325" s="2"/>
      <c r="I325" s="2"/>
      <c r="J325" s="2"/>
    </row>
    <row r="326" spans="1:10" x14ac:dyDescent="0.3">
      <c r="A326">
        <v>148.47584259499999</v>
      </c>
      <c r="B326">
        <v>21.276289653500001</v>
      </c>
      <c r="C326">
        <f t="shared" si="20"/>
        <v>1.5241574050000111</v>
      </c>
      <c r="D326">
        <f t="shared" si="21"/>
        <v>3.723710346499999</v>
      </c>
      <c r="E326">
        <f t="shared" si="22"/>
        <v>4.0235649043910691</v>
      </c>
      <c r="F326" s="2">
        <f t="shared" si="23"/>
        <v>2.6458799825570738E-2</v>
      </c>
      <c r="H326" s="2"/>
      <c r="I326" s="2"/>
      <c r="J326" s="2"/>
    </row>
    <row r="327" spans="1:10" x14ac:dyDescent="0.3">
      <c r="A327">
        <v>148.47594259499999</v>
      </c>
      <c r="B327">
        <v>21.276389653500001</v>
      </c>
      <c r="C327">
        <f t="shared" si="20"/>
        <v>1.5240574050000077</v>
      </c>
      <c r="D327">
        <f t="shared" si="21"/>
        <v>3.7236103464999992</v>
      </c>
      <c r="E327">
        <f t="shared" si="22"/>
        <v>4.0234344764513317</v>
      </c>
      <c r="F327" s="2">
        <f t="shared" si="23"/>
        <v>2.6457942136722371E-2</v>
      </c>
      <c r="H327" s="2"/>
      <c r="I327" s="2"/>
      <c r="J327" s="2"/>
    </row>
    <row r="328" spans="1:10" x14ac:dyDescent="0.3">
      <c r="A328">
        <v>148.476042595</v>
      </c>
      <c r="B328">
        <v>21.276489653500001</v>
      </c>
      <c r="C328">
        <f t="shared" si="20"/>
        <v>1.5239574050000044</v>
      </c>
      <c r="D328">
        <f t="shared" si="21"/>
        <v>3.7235103464999995</v>
      </c>
      <c r="E328">
        <f t="shared" si="22"/>
        <v>4.0233040492544054</v>
      </c>
      <c r="F328" s="2">
        <f t="shared" si="23"/>
        <v>2.6457084452758701E-2</v>
      </c>
      <c r="H328" s="2"/>
      <c r="I328" s="2"/>
      <c r="J328" s="2"/>
    </row>
    <row r="329" spans="1:10" x14ac:dyDescent="0.3">
      <c r="A329">
        <v>148.476142595</v>
      </c>
      <c r="B329">
        <v>21.2765896535</v>
      </c>
      <c r="C329">
        <f t="shared" si="20"/>
        <v>1.5238574050000011</v>
      </c>
      <c r="D329">
        <f t="shared" si="21"/>
        <v>3.7234103464999997</v>
      </c>
      <c r="E329">
        <f t="shared" si="22"/>
        <v>4.0231736228003614</v>
      </c>
      <c r="F329" s="2">
        <f t="shared" si="23"/>
        <v>2.6456226773680196E-2</v>
      </c>
      <c r="H329" s="2"/>
      <c r="I329" s="2"/>
      <c r="J329" s="2"/>
    </row>
    <row r="330" spans="1:10" x14ac:dyDescent="0.3">
      <c r="A330">
        <v>148.476242595</v>
      </c>
      <c r="B330">
        <v>21.2766896535</v>
      </c>
      <c r="C330">
        <f t="shared" si="20"/>
        <v>1.5237574049999978</v>
      </c>
      <c r="D330">
        <f t="shared" si="21"/>
        <v>3.7233103464999999</v>
      </c>
      <c r="E330">
        <f t="shared" si="22"/>
        <v>4.0230431970892724</v>
      </c>
      <c r="F330" s="2">
        <f t="shared" si="23"/>
        <v>2.6455369099487331E-2</v>
      </c>
      <c r="H330" s="2"/>
      <c r="I330" s="2"/>
      <c r="J330" s="2"/>
    </row>
    <row r="331" spans="1:10" x14ac:dyDescent="0.3">
      <c r="A331">
        <v>148.47634259500001</v>
      </c>
      <c r="B331">
        <v>21.2767896535</v>
      </c>
      <c r="C331">
        <f t="shared" si="20"/>
        <v>1.5236574049999945</v>
      </c>
      <c r="D331">
        <f t="shared" si="21"/>
        <v>3.7232103465000002</v>
      </c>
      <c r="E331">
        <f t="shared" si="22"/>
        <v>4.0229127721212112</v>
      </c>
      <c r="F331" s="2">
        <f t="shared" si="23"/>
        <v>2.6454511430180589E-2</v>
      </c>
      <c r="H331" s="2"/>
      <c r="I331" s="2"/>
      <c r="J331" s="2"/>
    </row>
    <row r="332" spans="1:10" x14ac:dyDescent="0.3">
      <c r="A332">
        <v>148.47644259500001</v>
      </c>
      <c r="B332">
        <v>21.2768896535</v>
      </c>
      <c r="C332">
        <f t="shared" si="20"/>
        <v>1.5235574049999911</v>
      </c>
      <c r="D332">
        <f t="shared" si="21"/>
        <v>3.7231103465000004</v>
      </c>
      <c r="E332">
        <f t="shared" si="22"/>
        <v>4.022782347896249</v>
      </c>
      <c r="F332" s="2">
        <f t="shared" si="23"/>
        <v>2.6453653765760431E-2</v>
      </c>
      <c r="H332" s="2"/>
      <c r="I332" s="2"/>
      <c r="J332" s="2"/>
    </row>
    <row r="333" spans="1:10" x14ac:dyDescent="0.3">
      <c r="A333">
        <v>148.73678025300001</v>
      </c>
      <c r="B333">
        <v>21.914520398200001</v>
      </c>
      <c r="C333">
        <f t="shared" si="20"/>
        <v>1.2632197469999937</v>
      </c>
      <c r="D333">
        <f t="shared" si="21"/>
        <v>3.0854796017999995</v>
      </c>
      <c r="E333">
        <f t="shared" si="22"/>
        <v>3.334052864358124</v>
      </c>
      <c r="F333" s="2">
        <f t="shared" si="23"/>
        <v>2.1924596580920053E-2</v>
      </c>
      <c r="H333" s="2"/>
      <c r="I333" s="2"/>
      <c r="J333" s="2"/>
    </row>
    <row r="334" spans="1:10" x14ac:dyDescent="0.3">
      <c r="A334">
        <v>148.73688025300001</v>
      </c>
      <c r="B334">
        <v>21.9146203982</v>
      </c>
      <c r="C334">
        <f t="shared" si="20"/>
        <v>1.2631197469999904</v>
      </c>
      <c r="D334">
        <f t="shared" si="21"/>
        <v>3.0853796017999997</v>
      </c>
      <c r="E334">
        <f t="shared" si="22"/>
        <v>3.333922431980811</v>
      </c>
      <c r="F334" s="2">
        <f t="shared" si="23"/>
        <v>2.1923738862890368E-2</v>
      </c>
      <c r="H334" s="2"/>
      <c r="I334" s="2"/>
      <c r="J334" s="2"/>
    </row>
    <row r="335" spans="1:10" x14ac:dyDescent="0.3">
      <c r="A335">
        <v>148.73698025300001</v>
      </c>
      <c r="B335">
        <v>21.9147203982</v>
      </c>
      <c r="C335">
        <f t="shared" si="20"/>
        <v>1.2630197469999871</v>
      </c>
      <c r="D335">
        <f t="shared" si="21"/>
        <v>3.0852796017999999</v>
      </c>
      <c r="E335">
        <f t="shared" si="22"/>
        <v>3.3337920004995931</v>
      </c>
      <c r="F335" s="2">
        <f t="shared" si="23"/>
        <v>2.192288115075337E-2</v>
      </c>
      <c r="H335" s="2"/>
      <c r="I335" s="2"/>
      <c r="J335" s="2"/>
    </row>
    <row r="336" spans="1:10" x14ac:dyDescent="0.3">
      <c r="A336">
        <v>148.73708025299999</v>
      </c>
      <c r="B336">
        <v>21.9148203982</v>
      </c>
      <c r="C336">
        <f t="shared" si="20"/>
        <v>1.2629197470000122</v>
      </c>
      <c r="D336">
        <f t="shared" si="21"/>
        <v>3.0851796018000002</v>
      </c>
      <c r="E336">
        <f t="shared" si="22"/>
        <v>3.333661569914586</v>
      </c>
      <c r="F336" s="2">
        <f t="shared" si="23"/>
        <v>2.1922023444509817E-2</v>
      </c>
      <c r="H336" s="2"/>
      <c r="I336" s="2"/>
      <c r="J336" s="2"/>
    </row>
    <row r="337" spans="1:10" x14ac:dyDescent="0.3">
      <c r="A337">
        <v>148.73718025299999</v>
      </c>
      <c r="B337">
        <v>21.9149203982</v>
      </c>
      <c r="C337">
        <f t="shared" si="20"/>
        <v>1.2628197470000089</v>
      </c>
      <c r="D337">
        <f t="shared" si="21"/>
        <v>3.0850796018000004</v>
      </c>
      <c r="E337">
        <f t="shared" si="22"/>
        <v>3.3335311402258743</v>
      </c>
      <c r="F337" s="2">
        <f t="shared" si="23"/>
        <v>2.1921165744160268E-2</v>
      </c>
      <c r="H337" s="2"/>
      <c r="I337" s="2"/>
      <c r="J337" s="2"/>
    </row>
    <row r="338" spans="1:10" x14ac:dyDescent="0.3">
      <c r="A338">
        <v>148.73728025299999</v>
      </c>
      <c r="B338">
        <v>21.915020398199999</v>
      </c>
      <c r="C338">
        <f t="shared" si="20"/>
        <v>1.2627197470000056</v>
      </c>
      <c r="D338">
        <f t="shared" si="21"/>
        <v>3.0849796018000006</v>
      </c>
      <c r="E338">
        <f t="shared" si="22"/>
        <v>3.3334007114335726</v>
      </c>
      <c r="F338" s="2">
        <f t="shared" si="23"/>
        <v>2.1920308049705475E-2</v>
      </c>
      <c r="H338" s="2"/>
      <c r="I338" s="2"/>
      <c r="J338" s="2"/>
    </row>
    <row r="339" spans="1:10" x14ac:dyDescent="0.3">
      <c r="A339">
        <v>148.737380253</v>
      </c>
      <c r="B339">
        <v>21.915120398199999</v>
      </c>
      <c r="C339">
        <f t="shared" si="20"/>
        <v>1.2626197470000022</v>
      </c>
      <c r="D339">
        <f t="shared" si="21"/>
        <v>3.0848796018000009</v>
      </c>
      <c r="E339">
        <f t="shared" si="22"/>
        <v>3.3332702835377876</v>
      </c>
      <c r="F339" s="2">
        <f t="shared" si="23"/>
        <v>2.1919450361146137E-2</v>
      </c>
      <c r="H339" s="2"/>
      <c r="I339" s="2"/>
      <c r="J339" s="2"/>
    </row>
    <row r="340" spans="1:10" x14ac:dyDescent="0.3">
      <c r="A340">
        <v>148.737480253</v>
      </c>
      <c r="B340">
        <v>21.915220398199999</v>
      </c>
      <c r="C340">
        <f t="shared" si="20"/>
        <v>1.2625197469999989</v>
      </c>
      <c r="D340">
        <f t="shared" si="21"/>
        <v>3.0847796018000011</v>
      </c>
      <c r="E340">
        <f t="shared" si="22"/>
        <v>3.3331398565386232</v>
      </c>
      <c r="F340" s="2">
        <f t="shared" si="23"/>
        <v>2.1918592678482941E-2</v>
      </c>
      <c r="H340" s="2"/>
      <c r="I340" s="2"/>
      <c r="J340" s="2"/>
    </row>
    <row r="341" spans="1:10" x14ac:dyDescent="0.3">
      <c r="A341">
        <v>148.737580253</v>
      </c>
      <c r="B341">
        <v>21.915320398199999</v>
      </c>
      <c r="C341">
        <f t="shared" si="20"/>
        <v>1.2624197469999956</v>
      </c>
      <c r="D341">
        <f t="shared" si="21"/>
        <v>3.0846796018000013</v>
      </c>
      <c r="E341">
        <f t="shared" si="22"/>
        <v>3.3330094304361859</v>
      </c>
      <c r="F341" s="2">
        <f t="shared" si="23"/>
        <v>2.1917735001716586E-2</v>
      </c>
      <c r="H341" s="2"/>
      <c r="I341" s="2"/>
      <c r="J341" s="2"/>
    </row>
    <row r="342" spans="1:10" x14ac:dyDescent="0.3">
      <c r="A342">
        <v>148.73768025300001</v>
      </c>
      <c r="B342">
        <v>21.915420398199998</v>
      </c>
      <c r="C342">
        <f t="shared" si="20"/>
        <v>1.2623197469999923</v>
      </c>
      <c r="D342">
        <f t="shared" si="21"/>
        <v>3.0845796018000016</v>
      </c>
      <c r="E342">
        <f t="shared" si="22"/>
        <v>3.3328790052305801</v>
      </c>
      <c r="F342" s="2">
        <f t="shared" si="23"/>
        <v>2.1916877330847757E-2</v>
      </c>
      <c r="H342" s="2"/>
      <c r="I342" s="2"/>
      <c r="J342" s="2"/>
    </row>
    <row r="343" spans="1:10" x14ac:dyDescent="0.3">
      <c r="A343">
        <v>148.73778025300001</v>
      </c>
      <c r="B343">
        <v>21.915520398200002</v>
      </c>
      <c r="C343">
        <f t="shared" si="20"/>
        <v>1.262219746999989</v>
      </c>
      <c r="D343">
        <f t="shared" si="21"/>
        <v>3.0844796017999982</v>
      </c>
      <c r="E343">
        <f t="shared" si="22"/>
        <v>3.332748580921908</v>
      </c>
      <c r="F343" s="2">
        <f t="shared" si="23"/>
        <v>2.191601966587713E-2</v>
      </c>
      <c r="H343" s="2"/>
      <c r="I343" s="2"/>
      <c r="J343" s="2"/>
    </row>
    <row r="344" spans="1:10" x14ac:dyDescent="0.3">
      <c r="A344">
        <v>148.73788025299999</v>
      </c>
      <c r="B344">
        <v>21.915620398200002</v>
      </c>
      <c r="C344">
        <f t="shared" si="20"/>
        <v>1.2621197470000141</v>
      </c>
      <c r="D344">
        <f t="shared" si="21"/>
        <v>3.0843796017999985</v>
      </c>
      <c r="E344">
        <f t="shared" si="22"/>
        <v>3.3326181575102924</v>
      </c>
      <c r="F344" s="2">
        <f t="shared" si="23"/>
        <v>2.1915162006805509E-2</v>
      </c>
      <c r="H344" s="2"/>
      <c r="I344" s="2"/>
      <c r="J344" s="2"/>
    </row>
    <row r="345" spans="1:10" x14ac:dyDescent="0.3">
      <c r="A345">
        <v>148.73798025299999</v>
      </c>
      <c r="B345">
        <v>21.915720398200001</v>
      </c>
      <c r="C345">
        <f t="shared" si="20"/>
        <v>1.2620197470000107</v>
      </c>
      <c r="D345">
        <f t="shared" si="21"/>
        <v>3.0842796017999987</v>
      </c>
      <c r="E345">
        <f t="shared" si="22"/>
        <v>3.332487734995814</v>
      </c>
      <c r="F345" s="2">
        <f t="shared" si="23"/>
        <v>2.1914304353633427E-2</v>
      </c>
      <c r="H345" s="2"/>
      <c r="I345" s="2"/>
      <c r="J345" s="2"/>
    </row>
    <row r="346" spans="1:10" x14ac:dyDescent="0.3">
      <c r="A346">
        <v>148.73808025299999</v>
      </c>
      <c r="B346">
        <v>21.915820398200001</v>
      </c>
      <c r="C346">
        <f t="shared" si="20"/>
        <v>1.2619197470000074</v>
      </c>
      <c r="D346">
        <f t="shared" si="21"/>
        <v>3.0841796017999989</v>
      </c>
      <c r="E346">
        <f t="shared" si="22"/>
        <v>3.3323573133785884</v>
      </c>
      <c r="F346" s="2">
        <f t="shared" si="23"/>
        <v>2.1913446706361642E-2</v>
      </c>
      <c r="H346" s="2"/>
      <c r="I346" s="2"/>
      <c r="J346" s="2"/>
    </row>
    <row r="347" spans="1:10" x14ac:dyDescent="0.3">
      <c r="A347">
        <v>148.738180253</v>
      </c>
      <c r="B347">
        <v>21.915920398200001</v>
      </c>
      <c r="C347">
        <f t="shared" si="20"/>
        <v>1.2618197470000041</v>
      </c>
      <c r="D347">
        <f t="shared" si="21"/>
        <v>3.0840796017999992</v>
      </c>
      <c r="E347">
        <f t="shared" si="22"/>
        <v>3.3322268926587211</v>
      </c>
      <c r="F347" s="2">
        <f t="shared" si="23"/>
        <v>2.1912589064990849E-2</v>
      </c>
      <c r="H347" s="2"/>
      <c r="I347" s="2"/>
      <c r="J347" s="2"/>
    </row>
    <row r="348" spans="1:10" x14ac:dyDescent="0.3">
      <c r="A348">
        <v>148.738280253</v>
      </c>
      <c r="B348">
        <v>21.916020398200001</v>
      </c>
      <c r="C348">
        <f t="shared" si="20"/>
        <v>1.2617197470000008</v>
      </c>
      <c r="D348">
        <f t="shared" si="21"/>
        <v>3.0839796017999994</v>
      </c>
      <c r="E348">
        <f t="shared" si="22"/>
        <v>3.3320964728363176</v>
      </c>
      <c r="F348" s="2">
        <f t="shared" si="23"/>
        <v>2.1911731429521741E-2</v>
      </c>
      <c r="H348" s="2"/>
      <c r="I348" s="2"/>
      <c r="J348" s="2"/>
    </row>
    <row r="349" spans="1:10" x14ac:dyDescent="0.3">
      <c r="A349">
        <v>148.738380253</v>
      </c>
      <c r="B349">
        <v>21.9161203982</v>
      </c>
      <c r="C349">
        <f t="shared" si="20"/>
        <v>1.2616197469999975</v>
      </c>
      <c r="D349">
        <f t="shared" si="21"/>
        <v>3.0838796017999996</v>
      </c>
      <c r="E349">
        <f t="shared" si="22"/>
        <v>3.3319660539114837</v>
      </c>
      <c r="F349" s="2">
        <f t="shared" si="23"/>
        <v>2.1910873799955016E-2</v>
      </c>
      <c r="H349" s="2"/>
      <c r="I349" s="2"/>
      <c r="J349" s="2"/>
    </row>
    <row r="350" spans="1:10" x14ac:dyDescent="0.3">
      <c r="A350">
        <v>148.73848025300001</v>
      </c>
      <c r="B350">
        <v>21.9162203982</v>
      </c>
      <c r="C350">
        <f t="shared" si="20"/>
        <v>1.2615197469999941</v>
      </c>
      <c r="D350">
        <f t="shared" si="21"/>
        <v>3.0837796017999999</v>
      </c>
      <c r="E350">
        <f t="shared" si="22"/>
        <v>3.3318356358843237</v>
      </c>
      <c r="F350" s="2">
        <f t="shared" si="23"/>
        <v>2.1910016176291357E-2</v>
      </c>
      <c r="H350" s="2"/>
      <c r="I350" s="2"/>
      <c r="J350" s="2"/>
    </row>
    <row r="351" spans="1:10" x14ac:dyDescent="0.3">
      <c r="A351">
        <v>148.73858025300001</v>
      </c>
      <c r="B351">
        <v>21.9163203982</v>
      </c>
      <c r="C351">
        <f t="shared" si="20"/>
        <v>1.2614197469999908</v>
      </c>
      <c r="D351">
        <f t="shared" si="21"/>
        <v>3.0836796018000001</v>
      </c>
      <c r="E351">
        <f t="shared" si="22"/>
        <v>3.3317052187549439</v>
      </c>
      <c r="F351" s="2">
        <f t="shared" si="23"/>
        <v>2.1909158558531466E-2</v>
      </c>
      <c r="H351" s="2"/>
      <c r="I351" s="2"/>
      <c r="J351" s="2"/>
    </row>
    <row r="352" spans="1:10" x14ac:dyDescent="0.3">
      <c r="A352">
        <v>148.738680265</v>
      </c>
      <c r="B352">
        <v>21.916420370299999</v>
      </c>
      <c r="C352">
        <f t="shared" si="20"/>
        <v>1.2613197350000007</v>
      </c>
      <c r="D352">
        <f t="shared" si="21"/>
        <v>3.0835796297000009</v>
      </c>
      <c r="E352">
        <f t="shared" si="22"/>
        <v>3.3315748238034915</v>
      </c>
      <c r="F352" s="2">
        <f t="shared" si="23"/>
        <v>2.1908301086612725E-2</v>
      </c>
      <c r="H352" s="2"/>
      <c r="I352" s="2"/>
      <c r="J352" s="2"/>
    </row>
    <row r="353" spans="1:10" x14ac:dyDescent="0.3">
      <c r="A353">
        <v>148.738780265</v>
      </c>
      <c r="B353">
        <v>21.916520370299999</v>
      </c>
      <c r="C353">
        <f t="shared" si="20"/>
        <v>1.2612197349999974</v>
      </c>
      <c r="D353">
        <f t="shared" si="21"/>
        <v>3.0834796297000011</v>
      </c>
      <c r="E353">
        <f t="shared" si="22"/>
        <v>3.3314444084703441</v>
      </c>
      <c r="F353" s="2">
        <f t="shared" si="23"/>
        <v>2.1907443480664784E-2</v>
      </c>
      <c r="H353" s="2"/>
      <c r="I353" s="2"/>
      <c r="J353" s="2"/>
    </row>
    <row r="354" spans="1:10" x14ac:dyDescent="0.3">
      <c r="A354">
        <v>148.73888026500001</v>
      </c>
      <c r="B354">
        <v>21.916620370299999</v>
      </c>
      <c r="C354">
        <f t="shared" si="20"/>
        <v>1.2611197349999941</v>
      </c>
      <c r="D354">
        <f t="shared" si="21"/>
        <v>3.0833796297000013</v>
      </c>
      <c r="E354">
        <f t="shared" si="22"/>
        <v>3.3313139940352925</v>
      </c>
      <c r="F354" s="2">
        <f t="shared" si="23"/>
        <v>2.1906585880622685E-2</v>
      </c>
      <c r="H354" s="2"/>
      <c r="I354" s="2"/>
      <c r="J354" s="2"/>
    </row>
    <row r="355" spans="1:10" x14ac:dyDescent="0.3">
      <c r="A355">
        <v>148.73898026500001</v>
      </c>
      <c r="B355">
        <v>21.916720370299998</v>
      </c>
      <c r="C355">
        <f t="shared" si="20"/>
        <v>1.2610197349999908</v>
      </c>
      <c r="D355">
        <f t="shared" si="21"/>
        <v>3.0832796297000016</v>
      </c>
      <c r="E355">
        <f t="shared" si="22"/>
        <v>3.3311835804984429</v>
      </c>
      <c r="F355" s="2">
        <f t="shared" si="23"/>
        <v>2.1905728286487125E-2</v>
      </c>
      <c r="H355" s="2"/>
      <c r="I355" s="2"/>
      <c r="J355" s="2"/>
    </row>
    <row r="356" spans="1:10" x14ac:dyDescent="0.3">
      <c r="A356">
        <v>148.73908026500001</v>
      </c>
      <c r="B356">
        <v>21.916820370300002</v>
      </c>
      <c r="C356">
        <f t="shared" si="20"/>
        <v>1.2609197349999874</v>
      </c>
      <c r="D356">
        <f t="shared" si="21"/>
        <v>3.0831796296999983</v>
      </c>
      <c r="E356">
        <f t="shared" si="22"/>
        <v>3.3310531678598974</v>
      </c>
      <c r="F356" s="2">
        <f t="shared" si="23"/>
        <v>2.1904870698258777E-2</v>
      </c>
      <c r="H356" s="2"/>
      <c r="I356" s="2"/>
      <c r="J356" s="2"/>
    </row>
    <row r="357" spans="1:10" x14ac:dyDescent="0.3">
      <c r="A357">
        <v>148.73918026499999</v>
      </c>
      <c r="B357">
        <v>21.916920370300002</v>
      </c>
      <c r="C357">
        <f t="shared" si="20"/>
        <v>1.2608197350000125</v>
      </c>
      <c r="D357">
        <f t="shared" si="21"/>
        <v>3.0830796296999985</v>
      </c>
      <c r="E357">
        <f t="shared" si="22"/>
        <v>3.3309227561197785</v>
      </c>
      <c r="F357" s="2">
        <f t="shared" si="23"/>
        <v>2.1904013115938446E-2</v>
      </c>
      <c r="H357" s="2"/>
      <c r="I357" s="2"/>
      <c r="J357" s="2"/>
    </row>
    <row r="358" spans="1:10" x14ac:dyDescent="0.3">
      <c r="A358">
        <v>148.73928026499999</v>
      </c>
      <c r="B358">
        <v>21.917020370300001</v>
      </c>
      <c r="C358">
        <f t="shared" si="20"/>
        <v>1.2607197350000092</v>
      </c>
      <c r="D358">
        <f t="shared" si="21"/>
        <v>3.0829796296999987</v>
      </c>
      <c r="E358">
        <f t="shared" si="22"/>
        <v>3.3307923452781671</v>
      </c>
      <c r="F358" s="2">
        <f t="shared" si="23"/>
        <v>2.1903155539526663E-2</v>
      </c>
      <c r="H358" s="2"/>
      <c r="I358" s="2"/>
      <c r="J358" s="2"/>
    </row>
    <row r="359" spans="1:10" x14ac:dyDescent="0.3">
      <c r="A359">
        <v>148.73938026499999</v>
      </c>
      <c r="B359">
        <v>21.917120370300001</v>
      </c>
      <c r="C359">
        <f t="shared" si="20"/>
        <v>1.2606197350000059</v>
      </c>
      <c r="D359">
        <f t="shared" si="21"/>
        <v>3.082879629699999</v>
      </c>
      <c r="E359">
        <f t="shared" si="22"/>
        <v>3.3306619353351801</v>
      </c>
      <c r="F359" s="2">
        <f t="shared" si="23"/>
        <v>2.1902297969024199E-2</v>
      </c>
      <c r="H359" s="2"/>
      <c r="I359" s="2"/>
      <c r="J359" s="2"/>
    </row>
    <row r="360" spans="1:10" x14ac:dyDescent="0.3">
      <c r="A360">
        <v>148.739480265</v>
      </c>
      <c r="B360">
        <v>21.917220370300001</v>
      </c>
      <c r="C360">
        <f t="shared" si="20"/>
        <v>1.2605197350000026</v>
      </c>
      <c r="D360">
        <f t="shared" si="21"/>
        <v>3.0827796296999992</v>
      </c>
      <c r="E360">
        <f t="shared" si="22"/>
        <v>3.3305315262909225</v>
      </c>
      <c r="F360" s="2">
        <f t="shared" si="23"/>
        <v>2.1901440404431743E-2</v>
      </c>
      <c r="H360" s="2"/>
      <c r="I360" s="2"/>
      <c r="J360" s="2"/>
    </row>
    <row r="361" spans="1:10" x14ac:dyDescent="0.3">
      <c r="A361">
        <v>148.739580265</v>
      </c>
      <c r="B361">
        <v>21.917320370300001</v>
      </c>
      <c r="C361">
        <f t="shared" si="20"/>
        <v>1.2604197349999993</v>
      </c>
      <c r="D361">
        <f t="shared" si="21"/>
        <v>3.0826796296999994</v>
      </c>
      <c r="E361">
        <f t="shared" si="22"/>
        <v>3.3304011181454998</v>
      </c>
      <c r="F361" s="2">
        <f t="shared" si="23"/>
        <v>2.1900582845749989E-2</v>
      </c>
      <c r="H361" s="2"/>
      <c r="I361" s="2"/>
      <c r="J361" s="2"/>
    </row>
    <row r="362" spans="1:10" x14ac:dyDescent="0.3">
      <c r="A362">
        <v>148.739680265</v>
      </c>
      <c r="B362">
        <v>21.9174203703</v>
      </c>
      <c r="C362">
        <f t="shared" si="20"/>
        <v>1.2603197349999959</v>
      </c>
      <c r="D362">
        <f t="shared" si="21"/>
        <v>3.0825796296999997</v>
      </c>
      <c r="E362">
        <f t="shared" si="22"/>
        <v>3.3302707108990175</v>
      </c>
      <c r="F362" s="2">
        <f t="shared" si="23"/>
        <v>2.1899725292979628E-2</v>
      </c>
      <c r="H362" s="2"/>
      <c r="I362" s="2"/>
      <c r="J362" s="2"/>
    </row>
    <row r="363" spans="1:10" x14ac:dyDescent="0.3">
      <c r="A363">
        <v>148.73978026500001</v>
      </c>
      <c r="B363">
        <v>21.9175203703</v>
      </c>
      <c r="C363">
        <f t="shared" si="20"/>
        <v>1.2602197349999926</v>
      </c>
      <c r="D363">
        <f t="shared" si="21"/>
        <v>3.0824796296999999</v>
      </c>
      <c r="E363">
        <f t="shared" si="22"/>
        <v>3.3301403045515814</v>
      </c>
      <c r="F363" s="2">
        <f t="shared" si="23"/>
        <v>2.1898867746121362E-2</v>
      </c>
      <c r="H363" s="2"/>
      <c r="I363" s="2"/>
      <c r="J363" s="2"/>
    </row>
    <row r="364" spans="1:10" x14ac:dyDescent="0.3">
      <c r="A364">
        <v>148.73988026500001</v>
      </c>
      <c r="B364">
        <v>21.9176203703</v>
      </c>
      <c r="C364">
        <f t="shared" si="20"/>
        <v>1.2601197349999893</v>
      </c>
      <c r="D364">
        <f t="shared" si="21"/>
        <v>3.0823796297000001</v>
      </c>
      <c r="E364">
        <f t="shared" si="22"/>
        <v>3.3300098991032976</v>
      </c>
      <c r="F364" s="2">
        <f t="shared" si="23"/>
        <v>2.1898010205175886E-2</v>
      </c>
      <c r="H364" s="2"/>
      <c r="I364" s="2"/>
      <c r="J364" s="2"/>
    </row>
    <row r="365" spans="1:10" x14ac:dyDescent="0.3">
      <c r="A365">
        <v>148.73998026500001</v>
      </c>
      <c r="B365">
        <v>21.9177203703</v>
      </c>
      <c r="C365">
        <f t="shared" si="20"/>
        <v>1.260019734999986</v>
      </c>
      <c r="D365">
        <f t="shared" si="21"/>
        <v>3.0822796297000004</v>
      </c>
      <c r="E365">
        <f t="shared" si="22"/>
        <v>3.3298794945542709</v>
      </c>
      <c r="F365" s="2">
        <f t="shared" si="23"/>
        <v>2.1897152670143884E-2</v>
      </c>
      <c r="H365" s="2"/>
      <c r="I365" s="2"/>
      <c r="J365" s="2"/>
    </row>
    <row r="366" spans="1:10" x14ac:dyDescent="0.3">
      <c r="A366">
        <v>148.74008026499999</v>
      </c>
      <c r="B366">
        <v>21.917820370299999</v>
      </c>
      <c r="C366">
        <f t="shared" si="20"/>
        <v>1.2599197350000111</v>
      </c>
      <c r="D366">
        <f t="shared" si="21"/>
        <v>3.0821796297000006</v>
      </c>
      <c r="E366">
        <f t="shared" si="22"/>
        <v>3.3297490909046181</v>
      </c>
      <c r="F366" s="2">
        <f t="shared" si="23"/>
        <v>2.1896295141026131E-2</v>
      </c>
      <c r="H366" s="2"/>
      <c r="I366" s="2"/>
      <c r="J366" s="2"/>
    </row>
    <row r="367" spans="1:10" x14ac:dyDescent="0.3">
      <c r="A367">
        <v>148.74018026499999</v>
      </c>
      <c r="B367">
        <v>21.917920370299999</v>
      </c>
      <c r="C367">
        <f t="shared" si="20"/>
        <v>1.2598197350000078</v>
      </c>
      <c r="D367">
        <f t="shared" si="21"/>
        <v>3.0820796297000008</v>
      </c>
      <c r="E367">
        <f t="shared" si="22"/>
        <v>3.3296186881544236</v>
      </c>
      <c r="F367" s="2">
        <f t="shared" si="23"/>
        <v>2.1895437617823178E-2</v>
      </c>
      <c r="H367" s="2"/>
      <c r="I367" s="2"/>
      <c r="J367" s="2"/>
    </row>
    <row r="368" spans="1:10" x14ac:dyDescent="0.3">
      <c r="A368">
        <v>148.740280265</v>
      </c>
      <c r="B368">
        <v>21.918020370299999</v>
      </c>
      <c r="C368">
        <f t="shared" si="20"/>
        <v>1.2597197350000044</v>
      </c>
      <c r="D368">
        <f t="shared" si="21"/>
        <v>3.0819796297000011</v>
      </c>
      <c r="E368">
        <f t="shared" si="22"/>
        <v>3.3294882863038033</v>
      </c>
      <c r="F368" s="2">
        <f t="shared" si="23"/>
        <v>2.1894580100535788E-2</v>
      </c>
      <c r="H368" s="2"/>
      <c r="I368" s="2"/>
      <c r="J368" s="2"/>
    </row>
    <row r="369" spans="1:10" x14ac:dyDescent="0.3">
      <c r="A369">
        <v>148.740380265</v>
      </c>
      <c r="B369">
        <v>21.918120370299999</v>
      </c>
      <c r="C369">
        <f t="shared" si="20"/>
        <v>1.2596197350000011</v>
      </c>
      <c r="D369">
        <f t="shared" si="21"/>
        <v>3.0818796297000013</v>
      </c>
      <c r="E369">
        <f t="shared" si="22"/>
        <v>3.3293578853528634</v>
      </c>
      <c r="F369" s="2">
        <f t="shared" si="23"/>
        <v>2.1893722589164662E-2</v>
      </c>
      <c r="H369" s="2"/>
      <c r="I369" s="2"/>
      <c r="J369" s="2"/>
    </row>
    <row r="370" spans="1:10" x14ac:dyDescent="0.3">
      <c r="A370">
        <v>148.740480265</v>
      </c>
      <c r="B370">
        <v>21.918220370299998</v>
      </c>
      <c r="C370">
        <f t="shared" si="20"/>
        <v>1.2595197349999978</v>
      </c>
      <c r="D370">
        <f t="shared" si="21"/>
        <v>3.0817796297000015</v>
      </c>
      <c r="E370">
        <f t="shared" si="22"/>
        <v>3.3292274853017094</v>
      </c>
      <c r="F370" s="2">
        <f t="shared" si="23"/>
        <v>2.1892865083710491E-2</v>
      </c>
      <c r="H370" s="2"/>
      <c r="I370" s="2"/>
      <c r="J370" s="2"/>
    </row>
    <row r="371" spans="1:10" x14ac:dyDescent="0.3">
      <c r="A371">
        <v>148.74058026500001</v>
      </c>
      <c r="B371">
        <v>21.918320370299998</v>
      </c>
      <c r="C371">
        <f t="shared" si="20"/>
        <v>1.2594197349999945</v>
      </c>
      <c r="D371">
        <f t="shared" si="21"/>
        <v>3.0816796297000018</v>
      </c>
      <c r="E371">
        <f t="shared" si="22"/>
        <v>3.3290970861504467</v>
      </c>
      <c r="F371" s="2">
        <f t="shared" si="23"/>
        <v>2.1892007584173968E-2</v>
      </c>
      <c r="H371" s="2"/>
      <c r="I371" s="2"/>
      <c r="J371" s="2"/>
    </row>
    <row r="372" spans="1:10" x14ac:dyDescent="0.3">
      <c r="A372">
        <v>148.74068026500001</v>
      </c>
      <c r="B372">
        <v>21.918420370300002</v>
      </c>
      <c r="C372">
        <f t="shared" si="20"/>
        <v>1.2593197349999912</v>
      </c>
      <c r="D372">
        <f t="shared" si="21"/>
        <v>3.0815796296999984</v>
      </c>
      <c r="E372">
        <f t="shared" si="22"/>
        <v>3.3289666878991784</v>
      </c>
      <c r="F372" s="2">
        <f t="shared" si="23"/>
        <v>2.1891150090555773E-2</v>
      </c>
      <c r="H372" s="2"/>
      <c r="I372" s="2"/>
      <c r="J372" s="2"/>
    </row>
    <row r="373" spans="1:10" x14ac:dyDescent="0.3">
      <c r="A373">
        <v>148.74078026500001</v>
      </c>
      <c r="B373">
        <v>21.918520370300001</v>
      </c>
      <c r="C373">
        <f t="shared" si="20"/>
        <v>1.2592197349999878</v>
      </c>
      <c r="D373">
        <f t="shared" si="21"/>
        <v>3.0814796296999987</v>
      </c>
      <c r="E373">
        <f t="shared" si="22"/>
        <v>3.3288362905480171</v>
      </c>
      <c r="F373" s="2">
        <f t="shared" si="23"/>
        <v>2.1890292602856645E-2</v>
      </c>
      <c r="H373" s="2"/>
      <c r="I373" s="2"/>
      <c r="J373" s="2"/>
    </row>
    <row r="374" spans="1:10" x14ac:dyDescent="0.3">
      <c r="A374">
        <v>148.74088026499999</v>
      </c>
      <c r="B374">
        <v>21.918620370300001</v>
      </c>
      <c r="C374">
        <f t="shared" si="20"/>
        <v>1.259119735000013</v>
      </c>
      <c r="D374">
        <f t="shared" si="21"/>
        <v>3.0813796296999989</v>
      </c>
      <c r="E374">
        <f t="shared" si="22"/>
        <v>3.3287058940970748</v>
      </c>
      <c r="F374" s="2">
        <f t="shared" si="23"/>
        <v>2.1889435121077321E-2</v>
      </c>
      <c r="H374" s="2"/>
      <c r="I374" s="2"/>
      <c r="J374" s="2"/>
    </row>
    <row r="375" spans="1:10" x14ac:dyDescent="0.3">
      <c r="A375">
        <v>148.74098026499999</v>
      </c>
      <c r="B375">
        <v>21.918720370300001</v>
      </c>
      <c r="C375">
        <f t="shared" si="20"/>
        <v>1.2590197350000096</v>
      </c>
      <c r="D375">
        <f t="shared" si="21"/>
        <v>3.0812796296999991</v>
      </c>
      <c r="E375">
        <f t="shared" si="22"/>
        <v>3.3285754985464364</v>
      </c>
      <c r="F375" s="2">
        <f t="shared" si="23"/>
        <v>2.1888577645218357E-2</v>
      </c>
      <c r="H375" s="2"/>
      <c r="I375" s="2"/>
      <c r="J375" s="2"/>
    </row>
    <row r="376" spans="1:10" x14ac:dyDescent="0.3">
      <c r="A376">
        <v>148.74108026499999</v>
      </c>
      <c r="B376">
        <v>21.918820370300001</v>
      </c>
      <c r="C376">
        <f t="shared" si="20"/>
        <v>1.2589197350000063</v>
      </c>
      <c r="D376">
        <f t="shared" si="21"/>
        <v>3.0811796296999994</v>
      </c>
      <c r="E376">
        <f t="shared" si="22"/>
        <v>3.3284451038962186</v>
      </c>
      <c r="F376" s="2">
        <f t="shared" si="23"/>
        <v>2.1887720175280522E-2</v>
      </c>
      <c r="H376" s="2"/>
      <c r="I376" s="2"/>
      <c r="J376" s="2"/>
    </row>
    <row r="377" spans="1:10" x14ac:dyDescent="0.3">
      <c r="A377">
        <v>148.741180265</v>
      </c>
      <c r="B377">
        <v>21.9189203703</v>
      </c>
      <c r="C377">
        <f t="shared" si="20"/>
        <v>1.258819735000003</v>
      </c>
      <c r="D377">
        <f t="shared" si="21"/>
        <v>3.0810796296999996</v>
      </c>
      <c r="E377">
        <f t="shared" si="22"/>
        <v>3.3283147101465276</v>
      </c>
      <c r="F377" s="2">
        <f t="shared" si="23"/>
        <v>2.1886862711264516E-2</v>
      </c>
      <c r="H377" s="2"/>
      <c r="I377" s="2"/>
      <c r="J377" s="2"/>
    </row>
    <row r="378" spans="1:10" x14ac:dyDescent="0.3">
      <c r="A378">
        <v>148.741280265</v>
      </c>
      <c r="B378">
        <v>21.9190203703</v>
      </c>
      <c r="C378">
        <f t="shared" si="20"/>
        <v>1.2587197349999997</v>
      </c>
      <c r="D378">
        <f t="shared" si="21"/>
        <v>3.0809796296999998</v>
      </c>
      <c r="E378">
        <f t="shared" si="22"/>
        <v>3.3281843172974686</v>
      </c>
      <c r="F378" s="2">
        <f t="shared" si="23"/>
        <v>2.1886005253171029E-2</v>
      </c>
      <c r="H378" s="2"/>
      <c r="I378" s="2"/>
      <c r="J378" s="2"/>
    </row>
    <row r="379" spans="1:10" x14ac:dyDescent="0.3">
      <c r="A379">
        <v>148.741380265</v>
      </c>
      <c r="B379">
        <v>21.9191203703</v>
      </c>
      <c r="C379">
        <f t="shared" si="20"/>
        <v>1.2586197349999964</v>
      </c>
      <c r="D379">
        <f t="shared" si="21"/>
        <v>3.0808796297000001</v>
      </c>
      <c r="E379">
        <f t="shared" si="22"/>
        <v>3.3280539253491477</v>
      </c>
      <c r="F379" s="2">
        <f t="shared" si="23"/>
        <v>2.1885147801000759E-2</v>
      </c>
      <c r="H379" s="2"/>
      <c r="I379" s="2"/>
      <c r="J379" s="2"/>
    </row>
    <row r="380" spans="1:10" x14ac:dyDescent="0.3">
      <c r="A380">
        <v>148.74148026500001</v>
      </c>
      <c r="B380">
        <v>21.9192203703</v>
      </c>
      <c r="C380">
        <f t="shared" si="20"/>
        <v>1.258519734999993</v>
      </c>
      <c r="D380">
        <f t="shared" si="21"/>
        <v>3.0807796297000003</v>
      </c>
      <c r="E380">
        <f t="shared" si="22"/>
        <v>3.3279235343016706</v>
      </c>
      <c r="F380" s="2">
        <f t="shared" si="23"/>
        <v>2.1884290354754404E-2</v>
      </c>
      <c r="H380" s="2"/>
      <c r="I380" s="2"/>
      <c r="J380" s="2"/>
    </row>
    <row r="381" spans="1:10" x14ac:dyDescent="0.3">
      <c r="A381">
        <v>148.74158026500001</v>
      </c>
      <c r="B381">
        <v>21.919320370299999</v>
      </c>
      <c r="C381">
        <f t="shared" si="20"/>
        <v>1.2584197349999897</v>
      </c>
      <c r="D381">
        <f t="shared" si="21"/>
        <v>3.0806796297000005</v>
      </c>
      <c r="E381">
        <f t="shared" si="22"/>
        <v>3.3277931441551436</v>
      </c>
      <c r="F381" s="2">
        <f t="shared" si="23"/>
        <v>2.1883432914432659E-2</v>
      </c>
      <c r="H381" s="2"/>
      <c r="I381" s="2"/>
      <c r="J381" s="2"/>
    </row>
    <row r="382" spans="1:10" x14ac:dyDescent="0.3">
      <c r="A382">
        <v>148.74168026500001</v>
      </c>
      <c r="B382">
        <v>21.919420370299999</v>
      </c>
      <c r="C382">
        <f t="shared" si="20"/>
        <v>1.2583197349999864</v>
      </c>
      <c r="D382">
        <f t="shared" si="21"/>
        <v>3.0805796297000008</v>
      </c>
      <c r="E382">
        <f t="shared" si="22"/>
        <v>3.3276627549096722</v>
      </c>
      <c r="F382" s="2">
        <f t="shared" si="23"/>
        <v>2.1882575480036217E-2</v>
      </c>
      <c r="H382" s="2"/>
      <c r="I382" s="2"/>
      <c r="J382" s="2"/>
    </row>
    <row r="383" spans="1:10" x14ac:dyDescent="0.3">
      <c r="A383">
        <v>148.74178026499999</v>
      </c>
      <c r="B383">
        <v>21.919520370299999</v>
      </c>
      <c r="C383">
        <f t="shared" si="20"/>
        <v>1.2582197350000115</v>
      </c>
      <c r="D383">
        <f t="shared" si="21"/>
        <v>3.080479629700001</v>
      </c>
      <c r="E383">
        <f t="shared" si="22"/>
        <v>3.3275323665653733</v>
      </c>
      <c r="F383" s="2">
        <f t="shared" si="23"/>
        <v>2.188171805156585E-2</v>
      </c>
      <c r="H383" s="2"/>
      <c r="I383" s="2"/>
      <c r="J383" s="2"/>
    </row>
    <row r="384" spans="1:10" x14ac:dyDescent="0.3">
      <c r="A384">
        <v>148.74188026499999</v>
      </c>
      <c r="B384">
        <v>21.919620370299999</v>
      </c>
      <c r="C384">
        <f t="shared" si="20"/>
        <v>1.2581197350000082</v>
      </c>
      <c r="D384">
        <f t="shared" si="21"/>
        <v>3.0803796297000012</v>
      </c>
      <c r="E384">
        <f t="shared" si="22"/>
        <v>3.3274019791223313</v>
      </c>
      <c r="F384" s="2">
        <f t="shared" si="23"/>
        <v>2.1880860629022114E-2</v>
      </c>
      <c r="H384" s="2"/>
      <c r="I384" s="2"/>
      <c r="J384" s="2"/>
    </row>
    <row r="385" spans="1:10" x14ac:dyDescent="0.3">
      <c r="A385">
        <v>148.741980265</v>
      </c>
      <c r="B385">
        <v>21.919720370299999</v>
      </c>
      <c r="C385">
        <f t="shared" si="20"/>
        <v>1.2580197350000049</v>
      </c>
      <c r="D385">
        <f t="shared" si="21"/>
        <v>3.0802796297000015</v>
      </c>
      <c r="E385">
        <f t="shared" si="22"/>
        <v>3.3272715925806629</v>
      </c>
      <c r="F385" s="2">
        <f t="shared" si="23"/>
        <v>2.1880003212405772E-2</v>
      </c>
      <c r="H385" s="2"/>
      <c r="I385" s="2"/>
      <c r="J385" s="2"/>
    </row>
    <row r="386" spans="1:10" x14ac:dyDescent="0.3">
      <c r="A386">
        <v>148.742080265</v>
      </c>
      <c r="B386">
        <v>21.919820370299998</v>
      </c>
      <c r="C386">
        <f t="shared" si="20"/>
        <v>1.2579197350000015</v>
      </c>
      <c r="D386">
        <f t="shared" si="21"/>
        <v>3.0801796297000017</v>
      </c>
      <c r="E386">
        <f t="shared" si="22"/>
        <v>3.3271412069404738</v>
      </c>
      <c r="F386" s="2">
        <f t="shared" si="23"/>
        <v>2.1879145801717521E-2</v>
      </c>
      <c r="H386" s="2"/>
      <c r="I386" s="2"/>
      <c r="J386" s="2"/>
    </row>
    <row r="387" spans="1:10" x14ac:dyDescent="0.3">
      <c r="A387">
        <v>148.742180265</v>
      </c>
      <c r="B387">
        <v>21.919920370300002</v>
      </c>
      <c r="C387">
        <f t="shared" ref="C387:C450" si="24">150-A387</f>
        <v>1.2578197349999982</v>
      </c>
      <c r="D387">
        <f t="shared" ref="D387:D450" si="25">25-B387</f>
        <v>3.0800796296999984</v>
      </c>
      <c r="E387">
        <f t="shared" ref="E387:E450" si="26">SQRT((150-A387)^2+(25-B387)^2)</f>
        <v>3.3270108222018671</v>
      </c>
      <c r="F387" s="2">
        <f t="shared" ref="F387:F450" si="27">E387/(SQRT(150^2+25^2))</f>
        <v>2.1878288396958042E-2</v>
      </c>
      <c r="H387" s="2"/>
      <c r="I387" s="2"/>
      <c r="J387" s="2"/>
    </row>
    <row r="388" spans="1:10" x14ac:dyDescent="0.3">
      <c r="A388">
        <v>148.74228026500001</v>
      </c>
      <c r="B388">
        <v>21.920020370300001</v>
      </c>
      <c r="C388">
        <f t="shared" si="24"/>
        <v>1.2577197349999949</v>
      </c>
      <c r="D388">
        <f t="shared" si="25"/>
        <v>3.0799796296999986</v>
      </c>
      <c r="E388">
        <f t="shared" si="26"/>
        <v>3.3268804383649555</v>
      </c>
      <c r="F388" s="2">
        <f t="shared" si="27"/>
        <v>2.1877430998128073E-2</v>
      </c>
      <c r="H388" s="2"/>
      <c r="I388" s="2"/>
      <c r="J388" s="2"/>
    </row>
    <row r="389" spans="1:10" x14ac:dyDescent="0.3">
      <c r="A389">
        <v>148.74238026500001</v>
      </c>
      <c r="B389">
        <v>21.920120370300001</v>
      </c>
      <c r="C389">
        <f t="shared" si="24"/>
        <v>1.2576197349999916</v>
      </c>
      <c r="D389">
        <f t="shared" si="25"/>
        <v>3.0798796296999988</v>
      </c>
      <c r="E389">
        <f t="shared" si="26"/>
        <v>3.3267500554298413</v>
      </c>
      <c r="F389" s="2">
        <f t="shared" si="27"/>
        <v>2.1876573605228284E-2</v>
      </c>
      <c r="H389" s="2"/>
      <c r="I389" s="2"/>
      <c r="J389" s="2"/>
    </row>
    <row r="390" spans="1:10" x14ac:dyDescent="0.3">
      <c r="A390">
        <v>148.74248026500001</v>
      </c>
      <c r="B390">
        <v>21.920220370300001</v>
      </c>
      <c r="C390">
        <f t="shared" si="24"/>
        <v>1.2575197349999883</v>
      </c>
      <c r="D390">
        <f t="shared" si="25"/>
        <v>3.0797796296999991</v>
      </c>
      <c r="E390">
        <f t="shared" si="26"/>
        <v>3.3266196733966304</v>
      </c>
      <c r="F390" s="2">
        <f t="shared" si="27"/>
        <v>2.1875716218259379E-2</v>
      </c>
      <c r="H390" s="2"/>
      <c r="I390" s="2"/>
      <c r="J390" s="2"/>
    </row>
    <row r="391" spans="1:10" x14ac:dyDescent="0.3">
      <c r="A391">
        <v>148.74258026499999</v>
      </c>
      <c r="B391">
        <v>21.920320370300001</v>
      </c>
      <c r="C391">
        <f t="shared" si="24"/>
        <v>1.2574197350000134</v>
      </c>
      <c r="D391">
        <f t="shared" si="25"/>
        <v>3.0796796296999993</v>
      </c>
      <c r="E391">
        <f t="shared" si="26"/>
        <v>3.3264892922654399</v>
      </c>
      <c r="F391" s="2">
        <f t="shared" si="27"/>
        <v>2.1874858837222119E-2</v>
      </c>
      <c r="H391" s="2"/>
      <c r="I391" s="2"/>
      <c r="J391" s="2"/>
    </row>
    <row r="392" spans="1:10" x14ac:dyDescent="0.3">
      <c r="A392">
        <v>148.74268026499999</v>
      </c>
      <c r="B392">
        <v>21.9204203703</v>
      </c>
      <c r="C392">
        <f t="shared" si="24"/>
        <v>1.25731973500001</v>
      </c>
      <c r="D392">
        <f t="shared" si="25"/>
        <v>3.0795796296999995</v>
      </c>
      <c r="E392">
        <f t="shared" si="26"/>
        <v>3.3263589120363548</v>
      </c>
      <c r="F392" s="2">
        <f t="shared" si="27"/>
        <v>2.1874001462117071E-2</v>
      </c>
      <c r="H392" s="2"/>
      <c r="I392" s="2"/>
      <c r="J392" s="2"/>
    </row>
    <row r="393" spans="1:10" x14ac:dyDescent="0.3">
      <c r="A393">
        <v>148.74278026499999</v>
      </c>
      <c r="B393">
        <v>21.9205203703</v>
      </c>
      <c r="C393">
        <f t="shared" si="24"/>
        <v>1.2572197350000067</v>
      </c>
      <c r="D393">
        <f t="shared" si="25"/>
        <v>3.0794796296999998</v>
      </c>
      <c r="E393">
        <f t="shared" si="26"/>
        <v>3.3262285327094911</v>
      </c>
      <c r="F393" s="2">
        <f t="shared" si="27"/>
        <v>2.1873144092944993E-2</v>
      </c>
      <c r="H393" s="2"/>
      <c r="I393" s="2"/>
      <c r="J393" s="2"/>
    </row>
    <row r="394" spans="1:10" x14ac:dyDescent="0.3">
      <c r="A394">
        <v>148.742880265</v>
      </c>
      <c r="B394">
        <v>21.9206203703</v>
      </c>
      <c r="C394">
        <f t="shared" si="24"/>
        <v>1.2571197350000034</v>
      </c>
      <c r="D394">
        <f t="shared" si="25"/>
        <v>3.0793796297</v>
      </c>
      <c r="E394">
        <f t="shared" si="26"/>
        <v>3.3260981542849555</v>
      </c>
      <c r="F394" s="2">
        <f t="shared" si="27"/>
        <v>2.1872286729706588E-2</v>
      </c>
      <c r="H394" s="2"/>
      <c r="I394" s="2"/>
      <c r="J394" s="2"/>
    </row>
    <row r="395" spans="1:10" x14ac:dyDescent="0.3">
      <c r="A395">
        <v>148.742980265</v>
      </c>
      <c r="B395">
        <v>21.9207203703</v>
      </c>
      <c r="C395">
        <f t="shared" si="24"/>
        <v>1.2570197350000001</v>
      </c>
      <c r="D395">
        <f t="shared" si="25"/>
        <v>3.0792796297000002</v>
      </c>
      <c r="E395">
        <f t="shared" si="26"/>
        <v>3.3259677767628539</v>
      </c>
      <c r="F395" s="2">
        <f t="shared" si="27"/>
        <v>2.1871429372402551E-2</v>
      </c>
      <c r="H395" s="2"/>
      <c r="I395" s="2"/>
      <c r="J395" s="2"/>
    </row>
    <row r="396" spans="1:10" x14ac:dyDescent="0.3">
      <c r="A396">
        <v>148.743080265</v>
      </c>
      <c r="B396">
        <v>21.9208203703</v>
      </c>
      <c r="C396">
        <f t="shared" si="24"/>
        <v>1.2569197349999968</v>
      </c>
      <c r="D396">
        <f t="shared" si="25"/>
        <v>3.0791796297000005</v>
      </c>
      <c r="E396">
        <f t="shared" si="26"/>
        <v>3.3258374001432927</v>
      </c>
      <c r="F396" s="2">
        <f t="shared" si="27"/>
        <v>2.1870572021033586E-2</v>
      </c>
      <c r="H396" s="2"/>
      <c r="I396" s="2"/>
      <c r="J396" s="2"/>
    </row>
    <row r="397" spans="1:10" x14ac:dyDescent="0.3">
      <c r="A397">
        <v>148.74318026500001</v>
      </c>
      <c r="B397">
        <v>21.920920370299999</v>
      </c>
      <c r="C397">
        <f t="shared" si="24"/>
        <v>1.2568197349999934</v>
      </c>
      <c r="D397">
        <f t="shared" si="25"/>
        <v>3.0790796297000007</v>
      </c>
      <c r="E397">
        <f t="shared" si="26"/>
        <v>3.3257070244263773</v>
      </c>
      <c r="F397" s="2">
        <f t="shared" si="27"/>
        <v>2.1869714675600383E-2</v>
      </c>
      <c r="H397" s="2"/>
      <c r="I397" s="2"/>
      <c r="J397" s="2"/>
    </row>
    <row r="398" spans="1:10" x14ac:dyDescent="0.3">
      <c r="A398">
        <v>148.74328026500001</v>
      </c>
      <c r="B398">
        <v>21.921020370299999</v>
      </c>
      <c r="C398">
        <f t="shared" si="24"/>
        <v>1.2567197349999901</v>
      </c>
      <c r="D398">
        <f t="shared" si="25"/>
        <v>3.0789796297000009</v>
      </c>
      <c r="E398">
        <f t="shared" si="26"/>
        <v>3.3255766496122141</v>
      </c>
      <c r="F398" s="2">
        <f t="shared" si="27"/>
        <v>2.186885733610364E-2</v>
      </c>
      <c r="H398" s="2"/>
      <c r="I398" s="2"/>
      <c r="J398" s="2"/>
    </row>
    <row r="399" spans="1:10" x14ac:dyDescent="0.3">
      <c r="A399">
        <v>148.74338026500001</v>
      </c>
      <c r="B399">
        <v>21.921120370299999</v>
      </c>
      <c r="C399">
        <f t="shared" si="24"/>
        <v>1.2566197349999868</v>
      </c>
      <c r="D399">
        <f t="shared" si="25"/>
        <v>3.0788796297000012</v>
      </c>
      <c r="E399">
        <f t="shared" si="26"/>
        <v>3.3254462757009104</v>
      </c>
      <c r="F399" s="2">
        <f t="shared" si="27"/>
        <v>2.1868000002544064E-2</v>
      </c>
      <c r="H399" s="2"/>
      <c r="I399" s="2"/>
      <c r="J399" s="2"/>
    </row>
    <row r="400" spans="1:10" x14ac:dyDescent="0.3">
      <c r="A400">
        <v>148.74348026499999</v>
      </c>
      <c r="B400">
        <v>21.921220370299999</v>
      </c>
      <c r="C400">
        <f t="shared" si="24"/>
        <v>1.2565197350000119</v>
      </c>
      <c r="D400">
        <f t="shared" si="25"/>
        <v>3.0787796297000014</v>
      </c>
      <c r="E400">
        <f t="shared" si="26"/>
        <v>3.3253159026925814</v>
      </c>
      <c r="F400" s="2">
        <f t="shared" si="27"/>
        <v>2.1867142674922416E-2</v>
      </c>
      <c r="H400" s="2"/>
      <c r="I400" s="2"/>
      <c r="J400" s="2"/>
    </row>
    <row r="401" spans="1:10" x14ac:dyDescent="0.3">
      <c r="A401">
        <v>148.74358026499999</v>
      </c>
      <c r="B401">
        <v>21.921320370299998</v>
      </c>
      <c r="C401">
        <f t="shared" si="24"/>
        <v>1.2564197350000086</v>
      </c>
      <c r="D401">
        <f t="shared" si="25"/>
        <v>3.0786796297000016</v>
      </c>
      <c r="E401">
        <f t="shared" si="26"/>
        <v>3.325185530587313</v>
      </c>
      <c r="F401" s="2">
        <f t="shared" si="27"/>
        <v>2.1866285353239256E-2</v>
      </c>
      <c r="H401" s="2"/>
      <c r="I401" s="2"/>
      <c r="J401" s="2"/>
    </row>
    <row r="402" spans="1:10" x14ac:dyDescent="0.3">
      <c r="A402">
        <v>148.74368026499999</v>
      </c>
      <c r="B402">
        <v>21.921420370300002</v>
      </c>
      <c r="C402">
        <f t="shared" si="24"/>
        <v>1.2563197350000053</v>
      </c>
      <c r="D402">
        <f t="shared" si="25"/>
        <v>3.0785796296999983</v>
      </c>
      <c r="E402">
        <f t="shared" si="26"/>
        <v>3.3250551593852187</v>
      </c>
      <c r="F402" s="2">
        <f t="shared" si="27"/>
        <v>2.1865428037495332E-2</v>
      </c>
      <c r="H402" s="2"/>
      <c r="I402" s="2"/>
      <c r="J402" s="2"/>
    </row>
    <row r="403" spans="1:10" x14ac:dyDescent="0.3">
      <c r="A403">
        <v>148.743780265</v>
      </c>
      <c r="B403">
        <v>21.921520370300001</v>
      </c>
      <c r="C403">
        <f t="shared" si="24"/>
        <v>1.2562197350000019</v>
      </c>
      <c r="D403">
        <f t="shared" si="25"/>
        <v>3.0784796296999986</v>
      </c>
      <c r="E403">
        <f t="shared" si="26"/>
        <v>3.3249247890864111</v>
      </c>
      <c r="F403" s="2">
        <f t="shared" si="27"/>
        <v>2.1864570727691386E-2</v>
      </c>
      <c r="H403" s="2"/>
      <c r="I403" s="2"/>
      <c r="J403" s="2"/>
    </row>
    <row r="404" spans="1:10" x14ac:dyDescent="0.3">
      <c r="A404">
        <v>148.743880265</v>
      </c>
      <c r="B404">
        <v>21.921620370300001</v>
      </c>
      <c r="C404">
        <f t="shared" si="24"/>
        <v>1.2561197349999986</v>
      </c>
      <c r="D404">
        <f t="shared" si="25"/>
        <v>3.0783796296999988</v>
      </c>
      <c r="E404">
        <f t="shared" si="26"/>
        <v>3.3247944196909933</v>
      </c>
      <c r="F404" s="2">
        <f t="shared" si="27"/>
        <v>2.1863713423828094E-2</v>
      </c>
      <c r="H404" s="2"/>
      <c r="I404" s="2"/>
      <c r="J404" s="2"/>
    </row>
    <row r="405" spans="1:10" x14ac:dyDescent="0.3">
      <c r="A405">
        <v>148.743980265</v>
      </c>
      <c r="B405">
        <v>21.921720370300001</v>
      </c>
      <c r="C405">
        <f t="shared" si="24"/>
        <v>1.2560197349999953</v>
      </c>
      <c r="D405">
        <f t="shared" si="25"/>
        <v>3.078279629699999</v>
      </c>
      <c r="E405">
        <f t="shared" si="26"/>
        <v>3.3246640511990715</v>
      </c>
      <c r="F405" s="2">
        <f t="shared" si="27"/>
        <v>2.1862856125906154E-2</v>
      </c>
      <c r="H405" s="2"/>
      <c r="I405" s="2"/>
      <c r="J405" s="2"/>
    </row>
    <row r="406" spans="1:10" x14ac:dyDescent="0.3">
      <c r="A406">
        <v>148.74408026500001</v>
      </c>
      <c r="B406">
        <v>21.921820370300001</v>
      </c>
      <c r="C406">
        <f t="shared" si="24"/>
        <v>1.255919734999992</v>
      </c>
      <c r="D406">
        <f t="shared" si="25"/>
        <v>3.0781796296999993</v>
      </c>
      <c r="E406">
        <f t="shared" si="26"/>
        <v>3.3245336836107517</v>
      </c>
      <c r="F406" s="2">
        <f t="shared" si="27"/>
        <v>2.1861998833926265E-2</v>
      </c>
      <c r="H406" s="2"/>
      <c r="I406" s="2"/>
      <c r="J406" s="2"/>
    </row>
    <row r="407" spans="1:10" x14ac:dyDescent="0.3">
      <c r="A407">
        <v>148.74418026500001</v>
      </c>
      <c r="B407">
        <v>21.921920370300001</v>
      </c>
      <c r="C407">
        <f t="shared" si="24"/>
        <v>1.2558197349999887</v>
      </c>
      <c r="D407">
        <f t="shared" si="25"/>
        <v>3.0780796296999995</v>
      </c>
      <c r="E407">
        <f t="shared" si="26"/>
        <v>3.3244033169261411</v>
      </c>
      <c r="F407" s="2">
        <f t="shared" si="27"/>
        <v>2.1861141547889134E-2</v>
      </c>
      <c r="H407" s="2"/>
      <c r="I407" s="2"/>
      <c r="J407" s="2"/>
    </row>
    <row r="408" spans="1:10" x14ac:dyDescent="0.3">
      <c r="A408">
        <v>148.74428026499999</v>
      </c>
      <c r="B408">
        <v>21.9220203703</v>
      </c>
      <c r="C408">
        <f t="shared" si="24"/>
        <v>1.2557197350000138</v>
      </c>
      <c r="D408">
        <f t="shared" si="25"/>
        <v>3.0779796296999997</v>
      </c>
      <c r="E408">
        <f t="shared" si="26"/>
        <v>3.3242729511453559</v>
      </c>
      <c r="F408" s="2">
        <f t="shared" si="27"/>
        <v>2.1860284267795519E-2</v>
      </c>
      <c r="H408" s="2"/>
      <c r="I408" s="2"/>
      <c r="J408" s="2"/>
    </row>
    <row r="409" spans="1:10" x14ac:dyDescent="0.3">
      <c r="A409">
        <v>148.74438026499999</v>
      </c>
      <c r="B409">
        <v>21.9221203703</v>
      </c>
      <c r="C409">
        <f t="shared" si="24"/>
        <v>1.2556197350000105</v>
      </c>
      <c r="D409">
        <f t="shared" si="25"/>
        <v>3.0778796297</v>
      </c>
      <c r="E409">
        <f t="shared" si="26"/>
        <v>3.324142586268481</v>
      </c>
      <c r="F409" s="2">
        <f t="shared" si="27"/>
        <v>2.1859426993645983E-2</v>
      </c>
      <c r="H409" s="2"/>
      <c r="I409" s="2"/>
      <c r="J409" s="2"/>
    </row>
    <row r="410" spans="1:10" x14ac:dyDescent="0.3">
      <c r="A410">
        <v>148.74448026499999</v>
      </c>
      <c r="B410">
        <v>21.9222203703</v>
      </c>
      <c r="C410">
        <f t="shared" si="24"/>
        <v>1.2555197350000071</v>
      </c>
      <c r="D410">
        <f t="shared" si="25"/>
        <v>3.0777796297000002</v>
      </c>
      <c r="E410">
        <f t="shared" si="26"/>
        <v>3.3240122222956341</v>
      </c>
      <c r="F410" s="2">
        <f t="shared" si="27"/>
        <v>2.1858569725441295E-2</v>
      </c>
      <c r="H410" s="2"/>
      <c r="I410" s="2"/>
      <c r="J410" s="2"/>
    </row>
    <row r="411" spans="1:10" x14ac:dyDescent="0.3">
      <c r="A411">
        <v>148.744580265</v>
      </c>
      <c r="B411">
        <v>21.9223203703</v>
      </c>
      <c r="C411">
        <f t="shared" si="24"/>
        <v>1.2554197350000038</v>
      </c>
      <c r="D411">
        <f t="shared" si="25"/>
        <v>3.0776796297000004</v>
      </c>
      <c r="E411">
        <f t="shared" si="26"/>
        <v>3.3238818592269208</v>
      </c>
      <c r="F411" s="2">
        <f t="shared" si="27"/>
        <v>2.1857712463182157E-2</v>
      </c>
      <c r="H411" s="2"/>
      <c r="I411" s="2"/>
      <c r="J411" s="2"/>
    </row>
    <row r="412" spans="1:10" x14ac:dyDescent="0.3">
      <c r="A412">
        <v>148.744680265</v>
      </c>
      <c r="B412">
        <v>21.922420370299999</v>
      </c>
      <c r="C412">
        <f t="shared" si="24"/>
        <v>1.2553197350000005</v>
      </c>
      <c r="D412">
        <f t="shared" si="25"/>
        <v>3.0775796297000007</v>
      </c>
      <c r="E412">
        <f t="shared" si="26"/>
        <v>3.3237514970624478</v>
      </c>
      <c r="F412" s="2">
        <f t="shared" si="27"/>
        <v>2.1856855206869266E-2</v>
      </c>
      <c r="H412" s="2"/>
      <c r="I412" s="2"/>
      <c r="J412" s="2"/>
    </row>
    <row r="413" spans="1:10" x14ac:dyDescent="0.3">
      <c r="A413">
        <v>148.744780265</v>
      </c>
      <c r="B413">
        <v>21.922520370299999</v>
      </c>
      <c r="C413">
        <f t="shared" si="24"/>
        <v>1.2552197349999972</v>
      </c>
      <c r="D413">
        <f t="shared" si="25"/>
        <v>3.0774796297000009</v>
      </c>
      <c r="E413">
        <f t="shared" si="26"/>
        <v>3.323621135802322</v>
      </c>
      <c r="F413" s="2">
        <f t="shared" si="27"/>
        <v>2.1855997956503323E-2</v>
      </c>
      <c r="H413" s="2"/>
      <c r="I413" s="2"/>
      <c r="J413" s="2"/>
    </row>
    <row r="414" spans="1:10" x14ac:dyDescent="0.3">
      <c r="A414">
        <v>148.74488026500001</v>
      </c>
      <c r="B414">
        <v>21.922620370299999</v>
      </c>
      <c r="C414">
        <f t="shared" si="24"/>
        <v>1.2551197349999939</v>
      </c>
      <c r="D414">
        <f t="shared" si="25"/>
        <v>3.0773796297000011</v>
      </c>
      <c r="E414">
        <f t="shared" si="26"/>
        <v>3.3234907754466492</v>
      </c>
      <c r="F414" s="2">
        <f t="shared" si="27"/>
        <v>2.1855140712085028E-2</v>
      </c>
      <c r="H414" s="2"/>
      <c r="I414" s="2"/>
      <c r="J414" s="2"/>
    </row>
    <row r="415" spans="1:10" x14ac:dyDescent="0.3">
      <c r="A415">
        <v>148.74498026500001</v>
      </c>
      <c r="B415">
        <v>21.922720370299999</v>
      </c>
      <c r="C415">
        <f t="shared" si="24"/>
        <v>1.2550197349999905</v>
      </c>
      <c r="D415">
        <f t="shared" si="25"/>
        <v>3.0772796297000014</v>
      </c>
      <c r="E415">
        <f t="shared" si="26"/>
        <v>3.3233604159955363</v>
      </c>
      <c r="F415" s="2">
        <f t="shared" si="27"/>
        <v>2.1854283473615083E-2</v>
      </c>
      <c r="H415" s="2"/>
      <c r="I415" s="2"/>
      <c r="J415" s="2"/>
    </row>
    <row r="416" spans="1:10" x14ac:dyDescent="0.3">
      <c r="A416">
        <v>148.74508026500001</v>
      </c>
      <c r="B416">
        <v>21.922820370299998</v>
      </c>
      <c r="C416">
        <f t="shared" si="24"/>
        <v>1.2549197349999872</v>
      </c>
      <c r="D416">
        <f t="shared" si="25"/>
        <v>3.0771796297000016</v>
      </c>
      <c r="E416">
        <f t="shared" si="26"/>
        <v>3.3232300574490892</v>
      </c>
      <c r="F416" s="2">
        <f t="shared" si="27"/>
        <v>2.1853426241094182E-2</v>
      </c>
      <c r="H416" s="2"/>
      <c r="I416" s="2"/>
      <c r="J416" s="2"/>
    </row>
    <row r="417" spans="1:10" x14ac:dyDescent="0.3">
      <c r="A417">
        <v>148.74518026499999</v>
      </c>
      <c r="B417">
        <v>21.922920370300002</v>
      </c>
      <c r="C417">
        <f t="shared" si="24"/>
        <v>1.2548197350000123</v>
      </c>
      <c r="D417">
        <f t="shared" si="25"/>
        <v>3.0770796296999983</v>
      </c>
      <c r="E417">
        <f t="shared" si="26"/>
        <v>3.3230996998074223</v>
      </c>
      <c r="F417" s="2">
        <f t="shared" si="27"/>
        <v>2.1852569014523079E-2</v>
      </c>
      <c r="H417" s="2"/>
      <c r="I417" s="2"/>
      <c r="J417" s="2"/>
    </row>
    <row r="418" spans="1:10" x14ac:dyDescent="0.3">
      <c r="A418">
        <v>148.74528026499999</v>
      </c>
      <c r="B418">
        <v>21.923020370300002</v>
      </c>
      <c r="C418">
        <f t="shared" si="24"/>
        <v>1.254719735000009</v>
      </c>
      <c r="D418">
        <f t="shared" si="25"/>
        <v>3.0769796296999985</v>
      </c>
      <c r="E418">
        <f t="shared" si="26"/>
        <v>3.3229693430706266</v>
      </c>
      <c r="F418" s="2">
        <f t="shared" si="27"/>
        <v>2.1851711793902374E-2</v>
      </c>
      <c r="H418" s="2"/>
      <c r="I418" s="2"/>
      <c r="J418" s="2"/>
    </row>
    <row r="419" spans="1:10" x14ac:dyDescent="0.3">
      <c r="A419">
        <v>148.74538026499999</v>
      </c>
      <c r="B419">
        <v>21.923120370300001</v>
      </c>
      <c r="C419">
        <f t="shared" si="24"/>
        <v>1.2546197350000057</v>
      </c>
      <c r="D419">
        <f t="shared" si="25"/>
        <v>3.0768796296999987</v>
      </c>
      <c r="E419">
        <f t="shared" si="26"/>
        <v>3.3228389872388169</v>
      </c>
      <c r="F419" s="2">
        <f t="shared" si="27"/>
        <v>2.1850854579232821E-2</v>
      </c>
      <c r="H419" s="2"/>
      <c r="I419" s="2"/>
      <c r="J419" s="2"/>
    </row>
    <row r="420" spans="1:10" x14ac:dyDescent="0.3">
      <c r="A420">
        <v>148.745480265</v>
      </c>
      <c r="B420">
        <v>21.923220370300001</v>
      </c>
      <c r="C420">
        <f t="shared" si="24"/>
        <v>1.2545197350000024</v>
      </c>
      <c r="D420">
        <f t="shared" si="25"/>
        <v>3.076779629699999</v>
      </c>
      <c r="E420">
        <f t="shared" si="26"/>
        <v>3.3227086323120991</v>
      </c>
      <c r="F420" s="2">
        <f t="shared" si="27"/>
        <v>2.1849997370515115E-2</v>
      </c>
      <c r="H420" s="2"/>
      <c r="I420" s="2"/>
      <c r="J420" s="2"/>
    </row>
    <row r="421" spans="1:10" x14ac:dyDescent="0.3">
      <c r="A421">
        <v>148.745580265</v>
      </c>
      <c r="B421">
        <v>21.923320370300001</v>
      </c>
      <c r="C421">
        <f t="shared" si="24"/>
        <v>1.254419734999999</v>
      </c>
      <c r="D421">
        <f t="shared" si="25"/>
        <v>3.0766796296999992</v>
      </c>
      <c r="E421">
        <f t="shared" si="26"/>
        <v>3.3225782782905795</v>
      </c>
      <c r="F421" s="2">
        <f t="shared" si="27"/>
        <v>2.1849140167749952E-2</v>
      </c>
      <c r="H421" s="2"/>
      <c r="I421" s="2"/>
      <c r="J421" s="2"/>
    </row>
    <row r="422" spans="1:10" x14ac:dyDescent="0.3">
      <c r="A422">
        <v>148.745680265</v>
      </c>
      <c r="B422">
        <v>21.923420370300001</v>
      </c>
      <c r="C422">
        <f t="shared" si="24"/>
        <v>1.2543197349999957</v>
      </c>
      <c r="D422">
        <f t="shared" si="25"/>
        <v>3.0765796296999994</v>
      </c>
      <c r="E422">
        <f t="shared" si="26"/>
        <v>3.3224479251743655</v>
      </c>
      <c r="F422" s="2">
        <f t="shared" si="27"/>
        <v>2.1848282970938045E-2</v>
      </c>
      <c r="H422" s="2"/>
      <c r="I422" s="2"/>
      <c r="J422" s="2"/>
    </row>
    <row r="423" spans="1:10" x14ac:dyDescent="0.3">
      <c r="A423">
        <v>148.74578026500001</v>
      </c>
      <c r="B423">
        <v>21.9235203703</v>
      </c>
      <c r="C423">
        <f t="shared" si="24"/>
        <v>1.2542197349999924</v>
      </c>
      <c r="D423">
        <f t="shared" si="25"/>
        <v>3.0764796296999997</v>
      </c>
      <c r="E423">
        <f t="shared" si="26"/>
        <v>3.3223175729635628</v>
      </c>
      <c r="F423" s="2">
        <f t="shared" si="27"/>
        <v>2.1847425780080088E-2</v>
      </c>
      <c r="H423" s="2"/>
      <c r="I423" s="2"/>
      <c r="J423" s="2"/>
    </row>
    <row r="424" spans="1:10" x14ac:dyDescent="0.3">
      <c r="A424">
        <v>148.74588026500001</v>
      </c>
      <c r="B424">
        <v>21.9236203703</v>
      </c>
      <c r="C424">
        <f t="shared" si="24"/>
        <v>1.2541197349999891</v>
      </c>
      <c r="D424">
        <f t="shared" si="25"/>
        <v>3.0763796296999999</v>
      </c>
      <c r="E424">
        <f t="shared" si="26"/>
        <v>3.3221872216582784</v>
      </c>
      <c r="F424" s="2">
        <f t="shared" si="27"/>
        <v>2.184656859517678E-2</v>
      </c>
      <c r="H424" s="2"/>
      <c r="I424" s="2"/>
      <c r="J424" s="2"/>
    </row>
    <row r="425" spans="1:10" x14ac:dyDescent="0.3">
      <c r="A425">
        <v>148.74598026499999</v>
      </c>
      <c r="B425">
        <v>21.9237203703</v>
      </c>
      <c r="C425">
        <f t="shared" si="24"/>
        <v>1.2540197350000142</v>
      </c>
      <c r="D425">
        <f t="shared" si="25"/>
        <v>3.0762796297000001</v>
      </c>
      <c r="E425">
        <f t="shared" si="26"/>
        <v>3.3220568712586296</v>
      </c>
      <c r="F425" s="2">
        <f t="shared" si="27"/>
        <v>2.1845711416228895E-2</v>
      </c>
      <c r="H425" s="2"/>
      <c r="I425" s="2"/>
      <c r="J425" s="2"/>
    </row>
    <row r="426" spans="1:10" x14ac:dyDescent="0.3">
      <c r="A426">
        <v>148.74608026499999</v>
      </c>
      <c r="B426">
        <v>21.9238203703</v>
      </c>
      <c r="C426">
        <f t="shared" si="24"/>
        <v>1.2539197350000109</v>
      </c>
      <c r="D426">
        <f t="shared" si="25"/>
        <v>3.0761796297000004</v>
      </c>
      <c r="E426">
        <f t="shared" si="26"/>
        <v>3.3219265217647016</v>
      </c>
      <c r="F426" s="2">
        <f t="shared" si="27"/>
        <v>2.1844854243236993E-2</v>
      </c>
      <c r="H426" s="2"/>
      <c r="I426" s="2"/>
      <c r="J426" s="2"/>
    </row>
    <row r="427" spans="1:10" x14ac:dyDescent="0.3">
      <c r="A427">
        <v>148.74618026499999</v>
      </c>
      <c r="B427">
        <v>21.923920370299999</v>
      </c>
      <c r="C427">
        <f t="shared" si="24"/>
        <v>1.2538197350000075</v>
      </c>
      <c r="D427">
        <f t="shared" si="25"/>
        <v>3.0760796297000006</v>
      </c>
      <c r="E427">
        <f t="shared" si="26"/>
        <v>3.3217961731766112</v>
      </c>
      <c r="F427" s="2">
        <f t="shared" si="27"/>
        <v>2.1843997076201844E-2</v>
      </c>
      <c r="H427" s="2"/>
      <c r="I427" s="2"/>
      <c r="J427" s="2"/>
    </row>
    <row r="428" spans="1:10" x14ac:dyDescent="0.3">
      <c r="A428">
        <v>148.746280265</v>
      </c>
      <c r="B428">
        <v>21.924020370299999</v>
      </c>
      <c r="C428">
        <f t="shared" si="24"/>
        <v>1.2537197350000042</v>
      </c>
      <c r="D428">
        <f t="shared" si="25"/>
        <v>3.0759796297000008</v>
      </c>
      <c r="E428">
        <f t="shared" si="26"/>
        <v>3.3216658254944664</v>
      </c>
      <c r="F428" s="2">
        <f t="shared" si="27"/>
        <v>2.1843139915124158E-2</v>
      </c>
      <c r="H428" s="2"/>
      <c r="I428" s="2"/>
      <c r="J428" s="2"/>
    </row>
    <row r="429" spans="1:10" x14ac:dyDescent="0.3">
      <c r="A429">
        <v>148.746380265</v>
      </c>
      <c r="B429">
        <v>21.924120370299999</v>
      </c>
      <c r="C429">
        <f t="shared" si="24"/>
        <v>1.2536197350000009</v>
      </c>
      <c r="D429">
        <f t="shared" si="25"/>
        <v>3.0758796297000011</v>
      </c>
      <c r="E429">
        <f t="shared" si="26"/>
        <v>3.3215354787183724</v>
      </c>
      <c r="F429" s="2">
        <f t="shared" si="27"/>
        <v>2.1842282760004623E-2</v>
      </c>
      <c r="H429" s="2"/>
      <c r="I429" s="2"/>
      <c r="J429" s="2"/>
    </row>
    <row r="430" spans="1:10" x14ac:dyDescent="0.3">
      <c r="A430">
        <v>148.746480265</v>
      </c>
      <c r="B430">
        <v>21.924220370299999</v>
      </c>
      <c r="C430">
        <f t="shared" si="24"/>
        <v>1.2535197349999976</v>
      </c>
      <c r="D430">
        <f t="shared" si="25"/>
        <v>3.0757796297000013</v>
      </c>
      <c r="E430">
        <f t="shared" si="26"/>
        <v>3.3214051328484366</v>
      </c>
      <c r="F430" s="2">
        <f t="shared" si="27"/>
        <v>2.1841425610843946E-2</v>
      </c>
      <c r="H430" s="2"/>
      <c r="I430" s="2"/>
      <c r="J430" s="2"/>
    </row>
    <row r="431" spans="1:10" x14ac:dyDescent="0.3">
      <c r="A431">
        <v>148.74658026500001</v>
      </c>
      <c r="B431">
        <v>21.924320370299998</v>
      </c>
      <c r="C431">
        <f t="shared" si="24"/>
        <v>1.2534197349999943</v>
      </c>
      <c r="D431">
        <f t="shared" si="25"/>
        <v>3.0756796297000015</v>
      </c>
      <c r="E431">
        <f t="shared" si="26"/>
        <v>3.3212747878847657</v>
      </c>
      <c r="F431" s="2">
        <f t="shared" si="27"/>
        <v>2.1840568467642832E-2</v>
      </c>
      <c r="H431" s="2"/>
      <c r="I431" s="2"/>
      <c r="J431" s="2"/>
    </row>
    <row r="432" spans="1:10" x14ac:dyDescent="0.3">
      <c r="A432">
        <v>148.74668026500001</v>
      </c>
      <c r="B432">
        <v>21.924420370299998</v>
      </c>
      <c r="C432">
        <f t="shared" si="24"/>
        <v>1.2533197349999909</v>
      </c>
      <c r="D432">
        <f t="shared" si="25"/>
        <v>3.0755796297000018</v>
      </c>
      <c r="E432">
        <f t="shared" si="26"/>
        <v>3.3211444438274658</v>
      </c>
      <c r="F432" s="2">
        <f t="shared" si="27"/>
        <v>2.1839711330401978E-2</v>
      </c>
      <c r="H432" s="2"/>
      <c r="I432" s="2"/>
      <c r="J432" s="2"/>
    </row>
    <row r="433" spans="1:10" x14ac:dyDescent="0.3">
      <c r="A433">
        <v>148.74678026500001</v>
      </c>
      <c r="B433">
        <v>21.924520370300002</v>
      </c>
      <c r="C433">
        <f t="shared" si="24"/>
        <v>1.2532197349999876</v>
      </c>
      <c r="D433">
        <f t="shared" si="25"/>
        <v>3.0754796296999984</v>
      </c>
      <c r="E433">
        <f t="shared" si="26"/>
        <v>3.3210141006766407</v>
      </c>
      <c r="F433" s="2">
        <f t="shared" si="27"/>
        <v>2.1838854199122064E-2</v>
      </c>
      <c r="H433" s="2"/>
      <c r="I433" s="2"/>
      <c r="J433" s="2"/>
    </row>
    <row r="434" spans="1:10" x14ac:dyDescent="0.3">
      <c r="A434">
        <v>148.74688026499999</v>
      </c>
      <c r="B434">
        <v>21.924620370300001</v>
      </c>
      <c r="C434">
        <f t="shared" si="24"/>
        <v>1.2531197350000127</v>
      </c>
      <c r="D434">
        <f t="shared" si="25"/>
        <v>3.0753796296999987</v>
      </c>
      <c r="E434">
        <f t="shared" si="26"/>
        <v>3.3208837584324149</v>
      </c>
      <c r="F434" s="2">
        <f t="shared" si="27"/>
        <v>2.1837997073803909E-2</v>
      </c>
      <c r="H434" s="2"/>
      <c r="I434" s="2"/>
      <c r="J434" s="2"/>
    </row>
    <row r="435" spans="1:10" x14ac:dyDescent="0.3">
      <c r="A435">
        <v>148.74698026499999</v>
      </c>
      <c r="B435">
        <v>21.924720370300001</v>
      </c>
      <c r="C435">
        <f t="shared" si="24"/>
        <v>1.2530197350000094</v>
      </c>
      <c r="D435">
        <f t="shared" si="25"/>
        <v>3.0752796296999989</v>
      </c>
      <c r="E435">
        <f t="shared" si="26"/>
        <v>3.32075341709487</v>
      </c>
      <c r="F435" s="2">
        <f t="shared" si="27"/>
        <v>2.1837139954448054E-2</v>
      </c>
      <c r="H435" s="2"/>
      <c r="I435" s="2"/>
      <c r="J435" s="2"/>
    </row>
    <row r="436" spans="1:10" x14ac:dyDescent="0.3">
      <c r="A436">
        <v>148.74708026499999</v>
      </c>
      <c r="B436">
        <v>21.924820370300001</v>
      </c>
      <c r="C436">
        <f t="shared" si="24"/>
        <v>1.2529197350000061</v>
      </c>
      <c r="D436">
        <f t="shared" si="25"/>
        <v>3.0751796296999991</v>
      </c>
      <c r="E436">
        <f t="shared" si="26"/>
        <v>3.3206230766641234</v>
      </c>
      <c r="F436" s="2">
        <f t="shared" si="27"/>
        <v>2.1836282841055266E-2</v>
      </c>
      <c r="H436" s="2"/>
      <c r="I436" s="2"/>
      <c r="J436" s="2"/>
    </row>
    <row r="437" spans="1:10" x14ac:dyDescent="0.3">
      <c r="A437">
        <v>148.747180265</v>
      </c>
      <c r="B437">
        <v>21.924920370300001</v>
      </c>
      <c r="C437">
        <f t="shared" si="24"/>
        <v>1.2528197350000028</v>
      </c>
      <c r="D437">
        <f t="shared" si="25"/>
        <v>3.0750796296999994</v>
      </c>
      <c r="E437">
        <f t="shared" si="26"/>
        <v>3.3204927371402819</v>
      </c>
      <c r="F437" s="2">
        <f t="shared" si="27"/>
        <v>2.1835425733626252E-2</v>
      </c>
      <c r="H437" s="2"/>
      <c r="I437" s="2"/>
      <c r="J437" s="2"/>
    </row>
    <row r="438" spans="1:10" x14ac:dyDescent="0.3">
      <c r="A438">
        <v>148.747280265</v>
      </c>
      <c r="B438">
        <v>21.9250203703</v>
      </c>
      <c r="C438">
        <f t="shared" si="24"/>
        <v>1.2527197349999994</v>
      </c>
      <c r="D438">
        <f t="shared" si="25"/>
        <v>3.0749796296999996</v>
      </c>
      <c r="E438">
        <f t="shared" si="26"/>
        <v>3.3203623985234527</v>
      </c>
      <c r="F438" s="2">
        <f t="shared" si="27"/>
        <v>2.1834568632161711E-2</v>
      </c>
      <c r="H438" s="2"/>
      <c r="I438" s="2"/>
      <c r="J438" s="2"/>
    </row>
    <row r="439" spans="1:10" x14ac:dyDescent="0.3">
      <c r="A439">
        <v>148.747380265</v>
      </c>
      <c r="B439">
        <v>21.9251203703</v>
      </c>
      <c r="C439">
        <f t="shared" si="24"/>
        <v>1.2526197349999961</v>
      </c>
      <c r="D439">
        <f t="shared" si="25"/>
        <v>3.0748796296999998</v>
      </c>
      <c r="E439">
        <f t="shared" si="26"/>
        <v>3.3202320608137419</v>
      </c>
      <c r="F439" s="2">
        <f t="shared" si="27"/>
        <v>2.1833711536662345E-2</v>
      </c>
      <c r="H439" s="2"/>
      <c r="I439" s="2"/>
      <c r="J439" s="2"/>
    </row>
    <row r="440" spans="1:10" x14ac:dyDescent="0.3">
      <c r="A440">
        <v>148.74748026500001</v>
      </c>
      <c r="B440">
        <v>21.9252203703</v>
      </c>
      <c r="C440">
        <f t="shared" si="24"/>
        <v>1.2525197349999928</v>
      </c>
      <c r="D440">
        <f t="shared" si="25"/>
        <v>3.0747796297000001</v>
      </c>
      <c r="E440">
        <f t="shared" si="26"/>
        <v>3.3201017240112569</v>
      </c>
      <c r="F440" s="2">
        <f t="shared" si="27"/>
        <v>2.1832854447128857E-2</v>
      </c>
      <c r="H440" s="2"/>
      <c r="I440" s="2"/>
      <c r="J440" s="2"/>
    </row>
    <row r="441" spans="1:10" x14ac:dyDescent="0.3">
      <c r="A441">
        <v>148.74758026500001</v>
      </c>
      <c r="B441">
        <v>21.9253203703</v>
      </c>
      <c r="C441">
        <f t="shared" si="24"/>
        <v>1.2524197349999895</v>
      </c>
      <c r="D441">
        <f t="shared" si="25"/>
        <v>3.0746796297000003</v>
      </c>
      <c r="E441">
        <f t="shared" si="26"/>
        <v>3.3199713881161048</v>
      </c>
      <c r="F441" s="2">
        <f t="shared" si="27"/>
        <v>2.1831997363561957E-2</v>
      </c>
      <c r="H441" s="2"/>
      <c r="I441" s="2"/>
      <c r="J441" s="2"/>
    </row>
    <row r="442" spans="1:10" x14ac:dyDescent="0.3">
      <c r="A442">
        <v>148.74768026500001</v>
      </c>
      <c r="B442">
        <v>21.925420370299999</v>
      </c>
      <c r="C442">
        <f t="shared" si="24"/>
        <v>1.2523197349999862</v>
      </c>
      <c r="D442">
        <f t="shared" si="25"/>
        <v>3.0745796297000005</v>
      </c>
      <c r="E442">
        <f t="shared" si="26"/>
        <v>3.3198410531283917</v>
      </c>
      <c r="F442" s="2">
        <f t="shared" si="27"/>
        <v>2.1831140285962336E-2</v>
      </c>
      <c r="H442" s="2"/>
      <c r="I442" s="2"/>
      <c r="J442" s="2"/>
    </row>
    <row r="443" spans="1:10" x14ac:dyDescent="0.3">
      <c r="A443">
        <v>148.74778026499999</v>
      </c>
      <c r="B443">
        <v>21.925520370299999</v>
      </c>
      <c r="C443">
        <f t="shared" si="24"/>
        <v>1.2522197350000113</v>
      </c>
      <c r="D443">
        <f t="shared" si="25"/>
        <v>3.0744796297000008</v>
      </c>
      <c r="E443">
        <f t="shared" si="26"/>
        <v>3.3197107190482353</v>
      </c>
      <c r="F443" s="2">
        <f t="shared" si="27"/>
        <v>2.1830283214330774E-2</v>
      </c>
      <c r="H443" s="2"/>
      <c r="I443" s="2"/>
      <c r="J443" s="2"/>
    </row>
    <row r="444" spans="1:10" x14ac:dyDescent="0.3">
      <c r="A444">
        <v>148.74788026499999</v>
      </c>
      <c r="B444">
        <v>21.925620370299999</v>
      </c>
      <c r="C444">
        <f t="shared" si="24"/>
        <v>1.2521197350000079</v>
      </c>
      <c r="D444">
        <f t="shared" si="25"/>
        <v>3.074379629700001</v>
      </c>
      <c r="E444">
        <f t="shared" si="26"/>
        <v>3.3195803858757218</v>
      </c>
      <c r="F444" s="2">
        <f t="shared" si="27"/>
        <v>2.1829426148667834E-2</v>
      </c>
      <c r="H444" s="2"/>
      <c r="I444" s="2"/>
      <c r="J444" s="2"/>
    </row>
    <row r="445" spans="1:10" x14ac:dyDescent="0.3">
      <c r="A445">
        <v>148.747980265</v>
      </c>
      <c r="B445">
        <v>21.925720370299999</v>
      </c>
      <c r="C445">
        <f t="shared" si="24"/>
        <v>1.2520197350000046</v>
      </c>
      <c r="D445">
        <f t="shared" si="25"/>
        <v>3.0742796297000012</v>
      </c>
      <c r="E445">
        <f t="shared" si="26"/>
        <v>3.3194500536109679</v>
      </c>
      <c r="F445" s="2">
        <f t="shared" si="27"/>
        <v>2.1828569088974282E-2</v>
      </c>
      <c r="H445" s="2"/>
      <c r="I445" s="2"/>
      <c r="J445" s="2"/>
    </row>
    <row r="446" spans="1:10" x14ac:dyDescent="0.3">
      <c r="A446">
        <v>148.748080265</v>
      </c>
      <c r="B446">
        <v>21.925820370299999</v>
      </c>
      <c r="C446">
        <f t="shared" si="24"/>
        <v>1.2519197350000013</v>
      </c>
      <c r="D446">
        <f t="shared" si="25"/>
        <v>3.0741796297000015</v>
      </c>
      <c r="E446">
        <f t="shared" si="26"/>
        <v>3.3193197222540816</v>
      </c>
      <c r="F446" s="2">
        <f t="shared" si="27"/>
        <v>2.1827712035250833E-2</v>
      </c>
      <c r="H446" s="2"/>
      <c r="I446" s="2"/>
      <c r="J446" s="2"/>
    </row>
    <row r="447" spans="1:10" x14ac:dyDescent="0.3">
      <c r="A447">
        <v>148.748180265</v>
      </c>
      <c r="B447">
        <v>21.925920370299998</v>
      </c>
      <c r="C447">
        <f t="shared" si="24"/>
        <v>1.251819734999998</v>
      </c>
      <c r="D447">
        <f t="shared" si="25"/>
        <v>3.0740796297000017</v>
      </c>
      <c r="E447">
        <f t="shared" si="26"/>
        <v>3.3191893918051689</v>
      </c>
      <c r="F447" s="2">
        <f t="shared" si="27"/>
        <v>2.182685498749818E-2</v>
      </c>
      <c r="H447" s="2"/>
      <c r="I447" s="2"/>
      <c r="J447" s="2"/>
    </row>
    <row r="448" spans="1:10" x14ac:dyDescent="0.3">
      <c r="A448">
        <v>148.74828026500001</v>
      </c>
      <c r="B448">
        <v>21.926020370300002</v>
      </c>
      <c r="C448">
        <f t="shared" si="24"/>
        <v>1.2517197349999947</v>
      </c>
      <c r="D448">
        <f t="shared" si="25"/>
        <v>3.0739796296999984</v>
      </c>
      <c r="E448">
        <f t="shared" si="26"/>
        <v>3.3190590622643334</v>
      </c>
      <c r="F448" s="2">
        <f t="shared" si="27"/>
        <v>2.1825997945717008E-2</v>
      </c>
      <c r="H448" s="2"/>
      <c r="I448" s="2"/>
      <c r="J448" s="2"/>
    </row>
    <row r="449" spans="1:10" x14ac:dyDescent="0.3">
      <c r="A449">
        <v>148.74838026500001</v>
      </c>
      <c r="B449">
        <v>21.926120370300001</v>
      </c>
      <c r="C449">
        <f t="shared" si="24"/>
        <v>1.2516197349999914</v>
      </c>
      <c r="D449">
        <f t="shared" si="25"/>
        <v>3.0738796296999986</v>
      </c>
      <c r="E449">
        <f t="shared" si="26"/>
        <v>3.3189287336316897</v>
      </c>
      <c r="F449" s="2">
        <f t="shared" si="27"/>
        <v>2.1825140909908069E-2</v>
      </c>
      <c r="H449" s="2"/>
      <c r="I449" s="2"/>
      <c r="J449" s="2"/>
    </row>
    <row r="450" spans="1:10" x14ac:dyDescent="0.3">
      <c r="A450">
        <v>148.74848026500001</v>
      </c>
      <c r="B450">
        <v>21.926220370300001</v>
      </c>
      <c r="C450">
        <f t="shared" si="24"/>
        <v>1.251519734999988</v>
      </c>
      <c r="D450">
        <f t="shared" si="25"/>
        <v>3.0737796296999988</v>
      </c>
      <c r="E450">
        <f t="shared" si="26"/>
        <v>3.3187984059073403</v>
      </c>
      <c r="F450" s="2">
        <f t="shared" si="27"/>
        <v>2.1824283880072032E-2</v>
      </c>
      <c r="H450" s="2"/>
      <c r="I450" s="2"/>
      <c r="J450" s="2"/>
    </row>
    <row r="451" spans="1:10" x14ac:dyDescent="0.3">
      <c r="A451">
        <v>148.74858026499999</v>
      </c>
      <c r="B451">
        <v>21.926320370300001</v>
      </c>
      <c r="C451">
        <f t="shared" ref="C451:C514" si="28">150-A451</f>
        <v>1.2514197350000131</v>
      </c>
      <c r="D451">
        <f t="shared" ref="D451:D514" si="29">25-B451</f>
        <v>3.0736796296999991</v>
      </c>
      <c r="E451">
        <f t="shared" ref="E451:E514" si="30">SQRT((150-A451)^2+(25-B451)^2)</f>
        <v>3.3186680790914038</v>
      </c>
      <c r="F451" s="2">
        <f t="shared" ref="F451:F514" si="31">E451/(SQRT(150^2+25^2))</f>
        <v>2.1823426856209686E-2</v>
      </c>
      <c r="H451" s="2"/>
      <c r="I451" s="2"/>
      <c r="J451" s="2"/>
    </row>
    <row r="452" spans="1:10" x14ac:dyDescent="0.3">
      <c r="A452">
        <v>148.74868026499999</v>
      </c>
      <c r="B452">
        <v>21.926420370300001</v>
      </c>
      <c r="C452">
        <f t="shared" si="28"/>
        <v>1.2513197350000098</v>
      </c>
      <c r="D452">
        <f t="shared" si="29"/>
        <v>3.0735796296999993</v>
      </c>
      <c r="E452">
        <f t="shared" si="30"/>
        <v>3.3185377531839655</v>
      </c>
      <c r="F452" s="2">
        <f t="shared" si="31"/>
        <v>2.1822569838321586E-2</v>
      </c>
      <c r="H452" s="2"/>
      <c r="I452" s="2"/>
      <c r="J452" s="2"/>
    </row>
    <row r="453" spans="1:10" x14ac:dyDescent="0.3">
      <c r="A453">
        <v>148.74878026499999</v>
      </c>
      <c r="B453">
        <v>21.9265203703</v>
      </c>
      <c r="C453">
        <f t="shared" si="28"/>
        <v>1.2512197350000065</v>
      </c>
      <c r="D453">
        <f t="shared" si="29"/>
        <v>3.0734796296999995</v>
      </c>
      <c r="E453">
        <f t="shared" si="30"/>
        <v>3.318407428185143</v>
      </c>
      <c r="F453" s="2">
        <f t="shared" si="31"/>
        <v>2.1821712826408504E-2</v>
      </c>
      <c r="H453" s="2"/>
      <c r="I453" s="2"/>
      <c r="J453" s="2"/>
    </row>
    <row r="454" spans="1:10" x14ac:dyDescent="0.3">
      <c r="A454">
        <v>148.748880265</v>
      </c>
      <c r="B454">
        <v>21.9266203703</v>
      </c>
      <c r="C454">
        <f t="shared" si="28"/>
        <v>1.2511197350000032</v>
      </c>
      <c r="D454">
        <f t="shared" si="29"/>
        <v>3.0733796296999998</v>
      </c>
      <c r="E454">
        <f t="shared" si="30"/>
        <v>3.3182771040950434</v>
      </c>
      <c r="F454" s="2">
        <f t="shared" si="31"/>
        <v>2.1820855820471149E-2</v>
      </c>
      <c r="H454" s="2"/>
      <c r="I454" s="2"/>
      <c r="J454" s="2"/>
    </row>
    <row r="455" spans="1:10" x14ac:dyDescent="0.3">
      <c r="A455">
        <v>148.748980265</v>
      </c>
      <c r="B455">
        <v>21.9267203703</v>
      </c>
      <c r="C455">
        <f t="shared" si="28"/>
        <v>1.2510197349999999</v>
      </c>
      <c r="D455">
        <f t="shared" si="29"/>
        <v>3.0732796297</v>
      </c>
      <c r="E455">
        <f t="shared" si="30"/>
        <v>3.3181467809137737</v>
      </c>
      <c r="F455" s="2">
        <f t="shared" si="31"/>
        <v>2.1819998820510226E-2</v>
      </c>
      <c r="H455" s="2"/>
      <c r="I455" s="2"/>
      <c r="J455" s="2"/>
    </row>
    <row r="456" spans="1:10" x14ac:dyDescent="0.3">
      <c r="A456">
        <v>148.749080265</v>
      </c>
      <c r="B456">
        <v>21.9268203703</v>
      </c>
      <c r="C456">
        <f t="shared" si="28"/>
        <v>1.2509197349999965</v>
      </c>
      <c r="D456">
        <f t="shared" si="29"/>
        <v>3.0731796297000002</v>
      </c>
      <c r="E456">
        <f t="shared" si="30"/>
        <v>3.3180164586414413</v>
      </c>
      <c r="F456" s="2">
        <f t="shared" si="31"/>
        <v>2.1819141826526434E-2</v>
      </c>
      <c r="H456" s="2"/>
      <c r="I456" s="2"/>
      <c r="J456" s="2"/>
    </row>
    <row r="457" spans="1:10" x14ac:dyDescent="0.3">
      <c r="A457">
        <v>148.74918026500001</v>
      </c>
      <c r="B457">
        <v>21.9269203703</v>
      </c>
      <c r="C457">
        <f t="shared" si="28"/>
        <v>1.2508197349999932</v>
      </c>
      <c r="D457">
        <f t="shared" si="29"/>
        <v>3.0730796297000005</v>
      </c>
      <c r="E457">
        <f t="shared" si="30"/>
        <v>3.3178861372781534</v>
      </c>
      <c r="F457" s="2">
        <f t="shared" si="31"/>
        <v>2.1818284838520483E-2</v>
      </c>
      <c r="H457" s="2"/>
      <c r="I457" s="2"/>
      <c r="J457" s="2"/>
    </row>
    <row r="458" spans="1:10" x14ac:dyDescent="0.3">
      <c r="A458">
        <v>148.74928026500001</v>
      </c>
      <c r="B458">
        <v>21.927020370299999</v>
      </c>
      <c r="C458">
        <f t="shared" si="28"/>
        <v>1.2507197349999899</v>
      </c>
      <c r="D458">
        <f t="shared" si="29"/>
        <v>3.0729796297000007</v>
      </c>
      <c r="E458">
        <f t="shared" si="30"/>
        <v>3.3177558168240169</v>
      </c>
      <c r="F458" s="2">
        <f t="shared" si="31"/>
        <v>2.1817427856493075E-2</v>
      </c>
      <c r="H458" s="2"/>
      <c r="I458" s="2"/>
      <c r="J458" s="2"/>
    </row>
    <row r="459" spans="1:10" x14ac:dyDescent="0.3">
      <c r="A459">
        <v>148.74938026500001</v>
      </c>
      <c r="B459">
        <v>21.927120370299999</v>
      </c>
      <c r="C459">
        <f t="shared" si="28"/>
        <v>1.2506197349999866</v>
      </c>
      <c r="D459">
        <f t="shared" si="29"/>
        <v>3.0728796297000009</v>
      </c>
      <c r="E459">
        <f t="shared" si="30"/>
        <v>3.3176254972791388</v>
      </c>
      <c r="F459" s="2">
        <f t="shared" si="31"/>
        <v>2.1816570880444912E-2</v>
      </c>
      <c r="H459" s="2"/>
      <c r="I459" s="2"/>
      <c r="J459" s="2"/>
    </row>
    <row r="460" spans="1:10" x14ac:dyDescent="0.3">
      <c r="A460">
        <v>148.74948026499999</v>
      </c>
      <c r="B460">
        <v>21.927220370299999</v>
      </c>
      <c r="C460">
        <f t="shared" si="28"/>
        <v>1.2505197350000117</v>
      </c>
      <c r="D460">
        <f t="shared" si="29"/>
        <v>3.0727796297000012</v>
      </c>
      <c r="E460">
        <f t="shared" si="30"/>
        <v>3.3174951786436369</v>
      </c>
      <c r="F460" s="2">
        <f t="shared" si="31"/>
        <v>2.1815713910376771E-2</v>
      </c>
      <c r="H460" s="2"/>
      <c r="I460" s="2"/>
      <c r="J460" s="2"/>
    </row>
    <row r="461" spans="1:10" x14ac:dyDescent="0.3">
      <c r="A461">
        <v>148.74958026499999</v>
      </c>
      <c r="B461">
        <v>21.927320370299999</v>
      </c>
      <c r="C461">
        <f t="shared" si="28"/>
        <v>1.2504197350000084</v>
      </c>
      <c r="D461">
        <f t="shared" si="29"/>
        <v>3.0726796297000014</v>
      </c>
      <c r="E461">
        <f t="shared" si="30"/>
        <v>3.3173648609175972</v>
      </c>
      <c r="F461" s="2">
        <f t="shared" si="31"/>
        <v>2.1814856946289214E-2</v>
      </c>
      <c r="H461" s="2"/>
      <c r="I461" s="2"/>
      <c r="J461" s="2"/>
    </row>
    <row r="462" spans="1:10" x14ac:dyDescent="0.3">
      <c r="A462">
        <v>148.74968026499999</v>
      </c>
      <c r="B462">
        <v>21.927420370299998</v>
      </c>
      <c r="C462">
        <f t="shared" si="28"/>
        <v>1.250319735000005</v>
      </c>
      <c r="D462">
        <f t="shared" si="29"/>
        <v>3.0725796297000016</v>
      </c>
      <c r="E462">
        <f t="shared" si="30"/>
        <v>3.3172345441011379</v>
      </c>
      <c r="F462" s="2">
        <f t="shared" si="31"/>
        <v>2.1813999988183026E-2</v>
      </c>
      <c r="H462" s="2"/>
      <c r="I462" s="2"/>
      <c r="J462" s="2"/>
    </row>
    <row r="463" spans="1:10" x14ac:dyDescent="0.3">
      <c r="A463">
        <v>148.749780265</v>
      </c>
      <c r="B463">
        <v>21.927520370300002</v>
      </c>
      <c r="C463">
        <f t="shared" si="28"/>
        <v>1.2502197350000017</v>
      </c>
      <c r="D463">
        <f t="shared" si="29"/>
        <v>3.0724796296999983</v>
      </c>
      <c r="E463">
        <f t="shared" si="30"/>
        <v>3.3171042281943617</v>
      </c>
      <c r="F463" s="2">
        <f t="shared" si="31"/>
        <v>2.1813143036058875E-2</v>
      </c>
      <c r="H463" s="2"/>
      <c r="I463" s="2"/>
      <c r="J463" s="2"/>
    </row>
    <row r="464" spans="1:10" x14ac:dyDescent="0.3">
      <c r="A464">
        <v>148.749880265</v>
      </c>
      <c r="B464">
        <v>21.927620370300001</v>
      </c>
      <c r="C464">
        <f t="shared" si="28"/>
        <v>1.2501197349999984</v>
      </c>
      <c r="D464">
        <f t="shared" si="29"/>
        <v>3.0723796296999986</v>
      </c>
      <c r="E464">
        <f t="shared" si="30"/>
        <v>3.3169739131973839</v>
      </c>
      <c r="F464" s="2">
        <f t="shared" si="31"/>
        <v>2.1812286089917518E-2</v>
      </c>
      <c r="H464" s="2"/>
      <c r="I464" s="2"/>
      <c r="J464" s="2"/>
    </row>
    <row r="465" spans="1:10" x14ac:dyDescent="0.3">
      <c r="A465">
        <v>148.749980265</v>
      </c>
      <c r="B465">
        <v>21.927720370300001</v>
      </c>
      <c r="C465">
        <f t="shared" si="28"/>
        <v>1.2500197349999951</v>
      </c>
      <c r="D465">
        <f t="shared" si="29"/>
        <v>3.0722796296999988</v>
      </c>
      <c r="E465">
        <f t="shared" si="30"/>
        <v>3.3168435991103076</v>
      </c>
      <c r="F465" s="2">
        <f t="shared" si="31"/>
        <v>2.1811429149759642E-2</v>
      </c>
      <c r="H465" s="2"/>
      <c r="I465" s="2"/>
      <c r="J465" s="2"/>
    </row>
    <row r="466" spans="1:10" x14ac:dyDescent="0.3">
      <c r="A466">
        <v>148.75008026500001</v>
      </c>
      <c r="B466">
        <v>21.927820370300001</v>
      </c>
      <c r="C466">
        <f t="shared" si="28"/>
        <v>1.2499197349999918</v>
      </c>
      <c r="D466">
        <f t="shared" si="29"/>
        <v>3.072179629699999</v>
      </c>
      <c r="E466">
        <f t="shared" si="30"/>
        <v>3.3167132859332402</v>
      </c>
      <c r="F466" s="2">
        <f t="shared" si="31"/>
        <v>2.1810572215585945E-2</v>
      </c>
      <c r="H466" s="2"/>
      <c r="I466" s="2"/>
      <c r="J466" s="2"/>
    </row>
    <row r="467" spans="1:10" x14ac:dyDescent="0.3">
      <c r="A467">
        <v>148.75018026500001</v>
      </c>
      <c r="B467">
        <v>21.927920370300001</v>
      </c>
      <c r="C467">
        <f t="shared" si="28"/>
        <v>1.2498197349999884</v>
      </c>
      <c r="D467">
        <f t="shared" si="29"/>
        <v>3.0720796296999993</v>
      </c>
      <c r="E467">
        <f t="shared" si="30"/>
        <v>3.3165829736662893</v>
      </c>
      <c r="F467" s="2">
        <f t="shared" si="31"/>
        <v>2.1809715287397138E-2</v>
      </c>
      <c r="H467" s="2"/>
      <c r="I467" s="2"/>
      <c r="J467" s="2"/>
    </row>
    <row r="468" spans="1:10" x14ac:dyDescent="0.3">
      <c r="A468">
        <v>148.75028026499999</v>
      </c>
      <c r="B468">
        <v>21.928020370300001</v>
      </c>
      <c r="C468">
        <f t="shared" si="28"/>
        <v>1.2497197350000135</v>
      </c>
      <c r="D468">
        <f t="shared" si="29"/>
        <v>3.0719796296999995</v>
      </c>
      <c r="E468">
        <f t="shared" si="30"/>
        <v>3.3164526623095725</v>
      </c>
      <c r="F468" s="2">
        <f t="shared" si="31"/>
        <v>2.180885836519399E-2</v>
      </c>
      <c r="H468" s="2"/>
      <c r="I468" s="2"/>
      <c r="J468" s="2"/>
    </row>
    <row r="469" spans="1:10" x14ac:dyDescent="0.3">
      <c r="A469">
        <v>148.75038026499999</v>
      </c>
      <c r="B469">
        <v>21.9281203703</v>
      </c>
      <c r="C469">
        <f t="shared" si="28"/>
        <v>1.2496197350000102</v>
      </c>
      <c r="D469">
        <f t="shared" si="29"/>
        <v>3.0718796296999997</v>
      </c>
      <c r="E469">
        <f t="shared" si="30"/>
        <v>3.3163223518631755</v>
      </c>
      <c r="F469" s="2">
        <f t="shared" si="31"/>
        <v>2.1808001448977071E-2</v>
      </c>
      <c r="H469" s="2"/>
      <c r="I469" s="2"/>
      <c r="J469" s="2"/>
    </row>
    <row r="470" spans="1:10" x14ac:dyDescent="0.3">
      <c r="A470">
        <v>148.75048026499999</v>
      </c>
      <c r="B470">
        <v>21.9282203703</v>
      </c>
      <c r="C470">
        <f t="shared" si="28"/>
        <v>1.2495197350000069</v>
      </c>
      <c r="D470">
        <f t="shared" si="29"/>
        <v>3.0717796297</v>
      </c>
      <c r="E470">
        <f t="shared" si="30"/>
        <v>3.3161920423272164</v>
      </c>
      <c r="F470" s="2">
        <f t="shared" si="31"/>
        <v>2.1807144538747155E-2</v>
      </c>
      <c r="H470" s="2"/>
      <c r="I470" s="2"/>
      <c r="J470" s="2"/>
    </row>
    <row r="471" spans="1:10" x14ac:dyDescent="0.3">
      <c r="A471">
        <v>148.750580265</v>
      </c>
      <c r="B471">
        <v>21.9283203703</v>
      </c>
      <c r="C471">
        <f t="shared" si="28"/>
        <v>1.2494197350000036</v>
      </c>
      <c r="D471">
        <f t="shared" si="29"/>
        <v>3.0716796297000002</v>
      </c>
      <c r="E471">
        <f t="shared" si="30"/>
        <v>3.3160617337018037</v>
      </c>
      <c r="F471" s="2">
        <f t="shared" si="31"/>
        <v>2.1806287634504956E-2</v>
      </c>
      <c r="H471" s="2"/>
      <c r="I471" s="2"/>
      <c r="J471" s="2"/>
    </row>
    <row r="472" spans="1:10" x14ac:dyDescent="0.3">
      <c r="A472">
        <v>148.750680265</v>
      </c>
      <c r="B472">
        <v>21.9284203703</v>
      </c>
      <c r="C472">
        <f t="shared" si="28"/>
        <v>1.2493197350000003</v>
      </c>
      <c r="D472">
        <f t="shared" si="29"/>
        <v>3.0715796297000004</v>
      </c>
      <c r="E472">
        <f t="shared" si="30"/>
        <v>3.3159314259870425</v>
      </c>
      <c r="F472" s="2">
        <f t="shared" si="31"/>
        <v>2.1805430736251161E-2</v>
      </c>
      <c r="H472" s="2"/>
      <c r="I472" s="2"/>
      <c r="J472" s="2"/>
    </row>
    <row r="473" spans="1:10" x14ac:dyDescent="0.3">
      <c r="A473">
        <v>148.750780265</v>
      </c>
      <c r="B473">
        <v>21.928520370299999</v>
      </c>
      <c r="C473">
        <f t="shared" si="28"/>
        <v>1.2492197349999969</v>
      </c>
      <c r="D473">
        <f t="shared" si="29"/>
        <v>3.0714796297000007</v>
      </c>
      <c r="E473">
        <f t="shared" si="30"/>
        <v>3.3158011191830421</v>
      </c>
      <c r="F473" s="2">
        <f t="shared" si="31"/>
        <v>2.1804573843986496E-2</v>
      </c>
      <c r="H473" s="2"/>
      <c r="I473" s="2"/>
      <c r="J473" s="2"/>
    </row>
    <row r="474" spans="1:10" x14ac:dyDescent="0.3">
      <c r="A474">
        <v>148.75088026500001</v>
      </c>
      <c r="B474">
        <v>21.928620370299999</v>
      </c>
      <c r="C474">
        <f t="shared" si="28"/>
        <v>1.2491197349999936</v>
      </c>
      <c r="D474">
        <f t="shared" si="29"/>
        <v>3.0713796297000009</v>
      </c>
      <c r="E474">
        <f t="shared" si="30"/>
        <v>3.3156708132899091</v>
      </c>
      <c r="F474" s="2">
        <f t="shared" si="31"/>
        <v>2.1803716957711657E-2</v>
      </c>
      <c r="H474" s="2"/>
      <c r="I474" s="2"/>
      <c r="J474" s="2"/>
    </row>
    <row r="475" spans="1:10" x14ac:dyDescent="0.3">
      <c r="A475">
        <v>148.75098026500001</v>
      </c>
      <c r="B475">
        <v>21.928720370299999</v>
      </c>
      <c r="C475">
        <f t="shared" si="28"/>
        <v>1.2490197349999903</v>
      </c>
      <c r="D475">
        <f t="shared" si="29"/>
        <v>3.0712796297000011</v>
      </c>
      <c r="E475">
        <f t="shared" si="30"/>
        <v>3.3155405083077514</v>
      </c>
      <c r="F475" s="2">
        <f t="shared" si="31"/>
        <v>2.1802860077427353E-2</v>
      </c>
      <c r="H475" s="2"/>
      <c r="I475" s="2"/>
      <c r="J475" s="2"/>
    </row>
    <row r="476" spans="1:10" x14ac:dyDescent="0.3">
      <c r="A476">
        <v>148.75108026500001</v>
      </c>
      <c r="B476">
        <v>21.928820370299999</v>
      </c>
      <c r="C476">
        <f t="shared" si="28"/>
        <v>1.248919734999987</v>
      </c>
      <c r="D476">
        <f t="shared" si="29"/>
        <v>3.0711796297000014</v>
      </c>
      <c r="E476">
        <f t="shared" si="30"/>
        <v>3.3154102042366755</v>
      </c>
      <c r="F476" s="2">
        <f t="shared" si="31"/>
        <v>2.1802003203134288E-2</v>
      </c>
      <c r="H476" s="2"/>
      <c r="I476" s="2"/>
      <c r="J476" s="2"/>
    </row>
    <row r="477" spans="1:10" x14ac:dyDescent="0.3">
      <c r="A477">
        <v>148.75118026499999</v>
      </c>
      <c r="B477">
        <v>21.928920370299998</v>
      </c>
      <c r="C477">
        <f t="shared" si="28"/>
        <v>1.2488197350000121</v>
      </c>
      <c r="D477">
        <f t="shared" si="29"/>
        <v>3.0710796297000016</v>
      </c>
      <c r="E477">
        <f t="shared" si="30"/>
        <v>3.3152799010768002</v>
      </c>
      <c r="F477" s="2">
        <f t="shared" si="31"/>
        <v>2.1801146334833241E-2</v>
      </c>
      <c r="H477" s="2"/>
      <c r="I477" s="2"/>
      <c r="J477" s="2"/>
    </row>
    <row r="478" spans="1:10" x14ac:dyDescent="0.3">
      <c r="A478">
        <v>148.75128026499999</v>
      </c>
      <c r="B478">
        <v>21.929020370300002</v>
      </c>
      <c r="C478">
        <f t="shared" si="28"/>
        <v>1.2487197350000088</v>
      </c>
      <c r="D478">
        <f t="shared" si="29"/>
        <v>3.0709796296999983</v>
      </c>
      <c r="E478">
        <f t="shared" si="30"/>
        <v>3.3151495988282083</v>
      </c>
      <c r="F478" s="2">
        <f t="shared" si="31"/>
        <v>2.1800289472524756E-2</v>
      </c>
      <c r="H478" s="2"/>
      <c r="I478" s="2"/>
      <c r="J478" s="2"/>
    </row>
    <row r="479" spans="1:10" x14ac:dyDescent="0.3">
      <c r="A479">
        <v>148.75138026499999</v>
      </c>
      <c r="B479">
        <v>21.929120370300001</v>
      </c>
      <c r="C479">
        <f t="shared" si="28"/>
        <v>1.2486197350000054</v>
      </c>
      <c r="D479">
        <f t="shared" si="29"/>
        <v>3.0708796296999985</v>
      </c>
      <c r="E479">
        <f t="shared" si="30"/>
        <v>3.3150192974910242</v>
      </c>
      <c r="F479" s="2">
        <f t="shared" si="31"/>
        <v>2.1799432616209653E-2</v>
      </c>
      <c r="H479" s="2"/>
      <c r="I479" s="2"/>
      <c r="J479" s="2"/>
    </row>
    <row r="480" spans="1:10" x14ac:dyDescent="0.3">
      <c r="A480">
        <v>148.751480265</v>
      </c>
      <c r="B480">
        <v>21.929220370300001</v>
      </c>
      <c r="C480">
        <f t="shared" si="28"/>
        <v>1.2485197350000021</v>
      </c>
      <c r="D480">
        <f t="shared" si="29"/>
        <v>3.0707796296999987</v>
      </c>
      <c r="E480">
        <f t="shared" si="30"/>
        <v>3.3148889970653519</v>
      </c>
      <c r="F480" s="2">
        <f t="shared" si="31"/>
        <v>2.1798575765888614E-2</v>
      </c>
      <c r="H480" s="2"/>
      <c r="I480" s="2"/>
      <c r="J480" s="2"/>
    </row>
    <row r="481" spans="1:10" x14ac:dyDescent="0.3">
      <c r="A481">
        <v>148.751580265</v>
      </c>
      <c r="B481">
        <v>21.929320370300001</v>
      </c>
      <c r="C481">
        <f t="shared" si="28"/>
        <v>1.2484197349999988</v>
      </c>
      <c r="D481">
        <f t="shared" si="29"/>
        <v>3.070679629699999</v>
      </c>
      <c r="E481">
        <f t="shared" si="30"/>
        <v>3.3147586975513001</v>
      </c>
      <c r="F481" s="2">
        <f t="shared" si="31"/>
        <v>2.1797718921562355E-2</v>
      </c>
      <c r="H481" s="2"/>
      <c r="I481" s="2"/>
      <c r="J481" s="2"/>
    </row>
    <row r="482" spans="1:10" x14ac:dyDescent="0.3">
      <c r="A482">
        <v>148.751680265</v>
      </c>
      <c r="B482">
        <v>21.929420370300001</v>
      </c>
      <c r="C482">
        <f t="shared" si="28"/>
        <v>1.2483197349999955</v>
      </c>
      <c r="D482">
        <f t="shared" si="29"/>
        <v>3.0705796296999992</v>
      </c>
      <c r="E482">
        <f t="shared" si="30"/>
        <v>3.3146283989489747</v>
      </c>
      <c r="F482" s="2">
        <f t="shared" si="31"/>
        <v>2.1796862083231568E-2</v>
      </c>
      <c r="H482" s="2"/>
      <c r="I482" s="2"/>
      <c r="J482" s="2"/>
    </row>
    <row r="483" spans="1:10" x14ac:dyDescent="0.3">
      <c r="A483">
        <v>148.75178026500001</v>
      </c>
      <c r="B483">
        <v>21.929520370300001</v>
      </c>
      <c r="C483">
        <f t="shared" si="28"/>
        <v>1.2482197349999922</v>
      </c>
      <c r="D483">
        <f t="shared" si="29"/>
        <v>3.0704796296999994</v>
      </c>
      <c r="E483">
        <f t="shared" si="30"/>
        <v>3.3144981012584842</v>
      </c>
      <c r="F483" s="2">
        <f t="shared" si="31"/>
        <v>2.1796005250896974E-2</v>
      </c>
      <c r="H483" s="2"/>
      <c r="I483" s="2"/>
      <c r="J483" s="2"/>
    </row>
    <row r="484" spans="1:10" x14ac:dyDescent="0.3">
      <c r="A484">
        <v>148.75188026500001</v>
      </c>
      <c r="B484">
        <v>21.9296203703</v>
      </c>
      <c r="C484">
        <f t="shared" si="28"/>
        <v>1.2481197349999889</v>
      </c>
      <c r="D484">
        <f t="shared" si="29"/>
        <v>3.0703796296999997</v>
      </c>
      <c r="E484">
        <f t="shared" si="30"/>
        <v>3.3143678044799358</v>
      </c>
      <c r="F484" s="2">
        <f t="shared" si="31"/>
        <v>2.1795148424559273E-2</v>
      </c>
      <c r="H484" s="2"/>
      <c r="I484" s="2"/>
      <c r="J484" s="2"/>
    </row>
    <row r="485" spans="1:10" x14ac:dyDescent="0.3">
      <c r="A485">
        <v>148.75198026499999</v>
      </c>
      <c r="B485">
        <v>21.9297203703</v>
      </c>
      <c r="C485">
        <f t="shared" si="28"/>
        <v>1.248019735000014</v>
      </c>
      <c r="D485">
        <f t="shared" si="29"/>
        <v>3.0702796296999999</v>
      </c>
      <c r="E485">
        <f t="shared" si="30"/>
        <v>3.3142375086134481</v>
      </c>
      <c r="F485" s="2">
        <f t="shared" si="31"/>
        <v>2.1794291604219248E-2</v>
      </c>
      <c r="H485" s="2"/>
      <c r="I485" s="2"/>
      <c r="J485" s="2"/>
    </row>
    <row r="486" spans="1:10" x14ac:dyDescent="0.3">
      <c r="A486">
        <v>148.75208026499999</v>
      </c>
      <c r="B486">
        <v>21.9298203703</v>
      </c>
      <c r="C486">
        <f t="shared" si="28"/>
        <v>1.2479197350000106</v>
      </c>
      <c r="D486">
        <f t="shared" si="29"/>
        <v>3.0701796297000001</v>
      </c>
      <c r="E486">
        <f t="shared" si="30"/>
        <v>3.3141072136591063</v>
      </c>
      <c r="F486" s="2">
        <f t="shared" si="31"/>
        <v>2.1793434789877456E-2</v>
      </c>
      <c r="H486" s="2"/>
      <c r="I486" s="2"/>
      <c r="J486" s="2"/>
    </row>
    <row r="487" spans="1:10" x14ac:dyDescent="0.3">
      <c r="A487">
        <v>148.75218026499999</v>
      </c>
      <c r="B487">
        <v>21.9299203703</v>
      </c>
      <c r="C487">
        <f t="shared" si="28"/>
        <v>1.2478197350000073</v>
      </c>
      <c r="D487">
        <f t="shared" si="29"/>
        <v>3.0700796297000004</v>
      </c>
      <c r="E487">
        <f t="shared" si="30"/>
        <v>3.3139769196170303</v>
      </c>
      <c r="F487" s="2">
        <f t="shared" si="31"/>
        <v>2.1792577981534687E-2</v>
      </c>
      <c r="H487" s="2"/>
      <c r="I487" s="2"/>
      <c r="J487" s="2"/>
    </row>
    <row r="488" spans="1:10" x14ac:dyDescent="0.3">
      <c r="A488">
        <v>148.752280265</v>
      </c>
      <c r="B488">
        <v>21.930020370299999</v>
      </c>
      <c r="C488">
        <f t="shared" si="28"/>
        <v>1.247719735000004</v>
      </c>
      <c r="D488">
        <f t="shared" si="29"/>
        <v>3.0699796297000006</v>
      </c>
      <c r="E488">
        <f t="shared" si="30"/>
        <v>3.3138466264873263</v>
      </c>
      <c r="F488" s="2">
        <f t="shared" si="31"/>
        <v>2.1791721179191641E-2</v>
      </c>
      <c r="H488" s="2"/>
      <c r="I488" s="2"/>
      <c r="J488" s="2"/>
    </row>
    <row r="489" spans="1:10" x14ac:dyDescent="0.3">
      <c r="A489">
        <v>148.752380265</v>
      </c>
      <c r="B489">
        <v>21.930120370299999</v>
      </c>
      <c r="C489">
        <f t="shared" si="28"/>
        <v>1.2476197350000007</v>
      </c>
      <c r="D489">
        <f t="shared" si="29"/>
        <v>3.0698796297000008</v>
      </c>
      <c r="E489">
        <f t="shared" si="30"/>
        <v>3.3137163342701026</v>
      </c>
      <c r="F489" s="2">
        <f t="shared" si="31"/>
        <v>2.1790864382849027E-2</v>
      </c>
      <c r="H489" s="2"/>
      <c r="I489" s="2"/>
      <c r="J489" s="2"/>
    </row>
    <row r="490" spans="1:10" x14ac:dyDescent="0.3">
      <c r="A490">
        <v>148.752480265</v>
      </c>
      <c r="B490">
        <v>21.930220370299999</v>
      </c>
      <c r="C490">
        <f t="shared" si="28"/>
        <v>1.2475197349999974</v>
      </c>
      <c r="D490">
        <f t="shared" si="29"/>
        <v>3.0697796297000011</v>
      </c>
      <c r="E490">
        <f t="shared" si="30"/>
        <v>3.3135860429654667</v>
      </c>
      <c r="F490" s="2">
        <f t="shared" si="31"/>
        <v>2.1790007592507554E-2</v>
      </c>
      <c r="H490" s="2"/>
      <c r="I490" s="2"/>
      <c r="J490" s="2"/>
    </row>
    <row r="491" spans="1:10" x14ac:dyDescent="0.3">
      <c r="A491">
        <v>148.75258026500001</v>
      </c>
      <c r="B491">
        <v>21.930320370299999</v>
      </c>
      <c r="C491">
        <f t="shared" si="28"/>
        <v>1.247419734999994</v>
      </c>
      <c r="D491">
        <f t="shared" si="29"/>
        <v>3.0696796297000013</v>
      </c>
      <c r="E491">
        <f t="shared" si="30"/>
        <v>3.313455752573526</v>
      </c>
      <c r="F491" s="2">
        <f t="shared" si="31"/>
        <v>2.1789150808167925E-2</v>
      </c>
      <c r="H491" s="2"/>
      <c r="I491" s="2"/>
      <c r="J491" s="2"/>
    </row>
    <row r="492" spans="1:10" x14ac:dyDescent="0.3">
      <c r="A492">
        <v>148.75268026500001</v>
      </c>
      <c r="B492">
        <v>21.930420370299998</v>
      </c>
      <c r="C492">
        <f t="shared" si="28"/>
        <v>1.2473197349999907</v>
      </c>
      <c r="D492">
        <f t="shared" si="29"/>
        <v>3.0695796297000015</v>
      </c>
      <c r="E492">
        <f t="shared" si="30"/>
        <v>3.3133254630943889</v>
      </c>
      <c r="F492" s="2">
        <f t="shared" si="31"/>
        <v>2.178829402983086E-2</v>
      </c>
      <c r="H492" s="2"/>
      <c r="I492" s="2"/>
      <c r="J492" s="2"/>
    </row>
    <row r="493" spans="1:10" x14ac:dyDescent="0.3">
      <c r="A493">
        <v>148.75278026500001</v>
      </c>
      <c r="B493">
        <v>21.930520370299998</v>
      </c>
      <c r="C493">
        <f t="shared" si="28"/>
        <v>1.2472197349999874</v>
      </c>
      <c r="D493">
        <f t="shared" si="29"/>
        <v>3.0694796297000018</v>
      </c>
      <c r="E493">
        <f t="shared" si="30"/>
        <v>3.313195174528162</v>
      </c>
      <c r="F493" s="2">
        <f t="shared" si="31"/>
        <v>2.1787437257497051E-2</v>
      </c>
      <c r="H493" s="2"/>
      <c r="I493" s="2"/>
      <c r="J493" s="2"/>
    </row>
    <row r="494" spans="1:10" x14ac:dyDescent="0.3">
      <c r="A494">
        <v>148.75288026499999</v>
      </c>
      <c r="B494">
        <v>21.930620370300002</v>
      </c>
      <c r="C494">
        <f t="shared" si="28"/>
        <v>1.2471197350000125</v>
      </c>
      <c r="D494">
        <f t="shared" si="29"/>
        <v>3.0693796296999984</v>
      </c>
      <c r="E494">
        <f t="shared" si="30"/>
        <v>3.3130648868749613</v>
      </c>
      <c r="F494" s="2">
        <f t="shared" si="31"/>
        <v>2.178658049116727E-2</v>
      </c>
      <c r="H494" s="2"/>
      <c r="I494" s="2"/>
      <c r="J494" s="2"/>
    </row>
    <row r="495" spans="1:10" x14ac:dyDescent="0.3">
      <c r="A495">
        <v>148.75298026499999</v>
      </c>
      <c r="B495">
        <v>21.930720370300001</v>
      </c>
      <c r="C495">
        <f t="shared" si="28"/>
        <v>1.2470197350000092</v>
      </c>
      <c r="D495">
        <f t="shared" si="29"/>
        <v>3.0692796296999987</v>
      </c>
      <c r="E495">
        <f t="shared" si="30"/>
        <v>3.3129346001348794</v>
      </c>
      <c r="F495" s="2">
        <f t="shared" si="31"/>
        <v>2.1785723730842119E-2</v>
      </c>
      <c r="H495" s="2"/>
      <c r="I495" s="2"/>
      <c r="J495" s="2"/>
    </row>
    <row r="496" spans="1:10" x14ac:dyDescent="0.3">
      <c r="A496">
        <v>148.75308026499999</v>
      </c>
      <c r="B496">
        <v>21.930820370300001</v>
      </c>
      <c r="C496">
        <f t="shared" si="28"/>
        <v>1.2469197350000059</v>
      </c>
      <c r="D496">
        <f t="shared" si="29"/>
        <v>3.0691796296999989</v>
      </c>
      <c r="E496">
        <f t="shared" si="30"/>
        <v>3.3128043143080315</v>
      </c>
      <c r="F496" s="2">
        <f t="shared" si="31"/>
        <v>2.1784866976522356E-2</v>
      </c>
      <c r="H496" s="2"/>
      <c r="I496" s="2"/>
      <c r="J496" s="2"/>
    </row>
    <row r="497" spans="1:10" x14ac:dyDescent="0.3">
      <c r="A497">
        <v>148.753180265</v>
      </c>
      <c r="B497">
        <v>21.930920370300001</v>
      </c>
      <c r="C497">
        <f t="shared" si="28"/>
        <v>1.2468197350000025</v>
      </c>
      <c r="D497">
        <f t="shared" si="29"/>
        <v>3.0690796296999991</v>
      </c>
      <c r="E497">
        <f t="shared" si="30"/>
        <v>3.3126740293945254</v>
      </c>
      <c r="F497" s="2">
        <f t="shared" si="31"/>
        <v>2.1784010228208694E-2</v>
      </c>
      <c r="H497" s="2"/>
      <c r="I497" s="2"/>
      <c r="J497" s="2"/>
    </row>
    <row r="498" spans="1:10" x14ac:dyDescent="0.3">
      <c r="A498">
        <v>148.753280265</v>
      </c>
      <c r="B498">
        <v>21.931020370300001</v>
      </c>
      <c r="C498">
        <f t="shared" si="28"/>
        <v>1.2467197349999992</v>
      </c>
      <c r="D498">
        <f t="shared" si="29"/>
        <v>3.0689796296999994</v>
      </c>
      <c r="E498">
        <f t="shared" si="30"/>
        <v>3.3125437453944686</v>
      </c>
      <c r="F498" s="2">
        <f t="shared" si="31"/>
        <v>2.1783153485901836E-2</v>
      </c>
      <c r="H498" s="2"/>
      <c r="I498" s="2"/>
      <c r="J498" s="2"/>
    </row>
    <row r="499" spans="1:10" x14ac:dyDescent="0.3">
      <c r="A499">
        <v>148.753380265</v>
      </c>
      <c r="B499">
        <v>21.9311203703</v>
      </c>
      <c r="C499">
        <f t="shared" si="28"/>
        <v>1.2466197349999959</v>
      </c>
      <c r="D499">
        <f t="shared" si="29"/>
        <v>3.0688796296999996</v>
      </c>
      <c r="E499">
        <f t="shared" si="30"/>
        <v>3.3124134623079691</v>
      </c>
      <c r="F499" s="2">
        <f t="shared" si="31"/>
        <v>2.1782296749602494E-2</v>
      </c>
      <c r="H499" s="2"/>
      <c r="I499" s="2"/>
      <c r="J499" s="2"/>
    </row>
    <row r="500" spans="1:10" x14ac:dyDescent="0.3">
      <c r="A500">
        <v>148.75348026500001</v>
      </c>
      <c r="B500">
        <v>21.9312203703</v>
      </c>
      <c r="C500">
        <f t="shared" si="28"/>
        <v>1.2465197349999926</v>
      </c>
      <c r="D500">
        <f t="shared" si="29"/>
        <v>3.0687796296999998</v>
      </c>
      <c r="E500">
        <f t="shared" si="30"/>
        <v>3.3122831801351347</v>
      </c>
      <c r="F500" s="2">
        <f t="shared" si="31"/>
        <v>2.1781440019311378E-2</v>
      </c>
      <c r="H500" s="2"/>
      <c r="I500" s="2"/>
      <c r="J500" s="2"/>
    </row>
    <row r="501" spans="1:10" x14ac:dyDescent="0.3">
      <c r="A501">
        <v>148.75358026500001</v>
      </c>
      <c r="B501">
        <v>21.9313203703</v>
      </c>
      <c r="C501">
        <f t="shared" si="28"/>
        <v>1.2464197349999893</v>
      </c>
      <c r="D501">
        <f t="shared" si="29"/>
        <v>3.0686796297000001</v>
      </c>
      <c r="E501">
        <f t="shared" si="30"/>
        <v>3.3121528988760729</v>
      </c>
      <c r="F501" s="2">
        <f t="shared" si="31"/>
        <v>2.1780583295029195E-2</v>
      </c>
      <c r="H501" s="2"/>
      <c r="I501" s="2"/>
      <c r="J501" s="2"/>
    </row>
    <row r="502" spans="1:10" x14ac:dyDescent="0.3">
      <c r="A502">
        <v>148.75368026500001</v>
      </c>
      <c r="B502">
        <v>21.9314203703</v>
      </c>
      <c r="C502">
        <f t="shared" si="28"/>
        <v>1.2463197349999859</v>
      </c>
      <c r="D502">
        <f t="shared" si="29"/>
        <v>3.0685796297000003</v>
      </c>
      <c r="E502">
        <f t="shared" si="30"/>
        <v>3.3120226185308921</v>
      </c>
      <c r="F502" s="2">
        <f t="shared" si="31"/>
        <v>2.1779726576756652E-2</v>
      </c>
      <c r="H502" s="2"/>
      <c r="I502" s="2"/>
      <c r="J502" s="2"/>
    </row>
    <row r="503" spans="1:10" x14ac:dyDescent="0.3">
      <c r="A503">
        <v>148.75378026499999</v>
      </c>
      <c r="B503">
        <v>21.931520370299999</v>
      </c>
      <c r="C503">
        <f t="shared" si="28"/>
        <v>1.246219735000011</v>
      </c>
      <c r="D503">
        <f t="shared" si="29"/>
        <v>3.0684796297000005</v>
      </c>
      <c r="E503">
        <f t="shared" si="30"/>
        <v>3.3118923390997104</v>
      </c>
      <c r="F503" s="2">
        <f t="shared" si="31"/>
        <v>2.1778869864494534E-2</v>
      </c>
      <c r="H503" s="2"/>
      <c r="I503" s="2"/>
      <c r="J503" s="2"/>
    </row>
    <row r="504" spans="1:10" x14ac:dyDescent="0.3">
      <c r="A504">
        <v>148.75388026499999</v>
      </c>
      <c r="B504">
        <v>21.931620370299999</v>
      </c>
      <c r="C504">
        <f t="shared" si="28"/>
        <v>1.2461197350000077</v>
      </c>
      <c r="D504">
        <f t="shared" si="29"/>
        <v>3.0683796297000008</v>
      </c>
      <c r="E504">
        <f t="shared" si="30"/>
        <v>3.3117620605826144</v>
      </c>
      <c r="F504" s="2">
        <f t="shared" si="31"/>
        <v>2.1778013158243403E-2</v>
      </c>
      <c r="H504" s="2"/>
      <c r="I504" s="2"/>
      <c r="J504" s="2"/>
    </row>
    <row r="505" spans="1:10" x14ac:dyDescent="0.3">
      <c r="A505">
        <v>148.753980265</v>
      </c>
      <c r="B505">
        <v>21.931720370299999</v>
      </c>
      <c r="C505">
        <f t="shared" si="28"/>
        <v>1.2460197350000044</v>
      </c>
      <c r="D505">
        <f t="shared" si="29"/>
        <v>3.068279629700001</v>
      </c>
      <c r="E505">
        <f t="shared" si="30"/>
        <v>3.3116317829797226</v>
      </c>
      <c r="F505" s="2">
        <f t="shared" si="31"/>
        <v>2.1777156458004043E-2</v>
      </c>
      <c r="H505" s="2"/>
      <c r="I505" s="2"/>
      <c r="J505" s="2"/>
    </row>
    <row r="506" spans="1:10" x14ac:dyDescent="0.3">
      <c r="A506">
        <v>148.754080265</v>
      </c>
      <c r="B506">
        <v>21.931820370299999</v>
      </c>
      <c r="C506">
        <f t="shared" si="28"/>
        <v>1.2459197350000011</v>
      </c>
      <c r="D506">
        <f t="shared" si="29"/>
        <v>3.0681796297000012</v>
      </c>
      <c r="E506">
        <f t="shared" si="30"/>
        <v>3.311501506291143</v>
      </c>
      <c r="F506" s="2">
        <f t="shared" si="31"/>
        <v>2.1776299763777165E-2</v>
      </c>
      <c r="H506" s="2"/>
      <c r="I506" s="2"/>
      <c r="J506" s="2"/>
    </row>
    <row r="507" spans="1:10" x14ac:dyDescent="0.3">
      <c r="A507">
        <v>148.754180265</v>
      </c>
      <c r="B507">
        <v>21.931920370299999</v>
      </c>
      <c r="C507">
        <f t="shared" si="28"/>
        <v>1.2458197349999978</v>
      </c>
      <c r="D507">
        <f t="shared" si="29"/>
        <v>3.0680796297000015</v>
      </c>
      <c r="E507">
        <f t="shared" si="30"/>
        <v>3.3113712305169836</v>
      </c>
      <c r="F507" s="2">
        <f t="shared" si="31"/>
        <v>2.1775443075563478E-2</v>
      </c>
      <c r="H507" s="2"/>
      <c r="I507" s="2"/>
      <c r="J507" s="2"/>
    </row>
    <row r="508" spans="1:10" x14ac:dyDescent="0.3">
      <c r="A508">
        <v>148.75428026500001</v>
      </c>
      <c r="B508">
        <v>21.932020370299998</v>
      </c>
      <c r="C508">
        <f t="shared" si="28"/>
        <v>1.2457197349999944</v>
      </c>
      <c r="D508">
        <f t="shared" si="29"/>
        <v>3.0679796297000017</v>
      </c>
      <c r="E508">
        <f t="shared" si="30"/>
        <v>3.3112409556573525</v>
      </c>
      <c r="F508" s="2">
        <f t="shared" si="31"/>
        <v>2.1774586393363687E-2</v>
      </c>
      <c r="H508" s="2"/>
      <c r="I508" s="2"/>
      <c r="J508" s="2"/>
    </row>
    <row r="509" spans="1:10" x14ac:dyDescent="0.3">
      <c r="A509">
        <v>148.75438026500001</v>
      </c>
      <c r="B509">
        <v>21.932120370300002</v>
      </c>
      <c r="C509">
        <f t="shared" si="28"/>
        <v>1.2456197349999911</v>
      </c>
      <c r="D509">
        <f t="shared" si="29"/>
        <v>3.0678796296999984</v>
      </c>
      <c r="E509">
        <f t="shared" si="30"/>
        <v>3.3111106817123535</v>
      </c>
      <c r="F509" s="2">
        <f t="shared" si="31"/>
        <v>2.1773729717178485E-2</v>
      </c>
      <c r="H509" s="2"/>
      <c r="I509" s="2"/>
      <c r="J509" s="2"/>
    </row>
    <row r="510" spans="1:10" x14ac:dyDescent="0.3">
      <c r="A510">
        <v>148.75448026500001</v>
      </c>
      <c r="B510">
        <v>21.932220370300001</v>
      </c>
      <c r="C510">
        <f t="shared" si="28"/>
        <v>1.2455197349999878</v>
      </c>
      <c r="D510">
        <f t="shared" si="29"/>
        <v>3.0677796296999986</v>
      </c>
      <c r="E510">
        <f t="shared" si="30"/>
        <v>3.3109804086821022</v>
      </c>
      <c r="F510" s="2">
        <f t="shared" si="31"/>
        <v>2.1772873047008624E-2</v>
      </c>
      <c r="H510" s="2"/>
      <c r="I510" s="2"/>
      <c r="J510" s="2"/>
    </row>
    <row r="511" spans="1:10" x14ac:dyDescent="0.3">
      <c r="A511">
        <v>148.75458026499999</v>
      </c>
      <c r="B511">
        <v>21.932320370300001</v>
      </c>
      <c r="C511">
        <f t="shared" si="28"/>
        <v>1.2454197350000129</v>
      </c>
      <c r="D511">
        <f t="shared" si="29"/>
        <v>3.0676796296999989</v>
      </c>
      <c r="E511">
        <f t="shared" si="30"/>
        <v>3.3108501365667133</v>
      </c>
      <c r="F511" s="2">
        <f t="shared" si="31"/>
        <v>2.1772016382854861E-2</v>
      </c>
      <c r="H511" s="2"/>
      <c r="I511" s="2"/>
      <c r="J511" s="2"/>
    </row>
    <row r="512" spans="1:10" x14ac:dyDescent="0.3">
      <c r="A512">
        <v>148.75468026499999</v>
      </c>
      <c r="B512">
        <v>21.932420370300001</v>
      </c>
      <c r="C512">
        <f t="shared" si="28"/>
        <v>1.2453197350000096</v>
      </c>
      <c r="D512">
        <f t="shared" si="29"/>
        <v>3.0675796296999991</v>
      </c>
      <c r="E512">
        <f t="shared" si="30"/>
        <v>3.3107198653662735</v>
      </c>
      <c r="F512" s="2">
        <f t="shared" si="31"/>
        <v>2.1771159724717767E-2</v>
      </c>
      <c r="H512" s="2"/>
      <c r="I512" s="2"/>
      <c r="J512" s="2"/>
    </row>
    <row r="513" spans="1:10" x14ac:dyDescent="0.3">
      <c r="A513">
        <v>148.75478026499999</v>
      </c>
      <c r="B513">
        <v>21.932520370300001</v>
      </c>
      <c r="C513">
        <f t="shared" si="28"/>
        <v>1.2452197350000063</v>
      </c>
      <c r="D513">
        <f t="shared" si="29"/>
        <v>3.0674796296999993</v>
      </c>
      <c r="E513">
        <f t="shared" si="30"/>
        <v>3.3105895950809021</v>
      </c>
      <c r="F513" s="2">
        <f t="shared" si="31"/>
        <v>2.1770303072598127E-2</v>
      </c>
      <c r="H513" s="2"/>
      <c r="I513" s="2"/>
      <c r="J513" s="2"/>
    </row>
    <row r="514" spans="1:10" x14ac:dyDescent="0.3">
      <c r="A514">
        <v>148.754880265</v>
      </c>
      <c r="B514">
        <v>21.9326203703</v>
      </c>
      <c r="C514">
        <f t="shared" si="28"/>
        <v>1.2451197350000029</v>
      </c>
      <c r="D514">
        <f t="shared" si="29"/>
        <v>3.0673796296999996</v>
      </c>
      <c r="E514">
        <f t="shared" si="30"/>
        <v>3.3104593257107062</v>
      </c>
      <c r="F514" s="2">
        <f t="shared" si="31"/>
        <v>2.1769446426496641E-2</v>
      </c>
      <c r="H514" s="2"/>
      <c r="I514" s="2"/>
      <c r="J514" s="2"/>
    </row>
    <row r="515" spans="1:10" x14ac:dyDescent="0.3">
      <c r="A515">
        <v>148.754980265</v>
      </c>
      <c r="B515">
        <v>21.9327203703</v>
      </c>
      <c r="C515">
        <f t="shared" ref="C515:C578" si="32">150-A515</f>
        <v>1.2450197349999996</v>
      </c>
      <c r="D515">
        <f t="shared" ref="D515:D578" si="33">25-B515</f>
        <v>3.0672796296999998</v>
      </c>
      <c r="E515">
        <f t="shared" ref="E515:E578" si="34">SQRT((150-A515)^2+(25-B515)^2)</f>
        <v>3.3103290572557946</v>
      </c>
      <c r="F515" s="2">
        <f t="shared" ref="F515:F578" si="35">E515/(SQRT(150^2+25^2))</f>
        <v>2.1768589786414029E-2</v>
      </c>
      <c r="H515" s="2"/>
      <c r="I515" s="2"/>
      <c r="J515" s="2"/>
    </row>
    <row r="516" spans="1:10" x14ac:dyDescent="0.3">
      <c r="A516">
        <v>148.755080265</v>
      </c>
      <c r="B516">
        <v>21.9328203703</v>
      </c>
      <c r="C516">
        <f t="shared" si="32"/>
        <v>1.2449197349999963</v>
      </c>
      <c r="D516">
        <f t="shared" si="33"/>
        <v>3.0671796297</v>
      </c>
      <c r="E516">
        <f t="shared" si="34"/>
        <v>3.3101987897162748</v>
      </c>
      <c r="F516" s="2">
        <f t="shared" si="35"/>
        <v>2.1767733152350997E-2</v>
      </c>
      <c r="H516" s="2"/>
      <c r="I516" s="2"/>
      <c r="J516" s="2"/>
    </row>
    <row r="517" spans="1:10" x14ac:dyDescent="0.3">
      <c r="A517">
        <v>148.75518026500001</v>
      </c>
      <c r="B517">
        <v>21.9329203703</v>
      </c>
      <c r="C517">
        <f t="shared" si="32"/>
        <v>1.244819734999993</v>
      </c>
      <c r="D517">
        <f t="shared" si="33"/>
        <v>3.0670796297000003</v>
      </c>
      <c r="E517">
        <f t="shared" si="34"/>
        <v>3.3100685230922555</v>
      </c>
      <c r="F517" s="2">
        <f t="shared" si="35"/>
        <v>2.1766876524308258E-2</v>
      </c>
      <c r="H517" s="2"/>
      <c r="I517" s="2"/>
      <c r="J517" s="2"/>
    </row>
    <row r="518" spans="1:10" x14ac:dyDescent="0.3">
      <c r="A518">
        <v>148.75528026500001</v>
      </c>
      <c r="B518">
        <v>21.9330203703</v>
      </c>
      <c r="C518">
        <f t="shared" si="32"/>
        <v>1.2447197349999897</v>
      </c>
      <c r="D518">
        <f t="shared" si="33"/>
        <v>3.0669796297000005</v>
      </c>
      <c r="E518">
        <f t="shared" si="34"/>
        <v>3.3099382573838438</v>
      </c>
      <c r="F518" s="2">
        <f t="shared" si="35"/>
        <v>2.1766019902286517E-2</v>
      </c>
      <c r="H518" s="2"/>
      <c r="I518" s="2"/>
      <c r="J518" s="2"/>
    </row>
    <row r="519" spans="1:10" x14ac:dyDescent="0.3">
      <c r="A519">
        <v>148.75538026500001</v>
      </c>
      <c r="B519">
        <v>21.933120370299999</v>
      </c>
      <c r="C519">
        <f t="shared" si="32"/>
        <v>1.2446197349999863</v>
      </c>
      <c r="D519">
        <f t="shared" si="33"/>
        <v>3.0668796297000007</v>
      </c>
      <c r="E519">
        <f t="shared" si="34"/>
        <v>3.3098079925911486</v>
      </c>
      <c r="F519" s="2">
        <f t="shared" si="35"/>
        <v>2.1765163286286492E-2</v>
      </c>
      <c r="H519" s="2"/>
      <c r="I519" s="2"/>
      <c r="J519" s="2"/>
    </row>
    <row r="520" spans="1:10" x14ac:dyDescent="0.3">
      <c r="A520">
        <v>148.75548026499999</v>
      </c>
      <c r="B520">
        <v>21.933220370299999</v>
      </c>
      <c r="C520">
        <f t="shared" si="32"/>
        <v>1.2445197350000115</v>
      </c>
      <c r="D520">
        <f t="shared" si="33"/>
        <v>3.066779629700001</v>
      </c>
      <c r="E520">
        <f t="shared" si="34"/>
        <v>3.3096777287142887</v>
      </c>
      <c r="F520" s="2">
        <f t="shared" si="35"/>
        <v>2.1764306676308964E-2</v>
      </c>
      <c r="H520" s="2"/>
      <c r="I520" s="2"/>
      <c r="J520" s="2"/>
    </row>
    <row r="521" spans="1:10" x14ac:dyDescent="0.3">
      <c r="A521">
        <v>148.75558026499999</v>
      </c>
      <c r="B521">
        <v>21.933320370299999</v>
      </c>
      <c r="C521">
        <f t="shared" si="32"/>
        <v>1.2444197350000081</v>
      </c>
      <c r="D521">
        <f t="shared" si="33"/>
        <v>3.0666796297000012</v>
      </c>
      <c r="E521">
        <f t="shared" si="34"/>
        <v>3.3095474657533508</v>
      </c>
      <c r="F521" s="2">
        <f t="shared" si="35"/>
        <v>2.1763450072354501E-2</v>
      </c>
      <c r="H521" s="2"/>
      <c r="I521" s="2"/>
      <c r="J521" s="2"/>
    </row>
    <row r="522" spans="1:10" x14ac:dyDescent="0.3">
      <c r="A522">
        <v>148.755680265</v>
      </c>
      <c r="B522">
        <v>21.933420370299999</v>
      </c>
      <c r="C522">
        <f t="shared" si="32"/>
        <v>1.2443197350000048</v>
      </c>
      <c r="D522">
        <f t="shared" si="33"/>
        <v>3.0665796297000014</v>
      </c>
      <c r="E522">
        <f t="shared" si="34"/>
        <v>3.3094172037084535</v>
      </c>
      <c r="F522" s="2">
        <f t="shared" si="35"/>
        <v>2.1762593474423882E-2</v>
      </c>
      <c r="H522" s="2"/>
      <c r="I522" s="2"/>
      <c r="J522" s="2"/>
    </row>
    <row r="523" spans="1:10" x14ac:dyDescent="0.3">
      <c r="A523">
        <v>148.755780265</v>
      </c>
      <c r="B523">
        <v>21.933520370299998</v>
      </c>
      <c r="C523">
        <f t="shared" si="32"/>
        <v>1.2442197350000015</v>
      </c>
      <c r="D523">
        <f t="shared" si="33"/>
        <v>3.0664796297000017</v>
      </c>
      <c r="E523">
        <f t="shared" si="34"/>
        <v>3.3092869425797051</v>
      </c>
      <c r="F523" s="2">
        <f t="shared" si="35"/>
        <v>2.1761736882517823E-2</v>
      </c>
      <c r="H523" s="2"/>
      <c r="I523" s="2"/>
      <c r="J523" s="2"/>
    </row>
    <row r="524" spans="1:10" x14ac:dyDescent="0.3">
      <c r="A524">
        <v>148.75588027399999</v>
      </c>
      <c r="B524">
        <v>21.9336203497</v>
      </c>
      <c r="C524">
        <f t="shared" si="32"/>
        <v>1.2441197260000081</v>
      </c>
      <c r="D524">
        <f t="shared" si="33"/>
        <v>3.0663796503</v>
      </c>
      <c r="E524">
        <f t="shared" si="34"/>
        <v>3.3091566980722273</v>
      </c>
      <c r="F524" s="2">
        <f t="shared" si="35"/>
        <v>2.1760880399912565E-2</v>
      </c>
      <c r="H524" s="2"/>
      <c r="I524" s="2"/>
      <c r="J524" s="2"/>
    </row>
    <row r="525" spans="1:10" x14ac:dyDescent="0.3">
      <c r="A525">
        <v>148.799965125</v>
      </c>
      <c r="B525">
        <v>21.665153441200001</v>
      </c>
      <c r="C525">
        <f t="shared" si="32"/>
        <v>1.2000348750000001</v>
      </c>
      <c r="D525">
        <f t="shared" si="33"/>
        <v>3.3348465587999989</v>
      </c>
      <c r="E525">
        <f t="shared" si="34"/>
        <v>3.5441903549268425</v>
      </c>
      <c r="F525" s="2">
        <f t="shared" si="35"/>
        <v>2.330645220669551E-2</v>
      </c>
      <c r="H525" s="2"/>
      <c r="I525" s="2"/>
      <c r="J525" s="2"/>
    </row>
    <row r="526" spans="1:10" x14ac:dyDescent="0.3">
      <c r="A526">
        <v>148.91648837400001</v>
      </c>
      <c r="B526">
        <v>21.968253429499999</v>
      </c>
      <c r="C526">
        <f t="shared" si="32"/>
        <v>1.0835116259999893</v>
      </c>
      <c r="D526">
        <f t="shared" si="33"/>
        <v>3.0317465705000011</v>
      </c>
      <c r="E526">
        <f t="shared" si="34"/>
        <v>3.2195472836123495</v>
      </c>
      <c r="F526" s="2">
        <f t="shared" si="35"/>
        <v>2.1171612520303366E-2</v>
      </c>
      <c r="H526" s="2"/>
      <c r="I526" s="2"/>
      <c r="J526" s="2"/>
    </row>
    <row r="527" spans="1:10" x14ac:dyDescent="0.3">
      <c r="A527">
        <v>148.95811091799999</v>
      </c>
      <c r="B527">
        <v>22.196967012999998</v>
      </c>
      <c r="C527">
        <f t="shared" si="32"/>
        <v>1.0418890820000115</v>
      </c>
      <c r="D527">
        <f t="shared" si="33"/>
        <v>2.8030329870000017</v>
      </c>
      <c r="E527">
        <f t="shared" si="34"/>
        <v>2.9904057894207234</v>
      </c>
      <c r="F527" s="2">
        <f t="shared" si="35"/>
        <v>1.9664787336513778E-2</v>
      </c>
      <c r="H527" s="2"/>
      <c r="I527" s="2"/>
      <c r="J527" s="2"/>
    </row>
    <row r="528" spans="1:10" x14ac:dyDescent="0.3">
      <c r="A528">
        <v>148.95821091799999</v>
      </c>
      <c r="B528">
        <v>22.197067013000002</v>
      </c>
      <c r="C528">
        <f t="shared" si="32"/>
        <v>1.0417890820000082</v>
      </c>
      <c r="D528">
        <f t="shared" si="33"/>
        <v>2.8029329869999984</v>
      </c>
      <c r="E528">
        <f t="shared" si="34"/>
        <v>2.9902772147389869</v>
      </c>
      <c r="F528" s="2">
        <f t="shared" si="35"/>
        <v>1.9663941834614954E-2</v>
      </c>
      <c r="H528" s="2"/>
      <c r="I528" s="2"/>
      <c r="J528" s="2"/>
    </row>
    <row r="529" spans="1:10" x14ac:dyDescent="0.3">
      <c r="A529">
        <v>148.958310918</v>
      </c>
      <c r="B529">
        <v>22.197167013000001</v>
      </c>
      <c r="C529">
        <f t="shared" si="32"/>
        <v>1.0416890820000049</v>
      </c>
      <c r="D529">
        <f t="shared" si="33"/>
        <v>2.8028329869999986</v>
      </c>
      <c r="E529">
        <f t="shared" si="34"/>
        <v>2.9901486412172469</v>
      </c>
      <c r="F529" s="2">
        <f t="shared" si="35"/>
        <v>1.966309634034422E-2</v>
      </c>
      <c r="H529" s="2"/>
      <c r="I529" s="2"/>
      <c r="J529" s="2"/>
    </row>
    <row r="530" spans="1:10" x14ac:dyDescent="0.3">
      <c r="A530">
        <v>148.958410918</v>
      </c>
      <c r="B530">
        <v>22.197267013000001</v>
      </c>
      <c r="C530">
        <f t="shared" si="32"/>
        <v>1.0415890820000016</v>
      </c>
      <c r="D530">
        <f t="shared" si="33"/>
        <v>2.8027329869999988</v>
      </c>
      <c r="E530">
        <f t="shared" si="34"/>
        <v>2.9900200688556491</v>
      </c>
      <c r="F530" s="2">
        <f t="shared" si="35"/>
        <v>1.9662250853702535E-2</v>
      </c>
      <c r="H530" s="2"/>
      <c r="I530" s="2"/>
      <c r="J530" s="2"/>
    </row>
    <row r="531" spans="1:10" x14ac:dyDescent="0.3">
      <c r="A531">
        <v>148.958510918</v>
      </c>
      <c r="B531">
        <v>22.197367013000001</v>
      </c>
      <c r="C531">
        <f t="shared" si="32"/>
        <v>1.0414890819999982</v>
      </c>
      <c r="D531">
        <f t="shared" si="33"/>
        <v>2.8026329869999991</v>
      </c>
      <c r="E531">
        <f t="shared" si="34"/>
        <v>2.989891497654344</v>
      </c>
      <c r="F531" s="2">
        <f t="shared" si="35"/>
        <v>1.9661405374690886E-2</v>
      </c>
      <c r="H531" s="2"/>
      <c r="I531" s="2"/>
      <c r="J531" s="2"/>
    </row>
    <row r="532" spans="1:10" x14ac:dyDescent="0.3">
      <c r="A532">
        <v>148.95861091800001</v>
      </c>
      <c r="B532">
        <v>22.197467013000001</v>
      </c>
      <c r="C532">
        <f t="shared" si="32"/>
        <v>1.0413890819999949</v>
      </c>
      <c r="D532">
        <f t="shared" si="33"/>
        <v>2.8025329869999993</v>
      </c>
      <c r="E532">
        <f t="shared" si="34"/>
        <v>2.9897629276134805</v>
      </c>
      <c r="F532" s="2">
        <f t="shared" si="35"/>
        <v>1.9660559903310258E-2</v>
      </c>
      <c r="H532" s="2"/>
      <c r="I532" s="2"/>
      <c r="J532" s="2"/>
    </row>
    <row r="533" spans="1:10" x14ac:dyDescent="0.3">
      <c r="A533">
        <v>148.95871091800001</v>
      </c>
      <c r="B533">
        <v>22.197567013</v>
      </c>
      <c r="C533">
        <f t="shared" si="32"/>
        <v>1.0412890819999916</v>
      </c>
      <c r="D533">
        <f t="shared" si="33"/>
        <v>2.8024329869999995</v>
      </c>
      <c r="E533">
        <f t="shared" si="34"/>
        <v>2.9896343587332086</v>
      </c>
      <c r="F533" s="2">
        <f t="shared" si="35"/>
        <v>1.9659714439561628E-2</v>
      </c>
      <c r="H533" s="2"/>
      <c r="I533" s="2"/>
      <c r="J533" s="2"/>
    </row>
    <row r="534" spans="1:10" x14ac:dyDescent="0.3">
      <c r="A534">
        <v>148.95881091800001</v>
      </c>
      <c r="B534">
        <v>22.197667013</v>
      </c>
      <c r="C534">
        <f t="shared" si="32"/>
        <v>1.0411890819999883</v>
      </c>
      <c r="D534">
        <f t="shared" si="33"/>
        <v>2.8023329869999998</v>
      </c>
      <c r="E534">
        <f t="shared" si="34"/>
        <v>2.9895057910136784</v>
      </c>
      <c r="F534" s="2">
        <f t="shared" si="35"/>
        <v>1.9658868983445991E-2</v>
      </c>
      <c r="H534" s="2"/>
      <c r="I534" s="2"/>
      <c r="J534" s="2"/>
    </row>
    <row r="535" spans="1:10" x14ac:dyDescent="0.3">
      <c r="A535">
        <v>148.95891091799999</v>
      </c>
      <c r="B535">
        <v>22.197767013</v>
      </c>
      <c r="C535">
        <f t="shared" si="32"/>
        <v>1.0410890820000134</v>
      </c>
      <c r="D535">
        <f t="shared" si="33"/>
        <v>2.802232987</v>
      </c>
      <c r="E535">
        <f t="shared" si="34"/>
        <v>2.9893772244550494</v>
      </c>
      <c r="F535" s="2">
        <f t="shared" si="35"/>
        <v>1.9658023534964396E-2</v>
      </c>
      <c r="H535" s="2"/>
      <c r="I535" s="2"/>
      <c r="J535" s="2"/>
    </row>
    <row r="536" spans="1:10" x14ac:dyDescent="0.3">
      <c r="A536">
        <v>148.95901091799999</v>
      </c>
      <c r="B536">
        <v>22.197867013</v>
      </c>
      <c r="C536">
        <f t="shared" si="32"/>
        <v>1.0409890820000101</v>
      </c>
      <c r="D536">
        <f t="shared" si="33"/>
        <v>2.8021329870000002</v>
      </c>
      <c r="E536">
        <f t="shared" si="34"/>
        <v>2.9892486590574507</v>
      </c>
      <c r="F536" s="2">
        <f t="shared" si="35"/>
        <v>1.9657178094117687E-2</v>
      </c>
      <c r="H536" s="2"/>
      <c r="I536" s="2"/>
      <c r="J536" s="2"/>
    </row>
    <row r="537" spans="1:10" x14ac:dyDescent="0.3">
      <c r="A537">
        <v>148.81283557099999</v>
      </c>
      <c r="B537">
        <v>21.976443331500001</v>
      </c>
      <c r="C537">
        <f t="shared" si="32"/>
        <v>1.1871644290000063</v>
      </c>
      <c r="D537">
        <f t="shared" si="33"/>
        <v>3.0235566684999995</v>
      </c>
      <c r="E537">
        <f t="shared" si="34"/>
        <v>3.2482694329617621</v>
      </c>
      <c r="F537" s="2">
        <f t="shared" si="35"/>
        <v>2.1360488210954431E-2</v>
      </c>
      <c r="H537" s="2"/>
      <c r="I537" s="2"/>
      <c r="J537" s="2"/>
    </row>
    <row r="538" spans="1:10" x14ac:dyDescent="0.3">
      <c r="A538">
        <v>148.812935571</v>
      </c>
      <c r="B538">
        <v>21.9765433315</v>
      </c>
      <c r="C538">
        <f t="shared" si="32"/>
        <v>1.187064429000003</v>
      </c>
      <c r="D538">
        <f t="shared" si="33"/>
        <v>3.0234566684999997</v>
      </c>
      <c r="E538">
        <f t="shared" si="34"/>
        <v>3.248139803779114</v>
      </c>
      <c r="F538" s="2">
        <f t="shared" si="35"/>
        <v>2.135963577470033E-2</v>
      </c>
      <c r="H538" s="2"/>
      <c r="I538" s="2"/>
      <c r="J538" s="2"/>
    </row>
    <row r="539" spans="1:10" x14ac:dyDescent="0.3">
      <c r="A539">
        <v>148.813035571</v>
      </c>
      <c r="B539">
        <v>21.9766433315</v>
      </c>
      <c r="C539">
        <f t="shared" si="32"/>
        <v>1.1869644289999997</v>
      </c>
      <c r="D539">
        <f t="shared" si="33"/>
        <v>3.0233566685</v>
      </c>
      <c r="E539">
        <f t="shared" si="34"/>
        <v>3.2480101755805375</v>
      </c>
      <c r="F539" s="2">
        <f t="shared" si="35"/>
        <v>2.1358783344917441E-2</v>
      </c>
      <c r="H539" s="2"/>
      <c r="I539" s="2"/>
      <c r="J539" s="2"/>
    </row>
    <row r="540" spans="1:10" x14ac:dyDescent="0.3">
      <c r="A540">
        <v>148.813135571</v>
      </c>
      <c r="B540">
        <v>21.9767433315</v>
      </c>
      <c r="C540">
        <f t="shared" si="32"/>
        <v>1.1868644289999963</v>
      </c>
      <c r="D540">
        <f t="shared" si="33"/>
        <v>3.0232566685000002</v>
      </c>
      <c r="E540">
        <f t="shared" si="34"/>
        <v>3.2478805483661506</v>
      </c>
      <c r="F540" s="2">
        <f t="shared" si="35"/>
        <v>2.1357930921606545E-2</v>
      </c>
      <c r="H540" s="2"/>
      <c r="I540" s="2"/>
      <c r="J540" s="2"/>
    </row>
    <row r="541" spans="1:10" x14ac:dyDescent="0.3">
      <c r="A541">
        <v>148.81323557100001</v>
      </c>
      <c r="B541">
        <v>21.9768433315</v>
      </c>
      <c r="C541">
        <f t="shared" si="32"/>
        <v>1.186764428999993</v>
      </c>
      <c r="D541">
        <f t="shared" si="33"/>
        <v>3.0231566685000004</v>
      </c>
      <c r="E541">
        <f t="shared" si="34"/>
        <v>3.247750922136071</v>
      </c>
      <c r="F541" s="2">
        <f t="shared" si="35"/>
        <v>2.1357078504768413E-2</v>
      </c>
      <c r="H541" s="2"/>
      <c r="I541" s="2"/>
      <c r="J541" s="2"/>
    </row>
    <row r="542" spans="1:10" x14ac:dyDescent="0.3">
      <c r="A542">
        <v>149.008688836</v>
      </c>
      <c r="B542">
        <v>22.029644647600001</v>
      </c>
      <c r="C542">
        <f t="shared" si="32"/>
        <v>0.99131116399999541</v>
      </c>
      <c r="D542">
        <f t="shared" si="33"/>
        <v>2.9703553523999986</v>
      </c>
      <c r="E542">
        <f t="shared" si="34"/>
        <v>3.1314068313463115</v>
      </c>
      <c r="F542" s="2">
        <f t="shared" si="35"/>
        <v>2.0592004476576452E-2</v>
      </c>
      <c r="H542" s="2"/>
      <c r="I542" s="2"/>
      <c r="J542" s="2"/>
    </row>
    <row r="543" spans="1:10" x14ac:dyDescent="0.3">
      <c r="A543">
        <v>148.612899067</v>
      </c>
      <c r="B543">
        <v>21.251520442</v>
      </c>
      <c r="C543">
        <f t="shared" si="32"/>
        <v>1.3871009329999993</v>
      </c>
      <c r="D543">
        <f t="shared" si="33"/>
        <v>3.7484795579999997</v>
      </c>
      <c r="E543">
        <f t="shared" si="34"/>
        <v>3.9968922921531598</v>
      </c>
      <c r="F543" s="2">
        <f t="shared" si="35"/>
        <v>2.6283401807942707E-2</v>
      </c>
      <c r="H543" s="2"/>
      <c r="I543" s="2"/>
      <c r="J543" s="2"/>
    </row>
    <row r="544" spans="1:10" x14ac:dyDescent="0.3">
      <c r="A544">
        <v>148.612999067</v>
      </c>
      <c r="B544">
        <v>21.251620442</v>
      </c>
      <c r="C544">
        <f t="shared" si="32"/>
        <v>1.3870009329999959</v>
      </c>
      <c r="D544">
        <f t="shared" si="33"/>
        <v>3.7483795579999999</v>
      </c>
      <c r="E544">
        <f t="shared" si="34"/>
        <v>3.9967638032507167</v>
      </c>
      <c r="F544" s="2">
        <f t="shared" si="35"/>
        <v>2.6282556870125044E-2</v>
      </c>
      <c r="H544" s="2"/>
      <c r="I544" s="2"/>
      <c r="J544" s="2"/>
    </row>
    <row r="545" spans="1:10" x14ac:dyDescent="0.3">
      <c r="A545">
        <v>148.61309906700001</v>
      </c>
      <c r="B545">
        <v>21.251720442</v>
      </c>
      <c r="C545">
        <f t="shared" si="32"/>
        <v>1.3869009329999926</v>
      </c>
      <c r="D545">
        <f t="shared" si="33"/>
        <v>3.7482795580000001</v>
      </c>
      <c r="E545">
        <f t="shared" si="34"/>
        <v>3.9966353152216585</v>
      </c>
      <c r="F545" s="2">
        <f t="shared" si="35"/>
        <v>2.6281711938050723E-2</v>
      </c>
      <c r="H545" s="2"/>
      <c r="I545" s="2"/>
      <c r="J545" s="2"/>
    </row>
    <row r="546" spans="1:10" x14ac:dyDescent="0.3">
      <c r="A546">
        <v>148.61319906700001</v>
      </c>
      <c r="B546">
        <v>21.251820442</v>
      </c>
      <c r="C546">
        <f t="shared" si="32"/>
        <v>1.3868009329999893</v>
      </c>
      <c r="D546">
        <f t="shared" si="33"/>
        <v>3.7481795580000004</v>
      </c>
      <c r="E546">
        <f t="shared" si="34"/>
        <v>3.99650682806607</v>
      </c>
      <c r="F546" s="2">
        <f t="shared" si="35"/>
        <v>2.6280867011720301E-2</v>
      </c>
      <c r="H546" s="2"/>
      <c r="I546" s="2"/>
      <c r="J546" s="2"/>
    </row>
    <row r="547" spans="1:10" x14ac:dyDescent="0.3">
      <c r="A547">
        <v>148.90480407999999</v>
      </c>
      <c r="B547">
        <v>21.994070264800001</v>
      </c>
      <c r="C547">
        <f t="shared" si="32"/>
        <v>1.095195920000009</v>
      </c>
      <c r="D547">
        <f t="shared" si="33"/>
        <v>3.0059297351999987</v>
      </c>
      <c r="E547">
        <f t="shared" si="34"/>
        <v>3.1992292315719109</v>
      </c>
      <c r="F547" s="2">
        <f t="shared" si="35"/>
        <v>2.103800183312474E-2</v>
      </c>
      <c r="H547" s="2"/>
      <c r="I547" s="2"/>
      <c r="J547" s="2"/>
    </row>
    <row r="548" spans="1:10" x14ac:dyDescent="0.3">
      <c r="A548">
        <v>148.90490407999999</v>
      </c>
      <c r="B548">
        <v>21.994170264800001</v>
      </c>
      <c r="C548">
        <f t="shared" si="32"/>
        <v>1.0950959200000057</v>
      </c>
      <c r="D548">
        <f t="shared" si="33"/>
        <v>3.005829735199999</v>
      </c>
      <c r="E548">
        <f t="shared" si="34"/>
        <v>3.1991010410759388</v>
      </c>
      <c r="F548" s="2">
        <f t="shared" si="35"/>
        <v>2.103715885761594E-2</v>
      </c>
      <c r="H548" s="2"/>
      <c r="I548" s="2"/>
      <c r="J548" s="2"/>
    </row>
    <row r="549" spans="1:10" x14ac:dyDescent="0.3">
      <c r="A549">
        <v>148.90500408</v>
      </c>
      <c r="B549">
        <v>21.994270264800001</v>
      </c>
      <c r="C549">
        <f t="shared" si="32"/>
        <v>1.0949959200000023</v>
      </c>
      <c r="D549">
        <f t="shared" si="33"/>
        <v>3.0057297351999992</v>
      </c>
      <c r="E549">
        <f t="shared" si="34"/>
        <v>3.1989728516950735</v>
      </c>
      <c r="F549" s="2">
        <f t="shared" si="35"/>
        <v>2.1036315889440039E-2</v>
      </c>
      <c r="H549" s="2"/>
      <c r="I549" s="2"/>
      <c r="J549" s="2"/>
    </row>
    <row r="550" spans="1:10" x14ac:dyDescent="0.3">
      <c r="A550">
        <v>148.90510408</v>
      </c>
      <c r="B550">
        <v>21.994370264800001</v>
      </c>
      <c r="C550">
        <f t="shared" si="32"/>
        <v>1.094895919999999</v>
      </c>
      <c r="D550">
        <f t="shared" si="33"/>
        <v>3.0056297351999994</v>
      </c>
      <c r="E550">
        <f t="shared" si="34"/>
        <v>3.1988446634294485</v>
      </c>
      <c r="F550" s="2">
        <f t="shared" si="35"/>
        <v>2.1035472928597913E-2</v>
      </c>
      <c r="H550" s="2"/>
      <c r="I550" s="2"/>
      <c r="J550" s="2"/>
    </row>
    <row r="551" spans="1:10" x14ac:dyDescent="0.3">
      <c r="A551">
        <v>148.90520408</v>
      </c>
      <c r="B551">
        <v>21.9944702648</v>
      </c>
      <c r="C551">
        <f t="shared" si="32"/>
        <v>1.0947959199999957</v>
      </c>
      <c r="D551">
        <f t="shared" si="33"/>
        <v>3.0055297351999997</v>
      </c>
      <c r="E551">
        <f t="shared" si="34"/>
        <v>3.1987164762791993</v>
      </c>
      <c r="F551" s="2">
        <f t="shared" si="35"/>
        <v>2.1034629975090452E-2</v>
      </c>
      <c r="H551" s="2"/>
      <c r="I551" s="2"/>
      <c r="J551" s="2"/>
    </row>
    <row r="552" spans="1:10" x14ac:dyDescent="0.3">
      <c r="A552">
        <v>148.90530408000001</v>
      </c>
      <c r="B552">
        <v>21.9945702648</v>
      </c>
      <c r="C552">
        <f t="shared" si="32"/>
        <v>1.0946959199999924</v>
      </c>
      <c r="D552">
        <f t="shared" si="33"/>
        <v>3.0054297351999999</v>
      </c>
      <c r="E552">
        <f t="shared" si="34"/>
        <v>3.1985882902444591</v>
      </c>
      <c r="F552" s="2">
        <f t="shared" si="35"/>
        <v>2.1033787028918532E-2</v>
      </c>
      <c r="H552" s="2"/>
      <c r="I552" s="2"/>
      <c r="J552" s="2"/>
    </row>
    <row r="553" spans="1:10" x14ac:dyDescent="0.3">
      <c r="A553">
        <v>148.90540408000001</v>
      </c>
      <c r="B553">
        <v>21.9946702648</v>
      </c>
      <c r="C553">
        <f t="shared" si="32"/>
        <v>1.0945959199999891</v>
      </c>
      <c r="D553">
        <f t="shared" si="33"/>
        <v>3.0053297352000001</v>
      </c>
      <c r="E553">
        <f t="shared" si="34"/>
        <v>3.1984601053253616</v>
      </c>
      <c r="F553" s="2">
        <f t="shared" si="35"/>
        <v>2.1032944090083033E-2</v>
      </c>
      <c r="H553" s="2"/>
      <c r="I553" s="2"/>
      <c r="J553" s="2"/>
    </row>
    <row r="554" spans="1:10" x14ac:dyDescent="0.3">
      <c r="A554">
        <v>148.90550407999999</v>
      </c>
      <c r="B554">
        <v>21.9947702648</v>
      </c>
      <c r="C554">
        <f t="shared" si="32"/>
        <v>1.0944959200000142</v>
      </c>
      <c r="D554">
        <f t="shared" si="33"/>
        <v>3.0052297352000004</v>
      </c>
      <c r="E554">
        <f t="shared" si="34"/>
        <v>3.198331921522052</v>
      </c>
      <c r="F554" s="2">
        <f t="shared" si="35"/>
        <v>2.1032101158584914E-2</v>
      </c>
      <c r="H554" s="2"/>
      <c r="I554" s="2"/>
      <c r="J554" s="2"/>
    </row>
    <row r="555" spans="1:10" x14ac:dyDescent="0.3">
      <c r="A555">
        <v>148.90560407999999</v>
      </c>
      <c r="B555">
        <v>21.994870264799999</v>
      </c>
      <c r="C555">
        <f t="shared" si="32"/>
        <v>1.0943959200000108</v>
      </c>
      <c r="D555">
        <f t="shared" si="33"/>
        <v>3.0051297352000006</v>
      </c>
      <c r="E555">
        <f t="shared" si="34"/>
        <v>3.198203738834644</v>
      </c>
      <c r="F555" s="2">
        <f t="shared" si="35"/>
        <v>2.1031258234424914E-2</v>
      </c>
      <c r="H555" s="2"/>
      <c r="I555" s="2"/>
      <c r="J555" s="2"/>
    </row>
    <row r="556" spans="1:10" x14ac:dyDescent="0.3">
      <c r="A556">
        <v>148.90570407999999</v>
      </c>
      <c r="B556">
        <v>21.994970264799999</v>
      </c>
      <c r="C556">
        <f t="shared" si="32"/>
        <v>1.0942959200000075</v>
      </c>
      <c r="D556">
        <f t="shared" si="33"/>
        <v>3.0050297352000008</v>
      </c>
      <c r="E556">
        <f t="shared" si="34"/>
        <v>3.1980755572632815</v>
      </c>
      <c r="F556" s="2">
        <f t="shared" si="35"/>
        <v>2.1030415317603985E-2</v>
      </c>
      <c r="H556" s="2"/>
      <c r="I556" s="2"/>
      <c r="J556" s="2"/>
    </row>
    <row r="557" spans="1:10" x14ac:dyDescent="0.3">
      <c r="A557">
        <v>148.73593972800001</v>
      </c>
      <c r="B557">
        <v>21.651876032499999</v>
      </c>
      <c r="C557">
        <f t="shared" si="32"/>
        <v>1.2640602719999947</v>
      </c>
      <c r="D557">
        <f t="shared" si="33"/>
        <v>3.3481239675000012</v>
      </c>
      <c r="E557">
        <f t="shared" si="34"/>
        <v>3.5787962323938824</v>
      </c>
      <c r="F557" s="2">
        <f t="shared" si="35"/>
        <v>2.3534019055111294E-2</v>
      </c>
      <c r="H557" s="2"/>
      <c r="I557" s="2"/>
      <c r="J557" s="2"/>
    </row>
    <row r="558" spans="1:10" x14ac:dyDescent="0.3">
      <c r="A558">
        <v>148.73603972800001</v>
      </c>
      <c r="B558">
        <v>21.651976032499999</v>
      </c>
      <c r="C558">
        <f t="shared" si="32"/>
        <v>1.2639602719999914</v>
      </c>
      <c r="D558">
        <f t="shared" si="33"/>
        <v>3.3480239675000014</v>
      </c>
      <c r="E558">
        <f t="shared" si="34"/>
        <v>3.5786673575716343</v>
      </c>
      <c r="F558" s="2">
        <f t="shared" si="35"/>
        <v>2.3533171579500623E-2</v>
      </c>
      <c r="H558" s="2"/>
      <c r="I558" s="2"/>
      <c r="J558" s="2"/>
    </row>
    <row r="559" spans="1:10" x14ac:dyDescent="0.3">
      <c r="A559">
        <v>148.73613972800001</v>
      </c>
      <c r="B559">
        <v>21.652076032499998</v>
      </c>
      <c r="C559">
        <f t="shared" si="32"/>
        <v>1.2638602719999881</v>
      </c>
      <c r="D559">
        <f t="shared" si="33"/>
        <v>3.3479239675000017</v>
      </c>
      <c r="E559">
        <f t="shared" si="34"/>
        <v>3.5785384836970575</v>
      </c>
      <c r="F559" s="2">
        <f t="shared" si="35"/>
        <v>2.3532324110121801E-2</v>
      </c>
      <c r="H559" s="2"/>
      <c r="I559" s="2"/>
      <c r="J559" s="2"/>
    </row>
    <row r="560" spans="1:10" x14ac:dyDescent="0.3">
      <c r="A560">
        <v>148.73623972799999</v>
      </c>
      <c r="B560">
        <v>21.652176032500002</v>
      </c>
      <c r="C560">
        <f t="shared" si="32"/>
        <v>1.2637602720000132</v>
      </c>
      <c r="D560">
        <f t="shared" si="33"/>
        <v>3.3478239674999983</v>
      </c>
      <c r="E560">
        <f t="shared" si="34"/>
        <v>3.5784096107702621</v>
      </c>
      <c r="F560" s="2">
        <f t="shared" si="35"/>
        <v>2.3531476646975552E-2</v>
      </c>
      <c r="H560" s="2"/>
      <c r="I560" s="2"/>
      <c r="J560" s="2"/>
    </row>
    <row r="561" spans="1:10" x14ac:dyDescent="0.3">
      <c r="A561">
        <v>148.73633972799999</v>
      </c>
      <c r="B561">
        <v>21.652276032500001</v>
      </c>
      <c r="C561">
        <f t="shared" si="32"/>
        <v>1.2636602720000099</v>
      </c>
      <c r="D561">
        <f t="shared" si="33"/>
        <v>3.3477239674999986</v>
      </c>
      <c r="E561">
        <f t="shared" si="34"/>
        <v>3.578280738791336</v>
      </c>
      <c r="F561" s="2">
        <f t="shared" si="35"/>
        <v>2.3530629190062453E-2</v>
      </c>
      <c r="H561" s="2"/>
      <c r="I561" s="2"/>
      <c r="J561" s="2"/>
    </row>
    <row r="562" spans="1:10" x14ac:dyDescent="0.3">
      <c r="A562">
        <v>148.73643972799999</v>
      </c>
      <c r="B562">
        <v>21.652376032500001</v>
      </c>
      <c r="C562">
        <f t="shared" si="32"/>
        <v>1.2635602720000065</v>
      </c>
      <c r="D562">
        <f t="shared" si="33"/>
        <v>3.3476239674999988</v>
      </c>
      <c r="E562">
        <f t="shared" si="34"/>
        <v>3.5781518677603894</v>
      </c>
      <c r="F562" s="2">
        <f t="shared" si="35"/>
        <v>2.3529781739383228E-2</v>
      </c>
      <c r="H562" s="2"/>
      <c r="I562" s="2"/>
      <c r="J562" s="2"/>
    </row>
    <row r="563" spans="1:10" x14ac:dyDescent="0.3">
      <c r="A563">
        <v>148.736539728</v>
      </c>
      <c r="B563">
        <v>21.652476032500001</v>
      </c>
      <c r="C563">
        <f t="shared" si="32"/>
        <v>1.2634602720000032</v>
      </c>
      <c r="D563">
        <f t="shared" si="33"/>
        <v>3.347523967499999</v>
      </c>
      <c r="E563">
        <f t="shared" si="34"/>
        <v>3.5780229976775244</v>
      </c>
      <c r="F563" s="2">
        <f t="shared" si="35"/>
        <v>2.3528934294938551E-2</v>
      </c>
      <c r="H563" s="2"/>
      <c r="I563" s="2"/>
      <c r="J563" s="2"/>
    </row>
    <row r="564" spans="1:10" x14ac:dyDescent="0.3">
      <c r="A564">
        <v>148.79944723599999</v>
      </c>
      <c r="B564">
        <v>21.807278570899999</v>
      </c>
      <c r="C564">
        <f t="shared" si="32"/>
        <v>1.2005527640000082</v>
      </c>
      <c r="D564">
        <f t="shared" si="33"/>
        <v>3.1927214291000006</v>
      </c>
      <c r="E564">
        <f t="shared" si="34"/>
        <v>3.4109818326960362</v>
      </c>
      <c r="F564" s="2">
        <f t="shared" si="35"/>
        <v>2.2430478360487997E-2</v>
      </c>
      <c r="H564" s="2"/>
      <c r="I564" s="2"/>
      <c r="J564" s="2"/>
    </row>
    <row r="565" spans="1:10" x14ac:dyDescent="0.3">
      <c r="A565">
        <v>148.799547236</v>
      </c>
      <c r="B565">
        <v>21.807378570899999</v>
      </c>
      <c r="C565">
        <f t="shared" si="32"/>
        <v>1.2004527640000049</v>
      </c>
      <c r="D565">
        <f t="shared" si="33"/>
        <v>3.1926214291000008</v>
      </c>
      <c r="E565">
        <f t="shared" si="34"/>
        <v>3.4108530352602093</v>
      </c>
      <c r="F565" s="2">
        <f t="shared" si="35"/>
        <v>2.2429631393767302E-2</v>
      </c>
      <c r="H565" s="2"/>
      <c r="I565" s="2"/>
      <c r="J565" s="2"/>
    </row>
    <row r="566" spans="1:10" x14ac:dyDescent="0.3">
      <c r="A566">
        <v>148.799647236</v>
      </c>
      <c r="B566">
        <v>21.807478570899999</v>
      </c>
      <c r="C566">
        <f t="shared" si="32"/>
        <v>1.2003527640000016</v>
      </c>
      <c r="D566">
        <f t="shared" si="33"/>
        <v>3.192521429100001</v>
      </c>
      <c r="E566">
        <f t="shared" si="34"/>
        <v>3.4107242388245282</v>
      </c>
      <c r="F566" s="2">
        <f t="shared" si="35"/>
        <v>2.2428784433623519E-2</v>
      </c>
      <c r="H566" s="2"/>
      <c r="I566" s="2"/>
      <c r="J566" s="2"/>
    </row>
    <row r="567" spans="1:10" x14ac:dyDescent="0.3">
      <c r="A567">
        <v>148.799747236</v>
      </c>
      <c r="B567">
        <v>21.807578570899999</v>
      </c>
      <c r="C567">
        <f t="shared" si="32"/>
        <v>1.2002527639999983</v>
      </c>
      <c r="D567">
        <f t="shared" si="33"/>
        <v>3.1924214291000013</v>
      </c>
      <c r="E567">
        <f t="shared" si="34"/>
        <v>3.4105954433891057</v>
      </c>
      <c r="F567" s="2">
        <f t="shared" si="35"/>
        <v>2.2427937480057399E-2</v>
      </c>
      <c r="H567" s="2"/>
      <c r="I567" s="2"/>
      <c r="J567" s="2"/>
    </row>
    <row r="568" spans="1:10" x14ac:dyDescent="0.3">
      <c r="A568">
        <v>148.79984723600001</v>
      </c>
      <c r="B568">
        <v>21.807678570899999</v>
      </c>
      <c r="C568">
        <f t="shared" si="32"/>
        <v>1.2001527639999949</v>
      </c>
      <c r="D568">
        <f t="shared" si="33"/>
        <v>3.1923214291000015</v>
      </c>
      <c r="E568">
        <f t="shared" si="34"/>
        <v>3.4104666489540554</v>
      </c>
      <c r="F568" s="2">
        <f t="shared" si="35"/>
        <v>2.2427090533069686E-2</v>
      </c>
      <c r="H568" s="2"/>
      <c r="I568" s="2"/>
      <c r="J568" s="2"/>
    </row>
    <row r="569" spans="1:10" x14ac:dyDescent="0.3">
      <c r="A569">
        <v>148.84518080199999</v>
      </c>
      <c r="B569">
        <v>21.998893350500001</v>
      </c>
      <c r="C569">
        <f t="shared" si="32"/>
        <v>1.1548191980000126</v>
      </c>
      <c r="D569">
        <f t="shared" si="33"/>
        <v>3.0011066494999987</v>
      </c>
      <c r="E569">
        <f t="shared" si="34"/>
        <v>3.2156256781134367</v>
      </c>
      <c r="F569" s="2">
        <f t="shared" si="35"/>
        <v>2.1145824201398072E-2</v>
      </c>
      <c r="H569" s="2"/>
      <c r="I569" s="2"/>
      <c r="J569" s="2"/>
    </row>
    <row r="570" spans="1:10" x14ac:dyDescent="0.3">
      <c r="A570">
        <v>148.84528080199999</v>
      </c>
      <c r="B570">
        <v>21.998993350500001</v>
      </c>
      <c r="C570">
        <f t="shared" si="32"/>
        <v>1.1547191980000093</v>
      </c>
      <c r="D570">
        <f t="shared" si="33"/>
        <v>3.001006649499999</v>
      </c>
      <c r="E570">
        <f t="shared" si="34"/>
        <v>3.2154964370331673</v>
      </c>
      <c r="F570" s="2">
        <f t="shared" si="35"/>
        <v>2.114497431728949E-2</v>
      </c>
      <c r="H570" s="2"/>
      <c r="I570" s="2"/>
      <c r="J570" s="2"/>
    </row>
    <row r="571" spans="1:10" x14ac:dyDescent="0.3">
      <c r="A571">
        <v>148.84538080199999</v>
      </c>
      <c r="B571">
        <v>21.999093350500001</v>
      </c>
      <c r="C571">
        <f t="shared" si="32"/>
        <v>1.154619198000006</v>
      </c>
      <c r="D571">
        <f t="shared" si="33"/>
        <v>3.0009066494999992</v>
      </c>
      <c r="E571">
        <f t="shared" si="34"/>
        <v>3.2153671969782063</v>
      </c>
      <c r="F571" s="2">
        <f t="shared" si="35"/>
        <v>2.1144124439923296E-2</v>
      </c>
      <c r="H571" s="2"/>
      <c r="I571" s="2"/>
      <c r="J571" s="2"/>
    </row>
    <row r="572" spans="1:10" x14ac:dyDescent="0.3">
      <c r="A572">
        <v>148.845480802</v>
      </c>
      <c r="B572">
        <v>21.999193350500001</v>
      </c>
      <c r="C572">
        <f t="shared" si="32"/>
        <v>1.1545191980000027</v>
      </c>
      <c r="D572">
        <f t="shared" si="33"/>
        <v>3.0008066494999994</v>
      </c>
      <c r="E572">
        <f t="shared" si="34"/>
        <v>3.2152379579486778</v>
      </c>
      <c r="F572" s="2">
        <f t="shared" si="35"/>
        <v>2.1143274569300301E-2</v>
      </c>
      <c r="H572" s="2"/>
      <c r="I572" s="2"/>
      <c r="J572" s="2"/>
    </row>
    <row r="573" spans="1:10" x14ac:dyDescent="0.3">
      <c r="A573">
        <v>148.845580802</v>
      </c>
      <c r="B573">
        <v>21.9992933505</v>
      </c>
      <c r="C573">
        <f t="shared" si="32"/>
        <v>1.1544191979999994</v>
      </c>
      <c r="D573">
        <f t="shared" si="33"/>
        <v>3.0007066494999997</v>
      </c>
      <c r="E573">
        <f t="shared" si="34"/>
        <v>3.2151087199447042</v>
      </c>
      <c r="F573" s="2">
        <f t="shared" si="35"/>
        <v>2.1142424705421319E-2</v>
      </c>
      <c r="H573" s="2"/>
      <c r="I573" s="2"/>
      <c r="J573" s="2"/>
    </row>
    <row r="574" spans="1:10" x14ac:dyDescent="0.3">
      <c r="A574">
        <v>148.665737949</v>
      </c>
      <c r="B574">
        <v>21.604250388200001</v>
      </c>
      <c r="C574">
        <f t="shared" si="32"/>
        <v>1.3342620509999961</v>
      </c>
      <c r="D574">
        <f t="shared" si="33"/>
        <v>3.3957496117999995</v>
      </c>
      <c r="E574">
        <f t="shared" si="34"/>
        <v>3.6484751125338053</v>
      </c>
      <c r="F574" s="2">
        <f t="shared" si="35"/>
        <v>2.3992224548374283E-2</v>
      </c>
      <c r="H574" s="2"/>
      <c r="I574" s="2"/>
      <c r="J574" s="2"/>
    </row>
    <row r="575" spans="1:10" x14ac:dyDescent="0.3">
      <c r="A575">
        <v>148.66583794900001</v>
      </c>
      <c r="B575">
        <v>21.6043503882</v>
      </c>
      <c r="C575">
        <f t="shared" si="32"/>
        <v>1.3341620509999927</v>
      </c>
      <c r="D575">
        <f t="shared" si="33"/>
        <v>3.3956496117999997</v>
      </c>
      <c r="E575">
        <f t="shared" si="34"/>
        <v>3.6483454694485822</v>
      </c>
      <c r="F575" s="2">
        <f t="shared" si="35"/>
        <v>2.3991372020697409E-2</v>
      </c>
      <c r="H575" s="2"/>
      <c r="I575" s="2"/>
      <c r="J575" s="2"/>
    </row>
    <row r="576" spans="1:10" x14ac:dyDescent="0.3">
      <c r="A576">
        <v>148.66593794900001</v>
      </c>
      <c r="B576">
        <v>21.6044503882</v>
      </c>
      <c r="C576">
        <f t="shared" si="32"/>
        <v>1.3340620509999894</v>
      </c>
      <c r="D576">
        <f t="shared" si="33"/>
        <v>3.3955496117999999</v>
      </c>
      <c r="E576">
        <f t="shared" si="34"/>
        <v>3.648215827238491</v>
      </c>
      <c r="F576" s="2">
        <f t="shared" si="35"/>
        <v>2.399051949877537E-2</v>
      </c>
      <c r="H576" s="2"/>
      <c r="I576" s="2"/>
      <c r="J576" s="2"/>
    </row>
    <row r="577" spans="1:10" x14ac:dyDescent="0.3">
      <c r="A577">
        <v>148.66603794900001</v>
      </c>
      <c r="B577">
        <v>21.6045503882</v>
      </c>
      <c r="C577">
        <f t="shared" si="32"/>
        <v>1.3339620509999861</v>
      </c>
      <c r="D577">
        <f t="shared" si="33"/>
        <v>3.3954496118000002</v>
      </c>
      <c r="E577">
        <f t="shared" si="34"/>
        <v>3.6480861859036255</v>
      </c>
      <c r="F577" s="2">
        <f t="shared" si="35"/>
        <v>2.3989666982608775E-2</v>
      </c>
      <c r="H577" s="2"/>
      <c r="I577" s="2"/>
      <c r="J577" s="2"/>
    </row>
    <row r="578" spans="1:10" x14ac:dyDescent="0.3">
      <c r="A578">
        <v>148.612021</v>
      </c>
      <c r="B578">
        <v>21.4949811123</v>
      </c>
      <c r="C578">
        <f t="shared" si="32"/>
        <v>1.3879790000000014</v>
      </c>
      <c r="D578">
        <f t="shared" si="33"/>
        <v>3.5050188877000004</v>
      </c>
      <c r="E578">
        <f t="shared" si="34"/>
        <v>3.7698332997063351</v>
      </c>
      <c r="F578" s="2">
        <f t="shared" si="35"/>
        <v>2.4790271071269399E-2</v>
      </c>
      <c r="H578" s="2"/>
      <c r="I578" s="2"/>
      <c r="J578" s="2"/>
    </row>
    <row r="579" spans="1:10" x14ac:dyDescent="0.3">
      <c r="A579">
        <v>148.612121</v>
      </c>
      <c r="B579">
        <v>21.495081112299999</v>
      </c>
      <c r="C579">
        <f t="shared" ref="C579:C642" si="36">150-A579</f>
        <v>1.3878789999999981</v>
      </c>
      <c r="D579">
        <f t="shared" ref="D579:D642" si="37">25-B579</f>
        <v>3.5049188877000006</v>
      </c>
      <c r="E579">
        <f t="shared" ref="E579:E642" si="38">SQRT((150-A579)^2+(25-B579)^2)</f>
        <v>3.7697035066430895</v>
      </c>
      <c r="F579" s="2">
        <f t="shared" ref="F579:F642" si="39">E579/(SQRT(150^2+25^2))</f>
        <v>2.4789417557343124E-2</v>
      </c>
      <c r="H579" s="2"/>
      <c r="I579" s="2"/>
      <c r="J579" s="2"/>
    </row>
    <row r="580" spans="1:10" x14ac:dyDescent="0.3">
      <c r="A580">
        <v>148.61222100000001</v>
      </c>
      <c r="B580">
        <v>21.495181112299999</v>
      </c>
      <c r="C580">
        <f t="shared" si="36"/>
        <v>1.3877789999999948</v>
      </c>
      <c r="D580">
        <f t="shared" si="37"/>
        <v>3.5048188877000008</v>
      </c>
      <c r="E580">
        <f t="shared" si="38"/>
        <v>3.76957371441648</v>
      </c>
      <c r="F580" s="2">
        <f t="shared" si="39"/>
        <v>2.4788564048918535E-2</v>
      </c>
      <c r="H580" s="2"/>
      <c r="I580" s="2"/>
      <c r="J580" s="2"/>
    </row>
    <row r="581" spans="1:10" x14ac:dyDescent="0.3">
      <c r="A581">
        <v>148.61232100000001</v>
      </c>
      <c r="B581">
        <v>21.495281112299999</v>
      </c>
      <c r="C581">
        <f t="shared" si="36"/>
        <v>1.3876789999999914</v>
      </c>
      <c r="D581">
        <f t="shared" si="37"/>
        <v>3.5047188877000011</v>
      </c>
      <c r="E581">
        <f t="shared" si="38"/>
        <v>3.7694439230265928</v>
      </c>
      <c r="F581" s="2">
        <f t="shared" si="39"/>
        <v>2.4787710545996201E-2</v>
      </c>
      <c r="H581" s="2"/>
      <c r="I581" s="2"/>
      <c r="J581" s="2"/>
    </row>
    <row r="582" spans="1:10" x14ac:dyDescent="0.3">
      <c r="A582">
        <v>148.61242100000001</v>
      </c>
      <c r="B582">
        <v>21.495381112299999</v>
      </c>
      <c r="C582">
        <f t="shared" si="36"/>
        <v>1.3875789999999881</v>
      </c>
      <c r="D582">
        <f t="shared" si="37"/>
        <v>3.5046188877000013</v>
      </c>
      <c r="E582">
        <f t="shared" si="38"/>
        <v>3.7693141324735144</v>
      </c>
      <c r="F582" s="2">
        <f t="shared" si="39"/>
        <v>2.4786857048576683E-2</v>
      </c>
      <c r="H582" s="2"/>
      <c r="I582" s="2"/>
      <c r="J582" s="2"/>
    </row>
    <row r="583" spans="1:10" x14ac:dyDescent="0.3">
      <c r="A583">
        <v>148.61252099999999</v>
      </c>
      <c r="B583">
        <v>21.495481112299998</v>
      </c>
      <c r="C583">
        <f t="shared" si="36"/>
        <v>1.3874790000000132</v>
      </c>
      <c r="D583">
        <f t="shared" si="37"/>
        <v>3.5045188877000015</v>
      </c>
      <c r="E583">
        <f t="shared" si="38"/>
        <v>3.7691843427573417</v>
      </c>
      <c r="F583" s="2">
        <f t="shared" si="39"/>
        <v>2.4786003556660625E-2</v>
      </c>
      <c r="H583" s="2"/>
      <c r="I583" s="2"/>
      <c r="J583" s="2"/>
    </row>
    <row r="584" spans="1:10" x14ac:dyDescent="0.3">
      <c r="A584">
        <v>148.61262099999999</v>
      </c>
      <c r="B584">
        <v>21.495581112299998</v>
      </c>
      <c r="C584">
        <f t="shared" si="36"/>
        <v>1.3873790000000099</v>
      </c>
      <c r="D584">
        <f t="shared" si="37"/>
        <v>3.5044188877000018</v>
      </c>
      <c r="E584">
        <f t="shared" si="38"/>
        <v>3.7690545538781399</v>
      </c>
      <c r="F584" s="2">
        <f t="shared" si="39"/>
        <v>2.4785150070248455E-2</v>
      </c>
      <c r="H584" s="2"/>
      <c r="I584" s="2"/>
      <c r="J584" s="2"/>
    </row>
    <row r="585" spans="1:10" x14ac:dyDescent="0.3">
      <c r="A585">
        <v>148.61272099999999</v>
      </c>
      <c r="B585">
        <v>21.495681112300002</v>
      </c>
      <c r="C585">
        <f t="shared" si="36"/>
        <v>1.3872790000000066</v>
      </c>
      <c r="D585">
        <f t="shared" si="37"/>
        <v>3.5043188876999984</v>
      </c>
      <c r="E585">
        <f t="shared" si="38"/>
        <v>3.7689247658360032</v>
      </c>
      <c r="F585" s="2">
        <f t="shared" si="39"/>
        <v>2.4784296589340792E-2</v>
      </c>
      <c r="H585" s="2"/>
      <c r="I585" s="2"/>
      <c r="J585" s="2"/>
    </row>
    <row r="586" spans="1:10" x14ac:dyDescent="0.3">
      <c r="A586">
        <v>148.612821</v>
      </c>
      <c r="B586">
        <v>21.495781112300001</v>
      </c>
      <c r="C586">
        <f t="shared" si="36"/>
        <v>1.3871790000000033</v>
      </c>
      <c r="D586">
        <f t="shared" si="37"/>
        <v>3.5042188876999987</v>
      </c>
      <c r="E586">
        <f t="shared" si="38"/>
        <v>3.7687949786310249</v>
      </c>
      <c r="F586" s="2">
        <f t="shared" si="39"/>
        <v>2.4783443113938246E-2</v>
      </c>
      <c r="H586" s="2"/>
      <c r="I586" s="2"/>
      <c r="J586" s="2"/>
    </row>
    <row r="587" spans="1:10" x14ac:dyDescent="0.3">
      <c r="A587">
        <v>148.612921</v>
      </c>
      <c r="B587">
        <v>21.495881112300001</v>
      </c>
      <c r="C587">
        <f t="shared" si="36"/>
        <v>1.387079</v>
      </c>
      <c r="D587">
        <f t="shared" si="37"/>
        <v>3.5041188876999989</v>
      </c>
      <c r="E587">
        <f t="shared" si="38"/>
        <v>3.768665192263287</v>
      </c>
      <c r="F587" s="2">
        <f t="shared" si="39"/>
        <v>2.4782589644041359E-2</v>
      </c>
      <c r="H587" s="2"/>
      <c r="I587" s="2"/>
      <c r="J587" s="2"/>
    </row>
    <row r="588" spans="1:10" x14ac:dyDescent="0.3">
      <c r="A588">
        <v>148.613021</v>
      </c>
      <c r="B588">
        <v>21.495981112300001</v>
      </c>
      <c r="C588">
        <f t="shared" si="36"/>
        <v>1.3869789999999966</v>
      </c>
      <c r="D588">
        <f t="shared" si="37"/>
        <v>3.5040188876999991</v>
      </c>
      <c r="E588">
        <f t="shared" si="38"/>
        <v>3.7685354067328767</v>
      </c>
      <c r="F588" s="2">
        <f t="shared" si="39"/>
        <v>2.4781736179650706E-2</v>
      </c>
      <c r="H588" s="2"/>
      <c r="I588" s="2"/>
      <c r="J588" s="2"/>
    </row>
    <row r="589" spans="1:10" x14ac:dyDescent="0.3">
      <c r="A589">
        <v>148.61312100000001</v>
      </c>
      <c r="B589">
        <v>21.496081112300001</v>
      </c>
      <c r="C589">
        <f t="shared" si="36"/>
        <v>1.3868789999999933</v>
      </c>
      <c r="D589">
        <f t="shared" si="37"/>
        <v>3.5039188876999994</v>
      </c>
      <c r="E589">
        <f t="shared" si="38"/>
        <v>3.7684056220398809</v>
      </c>
      <c r="F589" s="2">
        <f t="shared" si="39"/>
        <v>2.4780882720766857E-2</v>
      </c>
      <c r="H589" s="2"/>
      <c r="I589" s="2"/>
      <c r="J589" s="2"/>
    </row>
    <row r="590" spans="1:10" x14ac:dyDescent="0.3">
      <c r="A590">
        <v>148.61322100000001</v>
      </c>
      <c r="B590">
        <v>21.4961811123</v>
      </c>
      <c r="C590">
        <f t="shared" si="36"/>
        <v>1.38677899999999</v>
      </c>
      <c r="D590">
        <f t="shared" si="37"/>
        <v>3.5038188876999996</v>
      </c>
      <c r="E590">
        <f t="shared" si="38"/>
        <v>3.7682758381843855</v>
      </c>
      <c r="F590" s="2">
        <f t="shared" si="39"/>
        <v>2.4780029267390376E-2</v>
      </c>
      <c r="H590" s="2"/>
      <c r="I590" s="2"/>
      <c r="J590" s="2"/>
    </row>
    <row r="591" spans="1:10" x14ac:dyDescent="0.3">
      <c r="A591">
        <v>148.61332100000001</v>
      </c>
      <c r="B591">
        <v>21.4962811123</v>
      </c>
      <c r="C591">
        <f t="shared" si="36"/>
        <v>1.3866789999999867</v>
      </c>
      <c r="D591">
        <f t="shared" si="37"/>
        <v>3.5037188876999998</v>
      </c>
      <c r="E591">
        <f t="shared" si="38"/>
        <v>3.7681460551664774</v>
      </c>
      <c r="F591" s="2">
        <f t="shared" si="39"/>
        <v>2.4779175819521833E-2</v>
      </c>
      <c r="H591" s="2"/>
      <c r="I591" s="2"/>
      <c r="J591" s="2"/>
    </row>
    <row r="592" spans="1:10" x14ac:dyDescent="0.3">
      <c r="A592">
        <v>149.18885810200001</v>
      </c>
      <c r="B592">
        <v>23.995882699900001</v>
      </c>
      <c r="C592">
        <f t="shared" si="36"/>
        <v>0.81114189799998826</v>
      </c>
      <c r="D592">
        <f t="shared" si="37"/>
        <v>1.004117300099999</v>
      </c>
      <c r="E592">
        <f t="shared" si="38"/>
        <v>1.2908147547387019</v>
      </c>
      <c r="F592" s="2">
        <f t="shared" si="39"/>
        <v>8.4883455391142285E-3</v>
      </c>
      <c r="H592" s="2"/>
      <c r="I592" s="2"/>
      <c r="J592" s="2"/>
    </row>
    <row r="593" spans="1:10" x14ac:dyDescent="0.3">
      <c r="A593">
        <v>149.18895810199999</v>
      </c>
      <c r="B593">
        <v>23.995982699900001</v>
      </c>
      <c r="C593">
        <f t="shared" si="36"/>
        <v>0.81104189800001336</v>
      </c>
      <c r="D593">
        <f t="shared" si="37"/>
        <v>1.0040173000999992</v>
      </c>
      <c r="E593">
        <f t="shared" si="38"/>
        <v>1.2906741258782388</v>
      </c>
      <c r="F593" s="2">
        <f t="shared" si="39"/>
        <v>8.4874207694243878E-3</v>
      </c>
      <c r="H593" s="2"/>
      <c r="I593" s="2"/>
      <c r="J593" s="2"/>
    </row>
    <row r="594" spans="1:10" x14ac:dyDescent="0.3">
      <c r="A594">
        <v>149.18905810199999</v>
      </c>
      <c r="B594">
        <v>23.996082699900001</v>
      </c>
      <c r="C594">
        <f t="shared" si="36"/>
        <v>0.81094189800001004</v>
      </c>
      <c r="D594">
        <f t="shared" si="37"/>
        <v>1.0039173000999995</v>
      </c>
      <c r="E594">
        <f t="shared" si="38"/>
        <v>1.2905334971909606</v>
      </c>
      <c r="F594" s="2">
        <f t="shared" si="39"/>
        <v>8.4864960008734034E-3</v>
      </c>
      <c r="H594" s="2"/>
      <c r="I594" s="2"/>
      <c r="J594" s="2"/>
    </row>
    <row r="595" spans="1:10" x14ac:dyDescent="0.3">
      <c r="A595">
        <v>149.18915810199999</v>
      </c>
      <c r="B595">
        <v>23.9961826999</v>
      </c>
      <c r="C595">
        <f t="shared" si="36"/>
        <v>0.81084189800000672</v>
      </c>
      <c r="D595">
        <f t="shared" si="37"/>
        <v>1.0038173000999997</v>
      </c>
      <c r="E595">
        <f t="shared" si="38"/>
        <v>1.2903928686769415</v>
      </c>
      <c r="F595" s="2">
        <f t="shared" si="39"/>
        <v>8.4855712334617629E-3</v>
      </c>
      <c r="H595" s="2"/>
      <c r="I595" s="2"/>
      <c r="J595" s="2"/>
    </row>
    <row r="596" spans="1:10" x14ac:dyDescent="0.3">
      <c r="A596">
        <v>149.189258102</v>
      </c>
      <c r="B596">
        <v>23.9962826999</v>
      </c>
      <c r="C596">
        <f t="shared" si="36"/>
        <v>0.8107418980000034</v>
      </c>
      <c r="D596">
        <f t="shared" si="37"/>
        <v>1.0037173000999999</v>
      </c>
      <c r="E596">
        <f t="shared" si="38"/>
        <v>1.290252240336238</v>
      </c>
      <c r="F596" s="2">
        <f t="shared" si="39"/>
        <v>8.4846464671898391E-3</v>
      </c>
      <c r="H596" s="2"/>
      <c r="I596" s="2"/>
      <c r="J596" s="2"/>
    </row>
    <row r="597" spans="1:10" x14ac:dyDescent="0.3">
      <c r="A597">
        <v>149.189358102</v>
      </c>
      <c r="B597">
        <v>23.9963826999</v>
      </c>
      <c r="C597">
        <f t="shared" si="36"/>
        <v>0.81064189800000008</v>
      </c>
      <c r="D597">
        <f t="shared" si="37"/>
        <v>1.0036173001000002</v>
      </c>
      <c r="E597">
        <f t="shared" si="38"/>
        <v>1.2901116121689069</v>
      </c>
      <c r="F597" s="2">
        <f t="shared" si="39"/>
        <v>8.4837217020580051E-3</v>
      </c>
      <c r="H597" s="2"/>
      <c r="I597" s="2"/>
      <c r="J597" s="2"/>
    </row>
    <row r="598" spans="1:10" x14ac:dyDescent="0.3">
      <c r="A598">
        <v>149.189458102</v>
      </c>
      <c r="B598">
        <v>23.9964826999</v>
      </c>
      <c r="C598">
        <f t="shared" si="36"/>
        <v>0.81054189799999676</v>
      </c>
      <c r="D598">
        <f t="shared" si="37"/>
        <v>1.0035173001000004</v>
      </c>
      <c r="E598">
        <f t="shared" si="38"/>
        <v>1.2899709841750053</v>
      </c>
      <c r="F598" s="2">
        <f t="shared" si="39"/>
        <v>8.4827969380666373E-3</v>
      </c>
      <c r="H598" s="2"/>
      <c r="I598" s="2"/>
      <c r="J598" s="2"/>
    </row>
    <row r="599" spans="1:10" x14ac:dyDescent="0.3">
      <c r="A599">
        <v>149.18955810200001</v>
      </c>
      <c r="B599">
        <v>23.996582699899999</v>
      </c>
      <c r="C599">
        <f t="shared" si="36"/>
        <v>0.81044189799999344</v>
      </c>
      <c r="D599">
        <f t="shared" si="37"/>
        <v>1.0034173001000006</v>
      </c>
      <c r="E599">
        <f t="shared" si="38"/>
        <v>1.2898303563545892</v>
      </c>
      <c r="F599" s="2">
        <f t="shared" si="39"/>
        <v>8.4818721752161035E-3</v>
      </c>
      <c r="H599" s="2"/>
      <c r="I599" s="2"/>
      <c r="J599" s="2"/>
    </row>
    <row r="600" spans="1:10" x14ac:dyDescent="0.3">
      <c r="A600">
        <v>149.18965810200001</v>
      </c>
      <c r="B600">
        <v>23.996682699899999</v>
      </c>
      <c r="C600">
        <f t="shared" si="36"/>
        <v>0.81034189799999012</v>
      </c>
      <c r="D600">
        <f t="shared" si="37"/>
        <v>1.0033173001000009</v>
      </c>
      <c r="E600">
        <f t="shared" si="38"/>
        <v>1.2896897287077158</v>
      </c>
      <c r="F600" s="2">
        <f t="shared" si="39"/>
        <v>8.4809474135067783E-3</v>
      </c>
      <c r="H600" s="2"/>
      <c r="I600" s="2"/>
      <c r="J600" s="2"/>
    </row>
    <row r="601" spans="1:10" x14ac:dyDescent="0.3">
      <c r="A601">
        <v>149.18975810200001</v>
      </c>
      <c r="B601">
        <v>23.996782699899999</v>
      </c>
      <c r="C601">
        <f t="shared" si="36"/>
        <v>0.8102418979999868</v>
      </c>
      <c r="D601">
        <f t="shared" si="37"/>
        <v>1.0032173001000011</v>
      </c>
      <c r="E601">
        <f t="shared" si="38"/>
        <v>1.2895491012344418</v>
      </c>
      <c r="F601" s="2">
        <f t="shared" si="39"/>
        <v>8.4800226529390347E-3</v>
      </c>
      <c r="H601" s="2"/>
      <c r="I601" s="2"/>
      <c r="J601" s="2"/>
    </row>
    <row r="602" spans="1:10" x14ac:dyDescent="0.3">
      <c r="A602">
        <v>149.18985810199999</v>
      </c>
      <c r="B602">
        <v>23.996882699899999</v>
      </c>
      <c r="C602">
        <f t="shared" si="36"/>
        <v>0.81014189800001191</v>
      </c>
      <c r="D602">
        <f t="shared" si="37"/>
        <v>1.0031173001000013</v>
      </c>
      <c r="E602">
        <f t="shared" si="38"/>
        <v>1.2894084739348419</v>
      </c>
      <c r="F602" s="2">
        <f t="shared" si="39"/>
        <v>8.4790978935133671E-3</v>
      </c>
      <c r="H602" s="2"/>
      <c r="I602" s="2"/>
      <c r="J602" s="2"/>
    </row>
    <row r="603" spans="1:10" x14ac:dyDescent="0.3">
      <c r="A603">
        <v>149.18995810199999</v>
      </c>
      <c r="B603">
        <v>23.996982699899998</v>
      </c>
      <c r="C603">
        <f t="shared" si="36"/>
        <v>0.81004189800000859</v>
      </c>
      <c r="D603">
        <f t="shared" si="37"/>
        <v>1.0030173001000016</v>
      </c>
      <c r="E603">
        <f t="shared" si="38"/>
        <v>1.2892678468089371</v>
      </c>
      <c r="F603" s="2">
        <f t="shared" si="39"/>
        <v>8.4781731352299109E-3</v>
      </c>
      <c r="H603" s="2"/>
      <c r="I603" s="2"/>
      <c r="J603" s="2"/>
    </row>
    <row r="604" spans="1:10" x14ac:dyDescent="0.3">
      <c r="A604">
        <v>149.19005810199999</v>
      </c>
      <c r="B604">
        <v>23.997082699900002</v>
      </c>
      <c r="C604">
        <f t="shared" si="36"/>
        <v>0.80994189800000527</v>
      </c>
      <c r="D604">
        <f t="shared" si="37"/>
        <v>1.0029173000999982</v>
      </c>
      <c r="E604">
        <f t="shared" si="38"/>
        <v>1.2891272198567993</v>
      </c>
      <c r="F604" s="2">
        <f t="shared" si="39"/>
        <v>8.4772483780891396E-3</v>
      </c>
      <c r="H604" s="2"/>
      <c r="I604" s="2"/>
      <c r="J604" s="2"/>
    </row>
    <row r="605" spans="1:10" x14ac:dyDescent="0.3">
      <c r="A605">
        <v>149.190158102</v>
      </c>
      <c r="B605">
        <v>23.997182699900002</v>
      </c>
      <c r="C605">
        <f t="shared" si="36"/>
        <v>0.80984189800000195</v>
      </c>
      <c r="D605">
        <f t="shared" si="37"/>
        <v>1.0028173000999985</v>
      </c>
      <c r="E605">
        <f t="shared" si="38"/>
        <v>1.2889865930784912</v>
      </c>
      <c r="F605" s="2">
        <f t="shared" si="39"/>
        <v>8.4763236220914643E-3</v>
      </c>
      <c r="H605" s="2"/>
      <c r="I605" s="2"/>
      <c r="J605" s="2"/>
    </row>
    <row r="606" spans="1:10" x14ac:dyDescent="0.3">
      <c r="A606">
        <v>149.190258102</v>
      </c>
      <c r="B606">
        <v>23.997282699900001</v>
      </c>
      <c r="C606">
        <f t="shared" si="36"/>
        <v>0.80974189799999863</v>
      </c>
      <c r="D606">
        <f t="shared" si="37"/>
        <v>1.0027173000999987</v>
      </c>
      <c r="E606">
        <f t="shared" si="38"/>
        <v>1.2888459664740668</v>
      </c>
      <c r="F606" s="2">
        <f t="shared" si="39"/>
        <v>8.4753988672372424E-3</v>
      </c>
      <c r="H606" s="2"/>
      <c r="I606" s="2"/>
      <c r="J606" s="2"/>
    </row>
    <row r="607" spans="1:10" x14ac:dyDescent="0.3">
      <c r="A607">
        <v>149.190358102</v>
      </c>
      <c r="B607">
        <v>23.997382699900001</v>
      </c>
      <c r="C607">
        <f t="shared" si="36"/>
        <v>0.80964189799999531</v>
      </c>
      <c r="D607">
        <f t="shared" si="37"/>
        <v>1.0026173000999989</v>
      </c>
      <c r="E607">
        <f t="shared" si="38"/>
        <v>1.2887053400435828</v>
      </c>
      <c r="F607" s="2">
        <f t="shared" si="39"/>
        <v>8.4744741135268451E-3</v>
      </c>
      <c r="H607" s="2"/>
      <c r="I607" s="2"/>
      <c r="J607" s="2"/>
    </row>
    <row r="608" spans="1:10" x14ac:dyDescent="0.3">
      <c r="A608">
        <v>149.19045810200001</v>
      </c>
      <c r="B608">
        <v>23.997482699900001</v>
      </c>
      <c r="C608">
        <f t="shared" si="36"/>
        <v>0.80954189799999199</v>
      </c>
      <c r="D608">
        <f t="shared" si="37"/>
        <v>1.0025173000999992</v>
      </c>
      <c r="E608">
        <f t="shared" si="38"/>
        <v>1.2885647137870964</v>
      </c>
      <c r="F608" s="2">
        <f t="shared" si="39"/>
        <v>8.4735493609606471E-3</v>
      </c>
      <c r="H608" s="2"/>
      <c r="I608" s="2"/>
      <c r="J608" s="2"/>
    </row>
    <row r="609" spans="1:10" x14ac:dyDescent="0.3">
      <c r="A609">
        <v>149.19055810200001</v>
      </c>
      <c r="B609">
        <v>23.997582699900001</v>
      </c>
      <c r="C609">
        <f t="shared" si="36"/>
        <v>0.80944189799998867</v>
      </c>
      <c r="D609">
        <f t="shared" si="37"/>
        <v>1.0024173000999994</v>
      </c>
      <c r="E609">
        <f t="shared" si="38"/>
        <v>1.2884240877046642</v>
      </c>
      <c r="F609" s="2">
        <f t="shared" si="39"/>
        <v>8.4726246095390249E-3</v>
      </c>
      <c r="H609" s="2"/>
      <c r="I609" s="2"/>
      <c r="J609" s="2"/>
    </row>
    <row r="610" spans="1:10" x14ac:dyDescent="0.3">
      <c r="A610">
        <v>149.19065810199999</v>
      </c>
      <c r="B610">
        <v>23.9976826999</v>
      </c>
      <c r="C610">
        <f t="shared" si="36"/>
        <v>0.80934189800001377</v>
      </c>
      <c r="D610">
        <f t="shared" si="37"/>
        <v>1.0023173000999996</v>
      </c>
      <c r="E610">
        <f t="shared" si="38"/>
        <v>1.2882834617963617</v>
      </c>
      <c r="F610" s="2">
        <f t="shared" si="39"/>
        <v>8.4716998592624711E-3</v>
      </c>
      <c r="H610" s="2"/>
      <c r="I610" s="2"/>
      <c r="J610" s="2"/>
    </row>
    <row r="611" spans="1:10" x14ac:dyDescent="0.3">
      <c r="A611">
        <v>149.19075810199999</v>
      </c>
      <c r="B611">
        <v>23.9977826999</v>
      </c>
      <c r="C611">
        <f t="shared" si="36"/>
        <v>0.80924189800001045</v>
      </c>
      <c r="D611">
        <f t="shared" si="37"/>
        <v>1.0022173000999999</v>
      </c>
      <c r="E611">
        <f t="shared" si="38"/>
        <v>1.2881428360622096</v>
      </c>
      <c r="F611" s="2">
        <f t="shared" si="39"/>
        <v>8.4707751101311245E-3</v>
      </c>
      <c r="H611" s="2"/>
      <c r="I611" s="2"/>
      <c r="J611" s="2"/>
    </row>
    <row r="612" spans="1:10" x14ac:dyDescent="0.3">
      <c r="A612">
        <v>149.19085810199999</v>
      </c>
      <c r="B612">
        <v>23.9978826999</v>
      </c>
      <c r="C612">
        <f t="shared" si="36"/>
        <v>0.80914189800000713</v>
      </c>
      <c r="D612">
        <f t="shared" si="37"/>
        <v>1.0021173001000001</v>
      </c>
      <c r="E612">
        <f t="shared" si="38"/>
        <v>1.288002210502283</v>
      </c>
      <c r="F612" s="2">
        <f t="shared" si="39"/>
        <v>8.4698503621454778E-3</v>
      </c>
      <c r="H612" s="2"/>
      <c r="I612" s="2"/>
      <c r="J612" s="2"/>
    </row>
    <row r="613" spans="1:10" x14ac:dyDescent="0.3">
      <c r="A613">
        <v>149.190958102</v>
      </c>
      <c r="B613">
        <v>23.9979826999</v>
      </c>
      <c r="C613">
        <f t="shared" si="36"/>
        <v>0.80904189800000381</v>
      </c>
      <c r="D613">
        <f t="shared" si="37"/>
        <v>1.0020173001000003</v>
      </c>
      <c r="E613">
        <f t="shared" si="38"/>
        <v>1.2878615851166393</v>
      </c>
      <c r="F613" s="2">
        <f t="shared" si="39"/>
        <v>8.4689256153059073E-3</v>
      </c>
      <c r="H613" s="2"/>
      <c r="I613" s="2"/>
      <c r="J613" s="2"/>
    </row>
    <row r="614" spans="1:10" x14ac:dyDescent="0.3">
      <c r="A614">
        <v>149.191058102</v>
      </c>
      <c r="B614">
        <v>23.998082699899999</v>
      </c>
      <c r="C614">
        <f t="shared" si="36"/>
        <v>0.80894189800000049</v>
      </c>
      <c r="D614">
        <f t="shared" si="37"/>
        <v>1.0019173001000006</v>
      </c>
      <c r="E614">
        <f t="shared" si="38"/>
        <v>1.2877209599053352</v>
      </c>
      <c r="F614" s="2">
        <f t="shared" si="39"/>
        <v>8.4680008696127879E-3</v>
      </c>
      <c r="H614" s="2"/>
      <c r="I614" s="2"/>
      <c r="J614" s="2"/>
    </row>
    <row r="615" spans="1:10" x14ac:dyDescent="0.3">
      <c r="A615">
        <v>149.191158102</v>
      </c>
      <c r="B615">
        <v>23.998182699899999</v>
      </c>
      <c r="C615">
        <f t="shared" si="36"/>
        <v>0.80884189799999717</v>
      </c>
      <c r="D615">
        <f t="shared" si="37"/>
        <v>1.0018173001000008</v>
      </c>
      <c r="E615">
        <f t="shared" si="38"/>
        <v>1.2875803348684278</v>
      </c>
      <c r="F615" s="2">
        <f t="shared" si="39"/>
        <v>8.4670761250664941E-3</v>
      </c>
      <c r="H615" s="2"/>
      <c r="I615" s="2"/>
      <c r="J615" s="2"/>
    </row>
    <row r="616" spans="1:10" x14ac:dyDescent="0.3">
      <c r="A616">
        <v>149.19125810200001</v>
      </c>
      <c r="B616">
        <v>23.998282699899999</v>
      </c>
      <c r="C616">
        <f t="shared" si="36"/>
        <v>0.80874189799999385</v>
      </c>
      <c r="D616">
        <f t="shared" si="37"/>
        <v>1.001717300100001</v>
      </c>
      <c r="E616">
        <f t="shared" si="38"/>
        <v>1.2874397100059745</v>
      </c>
      <c r="F616" s="2">
        <f t="shared" si="39"/>
        <v>8.4661513816674024E-3</v>
      </c>
      <c r="H616" s="2"/>
      <c r="I616" s="2"/>
      <c r="J616" s="2"/>
    </row>
    <row r="617" spans="1:10" x14ac:dyDescent="0.3">
      <c r="A617">
        <v>149.19135810200001</v>
      </c>
      <c r="B617">
        <v>23.998382699899999</v>
      </c>
      <c r="C617">
        <f t="shared" si="36"/>
        <v>0.80864189799999053</v>
      </c>
      <c r="D617">
        <f t="shared" si="37"/>
        <v>1.0016173001000013</v>
      </c>
      <c r="E617">
        <f t="shared" si="38"/>
        <v>1.2872990853180326</v>
      </c>
      <c r="F617" s="2">
        <f t="shared" si="39"/>
        <v>8.4652266394158911E-3</v>
      </c>
      <c r="H617" s="2"/>
      <c r="I617" s="2"/>
      <c r="J617" s="2"/>
    </row>
    <row r="618" spans="1:10" x14ac:dyDescent="0.3">
      <c r="A618">
        <v>149.19145810200001</v>
      </c>
      <c r="B618">
        <v>23.998482699899998</v>
      </c>
      <c r="C618">
        <f t="shared" si="36"/>
        <v>0.80854189799998721</v>
      </c>
      <c r="D618">
        <f t="shared" si="37"/>
        <v>1.0015173001000015</v>
      </c>
      <c r="E618">
        <f t="shared" si="38"/>
        <v>1.2871584608046587</v>
      </c>
      <c r="F618" s="2">
        <f t="shared" si="39"/>
        <v>8.464301898312333E-3</v>
      </c>
      <c r="H618" s="2"/>
      <c r="I618" s="2"/>
      <c r="J618" s="2"/>
    </row>
    <row r="619" spans="1:10" x14ac:dyDescent="0.3">
      <c r="A619">
        <v>149.19155810199999</v>
      </c>
      <c r="B619">
        <v>23.998582699899998</v>
      </c>
      <c r="C619">
        <f t="shared" si="36"/>
        <v>0.80844189800001232</v>
      </c>
      <c r="D619">
        <f t="shared" si="37"/>
        <v>1.0014173001000017</v>
      </c>
      <c r="E619">
        <f t="shared" si="38"/>
        <v>1.2870178364659286</v>
      </c>
      <c r="F619" s="2">
        <f t="shared" si="39"/>
        <v>8.4633771583572243E-3</v>
      </c>
      <c r="H619" s="2"/>
      <c r="I619" s="2"/>
      <c r="J619" s="2"/>
    </row>
    <row r="620" spans="1:10" x14ac:dyDescent="0.3">
      <c r="A620">
        <v>149.19165810199999</v>
      </c>
      <c r="B620">
        <v>23.998682699900002</v>
      </c>
      <c r="C620">
        <f t="shared" si="36"/>
        <v>0.808341898000009</v>
      </c>
      <c r="D620">
        <f t="shared" si="37"/>
        <v>1.0013173000999984</v>
      </c>
      <c r="E620">
        <f t="shared" si="38"/>
        <v>1.2868772123018604</v>
      </c>
      <c r="F620" s="2">
        <f t="shared" si="39"/>
        <v>8.4624524195506846E-3</v>
      </c>
      <c r="H620" s="2"/>
      <c r="I620" s="2"/>
      <c r="J620" s="2"/>
    </row>
    <row r="621" spans="1:10" x14ac:dyDescent="0.3">
      <c r="A621">
        <v>149.19175810199999</v>
      </c>
      <c r="B621">
        <v>23.998782699900001</v>
      </c>
      <c r="C621">
        <f t="shared" si="36"/>
        <v>0.80824189800000568</v>
      </c>
      <c r="D621">
        <f t="shared" si="37"/>
        <v>1.0012173000999987</v>
      </c>
      <c r="E621">
        <f t="shared" si="38"/>
        <v>1.286736588312535</v>
      </c>
      <c r="F621" s="2">
        <f t="shared" si="39"/>
        <v>8.4615276818932467E-3</v>
      </c>
      <c r="H621" s="2"/>
      <c r="I621" s="2"/>
      <c r="J621" s="2"/>
    </row>
    <row r="622" spans="1:10" x14ac:dyDescent="0.3">
      <c r="A622">
        <v>149.191858102</v>
      </c>
      <c r="B622">
        <v>23.998882699900001</v>
      </c>
      <c r="C622">
        <f t="shared" si="36"/>
        <v>0.80814189800000236</v>
      </c>
      <c r="D622">
        <f t="shared" si="37"/>
        <v>1.0011173000999989</v>
      </c>
      <c r="E622">
        <f t="shared" si="38"/>
        <v>1.2865959644980072</v>
      </c>
      <c r="F622" s="2">
        <f t="shared" si="39"/>
        <v>8.4606029453852712E-3</v>
      </c>
      <c r="H622" s="2"/>
      <c r="I622" s="2"/>
      <c r="J622" s="2"/>
    </row>
    <row r="623" spans="1:10" x14ac:dyDescent="0.3">
      <c r="A623">
        <v>149.191958102</v>
      </c>
      <c r="B623">
        <v>23.998982699900001</v>
      </c>
      <c r="C623">
        <f t="shared" si="36"/>
        <v>0.80804189799999904</v>
      </c>
      <c r="D623">
        <f t="shared" si="37"/>
        <v>1.0010173000999991</v>
      </c>
      <c r="E623">
        <f t="shared" si="38"/>
        <v>1.2864553408583341</v>
      </c>
      <c r="F623" s="2">
        <f t="shared" si="39"/>
        <v>8.4596782100271346E-3</v>
      </c>
      <c r="H623" s="2"/>
      <c r="I623" s="2"/>
      <c r="J623" s="2"/>
    </row>
    <row r="624" spans="1:10" x14ac:dyDescent="0.3">
      <c r="A624">
        <v>149.192058102</v>
      </c>
      <c r="B624">
        <v>23.999082699900001</v>
      </c>
      <c r="C624">
        <f t="shared" si="36"/>
        <v>0.80794189799999572</v>
      </c>
      <c r="D624">
        <f t="shared" si="37"/>
        <v>1.0009173000999994</v>
      </c>
      <c r="E624">
        <f t="shared" si="38"/>
        <v>1.2863147173935729</v>
      </c>
      <c r="F624" s="2">
        <f t="shared" si="39"/>
        <v>8.4587534758192098E-3</v>
      </c>
      <c r="H624" s="2"/>
      <c r="I624" s="2"/>
      <c r="J624" s="2"/>
    </row>
    <row r="625" spans="1:10" x14ac:dyDescent="0.3">
      <c r="A625">
        <v>149.19215810200001</v>
      </c>
      <c r="B625">
        <v>23.9991826999</v>
      </c>
      <c r="C625">
        <f t="shared" si="36"/>
        <v>0.8078418979999924</v>
      </c>
      <c r="D625">
        <f t="shared" si="37"/>
        <v>1.0008173000999996</v>
      </c>
      <c r="E625">
        <f t="shared" si="38"/>
        <v>1.2861740941037814</v>
      </c>
      <c r="F625" s="2">
        <f t="shared" si="39"/>
        <v>8.4578287427618786E-3</v>
      </c>
      <c r="H625" s="2"/>
      <c r="I625" s="2"/>
      <c r="J625" s="2"/>
    </row>
    <row r="626" spans="1:10" x14ac:dyDescent="0.3">
      <c r="A626">
        <v>149.19225810200001</v>
      </c>
      <c r="B626">
        <v>23.9992826999</v>
      </c>
      <c r="C626">
        <f t="shared" si="36"/>
        <v>0.80774189799998908</v>
      </c>
      <c r="D626">
        <f t="shared" si="37"/>
        <v>1.0007173000999998</v>
      </c>
      <c r="E626">
        <f t="shared" si="38"/>
        <v>1.2860334709890167</v>
      </c>
      <c r="F626" s="2">
        <f t="shared" si="39"/>
        <v>8.4569040108555173E-3</v>
      </c>
      <c r="H626" s="2"/>
      <c r="I626" s="2"/>
      <c r="J626" s="2"/>
    </row>
    <row r="627" spans="1:10" x14ac:dyDescent="0.3">
      <c r="A627">
        <v>149.19235810199999</v>
      </c>
      <c r="B627">
        <v>23.9993826999</v>
      </c>
      <c r="C627">
        <f t="shared" si="36"/>
        <v>0.80764189800001418</v>
      </c>
      <c r="D627">
        <f t="shared" si="37"/>
        <v>1.0006173001000001</v>
      </c>
      <c r="E627">
        <f t="shared" si="38"/>
        <v>1.2858928480493539</v>
      </c>
      <c r="F627" s="2">
        <f t="shared" si="39"/>
        <v>8.4559792801006187E-3</v>
      </c>
      <c r="H627" s="2"/>
      <c r="I627" s="2"/>
      <c r="J627" s="2"/>
    </row>
    <row r="628" spans="1:10" x14ac:dyDescent="0.3">
      <c r="A628">
        <v>149.19245810199999</v>
      </c>
      <c r="B628">
        <v>23.9994826999</v>
      </c>
      <c r="C628">
        <f t="shared" si="36"/>
        <v>0.80754189800001086</v>
      </c>
      <c r="D628">
        <f t="shared" si="37"/>
        <v>1.0005173001000003</v>
      </c>
      <c r="E628">
        <f t="shared" si="38"/>
        <v>1.285752225284815</v>
      </c>
      <c r="F628" s="2">
        <f t="shared" si="39"/>
        <v>8.4550545504973266E-3</v>
      </c>
      <c r="H628" s="2"/>
      <c r="I628" s="2"/>
      <c r="J628" s="2"/>
    </row>
    <row r="629" spans="1:10" x14ac:dyDescent="0.3">
      <c r="A629">
        <v>149.19255810199999</v>
      </c>
      <c r="B629">
        <v>23.999582699899999</v>
      </c>
      <c r="C629">
        <f t="shared" si="36"/>
        <v>0.80744189800000754</v>
      </c>
      <c r="D629">
        <f t="shared" si="37"/>
        <v>1.0004173001000005</v>
      </c>
      <c r="E629">
        <f t="shared" si="38"/>
        <v>1.2856116026954754</v>
      </c>
      <c r="F629" s="2">
        <f t="shared" si="39"/>
        <v>8.454129822046139E-3</v>
      </c>
      <c r="H629" s="2"/>
      <c r="I629" s="2"/>
      <c r="J629" s="2"/>
    </row>
    <row r="630" spans="1:10" x14ac:dyDescent="0.3">
      <c r="A630">
        <v>149.192658102</v>
      </c>
      <c r="B630">
        <v>23.999682699899999</v>
      </c>
      <c r="C630">
        <f t="shared" si="36"/>
        <v>0.80734189800000422</v>
      </c>
      <c r="D630">
        <f t="shared" si="37"/>
        <v>1.0003173001000008</v>
      </c>
      <c r="E630">
        <f t="shared" si="38"/>
        <v>1.2854709802813926</v>
      </c>
      <c r="F630" s="2">
        <f t="shared" si="39"/>
        <v>8.453205094747434E-3</v>
      </c>
      <c r="H630" s="2"/>
      <c r="I630" s="2"/>
      <c r="J630" s="2"/>
    </row>
    <row r="631" spans="1:10" x14ac:dyDescent="0.3">
      <c r="A631">
        <v>149.192758102</v>
      </c>
      <c r="B631">
        <v>23.999782699899999</v>
      </c>
      <c r="C631">
        <f t="shared" si="36"/>
        <v>0.8072418980000009</v>
      </c>
      <c r="D631">
        <f t="shared" si="37"/>
        <v>1.000217300100001</v>
      </c>
      <c r="E631">
        <f t="shared" si="38"/>
        <v>1.2853303580426239</v>
      </c>
      <c r="F631" s="2">
        <f t="shared" si="39"/>
        <v>8.4522803686015863E-3</v>
      </c>
      <c r="H631" s="2"/>
      <c r="I631" s="2"/>
      <c r="J631" s="2"/>
    </row>
    <row r="632" spans="1:10" x14ac:dyDescent="0.3">
      <c r="A632">
        <v>149.192858102</v>
      </c>
      <c r="B632">
        <v>23.999882699899999</v>
      </c>
      <c r="C632">
        <f t="shared" si="36"/>
        <v>0.80714189799999758</v>
      </c>
      <c r="D632">
        <f t="shared" si="37"/>
        <v>1.0001173001000012</v>
      </c>
      <c r="E632">
        <f t="shared" si="38"/>
        <v>1.2851897359792268</v>
      </c>
      <c r="F632" s="2">
        <f t="shared" si="39"/>
        <v>8.4513556436089758E-3</v>
      </c>
      <c r="H632" s="2"/>
      <c r="I632" s="2"/>
      <c r="J632" s="2"/>
    </row>
    <row r="633" spans="1:10" x14ac:dyDescent="0.3">
      <c r="A633">
        <v>149.19295810200001</v>
      </c>
      <c r="B633">
        <v>23.999982699899999</v>
      </c>
      <c r="C633">
        <f t="shared" si="36"/>
        <v>0.80704189799999426</v>
      </c>
      <c r="D633">
        <f t="shared" si="37"/>
        <v>1.0000173001000014</v>
      </c>
      <c r="E633">
        <f t="shared" si="38"/>
        <v>1.285049114091259</v>
      </c>
      <c r="F633" s="2">
        <f t="shared" si="39"/>
        <v>8.4504309197699808E-3</v>
      </c>
      <c r="H633" s="2"/>
      <c r="I633" s="2"/>
      <c r="J633" s="2"/>
    </row>
    <row r="634" spans="1:10" x14ac:dyDescent="0.3">
      <c r="A634">
        <v>149.19305810200001</v>
      </c>
      <c r="B634">
        <v>24.000082699899998</v>
      </c>
      <c r="C634">
        <f t="shared" si="36"/>
        <v>0.80694189799999094</v>
      </c>
      <c r="D634">
        <f t="shared" si="37"/>
        <v>0.99991730010000168</v>
      </c>
      <c r="E634">
        <f t="shared" si="38"/>
        <v>1.2849084923787781</v>
      </c>
      <c r="F634" s="2">
        <f t="shared" si="39"/>
        <v>8.449506197084981E-3</v>
      </c>
      <c r="H634" s="2"/>
      <c r="I634" s="2"/>
      <c r="J634" s="2"/>
    </row>
    <row r="635" spans="1:10" x14ac:dyDescent="0.3">
      <c r="A635">
        <v>149.19315810200001</v>
      </c>
      <c r="B635">
        <v>24.000182699900002</v>
      </c>
      <c r="C635">
        <f t="shared" si="36"/>
        <v>0.80684189799998762</v>
      </c>
      <c r="D635">
        <f t="shared" si="37"/>
        <v>0.99981730009999836</v>
      </c>
      <c r="E635">
        <f t="shared" si="38"/>
        <v>1.2847678708418391</v>
      </c>
      <c r="F635" s="2">
        <f t="shared" si="39"/>
        <v>8.4485814755543356E-3</v>
      </c>
      <c r="H635" s="2"/>
      <c r="I635" s="2"/>
      <c r="J635" s="2"/>
    </row>
    <row r="636" spans="1:10" x14ac:dyDescent="0.3">
      <c r="A636">
        <v>149.19325810199999</v>
      </c>
      <c r="B636">
        <v>24.000282699900001</v>
      </c>
      <c r="C636">
        <f t="shared" si="36"/>
        <v>0.80674189800001272</v>
      </c>
      <c r="D636">
        <f t="shared" si="37"/>
        <v>0.9997173000999986</v>
      </c>
      <c r="E636">
        <f t="shared" si="38"/>
        <v>1.2846272494805229</v>
      </c>
      <c r="F636" s="2">
        <f t="shared" si="39"/>
        <v>8.4476567551785807E-3</v>
      </c>
      <c r="H636" s="2"/>
      <c r="I636" s="2"/>
      <c r="J636" s="2"/>
    </row>
    <row r="637" spans="1:10" x14ac:dyDescent="0.3">
      <c r="A637">
        <v>149.19335810199999</v>
      </c>
      <c r="B637">
        <v>24.000382699900001</v>
      </c>
      <c r="C637">
        <f t="shared" si="36"/>
        <v>0.80664189800000941</v>
      </c>
      <c r="D637">
        <f t="shared" si="37"/>
        <v>0.99961730009999883</v>
      </c>
      <c r="E637">
        <f t="shared" si="38"/>
        <v>1.2844866282948486</v>
      </c>
      <c r="F637" s="2">
        <f t="shared" si="39"/>
        <v>8.4467320359578393E-3</v>
      </c>
      <c r="H637" s="2"/>
      <c r="I637" s="2"/>
      <c r="J637" s="2"/>
    </row>
    <row r="638" spans="1:10" x14ac:dyDescent="0.3">
      <c r="A638">
        <v>149.19345810199999</v>
      </c>
      <c r="B638">
        <v>24.000482699900001</v>
      </c>
      <c r="C638">
        <f t="shared" si="36"/>
        <v>0.80654189800000609</v>
      </c>
      <c r="D638">
        <f t="shared" si="37"/>
        <v>0.99951730009999906</v>
      </c>
      <c r="E638">
        <f t="shared" si="38"/>
        <v>1.284346007284892</v>
      </c>
      <c r="F638" s="2">
        <f t="shared" si="39"/>
        <v>8.4458073178926112E-3</v>
      </c>
      <c r="H638" s="2"/>
      <c r="I638" s="2"/>
      <c r="J638" s="2"/>
    </row>
    <row r="639" spans="1:10" x14ac:dyDescent="0.3">
      <c r="A639">
        <v>149.193558102</v>
      </c>
      <c r="B639">
        <v>24.000582699900001</v>
      </c>
      <c r="C639">
        <f t="shared" si="36"/>
        <v>0.80644189800000277</v>
      </c>
      <c r="D639">
        <f t="shared" si="37"/>
        <v>0.9994173000999993</v>
      </c>
      <c r="E639">
        <f t="shared" si="38"/>
        <v>1.2842053864507106</v>
      </c>
      <c r="F639" s="2">
        <f t="shared" si="39"/>
        <v>8.4448826009832726E-3</v>
      </c>
      <c r="H639" s="2"/>
      <c r="I639" s="2"/>
      <c r="J639" s="2"/>
    </row>
    <row r="640" spans="1:10" x14ac:dyDescent="0.3">
      <c r="A640">
        <v>149.193658102</v>
      </c>
      <c r="B640">
        <v>24.0006826999</v>
      </c>
      <c r="C640">
        <f t="shared" si="36"/>
        <v>0.80634189799999945</v>
      </c>
      <c r="D640">
        <f t="shared" si="37"/>
        <v>0.99931730009999953</v>
      </c>
      <c r="E640">
        <f t="shared" si="38"/>
        <v>1.2840647657923623</v>
      </c>
      <c r="F640" s="2">
        <f t="shared" si="39"/>
        <v>8.4439578852302053E-3</v>
      </c>
      <c r="H640" s="2"/>
      <c r="I640" s="2"/>
      <c r="J640" s="2"/>
    </row>
    <row r="641" spans="1:10" x14ac:dyDescent="0.3">
      <c r="A641">
        <v>149.193758102</v>
      </c>
      <c r="B641">
        <v>24.0007826999</v>
      </c>
      <c r="C641">
        <f t="shared" si="36"/>
        <v>0.80624189799999613</v>
      </c>
      <c r="D641">
        <f t="shared" si="37"/>
        <v>0.99921730009999976</v>
      </c>
      <c r="E641">
        <f t="shared" si="38"/>
        <v>1.2839241453099046</v>
      </c>
      <c r="F641" s="2">
        <f t="shared" si="39"/>
        <v>8.4430331706337892E-3</v>
      </c>
      <c r="H641" s="2"/>
      <c r="I641" s="2"/>
      <c r="J641" s="2"/>
    </row>
    <row r="642" spans="1:10" x14ac:dyDescent="0.3">
      <c r="A642">
        <v>149.19385810200001</v>
      </c>
      <c r="B642">
        <v>24.0008826999</v>
      </c>
      <c r="C642">
        <f t="shared" si="36"/>
        <v>0.80614189799999281</v>
      </c>
      <c r="D642">
        <f t="shared" si="37"/>
        <v>0.99911730009999999</v>
      </c>
      <c r="E642">
        <f t="shared" si="38"/>
        <v>1.2837835250033955</v>
      </c>
      <c r="F642" s="2">
        <f t="shared" si="39"/>
        <v>8.4421084571944024E-3</v>
      </c>
      <c r="H642" s="2"/>
      <c r="I642" s="2"/>
      <c r="J642" s="2"/>
    </row>
    <row r="643" spans="1:10" x14ac:dyDescent="0.3">
      <c r="A643">
        <v>149.19395810200001</v>
      </c>
      <c r="B643">
        <v>24.0009826999</v>
      </c>
      <c r="C643">
        <f t="shared" ref="C643:C706" si="40">150-A643</f>
        <v>0.80604189799998949</v>
      </c>
      <c r="D643">
        <f t="shared" ref="D643:D706" si="41">25-B643</f>
        <v>0.99901730010000023</v>
      </c>
      <c r="E643">
        <f t="shared" ref="E643:E706" si="42">SQRT((150-A643)^2+(25-B643)^2)</f>
        <v>1.2836429048728932</v>
      </c>
      <c r="F643" s="2">
        <f t="shared" ref="F643:F706" si="43">E643/(SQRT(150^2+25^2))</f>
        <v>8.4411837449124283E-3</v>
      </c>
      <c r="H643" s="2"/>
      <c r="I643" s="2"/>
      <c r="J643" s="2"/>
    </row>
    <row r="644" spans="1:10" x14ac:dyDescent="0.3">
      <c r="A644">
        <v>149.19405810200001</v>
      </c>
      <c r="B644">
        <v>24.0010826999</v>
      </c>
      <c r="C644">
        <f t="shared" si="40"/>
        <v>0.80594189799998617</v>
      </c>
      <c r="D644">
        <f t="shared" si="41"/>
        <v>0.99891730010000046</v>
      </c>
      <c r="E644">
        <f t="shared" si="42"/>
        <v>1.2835022849184547</v>
      </c>
      <c r="F644" s="2">
        <f t="shared" si="43"/>
        <v>8.4402590337882451E-3</v>
      </c>
      <c r="H644" s="2"/>
      <c r="I644" s="2"/>
      <c r="J644" s="2"/>
    </row>
    <row r="645" spans="1:10" x14ac:dyDescent="0.3">
      <c r="A645">
        <v>149.19415810199999</v>
      </c>
      <c r="B645">
        <v>24.001182699899999</v>
      </c>
      <c r="C645">
        <f t="shared" si="40"/>
        <v>0.80584189800001127</v>
      </c>
      <c r="D645">
        <f t="shared" si="41"/>
        <v>0.99881730010000069</v>
      </c>
      <c r="E645">
        <f t="shared" si="42"/>
        <v>1.2833616651401567</v>
      </c>
      <c r="F645" s="2">
        <f t="shared" si="43"/>
        <v>8.4393343238223523E-3</v>
      </c>
      <c r="H645" s="2"/>
      <c r="I645" s="2"/>
      <c r="J645" s="2"/>
    </row>
    <row r="646" spans="1:10" x14ac:dyDescent="0.3">
      <c r="A646">
        <v>149.19425810199999</v>
      </c>
      <c r="B646">
        <v>24.001282699899999</v>
      </c>
      <c r="C646">
        <f t="shared" si="40"/>
        <v>0.80574189800000795</v>
      </c>
      <c r="D646">
        <f t="shared" si="41"/>
        <v>0.99871730010000093</v>
      </c>
      <c r="E646">
        <f t="shared" si="42"/>
        <v>1.2832210455380204</v>
      </c>
      <c r="F646" s="2">
        <f t="shared" si="43"/>
        <v>8.4384096150148923E-3</v>
      </c>
      <c r="H646" s="2"/>
      <c r="I646" s="2"/>
      <c r="J646" s="2"/>
    </row>
    <row r="647" spans="1:10" x14ac:dyDescent="0.3">
      <c r="A647">
        <v>149.194358102</v>
      </c>
      <c r="B647">
        <v>24.001382699899999</v>
      </c>
      <c r="C647">
        <f t="shared" si="40"/>
        <v>0.80564189800000463</v>
      </c>
      <c r="D647">
        <f t="shared" si="41"/>
        <v>0.99861730010000116</v>
      </c>
      <c r="E647">
        <f t="shared" si="42"/>
        <v>1.2830804261121225</v>
      </c>
      <c r="F647" s="2">
        <f t="shared" si="43"/>
        <v>8.4374849073663698E-3</v>
      </c>
      <c r="H647" s="2"/>
      <c r="I647" s="2"/>
      <c r="J647" s="2"/>
    </row>
    <row r="648" spans="1:10" x14ac:dyDescent="0.3">
      <c r="A648">
        <v>149.194458102</v>
      </c>
      <c r="B648">
        <v>24.001482699899999</v>
      </c>
      <c r="C648">
        <f t="shared" si="40"/>
        <v>0.80554189800000131</v>
      </c>
      <c r="D648">
        <f t="shared" si="41"/>
        <v>0.99851730010000139</v>
      </c>
      <c r="E648">
        <f t="shared" si="42"/>
        <v>1.2829398068625202</v>
      </c>
      <c r="F648" s="2">
        <f t="shared" si="43"/>
        <v>8.4365602008771596E-3</v>
      </c>
      <c r="H648" s="2"/>
      <c r="I648" s="2"/>
      <c r="J648" s="2"/>
    </row>
    <row r="649" spans="1:10" x14ac:dyDescent="0.3">
      <c r="A649">
        <v>149.194558102</v>
      </c>
      <c r="B649">
        <v>24.001582699899998</v>
      </c>
      <c r="C649">
        <f t="shared" si="40"/>
        <v>0.80544189799999799</v>
      </c>
      <c r="D649">
        <f t="shared" si="41"/>
        <v>0.99841730010000163</v>
      </c>
      <c r="E649">
        <f t="shared" si="42"/>
        <v>1.2827991877892719</v>
      </c>
      <c r="F649" s="2">
        <f t="shared" si="43"/>
        <v>8.4356354955476467E-3</v>
      </c>
      <c r="H649" s="2"/>
      <c r="I649" s="2"/>
      <c r="J649" s="2"/>
    </row>
    <row r="650" spans="1:10" x14ac:dyDescent="0.3">
      <c r="A650">
        <v>149.19465810200001</v>
      </c>
      <c r="B650">
        <v>24.001682699900002</v>
      </c>
      <c r="C650">
        <f t="shared" si="40"/>
        <v>0.80534189799999467</v>
      </c>
      <c r="D650">
        <f t="shared" si="41"/>
        <v>0.99831730009999831</v>
      </c>
      <c r="E650">
        <f t="shared" si="42"/>
        <v>1.2826585688924328</v>
      </c>
      <c r="F650" s="2">
        <f t="shared" si="43"/>
        <v>8.4347107913781919E-3</v>
      </c>
      <c r="H650" s="2"/>
      <c r="I650" s="2"/>
      <c r="J650" s="2"/>
    </row>
    <row r="651" spans="1:10" x14ac:dyDescent="0.3">
      <c r="A651">
        <v>149.19475810200001</v>
      </c>
      <c r="B651">
        <v>24.001782699900001</v>
      </c>
      <c r="C651">
        <f t="shared" si="40"/>
        <v>0.80524189799999135</v>
      </c>
      <c r="D651">
        <f t="shared" si="41"/>
        <v>0.99821730009999854</v>
      </c>
      <c r="E651">
        <f t="shared" si="42"/>
        <v>1.2825179501720663</v>
      </c>
      <c r="F651" s="2">
        <f t="shared" si="43"/>
        <v>8.4337860883692151E-3</v>
      </c>
      <c r="H651" s="2"/>
      <c r="I651" s="2"/>
      <c r="J651" s="2"/>
    </row>
    <row r="652" spans="1:10" x14ac:dyDescent="0.3">
      <c r="A652">
        <v>149.19485810200001</v>
      </c>
      <c r="B652">
        <v>24.001882699900001</v>
      </c>
      <c r="C652">
        <f t="shared" si="40"/>
        <v>0.80514189799998803</v>
      </c>
      <c r="D652">
        <f t="shared" si="41"/>
        <v>0.99811730009999877</v>
      </c>
      <c r="E652">
        <f t="shared" si="42"/>
        <v>1.2823773316282279</v>
      </c>
      <c r="F652" s="2">
        <f t="shared" si="43"/>
        <v>8.4328613865210789E-3</v>
      </c>
      <c r="H652" s="2"/>
      <c r="I652" s="2"/>
      <c r="J652" s="2"/>
    </row>
    <row r="653" spans="1:10" x14ac:dyDescent="0.3">
      <c r="A653">
        <v>149.19495810199999</v>
      </c>
      <c r="B653">
        <v>24.001982699900001</v>
      </c>
      <c r="C653">
        <f t="shared" si="40"/>
        <v>0.80504189800001313</v>
      </c>
      <c r="D653">
        <f t="shared" si="41"/>
        <v>0.99801730009999901</v>
      </c>
      <c r="E653">
        <f t="shared" si="42"/>
        <v>1.2822367132609933</v>
      </c>
      <c r="F653" s="2">
        <f t="shared" si="43"/>
        <v>8.4319366858342827E-3</v>
      </c>
      <c r="H653" s="2"/>
      <c r="I653" s="2"/>
      <c r="J653" s="2"/>
    </row>
    <row r="654" spans="1:10" x14ac:dyDescent="0.3">
      <c r="A654">
        <v>149.19505810199999</v>
      </c>
      <c r="B654">
        <v>24.002082699900001</v>
      </c>
      <c r="C654">
        <f t="shared" si="40"/>
        <v>0.80494189800000981</v>
      </c>
      <c r="D654">
        <f t="shared" si="41"/>
        <v>0.99791730009999924</v>
      </c>
      <c r="E654">
        <f t="shared" si="42"/>
        <v>1.2820960950703852</v>
      </c>
      <c r="F654" s="2">
        <f t="shared" si="43"/>
        <v>8.4310119863089759E-3</v>
      </c>
      <c r="H654" s="2"/>
      <c r="I654" s="2"/>
      <c r="J654" s="2"/>
    </row>
    <row r="655" spans="1:10" x14ac:dyDescent="0.3">
      <c r="A655">
        <v>149.232852646</v>
      </c>
      <c r="B655">
        <v>24.031986412799998</v>
      </c>
      <c r="C655">
        <f t="shared" si="40"/>
        <v>0.76714735400000222</v>
      </c>
      <c r="D655">
        <f t="shared" si="41"/>
        <v>0.96801358720000152</v>
      </c>
      <c r="E655">
        <f t="shared" si="42"/>
        <v>1.2351377930227136</v>
      </c>
      <c r="F655" s="2">
        <f t="shared" si="43"/>
        <v>8.1222160942203241E-3</v>
      </c>
      <c r="H655" s="2"/>
      <c r="I655" s="2"/>
      <c r="J655" s="2"/>
    </row>
    <row r="656" spans="1:10" x14ac:dyDescent="0.3">
      <c r="A656">
        <v>149.76910354500001</v>
      </c>
      <c r="B656">
        <v>23.3288577655</v>
      </c>
      <c r="C656">
        <f t="shared" si="40"/>
        <v>0.23089645499999278</v>
      </c>
      <c r="D656">
        <f t="shared" si="41"/>
        <v>1.6711422344999995</v>
      </c>
      <c r="E656">
        <f t="shared" si="42"/>
        <v>1.6870179432540768</v>
      </c>
      <c r="F656" s="2">
        <f t="shared" si="43"/>
        <v>1.1093761657477478E-2</v>
      </c>
      <c r="H656" s="2"/>
      <c r="I656" s="2"/>
      <c r="J656" s="2"/>
    </row>
    <row r="657" spans="1:10" x14ac:dyDescent="0.3">
      <c r="A657">
        <v>149.234247278</v>
      </c>
      <c r="B657">
        <v>23.987720006299998</v>
      </c>
      <c r="C657">
        <f t="shared" si="40"/>
        <v>0.765752722000002</v>
      </c>
      <c r="D657">
        <f t="shared" si="41"/>
        <v>1.0122799937000018</v>
      </c>
      <c r="E657">
        <f t="shared" si="42"/>
        <v>1.2692864203542429</v>
      </c>
      <c r="F657" s="2">
        <f t="shared" si="43"/>
        <v>8.346776084267182E-3</v>
      </c>
      <c r="H657" s="2"/>
      <c r="I657" s="2"/>
      <c r="J657" s="2"/>
    </row>
    <row r="658" spans="1:10" x14ac:dyDescent="0.3">
      <c r="A658">
        <v>149.19234134999999</v>
      </c>
      <c r="B658">
        <v>23.922965569599999</v>
      </c>
      <c r="C658">
        <f t="shared" si="40"/>
        <v>0.80765865000000758</v>
      </c>
      <c r="D658">
        <f t="shared" si="41"/>
        <v>1.0770344304000012</v>
      </c>
      <c r="E658">
        <f t="shared" si="42"/>
        <v>1.3462227375835285</v>
      </c>
      <c r="F658" s="2">
        <f t="shared" si="43"/>
        <v>8.8527061898471138E-3</v>
      </c>
      <c r="H658" s="2"/>
      <c r="I658" s="2"/>
      <c r="J658" s="2"/>
    </row>
    <row r="659" spans="1:10" x14ac:dyDescent="0.3">
      <c r="A659">
        <v>149.19244135</v>
      </c>
      <c r="B659">
        <v>23.923065569599999</v>
      </c>
      <c r="C659">
        <f t="shared" si="40"/>
        <v>0.80755865000000426</v>
      </c>
      <c r="D659">
        <f t="shared" si="41"/>
        <v>1.0769344304000015</v>
      </c>
      <c r="E659">
        <f t="shared" si="42"/>
        <v>1.3460827391252015</v>
      </c>
      <c r="F659" s="2">
        <f t="shared" si="43"/>
        <v>8.8517855656561825E-3</v>
      </c>
      <c r="H659" s="2"/>
      <c r="I659" s="2"/>
      <c r="J659" s="2"/>
    </row>
    <row r="660" spans="1:10" x14ac:dyDescent="0.3">
      <c r="A660">
        <v>149.19254135</v>
      </c>
      <c r="B660">
        <v>23.923165569599998</v>
      </c>
      <c r="C660">
        <f t="shared" si="40"/>
        <v>0.80745865000000094</v>
      </c>
      <c r="D660">
        <f t="shared" si="41"/>
        <v>1.0768344304000017</v>
      </c>
      <c r="E660">
        <f t="shared" si="42"/>
        <v>1.3459427409643845</v>
      </c>
      <c r="F660" s="2">
        <f t="shared" si="43"/>
        <v>8.8508649434216654E-3</v>
      </c>
      <c r="H660" s="2"/>
      <c r="I660" s="2"/>
      <c r="J660" s="2"/>
    </row>
    <row r="661" spans="1:10" x14ac:dyDescent="0.3">
      <c r="A661">
        <v>149.19264135</v>
      </c>
      <c r="B661">
        <v>23.923265569600002</v>
      </c>
      <c r="C661">
        <f t="shared" si="40"/>
        <v>0.80735864999999762</v>
      </c>
      <c r="D661">
        <f t="shared" si="41"/>
        <v>1.0767344303999984</v>
      </c>
      <c r="E661">
        <f t="shared" si="42"/>
        <v>1.3458027431011677</v>
      </c>
      <c r="F661" s="2">
        <f t="shared" si="43"/>
        <v>8.849944323144154E-3</v>
      </c>
      <c r="H661" s="2"/>
      <c r="I661" s="2"/>
      <c r="J661" s="2"/>
    </row>
    <row r="662" spans="1:10" x14ac:dyDescent="0.3">
      <c r="A662">
        <v>149.19274135000001</v>
      </c>
      <c r="B662">
        <v>23.923365569600001</v>
      </c>
      <c r="C662">
        <f t="shared" si="40"/>
        <v>0.8072586499999943</v>
      </c>
      <c r="D662">
        <f t="shared" si="41"/>
        <v>1.0766344303999986</v>
      </c>
      <c r="E662">
        <f t="shared" si="42"/>
        <v>1.3456627455356498</v>
      </c>
      <c r="F662" s="2">
        <f t="shared" si="43"/>
        <v>8.8490237048243006E-3</v>
      </c>
      <c r="H662" s="2"/>
      <c r="I662" s="2"/>
      <c r="J662" s="2"/>
    </row>
    <row r="663" spans="1:10" x14ac:dyDescent="0.3">
      <c r="A663">
        <v>149.19284135000001</v>
      </c>
      <c r="B663">
        <v>23.923465569600001</v>
      </c>
      <c r="C663">
        <f t="shared" si="40"/>
        <v>0.80715864999999098</v>
      </c>
      <c r="D663">
        <f t="shared" si="41"/>
        <v>1.0765344303999989</v>
      </c>
      <c r="E663">
        <f t="shared" si="42"/>
        <v>1.3455227482679206</v>
      </c>
      <c r="F663" s="2">
        <f t="shared" si="43"/>
        <v>8.8481030884626933E-3</v>
      </c>
      <c r="H663" s="2"/>
      <c r="I663" s="2"/>
      <c r="J663" s="2"/>
    </row>
    <row r="664" spans="1:10" x14ac:dyDescent="0.3">
      <c r="A664">
        <v>149.19294135000001</v>
      </c>
      <c r="B664">
        <v>23.923565569600001</v>
      </c>
      <c r="C664">
        <f t="shared" si="40"/>
        <v>0.80705864999998767</v>
      </c>
      <c r="D664">
        <f t="shared" si="41"/>
        <v>1.0764344303999991</v>
      </c>
      <c r="E664">
        <f t="shared" si="42"/>
        <v>1.3453827512980732</v>
      </c>
      <c r="F664" s="2">
        <f t="shared" si="43"/>
        <v>8.8471824740599427E-3</v>
      </c>
      <c r="H664" s="2"/>
      <c r="I664" s="2"/>
      <c r="J664" s="2"/>
    </row>
    <row r="665" spans="1:10" x14ac:dyDescent="0.3">
      <c r="A665">
        <v>149.19304134999999</v>
      </c>
      <c r="B665">
        <v>23.923665569600001</v>
      </c>
      <c r="C665">
        <f t="shared" si="40"/>
        <v>0.80695865000001277</v>
      </c>
      <c r="D665">
        <f t="shared" si="41"/>
        <v>1.0763344303999993</v>
      </c>
      <c r="E665">
        <f t="shared" si="42"/>
        <v>1.3452427546262178</v>
      </c>
      <c r="F665" s="2">
        <f t="shared" si="43"/>
        <v>8.8462618616167773E-3</v>
      </c>
      <c r="H665" s="2"/>
      <c r="I665" s="2"/>
      <c r="J665" s="2"/>
    </row>
    <row r="666" spans="1:10" x14ac:dyDescent="0.3">
      <c r="A666">
        <v>149.33926868500001</v>
      </c>
      <c r="B666">
        <v>23.809322958500001</v>
      </c>
      <c r="C666">
        <f t="shared" si="40"/>
        <v>0.66073131499999249</v>
      </c>
      <c r="D666">
        <f t="shared" si="41"/>
        <v>1.190677041499999</v>
      </c>
      <c r="E666">
        <f t="shared" si="42"/>
        <v>1.3617186522100699</v>
      </c>
      <c r="F666" s="2">
        <f t="shared" si="43"/>
        <v>8.9546066967260609E-3</v>
      </c>
      <c r="H666" s="2"/>
      <c r="I666" s="2"/>
      <c r="J666" s="2"/>
    </row>
    <row r="667" spans="1:10" x14ac:dyDescent="0.3">
      <c r="A667">
        <v>149.34411754499999</v>
      </c>
      <c r="B667">
        <v>23.926697040299999</v>
      </c>
      <c r="C667">
        <f t="shared" si="40"/>
        <v>0.65588245500001108</v>
      </c>
      <c r="D667">
        <f t="shared" si="41"/>
        <v>1.0733029597000012</v>
      </c>
      <c r="E667">
        <f t="shared" si="42"/>
        <v>1.2578398300569211</v>
      </c>
      <c r="F667" s="2">
        <f t="shared" si="43"/>
        <v>8.2715037701480212E-3</v>
      </c>
      <c r="H667" s="2"/>
      <c r="I667" s="2"/>
      <c r="J667" s="2"/>
    </row>
    <row r="668" spans="1:10" x14ac:dyDescent="0.3">
      <c r="A668">
        <v>149.24247548400001</v>
      </c>
      <c r="B668">
        <v>24.0079429892</v>
      </c>
      <c r="C668">
        <f t="shared" si="40"/>
        <v>0.75752451599998949</v>
      </c>
      <c r="D668">
        <f t="shared" si="41"/>
        <v>0.99205701079999997</v>
      </c>
      <c r="E668">
        <f t="shared" si="42"/>
        <v>1.2482069159472118</v>
      </c>
      <c r="F668" s="2">
        <f t="shared" si="43"/>
        <v>8.2081581171705928E-3</v>
      </c>
      <c r="H668" s="2"/>
      <c r="I668" s="2"/>
      <c r="J668" s="2"/>
    </row>
    <row r="669" spans="1:10" x14ac:dyDescent="0.3">
      <c r="A669">
        <v>149.21733027600001</v>
      </c>
      <c r="B669">
        <v>23.970517494500001</v>
      </c>
      <c r="C669">
        <f t="shared" si="40"/>
        <v>0.78266972399998735</v>
      </c>
      <c r="D669">
        <f t="shared" si="41"/>
        <v>1.029482505499999</v>
      </c>
      <c r="E669">
        <f t="shared" si="42"/>
        <v>1.293215421342002</v>
      </c>
      <c r="F669" s="2">
        <f t="shared" si="43"/>
        <v>8.5041322254518423E-3</v>
      </c>
      <c r="H669" s="2"/>
      <c r="I669" s="2"/>
      <c r="J669" s="2"/>
    </row>
    <row r="670" spans="1:10" x14ac:dyDescent="0.3">
      <c r="A670">
        <v>149.21743027599999</v>
      </c>
      <c r="B670">
        <v>23.970617494500001</v>
      </c>
      <c r="C670">
        <f t="shared" si="40"/>
        <v>0.78256972400001246</v>
      </c>
      <c r="D670">
        <f t="shared" si="41"/>
        <v>1.0293825054999992</v>
      </c>
      <c r="E670">
        <f t="shared" si="42"/>
        <v>1.2930752938444503</v>
      </c>
      <c r="F670" s="2">
        <f t="shared" si="43"/>
        <v>8.5032107527041965E-3</v>
      </c>
      <c r="H670" s="2"/>
      <c r="I670" s="2"/>
      <c r="J670" s="2"/>
    </row>
    <row r="671" spans="1:10" x14ac:dyDescent="0.3">
      <c r="A671">
        <v>149.21753027599999</v>
      </c>
      <c r="B671">
        <v>23.970717494500001</v>
      </c>
      <c r="C671">
        <f t="shared" si="40"/>
        <v>0.78246972400000914</v>
      </c>
      <c r="D671">
        <f t="shared" si="41"/>
        <v>1.0292825054999994</v>
      </c>
      <c r="E671">
        <f t="shared" si="42"/>
        <v>1.2929351666286313</v>
      </c>
      <c r="F671" s="2">
        <f t="shared" si="43"/>
        <v>8.5022892818092145E-3</v>
      </c>
      <c r="H671" s="2"/>
      <c r="I671" s="2"/>
      <c r="J671" s="2"/>
    </row>
    <row r="672" spans="1:10" x14ac:dyDescent="0.3">
      <c r="A672">
        <v>149.21763028500001</v>
      </c>
      <c r="B672">
        <v>23.970817475699999</v>
      </c>
      <c r="C672">
        <f t="shared" si="40"/>
        <v>0.78236971499998731</v>
      </c>
      <c r="D672">
        <f t="shared" si="41"/>
        <v>1.0291825243000012</v>
      </c>
      <c r="E672">
        <f t="shared" si="42"/>
        <v>1.2927950492145628</v>
      </c>
      <c r="F672" s="2">
        <f t="shared" si="43"/>
        <v>8.5013678753701454E-3</v>
      </c>
      <c r="H672" s="2"/>
      <c r="I672" s="2"/>
      <c r="J672" s="2"/>
    </row>
    <row r="673" spans="1:10" x14ac:dyDescent="0.3">
      <c r="A673">
        <v>149.21773029299999</v>
      </c>
      <c r="B673">
        <v>23.970917456799999</v>
      </c>
      <c r="C673">
        <f t="shared" si="40"/>
        <v>0.78226970700001175</v>
      </c>
      <c r="D673">
        <f t="shared" si="41"/>
        <v>1.0290825432000013</v>
      </c>
      <c r="E673">
        <f t="shared" si="42"/>
        <v>1.2926549327677772</v>
      </c>
      <c r="F673" s="2">
        <f t="shared" si="43"/>
        <v>8.500446475291891E-3</v>
      </c>
      <c r="H673" s="2"/>
      <c r="I673" s="2"/>
      <c r="J673" s="2"/>
    </row>
    <row r="674" spans="1:10" x14ac:dyDescent="0.3">
      <c r="A674">
        <v>149.184801196</v>
      </c>
      <c r="B674">
        <v>23.914413081100001</v>
      </c>
      <c r="C674">
        <f t="shared" si="40"/>
        <v>0.81519880400000488</v>
      </c>
      <c r="D674">
        <f t="shared" si="41"/>
        <v>1.0855869188999989</v>
      </c>
      <c r="E674">
        <f t="shared" si="42"/>
        <v>1.3575890573107281</v>
      </c>
      <c r="F674" s="2">
        <f t="shared" si="43"/>
        <v>8.9274506479487346E-3</v>
      </c>
      <c r="H674" s="2"/>
      <c r="I674" s="2"/>
      <c r="J674" s="2"/>
    </row>
    <row r="675" spans="1:10" x14ac:dyDescent="0.3">
      <c r="A675">
        <v>149.184901196</v>
      </c>
      <c r="B675">
        <v>23.914513081100001</v>
      </c>
      <c r="C675">
        <f t="shared" si="40"/>
        <v>0.81509880400000156</v>
      </c>
      <c r="D675">
        <f t="shared" si="41"/>
        <v>1.0854869188999992</v>
      </c>
      <c r="E675">
        <f t="shared" si="42"/>
        <v>1.3574490455944364</v>
      </c>
      <c r="F675" s="2">
        <f t="shared" si="43"/>
        <v>8.926529936573965E-3</v>
      </c>
      <c r="H675" s="2"/>
      <c r="I675" s="2"/>
      <c r="J675" s="2"/>
    </row>
    <row r="676" spans="1:10" x14ac:dyDescent="0.3">
      <c r="A676">
        <v>149.185001196</v>
      </c>
      <c r="B676">
        <v>23.914613081100001</v>
      </c>
      <c r="C676">
        <f t="shared" si="40"/>
        <v>0.81499880399999824</v>
      </c>
      <c r="D676">
        <f t="shared" si="41"/>
        <v>1.0853869188999994</v>
      </c>
      <c r="E676">
        <f t="shared" si="42"/>
        <v>1.3573090341704284</v>
      </c>
      <c r="F676" s="2">
        <f t="shared" si="43"/>
        <v>8.9256092271212395E-3</v>
      </c>
      <c r="H676" s="2"/>
      <c r="I676" s="2"/>
      <c r="J676" s="2"/>
    </row>
    <row r="677" spans="1:10" x14ac:dyDescent="0.3">
      <c r="A677">
        <v>149.18510119600001</v>
      </c>
      <c r="B677">
        <v>23.9147130811</v>
      </c>
      <c r="C677">
        <f t="shared" si="40"/>
        <v>0.81489880399999493</v>
      </c>
      <c r="D677">
        <f t="shared" si="41"/>
        <v>1.0852869188999996</v>
      </c>
      <c r="E677">
        <f t="shared" si="42"/>
        <v>1.3571690230387947</v>
      </c>
      <c r="F677" s="2">
        <f t="shared" si="43"/>
        <v>8.9246885195911584E-3</v>
      </c>
      <c r="H677" s="2"/>
      <c r="I677" s="2"/>
      <c r="J677" s="2"/>
    </row>
    <row r="678" spans="1:10" x14ac:dyDescent="0.3">
      <c r="A678">
        <v>149.18520119600001</v>
      </c>
      <c r="B678">
        <v>23.9148130811</v>
      </c>
      <c r="C678">
        <f t="shared" si="40"/>
        <v>0.81479880399999161</v>
      </c>
      <c r="D678">
        <f t="shared" si="41"/>
        <v>1.0851869188999999</v>
      </c>
      <c r="E678">
        <f t="shared" si="42"/>
        <v>1.3570290121996256</v>
      </c>
      <c r="F678" s="2">
        <f t="shared" si="43"/>
        <v>8.9237678139843114E-3</v>
      </c>
      <c r="H678" s="2"/>
      <c r="I678" s="2"/>
      <c r="J678" s="2"/>
    </row>
    <row r="679" spans="1:10" x14ac:dyDescent="0.3">
      <c r="A679">
        <v>149.18530119600001</v>
      </c>
      <c r="B679">
        <v>23.9149130811</v>
      </c>
      <c r="C679">
        <f t="shared" si="40"/>
        <v>0.81469880399998829</v>
      </c>
      <c r="D679">
        <f t="shared" si="41"/>
        <v>1.0850869189000001</v>
      </c>
      <c r="E679">
        <f t="shared" si="42"/>
        <v>1.3568890016530117</v>
      </c>
      <c r="F679" s="2">
        <f t="shared" si="43"/>
        <v>8.9228471103012953E-3</v>
      </c>
      <c r="H679" s="2"/>
      <c r="I679" s="2"/>
      <c r="J679" s="2"/>
    </row>
    <row r="680" spans="1:10" x14ac:dyDescent="0.3">
      <c r="A680">
        <v>149.18540119599999</v>
      </c>
      <c r="B680">
        <v>23.9150130811</v>
      </c>
      <c r="C680">
        <f t="shared" si="40"/>
        <v>0.81459880400001339</v>
      </c>
      <c r="D680">
        <f t="shared" si="41"/>
        <v>1.0849869189000003</v>
      </c>
      <c r="E680">
        <f t="shared" si="42"/>
        <v>1.3567489913990607</v>
      </c>
      <c r="F680" s="2">
        <f t="shared" si="43"/>
        <v>8.9219264085428195E-3</v>
      </c>
      <c r="H680" s="2"/>
      <c r="I680" s="2"/>
      <c r="J680" s="2"/>
    </row>
    <row r="681" spans="1:10" x14ac:dyDescent="0.3">
      <c r="A681">
        <v>149.18550119599999</v>
      </c>
      <c r="B681">
        <v>23.915113081099999</v>
      </c>
      <c r="C681">
        <f t="shared" si="40"/>
        <v>0.81449880400001007</v>
      </c>
      <c r="D681">
        <f t="shared" si="41"/>
        <v>1.0848869189000006</v>
      </c>
      <c r="E681">
        <f t="shared" si="42"/>
        <v>1.3566089814378288</v>
      </c>
      <c r="F681" s="2">
        <f t="shared" si="43"/>
        <v>8.921005708709252E-3</v>
      </c>
      <c r="H681" s="2"/>
      <c r="I681" s="2"/>
      <c r="J681" s="2"/>
    </row>
    <row r="682" spans="1:10" x14ac:dyDescent="0.3">
      <c r="A682">
        <v>149.18560119599999</v>
      </c>
      <c r="B682">
        <v>23.915213081099999</v>
      </c>
      <c r="C682">
        <f t="shared" si="40"/>
        <v>0.81439880400000675</v>
      </c>
      <c r="D682">
        <f t="shared" si="41"/>
        <v>1.0847869189000008</v>
      </c>
      <c r="E682">
        <f t="shared" si="42"/>
        <v>1.3564689717694238</v>
      </c>
      <c r="F682" s="2">
        <f t="shared" si="43"/>
        <v>8.920085010801302E-3</v>
      </c>
      <c r="H682" s="2"/>
      <c r="I682" s="2"/>
      <c r="J682" s="2"/>
    </row>
    <row r="683" spans="1:10" x14ac:dyDescent="0.3">
      <c r="A683">
        <v>149.185701196</v>
      </c>
      <c r="B683">
        <v>23.915313081099999</v>
      </c>
      <c r="C683">
        <f t="shared" si="40"/>
        <v>0.81429880400000343</v>
      </c>
      <c r="D683">
        <f t="shared" si="41"/>
        <v>1.084686918900001</v>
      </c>
      <c r="E683">
        <f t="shared" si="42"/>
        <v>1.3563289623939367</v>
      </c>
      <c r="F683" s="2">
        <f t="shared" si="43"/>
        <v>8.9191643148195682E-3</v>
      </c>
      <c r="H683" s="2"/>
      <c r="I683" s="2"/>
      <c r="J683" s="2"/>
    </row>
    <row r="684" spans="1:10" x14ac:dyDescent="0.3">
      <c r="A684">
        <v>149.185801196</v>
      </c>
      <c r="B684">
        <v>23.915413081099999</v>
      </c>
      <c r="C684">
        <f t="shared" si="40"/>
        <v>0.81419880400000011</v>
      </c>
      <c r="D684">
        <f t="shared" si="41"/>
        <v>1.0845869189000013</v>
      </c>
      <c r="E684">
        <f t="shared" si="42"/>
        <v>1.3561889533114582</v>
      </c>
      <c r="F684" s="2">
        <f t="shared" si="43"/>
        <v>8.9182436207646473E-3</v>
      </c>
      <c r="H684" s="2"/>
      <c r="I684" s="2"/>
      <c r="J684" s="2"/>
    </row>
    <row r="685" spans="1:10" x14ac:dyDescent="0.3">
      <c r="A685">
        <v>149.185901196</v>
      </c>
      <c r="B685">
        <v>23.915513081099999</v>
      </c>
      <c r="C685">
        <f t="shared" si="40"/>
        <v>0.81409880399999679</v>
      </c>
      <c r="D685">
        <f t="shared" si="41"/>
        <v>1.0844869189000015</v>
      </c>
      <c r="E685">
        <f t="shared" si="42"/>
        <v>1.3560489445220787</v>
      </c>
      <c r="F685" s="2">
        <f t="shared" si="43"/>
        <v>8.9173229286371343E-3</v>
      </c>
      <c r="H685" s="2"/>
      <c r="I685" s="2"/>
      <c r="J685" s="2"/>
    </row>
    <row r="686" spans="1:10" x14ac:dyDescent="0.3">
      <c r="A686">
        <v>149.18600119600001</v>
      </c>
      <c r="B686">
        <v>23.915613081099998</v>
      </c>
      <c r="C686">
        <f t="shared" si="40"/>
        <v>0.81399880399999347</v>
      </c>
      <c r="D686">
        <f t="shared" si="41"/>
        <v>1.0843869189000017</v>
      </c>
      <c r="E686">
        <f t="shared" si="42"/>
        <v>1.3559089360258891</v>
      </c>
      <c r="F686" s="2">
        <f t="shared" si="43"/>
        <v>8.9164022384376259E-3</v>
      </c>
      <c r="H686" s="2"/>
      <c r="I686" s="2"/>
      <c r="J686" s="2"/>
    </row>
    <row r="687" spans="1:10" x14ac:dyDescent="0.3">
      <c r="A687">
        <v>149.18610119600001</v>
      </c>
      <c r="B687">
        <v>23.915713081100002</v>
      </c>
      <c r="C687">
        <f t="shared" si="40"/>
        <v>0.81389880399999015</v>
      </c>
      <c r="D687">
        <f t="shared" si="41"/>
        <v>1.0842869188999984</v>
      </c>
      <c r="E687">
        <f t="shared" si="42"/>
        <v>1.3557689278229776</v>
      </c>
      <c r="F687" s="2">
        <f t="shared" si="43"/>
        <v>8.9154815501667015E-3</v>
      </c>
      <c r="H687" s="2"/>
      <c r="I687" s="2"/>
      <c r="J687" s="2"/>
    </row>
    <row r="688" spans="1:10" x14ac:dyDescent="0.3">
      <c r="A688">
        <v>149.16594664900001</v>
      </c>
      <c r="B688">
        <v>23.915310245000001</v>
      </c>
      <c r="C688">
        <f t="shared" si="40"/>
        <v>0.83405335099999434</v>
      </c>
      <c r="D688">
        <f t="shared" si="41"/>
        <v>1.0846897549999994</v>
      </c>
      <c r="E688">
        <f t="shared" si="42"/>
        <v>1.3682824477849149</v>
      </c>
      <c r="F688" s="2">
        <f t="shared" si="43"/>
        <v>8.9977699505414174E-3</v>
      </c>
      <c r="H688" s="2"/>
      <c r="I688" s="2"/>
      <c r="J688" s="2"/>
    </row>
    <row r="689" spans="1:10" x14ac:dyDescent="0.3">
      <c r="A689">
        <v>149.16604664900001</v>
      </c>
      <c r="B689">
        <v>23.915410245</v>
      </c>
      <c r="C689">
        <f t="shared" si="40"/>
        <v>0.83395335099999102</v>
      </c>
      <c r="D689">
        <f t="shared" si="41"/>
        <v>1.0845897549999997</v>
      </c>
      <c r="E689">
        <f t="shared" si="42"/>
        <v>1.3681422178615326</v>
      </c>
      <c r="F689" s="2">
        <f t="shared" si="43"/>
        <v>8.9968478042456584E-3</v>
      </c>
      <c r="H689" s="2"/>
      <c r="I689" s="2"/>
      <c r="J689" s="2"/>
    </row>
    <row r="690" spans="1:10" x14ac:dyDescent="0.3">
      <c r="A690">
        <v>149.16614664900001</v>
      </c>
      <c r="B690">
        <v>23.915510245</v>
      </c>
      <c r="C690">
        <f t="shared" si="40"/>
        <v>0.8338533509999877</v>
      </c>
      <c r="D690">
        <f t="shared" si="41"/>
        <v>1.0844897549999999</v>
      </c>
      <c r="E690">
        <f t="shared" si="42"/>
        <v>1.3680019881834486</v>
      </c>
      <c r="F690" s="2">
        <f t="shared" si="43"/>
        <v>8.995925659562972E-3</v>
      </c>
      <c r="H690" s="2"/>
      <c r="I690" s="2"/>
      <c r="J690" s="2"/>
    </row>
    <row r="691" spans="1:10" x14ac:dyDescent="0.3">
      <c r="A691">
        <v>149.16624664899999</v>
      </c>
      <c r="B691">
        <v>23.915610245</v>
      </c>
      <c r="C691">
        <f t="shared" si="40"/>
        <v>0.8337533510000128</v>
      </c>
      <c r="D691">
        <f t="shared" si="41"/>
        <v>1.0843897550000001</v>
      </c>
      <c r="E691">
        <f t="shared" si="42"/>
        <v>1.3678617587507558</v>
      </c>
      <c r="F691" s="2">
        <f t="shared" si="43"/>
        <v>8.9950035164939671E-3</v>
      </c>
      <c r="H691" s="2"/>
      <c r="I691" s="2"/>
      <c r="J691" s="2"/>
    </row>
    <row r="692" spans="1:10" x14ac:dyDescent="0.3">
      <c r="A692">
        <v>149.16634664899999</v>
      </c>
      <c r="B692">
        <v>23.915710245</v>
      </c>
      <c r="C692">
        <f t="shared" si="40"/>
        <v>0.83365335100000948</v>
      </c>
      <c r="D692">
        <f t="shared" si="41"/>
        <v>1.0842897550000004</v>
      </c>
      <c r="E692">
        <f t="shared" si="42"/>
        <v>1.3677215295634948</v>
      </c>
      <c r="F692" s="2">
        <f t="shared" si="43"/>
        <v>8.9940813750389124E-3</v>
      </c>
      <c r="H692" s="2"/>
      <c r="I692" s="2"/>
      <c r="J692" s="2"/>
    </row>
    <row r="693" spans="1:10" x14ac:dyDescent="0.3">
      <c r="A693">
        <v>149.16644664899999</v>
      </c>
      <c r="B693">
        <v>23.915810244999999</v>
      </c>
      <c r="C693">
        <f t="shared" si="40"/>
        <v>0.83355335100000616</v>
      </c>
      <c r="D693">
        <f t="shared" si="41"/>
        <v>1.0841897550000006</v>
      </c>
      <c r="E693">
        <f t="shared" si="42"/>
        <v>1.3675813006217585</v>
      </c>
      <c r="F693" s="2">
        <f t="shared" si="43"/>
        <v>8.9931592351984186E-3</v>
      </c>
      <c r="H693" s="2"/>
      <c r="I693" s="2"/>
      <c r="J693" s="2"/>
    </row>
    <row r="694" spans="1:10" x14ac:dyDescent="0.3">
      <c r="A694">
        <v>149.166546649</v>
      </c>
      <c r="B694">
        <v>23.915910244999999</v>
      </c>
      <c r="C694">
        <f t="shared" si="40"/>
        <v>0.83345335100000284</v>
      </c>
      <c r="D694">
        <f t="shared" si="41"/>
        <v>1.0840897550000008</v>
      </c>
      <c r="E694">
        <f t="shared" si="42"/>
        <v>1.3674410719256227</v>
      </c>
      <c r="F694" s="2">
        <f t="shared" si="43"/>
        <v>8.9922370969729836E-3</v>
      </c>
      <c r="H694" s="2"/>
      <c r="I694" s="2"/>
      <c r="J694" s="2"/>
    </row>
    <row r="695" spans="1:10" x14ac:dyDescent="0.3">
      <c r="A695">
        <v>149.166646649</v>
      </c>
      <c r="B695">
        <v>23.916010244999999</v>
      </c>
      <c r="C695">
        <f t="shared" si="40"/>
        <v>0.83335335099999952</v>
      </c>
      <c r="D695">
        <f t="shared" si="41"/>
        <v>1.0839897550000011</v>
      </c>
      <c r="E695">
        <f t="shared" si="42"/>
        <v>1.3673008434751626</v>
      </c>
      <c r="F695" s="2">
        <f t="shared" si="43"/>
        <v>8.9913149603631018E-3</v>
      </c>
      <c r="H695" s="2"/>
      <c r="I695" s="2"/>
      <c r="J695" s="2"/>
    </row>
    <row r="696" spans="1:10" x14ac:dyDescent="0.3">
      <c r="A696">
        <v>149.166746649</v>
      </c>
      <c r="B696">
        <v>23.916110244999999</v>
      </c>
      <c r="C696">
        <f t="shared" si="40"/>
        <v>0.8332533509999962</v>
      </c>
      <c r="D696">
        <f t="shared" si="41"/>
        <v>1.0838897550000013</v>
      </c>
      <c r="E696">
        <f t="shared" si="42"/>
        <v>1.3671606152704538</v>
      </c>
      <c r="F696" s="2">
        <f t="shared" si="43"/>
        <v>8.990392825369271E-3</v>
      </c>
      <c r="H696" s="2"/>
      <c r="I696" s="2"/>
      <c r="J696" s="2"/>
    </row>
    <row r="697" spans="1:10" x14ac:dyDescent="0.3">
      <c r="A697">
        <v>149.16684664900001</v>
      </c>
      <c r="B697">
        <v>23.916210244999998</v>
      </c>
      <c r="C697">
        <f t="shared" si="40"/>
        <v>0.83315335099999288</v>
      </c>
      <c r="D697">
        <f t="shared" si="41"/>
        <v>1.0837897550000015</v>
      </c>
      <c r="E697">
        <f t="shared" si="42"/>
        <v>1.367020387311572</v>
      </c>
      <c r="F697" s="2">
        <f t="shared" si="43"/>
        <v>8.9894706919919892E-3</v>
      </c>
      <c r="H697" s="2"/>
      <c r="I697" s="2"/>
      <c r="J697" s="2"/>
    </row>
    <row r="698" spans="1:10" x14ac:dyDescent="0.3">
      <c r="A698">
        <v>149.16694664900001</v>
      </c>
      <c r="B698">
        <v>23.916310244999998</v>
      </c>
      <c r="C698">
        <f t="shared" si="40"/>
        <v>0.83305335099998956</v>
      </c>
      <c r="D698">
        <f t="shared" si="41"/>
        <v>1.0836897550000018</v>
      </c>
      <c r="E698">
        <f t="shared" si="42"/>
        <v>1.3668801595985933</v>
      </c>
      <c r="F698" s="2">
        <f t="shared" si="43"/>
        <v>8.9885485602317558E-3</v>
      </c>
      <c r="H698" s="2"/>
      <c r="I698" s="2"/>
      <c r="J698" s="2"/>
    </row>
    <row r="699" spans="1:10" x14ac:dyDescent="0.3">
      <c r="A699">
        <v>149.16704664900001</v>
      </c>
      <c r="B699">
        <v>23.916410245000002</v>
      </c>
      <c r="C699">
        <f t="shared" si="40"/>
        <v>0.83295335099998624</v>
      </c>
      <c r="D699">
        <f t="shared" si="41"/>
        <v>1.0835897549999984</v>
      </c>
      <c r="E699">
        <f t="shared" si="42"/>
        <v>1.3667399321315898</v>
      </c>
      <c r="F699" s="2">
        <f t="shared" si="43"/>
        <v>8.9876264300890445E-3</v>
      </c>
      <c r="H699" s="2"/>
      <c r="I699" s="2"/>
      <c r="J699" s="2"/>
    </row>
    <row r="700" spans="1:10" x14ac:dyDescent="0.3">
      <c r="A700">
        <v>149.16714664899999</v>
      </c>
      <c r="B700">
        <v>23.916510245000001</v>
      </c>
      <c r="C700">
        <f t="shared" si="40"/>
        <v>0.83285335100001134</v>
      </c>
      <c r="D700">
        <f t="shared" si="41"/>
        <v>1.0834897549999987</v>
      </c>
      <c r="E700">
        <f t="shared" si="42"/>
        <v>1.3665997049106609</v>
      </c>
      <c r="F700" s="2">
        <f t="shared" si="43"/>
        <v>8.9867043015645093E-3</v>
      </c>
      <c r="H700" s="2"/>
      <c r="I700" s="2"/>
      <c r="J700" s="2"/>
    </row>
    <row r="701" spans="1:10" x14ac:dyDescent="0.3">
      <c r="A701">
        <v>149.16724664899999</v>
      </c>
      <c r="B701">
        <v>23.916610245000001</v>
      </c>
      <c r="C701">
        <f t="shared" si="40"/>
        <v>0.83275335100000802</v>
      </c>
      <c r="D701">
        <f t="shared" si="41"/>
        <v>1.0833897549999989</v>
      </c>
      <c r="E701">
        <f t="shared" si="42"/>
        <v>1.3664594779358443</v>
      </c>
      <c r="F701" s="2">
        <f t="shared" si="43"/>
        <v>8.9857821746584E-3</v>
      </c>
      <c r="H701" s="2"/>
      <c r="I701" s="2"/>
      <c r="J701" s="2"/>
    </row>
    <row r="702" spans="1:10" x14ac:dyDescent="0.3">
      <c r="A702">
        <v>149.167346649</v>
      </c>
      <c r="B702">
        <v>23.916710245000001</v>
      </c>
      <c r="C702">
        <f t="shared" si="40"/>
        <v>0.8326533510000047</v>
      </c>
      <c r="D702">
        <f t="shared" si="41"/>
        <v>1.0832897549999991</v>
      </c>
      <c r="E702">
        <f t="shared" si="42"/>
        <v>1.3663192512072335</v>
      </c>
      <c r="F702" s="2">
        <f t="shared" si="43"/>
        <v>8.9848600493713307E-3</v>
      </c>
      <c r="H702" s="2"/>
      <c r="I702" s="2"/>
      <c r="J702" s="2"/>
    </row>
    <row r="703" spans="1:10" x14ac:dyDescent="0.3">
      <c r="A703">
        <v>149.167446649</v>
      </c>
      <c r="B703">
        <v>23.916810245000001</v>
      </c>
      <c r="C703">
        <f t="shared" si="40"/>
        <v>0.83255335100000138</v>
      </c>
      <c r="D703">
        <f t="shared" si="41"/>
        <v>1.0831897549999994</v>
      </c>
      <c r="E703">
        <f t="shared" si="42"/>
        <v>1.3661790247249042</v>
      </c>
      <c r="F703" s="2">
        <f t="shared" si="43"/>
        <v>8.9839379257037957E-3</v>
      </c>
      <c r="H703" s="2"/>
      <c r="I703" s="2"/>
      <c r="J703" s="2"/>
    </row>
    <row r="704" spans="1:10" x14ac:dyDescent="0.3">
      <c r="A704">
        <v>149.167546649</v>
      </c>
      <c r="B704">
        <v>23.916910245</v>
      </c>
      <c r="C704">
        <f t="shared" si="40"/>
        <v>0.83245335099999807</v>
      </c>
      <c r="D704">
        <f t="shared" si="41"/>
        <v>1.0830897549999996</v>
      </c>
      <c r="E704">
        <f t="shared" si="42"/>
        <v>1.3660387984889322</v>
      </c>
      <c r="F704" s="2">
        <f t="shared" si="43"/>
        <v>8.9830158036562999E-3</v>
      </c>
      <c r="H704" s="2"/>
      <c r="I704" s="2"/>
      <c r="J704" s="2"/>
    </row>
    <row r="705" spans="1:10" x14ac:dyDescent="0.3">
      <c r="A705">
        <v>149.16764664900001</v>
      </c>
      <c r="B705">
        <v>23.917010245</v>
      </c>
      <c r="C705">
        <f t="shared" si="40"/>
        <v>0.83235335099999475</v>
      </c>
      <c r="D705">
        <f t="shared" si="41"/>
        <v>1.0829897549999998</v>
      </c>
      <c r="E705">
        <f t="shared" si="42"/>
        <v>1.3658985724993933</v>
      </c>
      <c r="F705" s="2">
        <f t="shared" si="43"/>
        <v>8.982093683229336E-3</v>
      </c>
      <c r="H705" s="2"/>
      <c r="I705" s="2"/>
      <c r="J705" s="2"/>
    </row>
    <row r="706" spans="1:10" x14ac:dyDescent="0.3">
      <c r="A706">
        <v>149.16774664900001</v>
      </c>
      <c r="B706">
        <v>23.917110245</v>
      </c>
      <c r="C706">
        <f t="shared" si="40"/>
        <v>0.83225335099999143</v>
      </c>
      <c r="D706">
        <f t="shared" si="41"/>
        <v>1.0828897550000001</v>
      </c>
      <c r="E706">
        <f t="shared" si="42"/>
        <v>1.3657583467563634</v>
      </c>
      <c r="F706" s="2">
        <f t="shared" si="43"/>
        <v>8.9811715644234052E-3</v>
      </c>
      <c r="H706" s="2"/>
      <c r="I706" s="2"/>
      <c r="J706" s="2"/>
    </row>
    <row r="707" spans="1:10" x14ac:dyDescent="0.3">
      <c r="A707">
        <v>149.16784664900001</v>
      </c>
      <c r="B707">
        <v>23.917210245</v>
      </c>
      <c r="C707">
        <f t="shared" ref="C707:C770" si="44">150-A707</f>
        <v>0.83215335099998811</v>
      </c>
      <c r="D707">
        <f t="shared" ref="D707:D770" si="45">25-B707</f>
        <v>1.0827897550000003</v>
      </c>
      <c r="E707">
        <f t="shared" ref="E707:E770" si="46">SQRT((150-A707)^2+(25-B707)^2)</f>
        <v>1.3656181212599188</v>
      </c>
      <c r="F707" s="2">
        <f t="shared" ref="F707:F770" si="47">E707/(SQRT(150^2+25^2))</f>
        <v>8.9802494472390106E-3</v>
      </c>
      <c r="H707" s="2"/>
      <c r="I707" s="2"/>
      <c r="J707" s="2"/>
    </row>
    <row r="708" spans="1:10" x14ac:dyDescent="0.3">
      <c r="A708">
        <v>149.16794666000001</v>
      </c>
      <c r="B708">
        <v>23.917310221899999</v>
      </c>
      <c r="C708">
        <f t="shared" si="44"/>
        <v>0.83205333999998743</v>
      </c>
      <c r="D708">
        <f t="shared" si="45"/>
        <v>1.0826897781000007</v>
      </c>
      <c r="E708">
        <f t="shared" si="46"/>
        <v>1.3654779076233212</v>
      </c>
      <c r="F708" s="2">
        <f t="shared" si="47"/>
        <v>8.9793274080444876E-3</v>
      </c>
      <c r="H708" s="2"/>
      <c r="I708" s="2"/>
      <c r="J708" s="2"/>
    </row>
    <row r="709" spans="1:10" x14ac:dyDescent="0.3">
      <c r="A709">
        <v>149.174211504</v>
      </c>
      <c r="B709">
        <v>23.814575568999999</v>
      </c>
      <c r="C709">
        <f t="shared" si="44"/>
        <v>0.82578849600000126</v>
      </c>
      <c r="D709">
        <f t="shared" si="45"/>
        <v>1.1854244310000013</v>
      </c>
      <c r="E709">
        <f t="shared" si="46"/>
        <v>1.444699872547105</v>
      </c>
      <c r="F709" s="2">
        <f t="shared" si="47"/>
        <v>9.5002878402769119E-3</v>
      </c>
      <c r="H709" s="2"/>
      <c r="I709" s="2"/>
      <c r="J709" s="2"/>
    </row>
    <row r="710" spans="1:10" x14ac:dyDescent="0.3">
      <c r="A710">
        <v>149.174311504</v>
      </c>
      <c r="B710">
        <v>23.814675568999998</v>
      </c>
      <c r="C710">
        <f t="shared" si="44"/>
        <v>0.82568849599999794</v>
      </c>
      <c r="D710">
        <f t="shared" si="45"/>
        <v>1.1853244310000015</v>
      </c>
      <c r="E710">
        <f t="shared" si="46"/>
        <v>1.4445606595613132</v>
      </c>
      <c r="F710" s="2">
        <f t="shared" si="47"/>
        <v>9.4993723813215549E-3</v>
      </c>
      <c r="H710" s="2"/>
      <c r="I710" s="2"/>
      <c r="J710" s="2"/>
    </row>
    <row r="711" spans="1:10" x14ac:dyDescent="0.3">
      <c r="A711">
        <v>149.189627707</v>
      </c>
      <c r="B711">
        <v>23.8516377911</v>
      </c>
      <c r="C711">
        <f t="shared" si="44"/>
        <v>0.81037229300000035</v>
      </c>
      <c r="D711">
        <f t="shared" si="45"/>
        <v>1.1483622089000001</v>
      </c>
      <c r="E711">
        <f t="shared" si="46"/>
        <v>1.4055031184923661</v>
      </c>
      <c r="F711" s="2">
        <f t="shared" si="47"/>
        <v>9.2425315733866628E-3</v>
      </c>
      <c r="H711" s="2"/>
      <c r="I711" s="2"/>
      <c r="J711" s="2"/>
    </row>
    <row r="712" spans="1:10" x14ac:dyDescent="0.3">
      <c r="A712">
        <v>149.189727707</v>
      </c>
      <c r="B712">
        <v>23.8517377911</v>
      </c>
      <c r="C712">
        <f t="shared" si="44"/>
        <v>0.81027229299999703</v>
      </c>
      <c r="D712">
        <f t="shared" si="45"/>
        <v>1.1482622089000003</v>
      </c>
      <c r="E712">
        <f t="shared" si="46"/>
        <v>1.405363756894058</v>
      </c>
      <c r="F712" s="2">
        <f t="shared" si="47"/>
        <v>9.2416151371614193E-3</v>
      </c>
      <c r="H712" s="2"/>
      <c r="I712" s="2"/>
      <c r="J712" s="2"/>
    </row>
    <row r="713" spans="1:10" x14ac:dyDescent="0.3">
      <c r="A713">
        <v>149.18982770700001</v>
      </c>
      <c r="B713">
        <v>23.851837791099999</v>
      </c>
      <c r="C713">
        <f t="shared" si="44"/>
        <v>0.81017229299999372</v>
      </c>
      <c r="D713">
        <f t="shared" si="45"/>
        <v>1.1481622089000005</v>
      </c>
      <c r="E713">
        <f t="shared" si="46"/>
        <v>1.4052243957073176</v>
      </c>
      <c r="F713" s="2">
        <f t="shared" si="47"/>
        <v>9.2406987036426271E-3</v>
      </c>
      <c r="H713" s="2"/>
      <c r="I713" s="2"/>
      <c r="J713" s="2"/>
    </row>
    <row r="714" spans="1:10" x14ac:dyDescent="0.3">
      <c r="A714">
        <v>149.18992770700001</v>
      </c>
      <c r="B714">
        <v>23.851937791099999</v>
      </c>
      <c r="C714">
        <f t="shared" si="44"/>
        <v>0.8100722929999904</v>
      </c>
      <c r="D714">
        <f t="shared" si="45"/>
        <v>1.1480622089000008</v>
      </c>
      <c r="E714">
        <f t="shared" si="46"/>
        <v>1.4050850349322674</v>
      </c>
      <c r="F714" s="2">
        <f t="shared" si="47"/>
        <v>9.239782272831093E-3</v>
      </c>
      <c r="H714" s="2"/>
      <c r="I714" s="2"/>
      <c r="J714" s="2"/>
    </row>
    <row r="715" spans="1:10" x14ac:dyDescent="0.3">
      <c r="A715">
        <v>149.19002770700001</v>
      </c>
      <c r="B715">
        <v>23.852037791099999</v>
      </c>
      <c r="C715">
        <f t="shared" si="44"/>
        <v>0.80997229299998708</v>
      </c>
      <c r="D715">
        <f t="shared" si="45"/>
        <v>1.147962208900001</v>
      </c>
      <c r="E715">
        <f t="shared" si="46"/>
        <v>1.4049456745690299</v>
      </c>
      <c r="F715" s="2">
        <f t="shared" si="47"/>
        <v>9.2388658447276218E-3</v>
      </c>
      <c r="H715" s="2"/>
      <c r="I715" s="2"/>
      <c r="J715" s="2"/>
    </row>
    <row r="716" spans="1:10" x14ac:dyDescent="0.3">
      <c r="A716">
        <v>149.19012770699999</v>
      </c>
      <c r="B716">
        <v>23.852137791099999</v>
      </c>
      <c r="C716">
        <f t="shared" si="44"/>
        <v>0.80987229300001218</v>
      </c>
      <c r="D716">
        <f t="shared" si="45"/>
        <v>1.1478622089000012</v>
      </c>
      <c r="E716">
        <f t="shared" si="46"/>
        <v>1.4048063146177439</v>
      </c>
      <c r="F716" s="2">
        <f t="shared" si="47"/>
        <v>9.2379494193331295E-3</v>
      </c>
      <c r="H716" s="2"/>
      <c r="I716" s="2"/>
      <c r="J716" s="2"/>
    </row>
    <row r="717" spans="1:10" x14ac:dyDescent="0.3">
      <c r="A717">
        <v>149.19022770699999</v>
      </c>
      <c r="B717">
        <v>23.852237791099999</v>
      </c>
      <c r="C717">
        <f t="shared" si="44"/>
        <v>0.80977229300000886</v>
      </c>
      <c r="D717">
        <f t="shared" si="45"/>
        <v>1.1477622089000015</v>
      </c>
      <c r="E717">
        <f t="shared" si="46"/>
        <v>1.4046669550784994</v>
      </c>
      <c r="F717" s="2">
        <f t="shared" si="47"/>
        <v>9.2370329966482041E-3</v>
      </c>
      <c r="H717" s="2"/>
      <c r="I717" s="2"/>
      <c r="J717" s="2"/>
    </row>
    <row r="718" spans="1:10" x14ac:dyDescent="0.3">
      <c r="A718">
        <v>149.25694387199999</v>
      </c>
      <c r="B718">
        <v>24.0289103277</v>
      </c>
      <c r="C718">
        <f t="shared" si="44"/>
        <v>0.74305612800000631</v>
      </c>
      <c r="D718">
        <f t="shared" si="45"/>
        <v>0.97108967229999976</v>
      </c>
      <c r="E718">
        <f t="shared" si="46"/>
        <v>1.2227622667575586</v>
      </c>
      <c r="F718" s="2">
        <f t="shared" si="47"/>
        <v>8.0408351348058311E-3</v>
      </c>
      <c r="H718" s="2"/>
      <c r="I718" s="2"/>
      <c r="J718" s="2"/>
    </row>
    <row r="719" spans="1:10" x14ac:dyDescent="0.3">
      <c r="A719">
        <v>149.257043872</v>
      </c>
      <c r="B719">
        <v>24.0290103277</v>
      </c>
      <c r="C719">
        <f t="shared" si="44"/>
        <v>0.74295612800000299</v>
      </c>
      <c r="D719">
        <f t="shared" si="45"/>
        <v>0.9709896723</v>
      </c>
      <c r="E719">
        <f t="shared" si="46"/>
        <v>1.2226220805490216</v>
      </c>
      <c r="F719" s="2">
        <f t="shared" si="47"/>
        <v>8.0399132759771241E-3</v>
      </c>
      <c r="H719" s="2"/>
      <c r="I719" s="2"/>
      <c r="J719" s="2"/>
    </row>
    <row r="720" spans="1:10" x14ac:dyDescent="0.3">
      <c r="A720">
        <v>149.257143872</v>
      </c>
      <c r="B720">
        <v>24.0291103277</v>
      </c>
      <c r="C720">
        <f t="shared" si="44"/>
        <v>0.74285612799999967</v>
      </c>
      <c r="D720">
        <f t="shared" si="45"/>
        <v>0.97088967230000023</v>
      </c>
      <c r="E720">
        <f t="shared" si="46"/>
        <v>1.2224818946250098</v>
      </c>
      <c r="F720" s="2">
        <f t="shared" si="47"/>
        <v>8.0389914190194447E-3</v>
      </c>
      <c r="H720" s="2"/>
      <c r="I720" s="2"/>
      <c r="J720" s="2"/>
    </row>
    <row r="721" spans="1:10" x14ac:dyDescent="0.3">
      <c r="A721">
        <v>149.257243872</v>
      </c>
      <c r="B721">
        <v>24.0292103277</v>
      </c>
      <c r="C721">
        <f t="shared" si="44"/>
        <v>0.74275612799999635</v>
      </c>
      <c r="D721">
        <f t="shared" si="45"/>
        <v>0.97078967230000046</v>
      </c>
      <c r="E721">
        <f t="shared" si="46"/>
        <v>1.2223417089856212</v>
      </c>
      <c r="F721" s="2">
        <f t="shared" si="47"/>
        <v>8.0380695639334348E-3</v>
      </c>
      <c r="H721" s="2"/>
      <c r="I721" s="2"/>
      <c r="J721" s="2"/>
    </row>
    <row r="722" spans="1:10" x14ac:dyDescent="0.3">
      <c r="A722">
        <v>149.25734387200001</v>
      </c>
      <c r="B722">
        <v>24.029310327699999</v>
      </c>
      <c r="C722">
        <f t="shared" si="44"/>
        <v>0.74265612799999303</v>
      </c>
      <c r="D722">
        <f t="shared" si="45"/>
        <v>0.97068967230000069</v>
      </c>
      <c r="E722">
        <f t="shared" si="46"/>
        <v>1.2222015236309538</v>
      </c>
      <c r="F722" s="2">
        <f t="shared" si="47"/>
        <v>8.0371477107197397E-3</v>
      </c>
      <c r="H722" s="2"/>
      <c r="I722" s="2"/>
      <c r="J722" s="2"/>
    </row>
    <row r="723" spans="1:10" x14ac:dyDescent="0.3">
      <c r="A723">
        <v>149.25744387200001</v>
      </c>
      <c r="B723">
        <v>24.029410327699999</v>
      </c>
      <c r="C723">
        <f t="shared" si="44"/>
        <v>0.74255612799998971</v>
      </c>
      <c r="D723">
        <f t="shared" si="45"/>
        <v>0.97058967230000093</v>
      </c>
      <c r="E723">
        <f t="shared" si="46"/>
        <v>1.2220613385611052</v>
      </c>
      <c r="F723" s="2">
        <f t="shared" si="47"/>
        <v>8.036225859379003E-3</v>
      </c>
      <c r="H723" s="2"/>
      <c r="I723" s="2"/>
      <c r="J723" s="2"/>
    </row>
    <row r="724" spans="1:10" x14ac:dyDescent="0.3">
      <c r="A724">
        <v>149.25754387200001</v>
      </c>
      <c r="B724">
        <v>24.029510327699999</v>
      </c>
      <c r="C724">
        <f t="shared" si="44"/>
        <v>0.74245612799998639</v>
      </c>
      <c r="D724">
        <f t="shared" si="45"/>
        <v>0.97048967230000116</v>
      </c>
      <c r="E724">
        <f t="shared" si="46"/>
        <v>1.2219211537761738</v>
      </c>
      <c r="F724" s="2">
        <f t="shared" si="47"/>
        <v>8.0353040099118683E-3</v>
      </c>
      <c r="H724" s="2"/>
      <c r="I724" s="2"/>
      <c r="J724" s="2"/>
    </row>
    <row r="725" spans="1:10" x14ac:dyDescent="0.3">
      <c r="A725">
        <v>149.44452211000001</v>
      </c>
      <c r="B725">
        <v>23.6100364144</v>
      </c>
      <c r="C725">
        <f t="shared" si="44"/>
        <v>0.5554778899999917</v>
      </c>
      <c r="D725">
        <f t="shared" si="45"/>
        <v>1.3899635856000003</v>
      </c>
      <c r="E725">
        <f t="shared" si="46"/>
        <v>1.4968481738549344</v>
      </c>
      <c r="F725" s="2">
        <f t="shared" si="47"/>
        <v>9.843212957264983E-3</v>
      </c>
      <c r="H725" s="2"/>
      <c r="I725" s="2"/>
      <c r="J725" s="2"/>
    </row>
    <row r="726" spans="1:10" x14ac:dyDescent="0.3">
      <c r="A726">
        <v>149.21708153599999</v>
      </c>
      <c r="B726">
        <v>23.9033004086</v>
      </c>
      <c r="C726">
        <f t="shared" si="44"/>
        <v>0.78291846400000509</v>
      </c>
      <c r="D726">
        <f t="shared" si="45"/>
        <v>1.0966995914000002</v>
      </c>
      <c r="E726">
        <f t="shared" si="46"/>
        <v>1.3474833264456576</v>
      </c>
      <c r="F726" s="2">
        <f t="shared" si="47"/>
        <v>8.8609957711408109E-3</v>
      </c>
      <c r="H726" s="2"/>
      <c r="I726" s="2"/>
      <c r="J726" s="2"/>
    </row>
    <row r="727" spans="1:10" x14ac:dyDescent="0.3">
      <c r="A727">
        <v>149.21718154499999</v>
      </c>
      <c r="B727">
        <v>23.903400389400002</v>
      </c>
      <c r="C727">
        <f t="shared" si="44"/>
        <v>0.78281845500001168</v>
      </c>
      <c r="D727">
        <f t="shared" si="45"/>
        <v>1.0965996105999984</v>
      </c>
      <c r="E727">
        <f t="shared" si="46"/>
        <v>1.3473438460380756</v>
      </c>
      <c r="F727" s="2">
        <f t="shared" si="47"/>
        <v>8.8600785536305932E-3</v>
      </c>
      <c r="H727" s="2"/>
      <c r="I727" s="2"/>
      <c r="J727" s="2"/>
    </row>
    <row r="728" spans="1:10" x14ac:dyDescent="0.3">
      <c r="A728">
        <v>149.21728155400001</v>
      </c>
      <c r="B728">
        <v>23.903500371100002</v>
      </c>
      <c r="C728">
        <f t="shared" si="44"/>
        <v>0.78271844599998985</v>
      </c>
      <c r="D728">
        <f t="shared" si="45"/>
        <v>1.0964996288999984</v>
      </c>
      <c r="E728">
        <f t="shared" si="46"/>
        <v>1.3472043653011496</v>
      </c>
      <c r="F728" s="2">
        <f t="shared" si="47"/>
        <v>8.8591613339546252E-3</v>
      </c>
      <c r="H728" s="2"/>
      <c r="I728" s="2"/>
      <c r="J728" s="2"/>
    </row>
    <row r="729" spans="1:10" x14ac:dyDescent="0.3">
      <c r="A729">
        <v>149.24586550800001</v>
      </c>
      <c r="B729">
        <v>23.954238221000001</v>
      </c>
      <c r="C729">
        <f t="shared" si="44"/>
        <v>0.7541344919999915</v>
      </c>
      <c r="D729">
        <f t="shared" si="45"/>
        <v>1.0457617789999993</v>
      </c>
      <c r="E729">
        <f t="shared" si="46"/>
        <v>1.2893163034885307</v>
      </c>
      <c r="F729" s="2">
        <f t="shared" si="47"/>
        <v>8.4784917843920456E-3</v>
      </c>
      <c r="H729" s="2"/>
      <c r="I729" s="2"/>
      <c r="J729" s="2"/>
    </row>
    <row r="730" spans="1:10" x14ac:dyDescent="0.3">
      <c r="A730">
        <v>149.325474286</v>
      </c>
      <c r="B730">
        <v>23.740222507199999</v>
      </c>
      <c r="C730">
        <f t="shared" si="44"/>
        <v>0.67452571399999783</v>
      </c>
      <c r="D730">
        <f t="shared" si="45"/>
        <v>1.2597774928000014</v>
      </c>
      <c r="E730">
        <f t="shared" si="46"/>
        <v>1.428994146318544</v>
      </c>
      <c r="F730" s="2">
        <f t="shared" si="47"/>
        <v>9.3970076208020874E-3</v>
      </c>
      <c r="H730" s="2"/>
      <c r="I730" s="2"/>
      <c r="J730" s="2"/>
    </row>
    <row r="731" spans="1:10" x14ac:dyDescent="0.3">
      <c r="A731">
        <v>149.223125444</v>
      </c>
      <c r="B731">
        <v>23.936826836400002</v>
      </c>
      <c r="C731">
        <f t="shared" si="44"/>
        <v>0.77687455599999566</v>
      </c>
      <c r="D731">
        <f t="shared" si="45"/>
        <v>1.0631731635999984</v>
      </c>
      <c r="E731">
        <f t="shared" si="46"/>
        <v>1.3167654504730215</v>
      </c>
      <c r="F731" s="2">
        <f t="shared" si="47"/>
        <v>8.6589962630578936E-3</v>
      </c>
      <c r="H731" s="2"/>
      <c r="I731" s="2"/>
      <c r="J731" s="2"/>
    </row>
    <row r="732" spans="1:10" x14ac:dyDescent="0.3">
      <c r="A732">
        <v>149.22303400300001</v>
      </c>
      <c r="B732">
        <v>23.978435004000001</v>
      </c>
      <c r="C732">
        <f t="shared" si="44"/>
        <v>0.77696599699999069</v>
      </c>
      <c r="D732">
        <f t="shared" si="45"/>
        <v>1.0215649959999986</v>
      </c>
      <c r="E732">
        <f t="shared" si="46"/>
        <v>1.2834606349813253</v>
      </c>
      <c r="F732" s="2">
        <f t="shared" si="47"/>
        <v>8.4399851454888281E-3</v>
      </c>
      <c r="H732" s="2"/>
      <c r="I732" s="2"/>
      <c r="J732" s="2"/>
    </row>
    <row r="733" spans="1:10" x14ac:dyDescent="0.3">
      <c r="A733">
        <v>149.22313400300001</v>
      </c>
      <c r="B733">
        <v>23.978535004000001</v>
      </c>
      <c r="C733">
        <f t="shared" si="44"/>
        <v>0.77686599699998737</v>
      </c>
      <c r="D733">
        <f t="shared" si="45"/>
        <v>1.0214649959999988</v>
      </c>
      <c r="E733">
        <f t="shared" si="46"/>
        <v>1.283320503751133</v>
      </c>
      <c r="F733" s="2">
        <f t="shared" si="47"/>
        <v>8.4390636481954887E-3</v>
      </c>
      <c r="H733" s="2"/>
      <c r="I733" s="2"/>
      <c r="J733" s="2"/>
    </row>
    <row r="734" spans="1:10" x14ac:dyDescent="0.3">
      <c r="A734">
        <v>149.22323400299999</v>
      </c>
      <c r="B734">
        <v>23.978635004000001</v>
      </c>
      <c r="C734">
        <f t="shared" si="44"/>
        <v>0.77676599700001248</v>
      </c>
      <c r="D734">
        <f t="shared" si="45"/>
        <v>1.0213649959999991</v>
      </c>
      <c r="E734">
        <f t="shared" si="46"/>
        <v>1.2831803728040347</v>
      </c>
      <c r="F734" s="2">
        <f t="shared" si="47"/>
        <v>8.4381421527637661E-3</v>
      </c>
      <c r="H734" s="2"/>
      <c r="I734" s="2"/>
      <c r="J734" s="2"/>
    </row>
    <row r="735" spans="1:10" x14ac:dyDescent="0.3">
      <c r="A735">
        <v>149.22333400299999</v>
      </c>
      <c r="B735">
        <v>23.978735004000001</v>
      </c>
      <c r="C735">
        <f t="shared" si="44"/>
        <v>0.77666599700000916</v>
      </c>
      <c r="D735">
        <f t="shared" si="45"/>
        <v>1.0212649959999993</v>
      </c>
      <c r="E735">
        <f t="shared" si="46"/>
        <v>1.2830402421400884</v>
      </c>
      <c r="F735" s="2">
        <f t="shared" si="47"/>
        <v>8.4372206591940366E-3</v>
      </c>
      <c r="H735" s="2"/>
      <c r="I735" s="2"/>
      <c r="J735" s="2"/>
    </row>
    <row r="736" spans="1:10" x14ac:dyDescent="0.3">
      <c r="A736">
        <v>149.22343400299999</v>
      </c>
      <c r="B736">
        <v>23.978835004</v>
      </c>
      <c r="C736">
        <f t="shared" si="44"/>
        <v>0.77656599700000584</v>
      </c>
      <c r="D736">
        <f t="shared" si="45"/>
        <v>1.0211649959999995</v>
      </c>
      <c r="E736">
        <f t="shared" si="46"/>
        <v>1.2829001117594043</v>
      </c>
      <c r="F736" s="2">
        <f t="shared" si="47"/>
        <v>8.4362991674870307E-3</v>
      </c>
      <c r="H736" s="2"/>
      <c r="I736" s="2"/>
      <c r="J736" s="2"/>
    </row>
    <row r="737" spans="1:10" x14ac:dyDescent="0.3">
      <c r="A737">
        <v>149.223534003</v>
      </c>
      <c r="B737">
        <v>23.978935004</v>
      </c>
      <c r="C737">
        <f t="shared" si="44"/>
        <v>0.77646599700000252</v>
      </c>
      <c r="D737">
        <f t="shared" si="45"/>
        <v>1.0210649959999998</v>
      </c>
      <c r="E737">
        <f t="shared" si="46"/>
        <v>1.2827599816620752</v>
      </c>
      <c r="F737" s="2">
        <f t="shared" si="47"/>
        <v>8.4353776776433537E-3</v>
      </c>
      <c r="H737" s="2"/>
      <c r="I737" s="2"/>
      <c r="J737" s="2"/>
    </row>
    <row r="738" spans="1:10" x14ac:dyDescent="0.3">
      <c r="A738">
        <v>149.223634003</v>
      </c>
      <c r="B738">
        <v>23.979035004</v>
      </c>
      <c r="C738">
        <f t="shared" si="44"/>
        <v>0.7763659969999992</v>
      </c>
      <c r="D738">
        <f t="shared" si="45"/>
        <v>1.020964996</v>
      </c>
      <c r="E738">
        <f t="shared" si="46"/>
        <v>1.2826198518481937</v>
      </c>
      <c r="F738" s="2">
        <f t="shared" si="47"/>
        <v>8.434456189663618E-3</v>
      </c>
      <c r="H738" s="2"/>
      <c r="I738" s="2"/>
      <c r="J738" s="2"/>
    </row>
    <row r="739" spans="1:10" x14ac:dyDescent="0.3">
      <c r="A739">
        <v>149.223734003</v>
      </c>
      <c r="B739">
        <v>23.979135004</v>
      </c>
      <c r="C739">
        <f t="shared" si="44"/>
        <v>0.77626599699999588</v>
      </c>
      <c r="D739">
        <f t="shared" si="45"/>
        <v>1.0208649960000002</v>
      </c>
      <c r="E739">
        <f t="shared" si="46"/>
        <v>1.2824797223178535</v>
      </c>
      <c r="F739" s="2">
        <f t="shared" si="47"/>
        <v>8.4335347035484377E-3</v>
      </c>
      <c r="H739" s="2"/>
      <c r="I739" s="2"/>
      <c r="J739" s="2"/>
    </row>
    <row r="740" spans="1:10" x14ac:dyDescent="0.3">
      <c r="A740">
        <v>149.22383400300001</v>
      </c>
      <c r="B740">
        <v>23.979235004</v>
      </c>
      <c r="C740">
        <f t="shared" si="44"/>
        <v>0.77616599699999256</v>
      </c>
      <c r="D740">
        <f t="shared" si="45"/>
        <v>1.0207649960000005</v>
      </c>
      <c r="E740">
        <f t="shared" si="46"/>
        <v>1.2823395930711463</v>
      </c>
      <c r="F740" s="2">
        <f t="shared" si="47"/>
        <v>8.4326132192984165E-3</v>
      </c>
      <c r="H740" s="2"/>
      <c r="I740" s="2"/>
      <c r="J740" s="2"/>
    </row>
    <row r="741" spans="1:10" x14ac:dyDescent="0.3">
      <c r="A741">
        <v>149.17640120499999</v>
      </c>
      <c r="B741">
        <v>23.894319213199999</v>
      </c>
      <c r="C741">
        <f t="shared" si="44"/>
        <v>0.82359879500000943</v>
      </c>
      <c r="D741">
        <f t="shared" si="45"/>
        <v>1.1056807868000007</v>
      </c>
      <c r="E741">
        <f t="shared" si="46"/>
        <v>1.3787113466654781</v>
      </c>
      <c r="F741" s="2">
        <f t="shared" si="47"/>
        <v>9.0663499671283995E-3</v>
      </c>
      <c r="H741" s="2"/>
      <c r="I741" s="2"/>
      <c r="J741" s="2"/>
    </row>
    <row r="742" spans="1:10" x14ac:dyDescent="0.3">
      <c r="A742">
        <v>149.244431123</v>
      </c>
      <c r="B742">
        <v>24.008536185699999</v>
      </c>
      <c r="C742">
        <f t="shared" si="44"/>
        <v>0.75556887700000175</v>
      </c>
      <c r="D742">
        <f t="shared" si="45"/>
        <v>0.99146381430000119</v>
      </c>
      <c r="E742">
        <f t="shared" si="46"/>
        <v>1.2465491658804924</v>
      </c>
      <c r="F742" s="2">
        <f t="shared" si="47"/>
        <v>8.1972568198836315E-3</v>
      </c>
      <c r="H742" s="2"/>
      <c r="I742" s="2"/>
      <c r="J742" s="2"/>
    </row>
    <row r="743" spans="1:10" x14ac:dyDescent="0.3">
      <c r="A743">
        <v>149.244531123</v>
      </c>
      <c r="B743">
        <v>24.008636185699999</v>
      </c>
      <c r="C743">
        <f t="shared" si="44"/>
        <v>0.75546887699999843</v>
      </c>
      <c r="D743">
        <f t="shared" si="45"/>
        <v>0.99136381430000142</v>
      </c>
      <c r="E743">
        <f t="shared" si="46"/>
        <v>1.2464090165026431</v>
      </c>
      <c r="F743" s="2">
        <f t="shared" si="47"/>
        <v>8.1963352032520358E-3</v>
      </c>
      <c r="H743" s="2"/>
      <c r="I743" s="2"/>
      <c r="J743" s="2"/>
    </row>
    <row r="744" spans="1:10" x14ac:dyDescent="0.3">
      <c r="A744">
        <v>149.866162567</v>
      </c>
      <c r="B744">
        <v>23.350535798599999</v>
      </c>
      <c r="C744">
        <f t="shared" si="44"/>
        <v>0.13383743299999651</v>
      </c>
      <c r="D744">
        <f t="shared" si="45"/>
        <v>1.6494642014000007</v>
      </c>
      <c r="E744">
        <f t="shared" si="46"/>
        <v>1.6548850746115789</v>
      </c>
      <c r="F744" s="2">
        <f t="shared" si="47"/>
        <v>1.0882457214915767E-2</v>
      </c>
      <c r="H744" s="2"/>
      <c r="I744" s="2"/>
      <c r="J744" s="2"/>
    </row>
    <row r="745" spans="1:10" x14ac:dyDescent="0.3">
      <c r="A745">
        <v>149.493096861</v>
      </c>
      <c r="B745">
        <v>23.927004412599999</v>
      </c>
      <c r="C745">
        <f t="shared" si="44"/>
        <v>0.50690313900000206</v>
      </c>
      <c r="D745">
        <f t="shared" si="45"/>
        <v>1.0729955874000012</v>
      </c>
      <c r="E745">
        <f t="shared" si="46"/>
        <v>1.1867056597606371</v>
      </c>
      <c r="F745" s="2">
        <f t="shared" si="47"/>
        <v>7.8037283477673846E-3</v>
      </c>
      <c r="H745" s="2"/>
      <c r="I745" s="2"/>
      <c r="J745" s="2"/>
    </row>
    <row r="746" spans="1:10" x14ac:dyDescent="0.3">
      <c r="A746">
        <v>149.229908145</v>
      </c>
      <c r="B746">
        <v>24.019144840799999</v>
      </c>
      <c r="C746">
        <f t="shared" si="44"/>
        <v>0.77009185500000399</v>
      </c>
      <c r="D746">
        <f t="shared" si="45"/>
        <v>0.98085515920000077</v>
      </c>
      <c r="E746">
        <f t="shared" si="46"/>
        <v>1.2470438278050238</v>
      </c>
      <c r="F746" s="2">
        <f t="shared" si="47"/>
        <v>8.2005096966616901E-3</v>
      </c>
      <c r="H746" s="2"/>
      <c r="I746" s="2"/>
      <c r="J746" s="2"/>
    </row>
    <row r="747" spans="1:10" x14ac:dyDescent="0.3">
      <c r="A747">
        <v>149.230008145</v>
      </c>
      <c r="B747">
        <v>24.019244840799999</v>
      </c>
      <c r="C747">
        <f t="shared" si="44"/>
        <v>0.76999185500000067</v>
      </c>
      <c r="D747">
        <f t="shared" si="45"/>
        <v>0.980755159200001</v>
      </c>
      <c r="E747">
        <f t="shared" si="46"/>
        <v>1.2469034201026803</v>
      </c>
      <c r="F747" s="2">
        <f t="shared" si="47"/>
        <v>8.1995863812986854E-3</v>
      </c>
      <c r="H747" s="2"/>
      <c r="I747" s="2"/>
      <c r="J747" s="2"/>
    </row>
    <row r="748" spans="1:10" x14ac:dyDescent="0.3">
      <c r="A748">
        <v>149.230108145</v>
      </c>
      <c r="B748">
        <v>24.019344840799999</v>
      </c>
      <c r="C748">
        <f t="shared" si="44"/>
        <v>0.76989185499999735</v>
      </c>
      <c r="D748">
        <f t="shared" si="45"/>
        <v>0.98065515920000124</v>
      </c>
      <c r="E748">
        <f t="shared" si="46"/>
        <v>1.2467630126294718</v>
      </c>
      <c r="F748" s="2">
        <f t="shared" si="47"/>
        <v>8.1986630674424615E-3</v>
      </c>
      <c r="H748" s="2"/>
      <c r="I748" s="2"/>
      <c r="J748" s="2"/>
    </row>
    <row r="749" spans="1:10" x14ac:dyDescent="0.3">
      <c r="A749">
        <v>149.23020814500001</v>
      </c>
      <c r="B749">
        <v>24.019444840799999</v>
      </c>
      <c r="C749">
        <f t="shared" si="44"/>
        <v>0.76979185499999403</v>
      </c>
      <c r="D749">
        <f t="shared" si="45"/>
        <v>0.98055515920000147</v>
      </c>
      <c r="E749">
        <f t="shared" si="46"/>
        <v>1.2466226053854759</v>
      </c>
      <c r="F749" s="2">
        <f t="shared" si="47"/>
        <v>8.1977397550935301E-3</v>
      </c>
      <c r="H749" s="2"/>
      <c r="I749" s="2"/>
      <c r="J749" s="2"/>
    </row>
    <row r="750" spans="1:10" x14ac:dyDescent="0.3">
      <c r="A750">
        <v>149.23030814500001</v>
      </c>
      <c r="B750">
        <v>24.019544840799998</v>
      </c>
      <c r="C750">
        <f t="shared" si="44"/>
        <v>0.76969185499999071</v>
      </c>
      <c r="D750">
        <f t="shared" si="45"/>
        <v>0.9804551592000017</v>
      </c>
      <c r="E750">
        <f t="shared" si="46"/>
        <v>1.2464821983707699</v>
      </c>
      <c r="F750" s="2">
        <f t="shared" si="47"/>
        <v>8.1968164442524014E-3</v>
      </c>
      <c r="H750" s="2"/>
      <c r="I750" s="2"/>
      <c r="J750" s="2"/>
    </row>
    <row r="751" spans="1:10" x14ac:dyDescent="0.3">
      <c r="A751">
        <v>149.23040814500001</v>
      </c>
      <c r="B751">
        <v>24.019644840800002</v>
      </c>
      <c r="C751">
        <f t="shared" si="44"/>
        <v>0.76959185499998739</v>
      </c>
      <c r="D751">
        <f t="shared" si="45"/>
        <v>0.98035515919999838</v>
      </c>
      <c r="E751">
        <f t="shared" si="46"/>
        <v>1.2463417915854285</v>
      </c>
      <c r="F751" s="2">
        <f t="shared" si="47"/>
        <v>8.1958931349195643E-3</v>
      </c>
      <c r="H751" s="2"/>
      <c r="I751" s="2"/>
      <c r="J751" s="2"/>
    </row>
    <row r="752" spans="1:10" x14ac:dyDescent="0.3">
      <c r="A752">
        <v>149.27578862799999</v>
      </c>
      <c r="B752">
        <v>24.056230469700001</v>
      </c>
      <c r="C752">
        <f t="shared" si="44"/>
        <v>0.7242113720000134</v>
      </c>
      <c r="D752">
        <f t="shared" si="45"/>
        <v>0.9437695302999991</v>
      </c>
      <c r="E752">
        <f t="shared" si="46"/>
        <v>1.1896146593148653</v>
      </c>
      <c r="F752" s="2">
        <f t="shared" si="47"/>
        <v>7.8228578109988591E-3</v>
      </c>
      <c r="H752" s="2"/>
      <c r="I752" s="2"/>
      <c r="J752" s="2"/>
    </row>
    <row r="753" spans="1:10" x14ac:dyDescent="0.3">
      <c r="A753">
        <v>149.22306159300001</v>
      </c>
      <c r="B753">
        <v>23.9852066666</v>
      </c>
      <c r="C753">
        <f t="shared" si="44"/>
        <v>0.77693840699998873</v>
      </c>
      <c r="D753">
        <f t="shared" si="45"/>
        <v>1.0147933334000001</v>
      </c>
      <c r="E753">
        <f t="shared" si="46"/>
        <v>1.2780605610786853</v>
      </c>
      <c r="F753" s="2">
        <f t="shared" si="47"/>
        <v>8.404474478250103E-3</v>
      </c>
      <c r="H753" s="2"/>
      <c r="I753" s="2"/>
      <c r="J753" s="2"/>
    </row>
    <row r="754" spans="1:10" x14ac:dyDescent="0.3">
      <c r="A754">
        <v>149.268405255</v>
      </c>
      <c r="B754">
        <v>24.094938006700001</v>
      </c>
      <c r="C754">
        <f t="shared" si="44"/>
        <v>0.73159474499999533</v>
      </c>
      <c r="D754">
        <f t="shared" si="45"/>
        <v>0.90506199329999859</v>
      </c>
      <c r="E754">
        <f t="shared" si="46"/>
        <v>1.1637732092756625</v>
      </c>
      <c r="F754" s="2">
        <f t="shared" si="47"/>
        <v>7.6529254823209823E-3</v>
      </c>
      <c r="H754" s="2"/>
      <c r="I754" s="2"/>
      <c r="J754" s="2"/>
    </row>
    <row r="755" spans="1:10" x14ac:dyDescent="0.3">
      <c r="A755">
        <v>149.26850525500001</v>
      </c>
      <c r="B755">
        <v>24.095038006700001</v>
      </c>
      <c r="C755">
        <f t="shared" si="44"/>
        <v>0.73149474499999201</v>
      </c>
      <c r="D755">
        <f t="shared" si="45"/>
        <v>0.90496199329999882</v>
      </c>
      <c r="E755">
        <f t="shared" si="46"/>
        <v>1.163632575721439</v>
      </c>
      <c r="F755" s="2">
        <f t="shared" si="47"/>
        <v>7.6520006817651616E-3</v>
      </c>
      <c r="H755" s="2"/>
      <c r="I755" s="2"/>
      <c r="J755" s="2"/>
    </row>
    <row r="756" spans="1:10" x14ac:dyDescent="0.3">
      <c r="A756">
        <v>149.26860525500001</v>
      </c>
      <c r="B756">
        <v>24.095138006700001</v>
      </c>
      <c r="C756">
        <f t="shared" si="44"/>
        <v>0.73139474499998869</v>
      </c>
      <c r="D756">
        <f t="shared" si="45"/>
        <v>0.90486199329999906</v>
      </c>
      <c r="E756">
        <f t="shared" si="46"/>
        <v>1.1634919423581953</v>
      </c>
      <c r="F756" s="2">
        <f t="shared" si="47"/>
        <v>7.6510758824652175E-3</v>
      </c>
      <c r="H756" s="2"/>
      <c r="I756" s="2"/>
      <c r="J756" s="2"/>
    </row>
    <row r="757" spans="1:10" x14ac:dyDescent="0.3">
      <c r="A757">
        <v>149.26870525499999</v>
      </c>
      <c r="B757">
        <v>24.095238006700001</v>
      </c>
      <c r="C757">
        <f t="shared" si="44"/>
        <v>0.73129474500001379</v>
      </c>
      <c r="D757">
        <f t="shared" si="45"/>
        <v>0.90476199329999929</v>
      </c>
      <c r="E757">
        <f t="shared" si="46"/>
        <v>1.1633513091860186</v>
      </c>
      <c r="F757" s="2">
        <f t="shared" si="47"/>
        <v>7.6501510844217222E-3</v>
      </c>
      <c r="H757" s="2"/>
      <c r="I757" s="2"/>
      <c r="J757" s="2"/>
    </row>
    <row r="758" spans="1:10" x14ac:dyDescent="0.3">
      <c r="A758">
        <v>149.26880525499999</v>
      </c>
      <c r="B758">
        <v>24.0953380067</v>
      </c>
      <c r="C758">
        <f t="shared" si="44"/>
        <v>0.73119474500001047</v>
      </c>
      <c r="D758">
        <f t="shared" si="45"/>
        <v>0.90466199329999952</v>
      </c>
      <c r="E758">
        <f t="shared" si="46"/>
        <v>1.1632106762049421</v>
      </c>
      <c r="F758" s="2">
        <f t="shared" si="47"/>
        <v>7.6492262876348936E-3</v>
      </c>
      <c r="H758" s="2"/>
      <c r="I758" s="2"/>
      <c r="J758" s="2"/>
    </row>
    <row r="759" spans="1:10" x14ac:dyDescent="0.3">
      <c r="A759">
        <v>149.218336505</v>
      </c>
      <c r="B759">
        <v>24.0134732231</v>
      </c>
      <c r="C759">
        <f t="shared" si="44"/>
        <v>0.78166349500000365</v>
      </c>
      <c r="D759">
        <f t="shared" si="45"/>
        <v>0.9865267768999999</v>
      </c>
      <c r="E759">
        <f t="shared" si="46"/>
        <v>1.2586631403820179</v>
      </c>
      <c r="F759" s="2">
        <f t="shared" si="47"/>
        <v>8.2769178254953803E-3</v>
      </c>
      <c r="H759" s="2"/>
      <c r="I759" s="2"/>
      <c r="J759" s="2"/>
    </row>
    <row r="760" spans="1:10" x14ac:dyDescent="0.3">
      <c r="A760">
        <v>149.218436505</v>
      </c>
      <c r="B760">
        <v>24.0135732231</v>
      </c>
      <c r="C760">
        <f t="shared" si="44"/>
        <v>0.78156349500000033</v>
      </c>
      <c r="D760">
        <f t="shared" si="45"/>
        <v>0.98642677690000014</v>
      </c>
      <c r="E760">
        <f t="shared" si="46"/>
        <v>1.2585226588750551</v>
      </c>
      <c r="F760" s="2">
        <f t="shared" si="47"/>
        <v>8.2759940247961877E-3</v>
      </c>
      <c r="H760" s="2"/>
      <c r="I760" s="2"/>
      <c r="J760" s="2"/>
    </row>
    <row r="761" spans="1:10" x14ac:dyDescent="0.3">
      <c r="A761">
        <v>149.218536505</v>
      </c>
      <c r="B761">
        <v>24.0136732231</v>
      </c>
      <c r="C761">
        <f t="shared" si="44"/>
        <v>0.78146349499999701</v>
      </c>
      <c r="D761">
        <f t="shared" si="45"/>
        <v>0.98632677690000037</v>
      </c>
      <c r="E761">
        <f t="shared" si="46"/>
        <v>1.2583821775786375</v>
      </c>
      <c r="F761" s="2">
        <f t="shared" si="47"/>
        <v>8.2750702254815317E-3</v>
      </c>
      <c r="H761" s="2"/>
      <c r="I761" s="2"/>
      <c r="J761" s="2"/>
    </row>
    <row r="762" spans="1:10" x14ac:dyDescent="0.3">
      <c r="A762">
        <v>149.21863650500001</v>
      </c>
      <c r="B762">
        <v>24.013773223099999</v>
      </c>
      <c r="C762">
        <f t="shared" si="44"/>
        <v>0.78136349499999369</v>
      </c>
      <c r="D762">
        <f t="shared" si="45"/>
        <v>0.9862267769000006</v>
      </c>
      <c r="E762">
        <f t="shared" si="46"/>
        <v>1.2582416964928356</v>
      </c>
      <c r="F762" s="2">
        <f t="shared" si="47"/>
        <v>8.2741464275518754E-3</v>
      </c>
      <c r="H762" s="2"/>
      <c r="I762" s="2"/>
      <c r="J762" s="2"/>
    </row>
    <row r="763" spans="1:10" x14ac:dyDescent="0.3">
      <c r="A763">
        <v>149.21873650500001</v>
      </c>
      <c r="B763">
        <v>24.013873223099999</v>
      </c>
      <c r="C763">
        <f t="shared" si="44"/>
        <v>0.78126349499999037</v>
      </c>
      <c r="D763">
        <f t="shared" si="45"/>
        <v>0.98612677690000083</v>
      </c>
      <c r="E763">
        <f t="shared" si="46"/>
        <v>1.2581012156177196</v>
      </c>
      <c r="F763" s="2">
        <f t="shared" si="47"/>
        <v>8.2732226310076821E-3</v>
      </c>
      <c r="H763" s="2"/>
      <c r="I763" s="2"/>
      <c r="J763" s="2"/>
    </row>
    <row r="764" spans="1:10" x14ac:dyDescent="0.3">
      <c r="A764">
        <v>149.21883650500001</v>
      </c>
      <c r="B764">
        <v>24.013973223099999</v>
      </c>
      <c r="C764">
        <f t="shared" si="44"/>
        <v>0.78116349499998705</v>
      </c>
      <c r="D764">
        <f t="shared" si="45"/>
        <v>0.98602677690000107</v>
      </c>
      <c r="E764">
        <f t="shared" si="46"/>
        <v>1.2579607349533606</v>
      </c>
      <c r="F764" s="2">
        <f t="shared" si="47"/>
        <v>8.2722988358494183E-3</v>
      </c>
      <c r="H764" s="2"/>
      <c r="I764" s="2"/>
      <c r="J764" s="2"/>
    </row>
    <row r="765" spans="1:10" x14ac:dyDescent="0.3">
      <c r="A765">
        <v>149.21893650499999</v>
      </c>
      <c r="B765">
        <v>24.014073223099999</v>
      </c>
      <c r="C765">
        <f t="shared" si="44"/>
        <v>0.78106349500001215</v>
      </c>
      <c r="D765">
        <f t="shared" si="45"/>
        <v>0.9859267769000013</v>
      </c>
      <c r="E765">
        <f t="shared" si="46"/>
        <v>1.2578202544998467</v>
      </c>
      <c r="F765" s="2">
        <f t="shared" si="47"/>
        <v>8.2713750420776617E-3</v>
      </c>
      <c r="H765" s="2"/>
      <c r="I765" s="2"/>
      <c r="J765" s="2"/>
    </row>
    <row r="766" spans="1:10" x14ac:dyDescent="0.3">
      <c r="A766">
        <v>149.21903650499999</v>
      </c>
      <c r="B766">
        <v>24.014173223099998</v>
      </c>
      <c r="C766">
        <f t="shared" si="44"/>
        <v>0.78096349500000883</v>
      </c>
      <c r="D766">
        <f t="shared" si="45"/>
        <v>0.98582677690000153</v>
      </c>
      <c r="E766">
        <f t="shared" si="46"/>
        <v>1.257679774257213</v>
      </c>
      <c r="F766" s="2">
        <f t="shared" si="47"/>
        <v>8.2704512496926466E-3</v>
      </c>
      <c r="H766" s="2"/>
      <c r="I766" s="2"/>
      <c r="J766" s="2"/>
    </row>
    <row r="767" spans="1:10" x14ac:dyDescent="0.3">
      <c r="A767">
        <v>149.21913650499999</v>
      </c>
      <c r="B767">
        <v>24.014273223099998</v>
      </c>
      <c r="C767">
        <f t="shared" si="44"/>
        <v>0.78086349500000551</v>
      </c>
      <c r="D767">
        <f t="shared" si="45"/>
        <v>0.98572677690000177</v>
      </c>
      <c r="E767">
        <f t="shared" si="46"/>
        <v>1.2575392942255481</v>
      </c>
      <c r="F767" s="2">
        <f t="shared" si="47"/>
        <v>8.269527458694954E-3</v>
      </c>
      <c r="H767" s="2"/>
      <c r="I767" s="2"/>
      <c r="J767" s="2"/>
    </row>
    <row r="768" spans="1:10" x14ac:dyDescent="0.3">
      <c r="A768">
        <v>149.219236505</v>
      </c>
      <c r="B768">
        <v>24.014373223100002</v>
      </c>
      <c r="C768">
        <f t="shared" si="44"/>
        <v>0.78076349500000219</v>
      </c>
      <c r="D768">
        <f t="shared" si="45"/>
        <v>0.98562677689999845</v>
      </c>
      <c r="E768">
        <f t="shared" si="46"/>
        <v>1.2573988144049197</v>
      </c>
      <c r="F768" s="2">
        <f t="shared" si="47"/>
        <v>8.2686036690850281E-3</v>
      </c>
      <c r="H768" s="2"/>
      <c r="I768" s="2"/>
      <c r="J768" s="2"/>
    </row>
    <row r="769" spans="1:10" x14ac:dyDescent="0.3">
      <c r="A769">
        <v>149.219336505</v>
      </c>
      <c r="B769">
        <v>24.014473223100001</v>
      </c>
      <c r="C769">
        <f t="shared" si="44"/>
        <v>0.78066349499999887</v>
      </c>
      <c r="D769">
        <f t="shared" si="45"/>
        <v>0.98552677689999868</v>
      </c>
      <c r="E769">
        <f t="shared" si="46"/>
        <v>1.2572583347954043</v>
      </c>
      <c r="F769" s="2">
        <f t="shared" si="47"/>
        <v>8.2676798808633718E-3</v>
      </c>
      <c r="H769" s="2"/>
      <c r="I769" s="2"/>
      <c r="J769" s="2"/>
    </row>
    <row r="770" spans="1:10" x14ac:dyDescent="0.3">
      <c r="A770">
        <v>149.219436505</v>
      </c>
      <c r="B770">
        <v>24.014573223100001</v>
      </c>
      <c r="C770">
        <f t="shared" si="44"/>
        <v>0.78056349499999556</v>
      </c>
      <c r="D770">
        <f t="shared" si="45"/>
        <v>0.98542677689999891</v>
      </c>
      <c r="E770">
        <f t="shared" si="46"/>
        <v>1.2571178553970699</v>
      </c>
      <c r="F770" s="2">
        <f t="shared" si="47"/>
        <v>8.2667560940304346E-3</v>
      </c>
      <c r="H770" s="2"/>
      <c r="I770" s="2"/>
      <c r="J770" s="2"/>
    </row>
    <row r="771" spans="1:10" x14ac:dyDescent="0.3">
      <c r="A771">
        <v>149.21953650500001</v>
      </c>
      <c r="B771">
        <v>24.014673223100001</v>
      </c>
      <c r="C771">
        <f t="shared" ref="C771:C834" si="48">150-A771</f>
        <v>0.78046349499999224</v>
      </c>
      <c r="D771">
        <f t="shared" ref="D771:D834" si="49">25-B771</f>
        <v>0.98532677689999915</v>
      </c>
      <c r="E771">
        <f t="shared" ref="E771:E834" si="50">SQRT((150-A771)^2+(25-B771)^2)</f>
        <v>1.2569773762099872</v>
      </c>
      <c r="F771" s="2">
        <f t="shared" ref="F771:F834" si="51">E771/(SQRT(150^2+25^2))</f>
        <v>8.2658323085866795E-3</v>
      </c>
      <c r="H771" s="2"/>
      <c r="I771" s="2"/>
      <c r="J771" s="2"/>
    </row>
    <row r="772" spans="1:10" x14ac:dyDescent="0.3">
      <c r="A772">
        <v>149.21963650500001</v>
      </c>
      <c r="B772">
        <v>24.014773223100001</v>
      </c>
      <c r="C772">
        <f t="shared" si="48"/>
        <v>0.78036349499998892</v>
      </c>
      <c r="D772">
        <f t="shared" si="49"/>
        <v>0.98522677689999938</v>
      </c>
      <c r="E772">
        <f t="shared" si="50"/>
        <v>1.256836897234227</v>
      </c>
      <c r="F772" s="2">
        <f t="shared" si="51"/>
        <v>8.2649085245325733E-3</v>
      </c>
      <c r="H772" s="2"/>
      <c r="I772" s="2"/>
      <c r="J772" s="2"/>
    </row>
    <row r="773" spans="1:10" x14ac:dyDescent="0.3">
      <c r="A773">
        <v>149.21973650499999</v>
      </c>
      <c r="B773">
        <v>24.0148732231</v>
      </c>
      <c r="C773">
        <f t="shared" si="48"/>
        <v>0.78026349500001402</v>
      </c>
      <c r="D773">
        <f t="shared" si="49"/>
        <v>0.98512677689999961</v>
      </c>
      <c r="E773">
        <f t="shared" si="50"/>
        <v>1.2566964184698779</v>
      </c>
      <c r="F773" s="2">
        <f t="shared" si="51"/>
        <v>8.2639847418686969E-3</v>
      </c>
      <c r="H773" s="2"/>
      <c r="I773" s="2"/>
      <c r="J773" s="2"/>
    </row>
    <row r="774" spans="1:10" x14ac:dyDescent="0.3">
      <c r="A774">
        <v>149.21983650499999</v>
      </c>
      <c r="B774">
        <v>24.0149732231</v>
      </c>
      <c r="C774">
        <f t="shared" si="48"/>
        <v>0.7801634950000107</v>
      </c>
      <c r="D774">
        <f t="shared" si="49"/>
        <v>0.98502677689999985</v>
      </c>
      <c r="E774">
        <f t="shared" si="50"/>
        <v>1.2565559399169755</v>
      </c>
      <c r="F774" s="2">
        <f t="shared" si="51"/>
        <v>8.2630609605952848E-3</v>
      </c>
      <c r="H774" s="2"/>
      <c r="I774" s="2"/>
      <c r="J774" s="2"/>
    </row>
    <row r="775" spans="1:10" x14ac:dyDescent="0.3">
      <c r="A775">
        <v>149.21993650499999</v>
      </c>
      <c r="B775">
        <v>24.0150732231</v>
      </c>
      <c r="C775">
        <f t="shared" si="48"/>
        <v>0.78006349500000738</v>
      </c>
      <c r="D775">
        <f t="shared" si="49"/>
        <v>0.98492677690000008</v>
      </c>
      <c r="E775">
        <f t="shared" si="50"/>
        <v>1.2564154615756085</v>
      </c>
      <c r="F775" s="2">
        <f t="shared" si="51"/>
        <v>8.2621371807129231E-3</v>
      </c>
      <c r="H775" s="2"/>
      <c r="I775" s="2"/>
      <c r="J775" s="2"/>
    </row>
    <row r="776" spans="1:10" x14ac:dyDescent="0.3">
      <c r="A776">
        <v>149.220036505</v>
      </c>
      <c r="B776">
        <v>24.0151732231</v>
      </c>
      <c r="C776">
        <f t="shared" si="48"/>
        <v>0.77996349500000406</v>
      </c>
      <c r="D776">
        <f t="shared" si="49"/>
        <v>0.98482677690000031</v>
      </c>
      <c r="E776">
        <f t="shared" si="50"/>
        <v>1.2562749834458475</v>
      </c>
      <c r="F776" s="2">
        <f t="shared" si="51"/>
        <v>8.2612134022220732E-3</v>
      </c>
      <c r="H776" s="2"/>
      <c r="I776" s="2"/>
      <c r="J776" s="2"/>
    </row>
    <row r="777" spans="1:10" x14ac:dyDescent="0.3">
      <c r="A777">
        <v>149.220136505</v>
      </c>
      <c r="B777">
        <v>24.015273223099999</v>
      </c>
      <c r="C777">
        <f t="shared" si="48"/>
        <v>0.77986349500000074</v>
      </c>
      <c r="D777">
        <f t="shared" si="49"/>
        <v>0.98472677690000054</v>
      </c>
      <c r="E777">
        <f t="shared" si="50"/>
        <v>1.2561345055277637</v>
      </c>
      <c r="F777" s="2">
        <f t="shared" si="51"/>
        <v>8.2602896251232037E-3</v>
      </c>
      <c r="H777" s="2"/>
      <c r="I777" s="2"/>
      <c r="J777" s="2"/>
    </row>
    <row r="778" spans="1:10" x14ac:dyDescent="0.3">
      <c r="A778">
        <v>149.220236505</v>
      </c>
      <c r="B778">
        <v>24.015373223099999</v>
      </c>
      <c r="C778">
        <f t="shared" si="48"/>
        <v>0.77976349499999742</v>
      </c>
      <c r="D778">
        <f t="shared" si="49"/>
        <v>0.98462677690000078</v>
      </c>
      <c r="E778">
        <f t="shared" si="50"/>
        <v>1.2559940278214283</v>
      </c>
      <c r="F778" s="2">
        <f t="shared" si="51"/>
        <v>8.2593658494167829E-3</v>
      </c>
      <c r="H778" s="2"/>
      <c r="I778" s="2"/>
      <c r="J778" s="2"/>
    </row>
    <row r="779" spans="1:10" x14ac:dyDescent="0.3">
      <c r="A779">
        <v>149.22033650500001</v>
      </c>
      <c r="B779">
        <v>24.015473223099999</v>
      </c>
      <c r="C779">
        <f t="shared" si="48"/>
        <v>0.7796634949999941</v>
      </c>
      <c r="D779">
        <f t="shared" si="49"/>
        <v>0.98452677690000101</v>
      </c>
      <c r="E779">
        <f t="shared" si="50"/>
        <v>1.2558535503269121</v>
      </c>
      <c r="F779" s="2">
        <f t="shared" si="51"/>
        <v>8.2584420751032755E-3</v>
      </c>
      <c r="H779" s="2"/>
      <c r="I779" s="2"/>
      <c r="J779" s="2"/>
    </row>
    <row r="780" spans="1:10" x14ac:dyDescent="0.3">
      <c r="A780">
        <v>149.22043650500001</v>
      </c>
      <c r="B780">
        <v>24.015573223099999</v>
      </c>
      <c r="C780">
        <f t="shared" si="48"/>
        <v>0.77956349499999078</v>
      </c>
      <c r="D780">
        <f t="shared" si="49"/>
        <v>0.98442677690000124</v>
      </c>
      <c r="E780">
        <f t="shared" si="50"/>
        <v>1.2557130730442865</v>
      </c>
      <c r="F780" s="2">
        <f t="shared" si="51"/>
        <v>8.2575183021831536E-3</v>
      </c>
      <c r="H780" s="2"/>
      <c r="I780" s="2"/>
      <c r="J780" s="2"/>
    </row>
    <row r="781" spans="1:10" x14ac:dyDescent="0.3">
      <c r="A781">
        <v>149.22053650500001</v>
      </c>
      <c r="B781">
        <v>24.015673223099999</v>
      </c>
      <c r="C781">
        <f t="shared" si="48"/>
        <v>0.77946349499998746</v>
      </c>
      <c r="D781">
        <f t="shared" si="49"/>
        <v>0.98432677690000148</v>
      </c>
      <c r="E781">
        <f t="shared" si="50"/>
        <v>1.2555725959736224</v>
      </c>
      <c r="F781" s="2">
        <f t="shared" si="51"/>
        <v>8.2565945306568821E-3</v>
      </c>
      <c r="H781" s="2"/>
      <c r="I781" s="2"/>
      <c r="J781" s="2"/>
    </row>
    <row r="782" spans="1:10" x14ac:dyDescent="0.3">
      <c r="A782">
        <v>149.22063650499999</v>
      </c>
      <c r="B782">
        <v>24.015773223099998</v>
      </c>
      <c r="C782">
        <f t="shared" si="48"/>
        <v>0.77936349500001256</v>
      </c>
      <c r="D782">
        <f t="shared" si="49"/>
        <v>0.98422677690000171</v>
      </c>
      <c r="E782">
        <f t="shared" si="50"/>
        <v>1.2554321191150084</v>
      </c>
      <c r="F782" s="2">
        <f t="shared" si="51"/>
        <v>8.2556707605250419E-3</v>
      </c>
      <c r="H782" s="2"/>
      <c r="I782" s="2"/>
      <c r="J782" s="2"/>
    </row>
    <row r="783" spans="1:10" x14ac:dyDescent="0.3">
      <c r="A783">
        <v>149.22073650499999</v>
      </c>
      <c r="B783">
        <v>24.015873223100002</v>
      </c>
      <c r="C783">
        <f t="shared" si="48"/>
        <v>0.77926349500000924</v>
      </c>
      <c r="D783">
        <f t="shared" si="49"/>
        <v>0.98412677689999839</v>
      </c>
      <c r="E783">
        <f t="shared" si="50"/>
        <v>1.2552916424684777</v>
      </c>
      <c r="F783" s="2">
        <f t="shared" si="51"/>
        <v>8.2547469917878535E-3</v>
      </c>
      <c r="H783" s="2"/>
      <c r="I783" s="2"/>
      <c r="J783" s="2"/>
    </row>
    <row r="784" spans="1:10" x14ac:dyDescent="0.3">
      <c r="A784">
        <v>149.22083650499999</v>
      </c>
      <c r="B784">
        <v>24.015973223100001</v>
      </c>
      <c r="C784">
        <f t="shared" si="48"/>
        <v>0.77916349500000592</v>
      </c>
      <c r="D784">
        <f t="shared" si="49"/>
        <v>0.98402677689999862</v>
      </c>
      <c r="E784">
        <f t="shared" si="50"/>
        <v>1.2551511660341252</v>
      </c>
      <c r="F784" s="2">
        <f t="shared" si="51"/>
        <v>8.2538232244459414E-3</v>
      </c>
      <c r="H784" s="2"/>
      <c r="I784" s="2"/>
      <c r="J784" s="2"/>
    </row>
    <row r="785" spans="1:10" x14ac:dyDescent="0.3">
      <c r="A785">
        <v>149.220936505</v>
      </c>
      <c r="B785">
        <v>24.016073223100001</v>
      </c>
      <c r="C785">
        <f t="shared" si="48"/>
        <v>0.7790634950000026</v>
      </c>
      <c r="D785">
        <f t="shared" si="49"/>
        <v>0.98392677689999886</v>
      </c>
      <c r="E785">
        <f t="shared" si="50"/>
        <v>1.2550106898120188</v>
      </c>
      <c r="F785" s="2">
        <f t="shared" si="51"/>
        <v>8.2528994584997514E-3</v>
      </c>
      <c r="H785" s="2"/>
      <c r="I785" s="2"/>
      <c r="J785" s="2"/>
    </row>
    <row r="786" spans="1:10" x14ac:dyDescent="0.3">
      <c r="A786">
        <v>149.221036505</v>
      </c>
      <c r="B786">
        <v>24.016173223100001</v>
      </c>
      <c r="C786">
        <f t="shared" si="48"/>
        <v>0.77896349499999928</v>
      </c>
      <c r="D786">
        <f t="shared" si="49"/>
        <v>0.98382677689999909</v>
      </c>
      <c r="E786">
        <f t="shared" si="50"/>
        <v>1.2548702138022301</v>
      </c>
      <c r="F786" s="2">
        <f t="shared" si="51"/>
        <v>8.2519756939497518E-3</v>
      </c>
      <c r="H786" s="2"/>
      <c r="I786" s="2"/>
      <c r="J786" s="2"/>
    </row>
    <row r="787" spans="1:10" x14ac:dyDescent="0.3">
      <c r="A787">
        <v>149.221136505</v>
      </c>
      <c r="B787">
        <v>24.016273223100001</v>
      </c>
      <c r="C787">
        <f t="shared" si="48"/>
        <v>0.77886349499999596</v>
      </c>
      <c r="D787">
        <f t="shared" si="49"/>
        <v>0.98372677689999932</v>
      </c>
      <c r="E787">
        <f t="shared" si="50"/>
        <v>1.2547297380048301</v>
      </c>
      <c r="F787" s="2">
        <f t="shared" si="51"/>
        <v>8.2510519307964127E-3</v>
      </c>
      <c r="H787" s="2"/>
      <c r="I787" s="2"/>
      <c r="J787" s="2"/>
    </row>
    <row r="788" spans="1:10" x14ac:dyDescent="0.3">
      <c r="A788">
        <v>149.22123650500001</v>
      </c>
      <c r="B788">
        <v>24.0163732231</v>
      </c>
      <c r="C788">
        <f t="shared" si="48"/>
        <v>0.77876349499999264</v>
      </c>
      <c r="D788">
        <f t="shared" si="49"/>
        <v>0.98362677689999956</v>
      </c>
      <c r="E788">
        <f t="shared" si="50"/>
        <v>1.2545892624198907</v>
      </c>
      <c r="F788" s="2">
        <f t="shared" si="51"/>
        <v>8.2501281690402061E-3</v>
      </c>
      <c r="H788" s="2"/>
      <c r="I788" s="2"/>
      <c r="J788" s="2"/>
    </row>
    <row r="789" spans="1:10" x14ac:dyDescent="0.3">
      <c r="A789">
        <v>149.22133650500001</v>
      </c>
      <c r="B789">
        <v>24.0164732231</v>
      </c>
      <c r="C789">
        <f t="shared" si="48"/>
        <v>0.77866349499998933</v>
      </c>
      <c r="D789">
        <f t="shared" si="49"/>
        <v>0.98352677689999979</v>
      </c>
      <c r="E789">
        <f t="shared" si="50"/>
        <v>1.2544487870474825</v>
      </c>
      <c r="F789" s="2">
        <f t="shared" si="51"/>
        <v>8.2492044086815968E-3</v>
      </c>
      <c r="H789" s="2"/>
      <c r="I789" s="2"/>
      <c r="J789" s="2"/>
    </row>
    <row r="790" spans="1:10" x14ac:dyDescent="0.3">
      <c r="A790">
        <v>149.22143650500001</v>
      </c>
      <c r="B790">
        <v>24.0165732231</v>
      </c>
      <c r="C790">
        <f t="shared" si="48"/>
        <v>0.77856349499998601</v>
      </c>
      <c r="D790">
        <f t="shared" si="49"/>
        <v>0.98342677690000002</v>
      </c>
      <c r="E790">
        <f t="shared" si="50"/>
        <v>1.2543083118876777</v>
      </c>
      <c r="F790" s="2">
        <f t="shared" si="51"/>
        <v>8.2482806497210584E-3</v>
      </c>
      <c r="H790" s="2"/>
      <c r="I790" s="2"/>
      <c r="J790" s="2"/>
    </row>
    <row r="791" spans="1:10" x14ac:dyDescent="0.3">
      <c r="A791">
        <v>149.22153650499999</v>
      </c>
      <c r="B791">
        <v>24.0166732231</v>
      </c>
      <c r="C791">
        <f t="shared" si="48"/>
        <v>0.77846349500001111</v>
      </c>
      <c r="D791">
        <f t="shared" si="49"/>
        <v>0.98332677690000025</v>
      </c>
      <c r="E791">
        <f t="shared" si="50"/>
        <v>1.2541678369405649</v>
      </c>
      <c r="F791" s="2">
        <f t="shared" si="51"/>
        <v>8.2473568921591738E-3</v>
      </c>
      <c r="H791" s="2"/>
      <c r="I791" s="2"/>
      <c r="J791" s="2"/>
    </row>
    <row r="792" spans="1:10" x14ac:dyDescent="0.3">
      <c r="A792">
        <v>149.22163650499999</v>
      </c>
      <c r="B792">
        <v>24.0167732231</v>
      </c>
      <c r="C792">
        <f t="shared" si="48"/>
        <v>0.77836349500000779</v>
      </c>
      <c r="D792">
        <f t="shared" si="49"/>
        <v>0.98322677690000049</v>
      </c>
      <c r="E792">
        <f t="shared" si="50"/>
        <v>1.2540273622061802</v>
      </c>
      <c r="F792" s="2">
        <f t="shared" si="51"/>
        <v>8.2464331359961805E-3</v>
      </c>
      <c r="H792" s="2"/>
      <c r="I792" s="2"/>
      <c r="J792" s="2"/>
    </row>
    <row r="793" spans="1:10" x14ac:dyDescent="0.3">
      <c r="A793">
        <v>149.221736505</v>
      </c>
      <c r="B793">
        <v>24.016873223099999</v>
      </c>
      <c r="C793">
        <f t="shared" si="48"/>
        <v>0.77826349500000447</v>
      </c>
      <c r="D793">
        <f t="shared" si="49"/>
        <v>0.98312677690000072</v>
      </c>
      <c r="E793">
        <f t="shared" si="50"/>
        <v>1.2538868876846132</v>
      </c>
      <c r="F793" s="2">
        <f t="shared" si="51"/>
        <v>8.2455093812326668E-3</v>
      </c>
      <c r="H793" s="2"/>
      <c r="I793" s="2"/>
      <c r="J793" s="2"/>
    </row>
    <row r="794" spans="1:10" x14ac:dyDescent="0.3">
      <c r="A794">
        <v>149.221836505</v>
      </c>
      <c r="B794">
        <v>24.016973223099999</v>
      </c>
      <c r="C794">
        <f t="shared" si="48"/>
        <v>0.77816349500000115</v>
      </c>
      <c r="D794">
        <f t="shared" si="49"/>
        <v>0.98302677690000095</v>
      </c>
      <c r="E794">
        <f t="shared" si="50"/>
        <v>1.2537464133759351</v>
      </c>
      <c r="F794" s="2">
        <f t="shared" si="51"/>
        <v>8.2445856278691027E-3</v>
      </c>
      <c r="H794" s="2"/>
      <c r="I794" s="2"/>
      <c r="J794" s="2"/>
    </row>
    <row r="795" spans="1:10" x14ac:dyDescent="0.3">
      <c r="A795">
        <v>149.221936505</v>
      </c>
      <c r="B795">
        <v>24.017073223099999</v>
      </c>
      <c r="C795">
        <f t="shared" si="48"/>
        <v>0.77806349499999783</v>
      </c>
      <c r="D795">
        <f t="shared" si="49"/>
        <v>0.98292677690000119</v>
      </c>
      <c r="E795">
        <f t="shared" si="50"/>
        <v>1.2536059392802175</v>
      </c>
      <c r="F795" s="2">
        <f t="shared" si="51"/>
        <v>8.2436618759059582E-3</v>
      </c>
      <c r="H795" s="2"/>
      <c r="I795" s="2"/>
      <c r="J795" s="2"/>
    </row>
    <row r="796" spans="1:10" x14ac:dyDescent="0.3">
      <c r="A796">
        <v>149.22203650500001</v>
      </c>
      <c r="B796">
        <v>24.017173223099999</v>
      </c>
      <c r="C796">
        <f t="shared" si="48"/>
        <v>0.77796349499999451</v>
      </c>
      <c r="D796">
        <f t="shared" si="49"/>
        <v>0.98282677690000142</v>
      </c>
      <c r="E796">
        <f t="shared" si="50"/>
        <v>1.2534654653975321</v>
      </c>
      <c r="F796" s="2">
        <f t="shared" si="51"/>
        <v>8.2427381253437054E-3</v>
      </c>
      <c r="H796" s="2"/>
      <c r="I796" s="2"/>
      <c r="J796" s="2"/>
    </row>
    <row r="797" spans="1:10" x14ac:dyDescent="0.3">
      <c r="A797">
        <v>149.22213650500001</v>
      </c>
      <c r="B797">
        <v>24.017273223099998</v>
      </c>
      <c r="C797">
        <f t="shared" si="48"/>
        <v>0.77786349499999119</v>
      </c>
      <c r="D797">
        <f t="shared" si="49"/>
        <v>0.98272677690000165</v>
      </c>
      <c r="E797">
        <f t="shared" si="50"/>
        <v>1.2533249917279503</v>
      </c>
      <c r="F797" s="2">
        <f t="shared" si="51"/>
        <v>8.2418143761828124E-3</v>
      </c>
      <c r="H797" s="2"/>
      <c r="I797" s="2"/>
      <c r="J797" s="2"/>
    </row>
    <row r="798" spans="1:10" x14ac:dyDescent="0.3">
      <c r="A798">
        <v>149.22223650500001</v>
      </c>
      <c r="B798">
        <v>24.017373223100002</v>
      </c>
      <c r="C798">
        <f t="shared" si="48"/>
        <v>0.77776349499998787</v>
      </c>
      <c r="D798">
        <f t="shared" si="49"/>
        <v>0.98262677689999833</v>
      </c>
      <c r="E798">
        <f t="shared" si="50"/>
        <v>1.2531845182715413</v>
      </c>
      <c r="F798" s="2">
        <f t="shared" si="51"/>
        <v>8.2408906284237356E-3</v>
      </c>
      <c r="H798" s="2"/>
      <c r="I798" s="2"/>
      <c r="J798" s="2"/>
    </row>
    <row r="799" spans="1:10" x14ac:dyDescent="0.3">
      <c r="A799">
        <v>149.22233650499999</v>
      </c>
      <c r="B799">
        <v>24.017473223100001</v>
      </c>
      <c r="C799">
        <f t="shared" si="48"/>
        <v>0.77766349500001297</v>
      </c>
      <c r="D799">
        <f t="shared" si="49"/>
        <v>0.98252677689999857</v>
      </c>
      <c r="E799">
        <f t="shared" si="50"/>
        <v>1.2530440450283999</v>
      </c>
      <c r="F799" s="2">
        <f t="shared" si="51"/>
        <v>8.2399668820670978E-3</v>
      </c>
      <c r="H799" s="2"/>
      <c r="I799" s="2"/>
      <c r="J799" s="2"/>
    </row>
    <row r="800" spans="1:10" x14ac:dyDescent="0.3">
      <c r="A800">
        <v>149.22243650499999</v>
      </c>
      <c r="B800">
        <v>24.017573223100001</v>
      </c>
      <c r="C800">
        <f t="shared" si="48"/>
        <v>0.77756349500000965</v>
      </c>
      <c r="D800">
        <f t="shared" si="49"/>
        <v>0.9824267768999988</v>
      </c>
      <c r="E800">
        <f t="shared" si="50"/>
        <v>1.2529035719985597</v>
      </c>
      <c r="F800" s="2">
        <f t="shared" si="51"/>
        <v>8.2390431371131209E-3</v>
      </c>
      <c r="H800" s="2"/>
      <c r="I800" s="2"/>
      <c r="J800" s="2"/>
    </row>
    <row r="801" spans="1:10" x14ac:dyDescent="0.3">
      <c r="A801">
        <v>149.22253650499999</v>
      </c>
      <c r="B801">
        <v>24.017673223100001</v>
      </c>
      <c r="C801">
        <f t="shared" si="48"/>
        <v>0.77746349500000633</v>
      </c>
      <c r="D801">
        <f t="shared" si="49"/>
        <v>0.98232677689999903</v>
      </c>
      <c r="E801">
        <f t="shared" si="50"/>
        <v>1.2527630991821102</v>
      </c>
      <c r="F801" s="2">
        <f t="shared" si="51"/>
        <v>8.2381193935623914E-3</v>
      </c>
      <c r="H801" s="2"/>
      <c r="I801" s="2"/>
      <c r="J801" s="2"/>
    </row>
    <row r="802" spans="1:10" x14ac:dyDescent="0.3">
      <c r="A802">
        <v>149.222636505</v>
      </c>
      <c r="B802">
        <v>24.017773223100001</v>
      </c>
      <c r="C802">
        <f t="shared" si="48"/>
        <v>0.77736349500000301</v>
      </c>
      <c r="D802">
        <f t="shared" si="49"/>
        <v>0.98222677689999927</v>
      </c>
      <c r="E802">
        <f t="shared" si="50"/>
        <v>1.2526226265791227</v>
      </c>
      <c r="F802" s="2">
        <f t="shared" si="51"/>
        <v>8.2371956514153792E-3</v>
      </c>
      <c r="H802" s="2"/>
      <c r="I802" s="2"/>
      <c r="J802" s="2"/>
    </row>
    <row r="803" spans="1:10" x14ac:dyDescent="0.3">
      <c r="A803">
        <v>149.222736505</v>
      </c>
      <c r="B803">
        <v>24.017873223100001</v>
      </c>
      <c r="C803">
        <f t="shared" si="48"/>
        <v>0.77726349499999969</v>
      </c>
      <c r="D803">
        <f t="shared" si="49"/>
        <v>0.9821267768999995</v>
      </c>
      <c r="E803">
        <f t="shared" si="50"/>
        <v>1.25248215418967</v>
      </c>
      <c r="F803" s="2">
        <f t="shared" si="51"/>
        <v>8.236271910672565E-3</v>
      </c>
      <c r="H803" s="2"/>
      <c r="I803" s="2"/>
      <c r="J803" s="2"/>
    </row>
    <row r="804" spans="1:10" x14ac:dyDescent="0.3">
      <c r="A804">
        <v>149.222836505</v>
      </c>
      <c r="B804">
        <v>24.0179732231</v>
      </c>
      <c r="C804">
        <f t="shared" si="48"/>
        <v>0.77716349499999637</v>
      </c>
      <c r="D804">
        <f t="shared" si="49"/>
        <v>0.98202677689999973</v>
      </c>
      <c r="E804">
        <f t="shared" si="50"/>
        <v>1.2523416820138229</v>
      </c>
      <c r="F804" s="2">
        <f t="shared" si="51"/>
        <v>8.2353481713344102E-3</v>
      </c>
      <c r="H804" s="2"/>
      <c r="I804" s="2"/>
      <c r="J804" s="2"/>
    </row>
    <row r="805" spans="1:10" x14ac:dyDescent="0.3">
      <c r="A805">
        <v>149.22293650500001</v>
      </c>
      <c r="B805">
        <v>24.0180732231</v>
      </c>
      <c r="C805">
        <f t="shared" si="48"/>
        <v>0.77706349499999305</v>
      </c>
      <c r="D805">
        <f t="shared" si="49"/>
        <v>0.98192677689999996</v>
      </c>
      <c r="E805">
        <f t="shared" si="50"/>
        <v>1.252201210051654</v>
      </c>
      <c r="F805" s="2">
        <f t="shared" si="51"/>
        <v>8.2344244334013952E-3</v>
      </c>
      <c r="H805" s="2"/>
      <c r="I805" s="2"/>
      <c r="J805" s="2"/>
    </row>
    <row r="806" spans="1:10" x14ac:dyDescent="0.3">
      <c r="A806">
        <v>149.22303650500001</v>
      </c>
      <c r="B806">
        <v>24.0181732231</v>
      </c>
      <c r="C806">
        <f t="shared" si="48"/>
        <v>0.77696349499998973</v>
      </c>
      <c r="D806">
        <f t="shared" si="49"/>
        <v>0.9818267769000002</v>
      </c>
      <c r="E806">
        <f t="shared" si="50"/>
        <v>1.2520607383032349</v>
      </c>
      <c r="F806" s="2">
        <f t="shared" si="51"/>
        <v>8.233500696873992E-3</v>
      </c>
      <c r="H806" s="2"/>
      <c r="I806" s="2"/>
      <c r="J806" s="2"/>
    </row>
    <row r="807" spans="1:10" x14ac:dyDescent="0.3">
      <c r="A807">
        <v>149.22313650500001</v>
      </c>
      <c r="B807">
        <v>24.0182732231</v>
      </c>
      <c r="C807">
        <f t="shared" si="48"/>
        <v>0.77686349499998641</v>
      </c>
      <c r="D807">
        <f t="shared" si="49"/>
        <v>0.98172677690000043</v>
      </c>
      <c r="E807">
        <f t="shared" si="50"/>
        <v>1.2519202667686378</v>
      </c>
      <c r="F807" s="2">
        <f t="shared" si="51"/>
        <v>8.2325769617526707E-3</v>
      </c>
      <c r="H807" s="2"/>
      <c r="I807" s="2"/>
      <c r="J807" s="2"/>
    </row>
    <row r="808" spans="1:10" x14ac:dyDescent="0.3">
      <c r="A808">
        <v>149.22323650499999</v>
      </c>
      <c r="B808">
        <v>24.018373223099999</v>
      </c>
      <c r="C808">
        <f t="shared" si="48"/>
        <v>0.77676349500001152</v>
      </c>
      <c r="D808">
        <f t="shared" si="49"/>
        <v>0.98162677690000066</v>
      </c>
      <c r="E808">
        <f t="shared" si="50"/>
        <v>1.2517797954479521</v>
      </c>
      <c r="F808" s="2">
        <f t="shared" si="51"/>
        <v>8.2316532280380245E-3</v>
      </c>
      <c r="H808" s="2"/>
      <c r="I808" s="2"/>
      <c r="J808" s="2"/>
    </row>
    <row r="809" spans="1:10" x14ac:dyDescent="0.3">
      <c r="A809">
        <v>149.22333650499999</v>
      </c>
      <c r="B809">
        <v>24.018473223099999</v>
      </c>
      <c r="C809">
        <f t="shared" si="48"/>
        <v>0.7766634950000082</v>
      </c>
      <c r="D809">
        <f t="shared" si="49"/>
        <v>0.9815267769000009</v>
      </c>
      <c r="E809">
        <f t="shared" si="50"/>
        <v>1.2516393243412145</v>
      </c>
      <c r="F809" s="2">
        <f t="shared" si="51"/>
        <v>8.230729495730291E-3</v>
      </c>
      <c r="H809" s="2"/>
      <c r="I809" s="2"/>
      <c r="J809" s="2"/>
    </row>
    <row r="810" spans="1:10" x14ac:dyDescent="0.3">
      <c r="A810">
        <v>149.223436505</v>
      </c>
      <c r="B810">
        <v>24.018573223099999</v>
      </c>
      <c r="C810">
        <f t="shared" si="48"/>
        <v>0.77656349500000488</v>
      </c>
      <c r="D810">
        <f t="shared" si="49"/>
        <v>0.98142677690000113</v>
      </c>
      <c r="E810">
        <f t="shared" si="50"/>
        <v>1.251498853448515</v>
      </c>
      <c r="F810" s="2">
        <f t="shared" si="51"/>
        <v>8.2298057648300636E-3</v>
      </c>
      <c r="H810" s="2"/>
      <c r="I810" s="2"/>
      <c r="J810" s="2"/>
    </row>
    <row r="811" spans="1:10" x14ac:dyDescent="0.3">
      <c r="A811">
        <v>149.223536505</v>
      </c>
      <c r="B811">
        <v>24.018673223099999</v>
      </c>
      <c r="C811">
        <f t="shared" si="48"/>
        <v>0.77646349500000156</v>
      </c>
      <c r="D811">
        <f t="shared" si="49"/>
        <v>0.98132677690000136</v>
      </c>
      <c r="E811">
        <f t="shared" si="50"/>
        <v>1.2513583827699251</v>
      </c>
      <c r="F811" s="2">
        <f t="shared" si="51"/>
        <v>8.2288820353378124E-3</v>
      </c>
      <c r="H811" s="2"/>
      <c r="I811" s="2"/>
      <c r="J811" s="2"/>
    </row>
    <row r="812" spans="1:10" x14ac:dyDescent="0.3">
      <c r="A812">
        <v>149.223636505</v>
      </c>
      <c r="B812">
        <v>24.018773223099998</v>
      </c>
      <c r="C812">
        <f t="shared" si="48"/>
        <v>0.77636349499999824</v>
      </c>
      <c r="D812">
        <f t="shared" si="49"/>
        <v>0.9812267769000016</v>
      </c>
      <c r="E812">
        <f t="shared" si="50"/>
        <v>1.2512179123055176</v>
      </c>
      <c r="F812" s="2">
        <f t="shared" si="51"/>
        <v>8.2279583072540179E-3</v>
      </c>
      <c r="H812" s="2"/>
      <c r="I812" s="2"/>
      <c r="J812" s="2"/>
    </row>
    <row r="813" spans="1:10" x14ac:dyDescent="0.3">
      <c r="A813">
        <v>149.22373650500001</v>
      </c>
      <c r="B813">
        <v>24.018873223100002</v>
      </c>
      <c r="C813">
        <f t="shared" si="48"/>
        <v>0.77626349499999492</v>
      </c>
      <c r="D813">
        <f t="shared" si="49"/>
        <v>0.98112677689999828</v>
      </c>
      <c r="E813">
        <f t="shared" si="50"/>
        <v>1.2510774420553614</v>
      </c>
      <c r="F813" s="2">
        <f t="shared" si="51"/>
        <v>8.2270345805791293E-3</v>
      </c>
      <c r="H813" s="2"/>
      <c r="I813" s="2"/>
      <c r="J813" s="2"/>
    </row>
    <row r="814" spans="1:10" x14ac:dyDescent="0.3">
      <c r="A814">
        <v>149.22383650500001</v>
      </c>
      <c r="B814">
        <v>24.018973223100001</v>
      </c>
      <c r="C814">
        <f t="shared" si="48"/>
        <v>0.7761634949999916</v>
      </c>
      <c r="D814">
        <f t="shared" si="49"/>
        <v>0.98102677689999851</v>
      </c>
      <c r="E814">
        <f t="shared" si="50"/>
        <v>1.2509369720195345</v>
      </c>
      <c r="F814" s="2">
        <f t="shared" si="51"/>
        <v>8.2261108553136602E-3</v>
      </c>
      <c r="H814" s="2"/>
      <c r="I814" s="2"/>
      <c r="J814" s="2"/>
    </row>
    <row r="815" spans="1:10" x14ac:dyDescent="0.3">
      <c r="A815">
        <v>149.22393650500001</v>
      </c>
      <c r="B815">
        <v>24.019073223100001</v>
      </c>
      <c r="C815">
        <f t="shared" si="48"/>
        <v>0.77606349499998828</v>
      </c>
      <c r="D815">
        <f t="shared" si="49"/>
        <v>0.98092677689999874</v>
      </c>
      <c r="E815">
        <f t="shared" si="50"/>
        <v>1.250796502198106</v>
      </c>
      <c r="F815" s="2">
        <f t="shared" si="51"/>
        <v>8.2251871314580685E-3</v>
      </c>
      <c r="H815" s="2"/>
      <c r="I815" s="2"/>
      <c r="J815" s="2"/>
    </row>
    <row r="816" spans="1:10" x14ac:dyDescent="0.3">
      <c r="A816">
        <v>149.22403650499999</v>
      </c>
      <c r="B816">
        <v>24.019173223100001</v>
      </c>
      <c r="C816">
        <f t="shared" si="48"/>
        <v>0.77596349500001338</v>
      </c>
      <c r="D816">
        <f t="shared" si="49"/>
        <v>0.98082677689999898</v>
      </c>
      <c r="E816">
        <f t="shared" si="50"/>
        <v>1.2506560325911662</v>
      </c>
      <c r="F816" s="2">
        <f t="shared" si="51"/>
        <v>8.2242634090129458E-3</v>
      </c>
      <c r="H816" s="2"/>
      <c r="I816" s="2"/>
      <c r="J816" s="2"/>
    </row>
    <row r="817" spans="1:10" x14ac:dyDescent="0.3">
      <c r="A817">
        <v>149.22413650499999</v>
      </c>
      <c r="B817">
        <v>24.019273223100001</v>
      </c>
      <c r="C817">
        <f t="shared" si="48"/>
        <v>0.77586349500001006</v>
      </c>
      <c r="D817">
        <f t="shared" si="49"/>
        <v>0.98072677689999921</v>
      </c>
      <c r="E817">
        <f t="shared" si="50"/>
        <v>1.2505155631987519</v>
      </c>
      <c r="F817" s="2">
        <f t="shared" si="51"/>
        <v>8.2233396879785332E-3</v>
      </c>
      <c r="H817" s="2"/>
      <c r="I817" s="2"/>
      <c r="J817" s="2"/>
    </row>
    <row r="818" spans="1:10" x14ac:dyDescent="0.3">
      <c r="A818">
        <v>149.401000444</v>
      </c>
      <c r="B818">
        <v>23.854759523199998</v>
      </c>
      <c r="C818">
        <f t="shared" si="48"/>
        <v>0.59899955599999544</v>
      </c>
      <c r="D818">
        <f t="shared" si="49"/>
        <v>1.1452404768000015</v>
      </c>
      <c r="E818">
        <f t="shared" si="50"/>
        <v>1.292430353167739</v>
      </c>
      <c r="F818" s="2">
        <f t="shared" si="51"/>
        <v>8.498969648939262E-3</v>
      </c>
      <c r="H818" s="2"/>
      <c r="I818" s="2"/>
      <c r="J818" s="2"/>
    </row>
    <row r="819" spans="1:10" x14ac:dyDescent="0.3">
      <c r="A819">
        <v>149.47493093700001</v>
      </c>
      <c r="B819">
        <v>23.835899807099999</v>
      </c>
      <c r="C819">
        <f t="shared" si="48"/>
        <v>0.52506906299998946</v>
      </c>
      <c r="D819">
        <f t="shared" si="49"/>
        <v>1.1641001929000012</v>
      </c>
      <c r="E819">
        <f t="shared" si="50"/>
        <v>1.2770382844807382</v>
      </c>
      <c r="F819" s="2">
        <f t="shared" si="51"/>
        <v>8.3977520287521652E-3</v>
      </c>
      <c r="H819" s="2"/>
      <c r="I819" s="2"/>
      <c r="J819" s="2"/>
    </row>
    <row r="820" spans="1:10" x14ac:dyDescent="0.3">
      <c r="A820">
        <v>149.45291991299999</v>
      </c>
      <c r="B820">
        <v>23.9160686516</v>
      </c>
      <c r="C820">
        <f t="shared" si="48"/>
        <v>0.54708008700001187</v>
      </c>
      <c r="D820">
        <f t="shared" si="49"/>
        <v>1.0839313484000002</v>
      </c>
      <c r="E820">
        <f t="shared" si="50"/>
        <v>1.2141679412816759</v>
      </c>
      <c r="F820" s="2">
        <f t="shared" si="51"/>
        <v>7.9843191986135216E-3</v>
      </c>
      <c r="H820" s="2"/>
      <c r="I820" s="2"/>
      <c r="J820" s="2"/>
    </row>
    <row r="821" spans="1:10" x14ac:dyDescent="0.3">
      <c r="A821">
        <v>149.47201112600001</v>
      </c>
      <c r="B821">
        <v>23.802053862099999</v>
      </c>
      <c r="C821">
        <f t="shared" si="48"/>
        <v>0.52798887399998762</v>
      </c>
      <c r="D821">
        <f t="shared" si="49"/>
        <v>1.1979461379000007</v>
      </c>
      <c r="E821">
        <f t="shared" si="50"/>
        <v>1.3091398704406274</v>
      </c>
      <c r="F821" s="2">
        <f t="shared" si="51"/>
        <v>8.6088507576602309E-3</v>
      </c>
      <c r="H821" s="2"/>
      <c r="I821" s="2"/>
      <c r="J821" s="2"/>
    </row>
    <row r="822" spans="1:10" x14ac:dyDescent="0.3">
      <c r="A822">
        <v>149.25590908000001</v>
      </c>
      <c r="B822">
        <v>24.095775934199999</v>
      </c>
      <c r="C822">
        <f t="shared" si="48"/>
        <v>0.74409091999999077</v>
      </c>
      <c r="D822">
        <f t="shared" si="49"/>
        <v>0.90422406580000114</v>
      </c>
      <c r="E822">
        <f t="shared" si="50"/>
        <v>1.1710219717829027</v>
      </c>
      <c r="F822" s="2">
        <f t="shared" si="51"/>
        <v>7.7005930509372747E-3</v>
      </c>
      <c r="H822" s="2"/>
      <c r="I822" s="2"/>
      <c r="J822" s="2"/>
    </row>
    <row r="823" spans="1:10" x14ac:dyDescent="0.3">
      <c r="A823">
        <v>149.25600908000001</v>
      </c>
      <c r="B823">
        <v>24.095875934199999</v>
      </c>
      <c r="C823">
        <f t="shared" si="48"/>
        <v>0.74399091999998745</v>
      </c>
      <c r="D823">
        <f t="shared" si="49"/>
        <v>0.90412406580000138</v>
      </c>
      <c r="E823">
        <f t="shared" si="50"/>
        <v>1.1708812131899431</v>
      </c>
      <c r="F823" s="2">
        <f t="shared" si="51"/>
        <v>7.6996674281317916E-3</v>
      </c>
      <c r="H823" s="2"/>
      <c r="I823" s="2"/>
      <c r="J823" s="2"/>
    </row>
    <row r="824" spans="1:10" x14ac:dyDescent="0.3">
      <c r="A824">
        <v>149.25610907999999</v>
      </c>
      <c r="B824">
        <v>24.095975934199998</v>
      </c>
      <c r="C824">
        <f t="shared" si="48"/>
        <v>0.74389092000001256</v>
      </c>
      <c r="D824">
        <f t="shared" si="49"/>
        <v>0.90402406580000161</v>
      </c>
      <c r="E824">
        <f t="shared" si="50"/>
        <v>1.1707404547567453</v>
      </c>
      <c r="F824" s="2">
        <f t="shared" si="51"/>
        <v>7.6987418063768952E-3</v>
      </c>
      <c r="H824" s="2"/>
      <c r="I824" s="2"/>
      <c r="J824" s="2"/>
    </row>
    <row r="825" spans="1:10" x14ac:dyDescent="0.3">
      <c r="A825">
        <v>149.25620907999999</v>
      </c>
      <c r="B825">
        <v>24.096075934200002</v>
      </c>
      <c r="C825">
        <f t="shared" si="48"/>
        <v>0.74379092000000924</v>
      </c>
      <c r="D825">
        <f t="shared" si="49"/>
        <v>0.90392406579999829</v>
      </c>
      <c r="E825">
        <f t="shared" si="50"/>
        <v>1.1705996964833281</v>
      </c>
      <c r="F825" s="2">
        <f t="shared" si="51"/>
        <v>7.6978161856727095E-3</v>
      </c>
      <c r="H825" s="2"/>
      <c r="I825" s="2"/>
      <c r="J825" s="2"/>
    </row>
    <row r="826" spans="1:10" x14ac:dyDescent="0.3">
      <c r="A826">
        <v>149.25630907999999</v>
      </c>
      <c r="B826">
        <v>24.096175934200001</v>
      </c>
      <c r="C826">
        <f t="shared" si="48"/>
        <v>0.74369092000000592</v>
      </c>
      <c r="D826">
        <f t="shared" si="49"/>
        <v>0.90382406579999852</v>
      </c>
      <c r="E826">
        <f t="shared" si="50"/>
        <v>1.1704589383697726</v>
      </c>
      <c r="F826" s="2">
        <f t="shared" si="51"/>
        <v>7.696890566019768E-3</v>
      </c>
      <c r="H826" s="2"/>
      <c r="I826" s="2"/>
      <c r="J826" s="2"/>
    </row>
    <row r="827" spans="1:10" x14ac:dyDescent="0.3">
      <c r="A827">
        <v>149.25640908</v>
      </c>
      <c r="B827">
        <v>24.096275934200001</v>
      </c>
      <c r="C827">
        <f t="shared" si="48"/>
        <v>0.7435909200000026</v>
      </c>
      <c r="D827">
        <f t="shared" si="49"/>
        <v>0.90372406579999875</v>
      </c>
      <c r="E827">
        <f t="shared" si="50"/>
        <v>1.170318180416134</v>
      </c>
      <c r="F827" s="2">
        <f t="shared" si="51"/>
        <v>7.6959649474184341E-3</v>
      </c>
      <c r="H827" s="2"/>
      <c r="I827" s="2"/>
      <c r="J827" s="2"/>
    </row>
    <row r="828" spans="1:10" x14ac:dyDescent="0.3">
      <c r="A828">
        <v>149.720154673</v>
      </c>
      <c r="B828">
        <v>23.625400753099999</v>
      </c>
      <c r="C828">
        <f t="shared" si="48"/>
        <v>0.27984532700000386</v>
      </c>
      <c r="D828">
        <f t="shared" si="49"/>
        <v>1.3745992469000008</v>
      </c>
      <c r="E828">
        <f t="shared" si="50"/>
        <v>1.4027959568739099</v>
      </c>
      <c r="F828" s="2">
        <f t="shared" si="51"/>
        <v>9.2247293882448175E-3</v>
      </c>
      <c r="H828" s="2"/>
      <c r="I828" s="2"/>
      <c r="J828" s="2"/>
    </row>
    <row r="829" spans="1:10" x14ac:dyDescent="0.3">
      <c r="A829">
        <v>149.20324547999999</v>
      </c>
      <c r="B829">
        <v>24.048240098699999</v>
      </c>
      <c r="C829">
        <f t="shared" si="48"/>
        <v>0.79675452000000746</v>
      </c>
      <c r="D829">
        <f t="shared" si="49"/>
        <v>0.95175990130000088</v>
      </c>
      <c r="E829">
        <f t="shared" si="50"/>
        <v>1.2412351408427935</v>
      </c>
      <c r="F829" s="2">
        <f t="shared" si="51"/>
        <v>8.1623120064951114E-3</v>
      </c>
      <c r="H829" s="2"/>
      <c r="I829" s="2"/>
      <c r="J829" s="2"/>
    </row>
    <row r="830" spans="1:10" x14ac:dyDescent="0.3">
      <c r="A830">
        <v>149.20334548</v>
      </c>
      <c r="B830">
        <v>24.048340098699999</v>
      </c>
      <c r="C830">
        <f t="shared" si="48"/>
        <v>0.79665452000000414</v>
      </c>
      <c r="D830">
        <f t="shared" si="49"/>
        <v>0.95165990130000111</v>
      </c>
      <c r="E830">
        <f t="shared" si="50"/>
        <v>1.2410942719949862</v>
      </c>
      <c r="F830" s="2">
        <f t="shared" si="51"/>
        <v>8.1613856586582149E-3</v>
      </c>
      <c r="H830" s="2"/>
      <c r="I830" s="2"/>
      <c r="J830" s="2"/>
    </row>
    <row r="831" spans="1:10" x14ac:dyDescent="0.3">
      <c r="A831">
        <v>149.20344548</v>
      </c>
      <c r="B831">
        <v>24.048440098699999</v>
      </c>
      <c r="C831">
        <f t="shared" si="48"/>
        <v>0.79655452000000082</v>
      </c>
      <c r="D831">
        <f t="shared" si="49"/>
        <v>0.95155990130000134</v>
      </c>
      <c r="E831">
        <f t="shared" si="50"/>
        <v>1.2409534032728626</v>
      </c>
      <c r="F831" s="2">
        <f t="shared" si="51"/>
        <v>8.1604593116478101E-3</v>
      </c>
      <c r="H831" s="2"/>
      <c r="I831" s="2"/>
      <c r="J831" s="2"/>
    </row>
    <row r="832" spans="1:10" x14ac:dyDescent="0.3">
      <c r="A832">
        <v>149.20354548</v>
      </c>
      <c r="B832">
        <v>24.048540098699998</v>
      </c>
      <c r="C832">
        <f t="shared" si="48"/>
        <v>0.7964545199999975</v>
      </c>
      <c r="D832">
        <f t="shared" si="49"/>
        <v>0.95145990130000158</v>
      </c>
      <c r="E832">
        <f t="shared" si="50"/>
        <v>1.2408125346764656</v>
      </c>
      <c r="F832" s="2">
        <f t="shared" si="51"/>
        <v>8.1595329654641779E-3</v>
      </c>
      <c r="H832" s="2"/>
      <c r="I832" s="2"/>
      <c r="J832" s="2"/>
    </row>
    <row r="833" spans="1:10" x14ac:dyDescent="0.3">
      <c r="A833">
        <v>149.20364548000001</v>
      </c>
      <c r="B833">
        <v>24.048640098700002</v>
      </c>
      <c r="C833">
        <f t="shared" si="48"/>
        <v>0.79635451999999418</v>
      </c>
      <c r="D833">
        <f t="shared" si="49"/>
        <v>0.95135990129999826</v>
      </c>
      <c r="E833">
        <f t="shared" si="50"/>
        <v>1.2406716662058352</v>
      </c>
      <c r="F833" s="2">
        <f t="shared" si="51"/>
        <v>8.1586066201075839E-3</v>
      </c>
      <c r="H833" s="2"/>
      <c r="I833" s="2"/>
      <c r="J833" s="2"/>
    </row>
    <row r="834" spans="1:10" x14ac:dyDescent="0.3">
      <c r="A834">
        <v>149.20374548000001</v>
      </c>
      <c r="B834">
        <v>24.048740098700002</v>
      </c>
      <c r="C834">
        <f t="shared" si="48"/>
        <v>0.79625451999999086</v>
      </c>
      <c r="D834">
        <f t="shared" si="49"/>
        <v>0.95125990129999849</v>
      </c>
      <c r="E834">
        <f t="shared" si="50"/>
        <v>1.2405307978610198</v>
      </c>
      <c r="F834" s="2">
        <f t="shared" si="51"/>
        <v>8.1576802755783419E-3</v>
      </c>
      <c r="H834" s="2"/>
      <c r="I834" s="2"/>
      <c r="J834" s="2"/>
    </row>
    <row r="835" spans="1:10" x14ac:dyDescent="0.3">
      <c r="A835">
        <v>149.20384548000001</v>
      </c>
      <c r="B835">
        <v>24.048840098700001</v>
      </c>
      <c r="C835">
        <f t="shared" ref="C835:C898" si="52">150-A835</f>
        <v>0.79615451999998754</v>
      </c>
      <c r="D835">
        <f t="shared" ref="D835:D898" si="53">25-B835</f>
        <v>0.95115990129999872</v>
      </c>
      <c r="E835">
        <f t="shared" ref="E835:E898" si="54">SQRT((150-A835)^2+(25-B835)^2)</f>
        <v>1.2403899296420597</v>
      </c>
      <c r="F835" s="2">
        <f t="shared" ref="F835:F898" si="55">E835/(SQRT(150^2+25^2))</f>
        <v>8.1567539318767191E-3</v>
      </c>
      <c r="H835" s="2"/>
      <c r="I835" s="2"/>
      <c r="J835" s="2"/>
    </row>
    <row r="836" spans="1:10" x14ac:dyDescent="0.3">
      <c r="A836">
        <v>149.20394547999999</v>
      </c>
      <c r="B836">
        <v>24.048940098700001</v>
      </c>
      <c r="C836">
        <f t="shared" si="52"/>
        <v>0.79605452000001264</v>
      </c>
      <c r="D836">
        <f t="shared" si="53"/>
        <v>0.95105990129999896</v>
      </c>
      <c r="E836">
        <f t="shared" si="54"/>
        <v>1.2402490615490158</v>
      </c>
      <c r="F836" s="2">
        <f t="shared" si="55"/>
        <v>8.155827589003118E-3</v>
      </c>
      <c r="H836" s="2"/>
      <c r="I836" s="2"/>
      <c r="J836" s="2"/>
    </row>
    <row r="837" spans="1:10" x14ac:dyDescent="0.3">
      <c r="A837">
        <v>149.20404547999999</v>
      </c>
      <c r="B837">
        <v>24.049040098700001</v>
      </c>
      <c r="C837">
        <f t="shared" si="52"/>
        <v>0.79595452000000932</v>
      </c>
      <c r="D837">
        <f t="shared" si="53"/>
        <v>0.95095990129999919</v>
      </c>
      <c r="E837">
        <f t="shared" si="54"/>
        <v>1.2401081935818945</v>
      </c>
      <c r="F837" s="2">
        <f t="shared" si="55"/>
        <v>8.1549012469575768E-3</v>
      </c>
      <c r="H837" s="2"/>
      <c r="I837" s="2"/>
      <c r="J837" s="2"/>
    </row>
    <row r="838" spans="1:10" x14ac:dyDescent="0.3">
      <c r="A838">
        <v>149.20414547999999</v>
      </c>
      <c r="B838">
        <v>24.049140098700001</v>
      </c>
      <c r="C838">
        <f t="shared" si="52"/>
        <v>0.795854520000006</v>
      </c>
      <c r="D838">
        <f t="shared" si="53"/>
        <v>0.95085990129999942</v>
      </c>
      <c r="E838">
        <f t="shared" si="54"/>
        <v>1.2399673257407569</v>
      </c>
      <c r="F838" s="2">
        <f t="shared" si="55"/>
        <v>8.1539749057404996E-3</v>
      </c>
      <c r="H838" s="2"/>
      <c r="I838" s="2"/>
      <c r="J838" s="2"/>
    </row>
    <row r="839" spans="1:10" x14ac:dyDescent="0.3">
      <c r="A839">
        <v>149.20424548</v>
      </c>
      <c r="B839">
        <v>24.0492400987</v>
      </c>
      <c r="C839">
        <f t="shared" si="52"/>
        <v>0.79575452000000269</v>
      </c>
      <c r="D839">
        <f t="shared" si="53"/>
        <v>0.95075990129999965</v>
      </c>
      <c r="E839">
        <f t="shared" si="54"/>
        <v>1.2398264580256464</v>
      </c>
      <c r="F839" s="2">
        <f t="shared" si="55"/>
        <v>8.1530485653521726E-3</v>
      </c>
      <c r="H839" s="2"/>
      <c r="I839" s="2"/>
      <c r="J839" s="2"/>
    </row>
    <row r="840" spans="1:10" x14ac:dyDescent="0.3">
      <c r="A840">
        <v>149.20434548</v>
      </c>
      <c r="B840">
        <v>24.0493400987</v>
      </c>
      <c r="C840">
        <f t="shared" si="52"/>
        <v>0.79565451999999937</v>
      </c>
      <c r="D840">
        <f t="shared" si="53"/>
        <v>0.95065990129999989</v>
      </c>
      <c r="E840">
        <f t="shared" si="54"/>
        <v>1.2396855904366053</v>
      </c>
      <c r="F840" s="2">
        <f t="shared" si="55"/>
        <v>8.1521222257928735E-3</v>
      </c>
      <c r="H840" s="2"/>
      <c r="I840" s="2"/>
      <c r="J840" s="2"/>
    </row>
    <row r="841" spans="1:10" x14ac:dyDescent="0.3">
      <c r="A841">
        <v>149.20444548</v>
      </c>
      <c r="B841">
        <v>24.0494400987</v>
      </c>
      <c r="C841">
        <f t="shared" si="52"/>
        <v>0.79555451999999605</v>
      </c>
      <c r="D841">
        <f t="shared" si="53"/>
        <v>0.95055990130000012</v>
      </c>
      <c r="E841">
        <f t="shared" si="54"/>
        <v>1.2395447229736771</v>
      </c>
      <c r="F841" s="2">
        <f t="shared" si="55"/>
        <v>8.1511958870628867E-3</v>
      </c>
      <c r="H841" s="2"/>
      <c r="I841" s="2"/>
      <c r="J841" s="2"/>
    </row>
    <row r="842" spans="1:10" x14ac:dyDescent="0.3">
      <c r="A842">
        <v>149.20454548000001</v>
      </c>
      <c r="B842">
        <v>24.0495400987</v>
      </c>
      <c r="C842">
        <f t="shared" si="52"/>
        <v>0.79545451999999273</v>
      </c>
      <c r="D842">
        <f t="shared" si="53"/>
        <v>0.95045990130000035</v>
      </c>
      <c r="E842">
        <f t="shared" si="54"/>
        <v>1.2394038556369047</v>
      </c>
      <c r="F842" s="2">
        <f t="shared" si="55"/>
        <v>8.1502695491624949E-3</v>
      </c>
      <c r="H842" s="2"/>
      <c r="I842" s="2"/>
      <c r="J842" s="2"/>
    </row>
    <row r="843" spans="1:10" x14ac:dyDescent="0.3">
      <c r="A843">
        <v>148.92872875899999</v>
      </c>
      <c r="B843">
        <v>24.356897217699998</v>
      </c>
      <c r="C843">
        <f t="shared" si="52"/>
        <v>1.0712712410000051</v>
      </c>
      <c r="D843">
        <f t="shared" si="53"/>
        <v>0.64310278230000151</v>
      </c>
      <c r="E843">
        <f t="shared" si="54"/>
        <v>1.2494811964954471</v>
      </c>
      <c r="F843" s="2">
        <f t="shared" si="55"/>
        <v>8.2165377344375051E-3</v>
      </c>
    </row>
    <row r="844" spans="1:10" x14ac:dyDescent="0.3">
      <c r="A844">
        <v>148.928828759</v>
      </c>
      <c r="B844">
        <v>24.356997217699998</v>
      </c>
      <c r="C844">
        <f t="shared" si="52"/>
        <v>1.0711712410000018</v>
      </c>
      <c r="D844">
        <f t="shared" si="53"/>
        <v>0.64300278230000174</v>
      </c>
      <c r="E844">
        <f t="shared" si="54"/>
        <v>1.2493439900968137</v>
      </c>
      <c r="F844" s="2">
        <f t="shared" si="55"/>
        <v>8.2156354707180208E-3</v>
      </c>
    </row>
    <row r="845" spans="1:10" x14ac:dyDescent="0.3">
      <c r="A845">
        <v>148.928928759</v>
      </c>
      <c r="B845">
        <v>24.357097217700002</v>
      </c>
      <c r="C845">
        <f t="shared" si="52"/>
        <v>1.0710712409999985</v>
      </c>
      <c r="D845">
        <f t="shared" si="53"/>
        <v>0.64290278229999842</v>
      </c>
      <c r="E845">
        <f t="shared" si="54"/>
        <v>1.2492067846382984</v>
      </c>
      <c r="F845" s="2">
        <f t="shared" si="55"/>
        <v>8.2147332131807128E-3</v>
      </c>
    </row>
    <row r="846" spans="1:10" x14ac:dyDescent="0.3">
      <c r="A846">
        <v>148.929028759</v>
      </c>
      <c r="B846">
        <v>24.357197217700001</v>
      </c>
      <c r="C846">
        <f t="shared" si="52"/>
        <v>1.0709712409999952</v>
      </c>
      <c r="D846">
        <f t="shared" si="53"/>
        <v>0.64280278229999865</v>
      </c>
      <c r="E846">
        <f t="shared" si="54"/>
        <v>1.2490695801202147</v>
      </c>
      <c r="F846" s="2">
        <f t="shared" si="55"/>
        <v>8.2138309618276454E-3</v>
      </c>
    </row>
    <row r="847" spans="1:10" x14ac:dyDescent="0.3">
      <c r="A847">
        <v>148.92912875900001</v>
      </c>
      <c r="B847">
        <v>24.357297217700001</v>
      </c>
      <c r="C847">
        <f t="shared" si="52"/>
        <v>1.0708712409999919</v>
      </c>
      <c r="D847">
        <f t="shared" si="53"/>
        <v>0.64270278229999889</v>
      </c>
      <c r="E847">
        <f t="shared" si="54"/>
        <v>1.2489323765428706</v>
      </c>
      <c r="F847" s="2">
        <f t="shared" si="55"/>
        <v>8.2129287166608431E-3</v>
      </c>
    </row>
    <row r="848" spans="1:10" x14ac:dyDescent="0.3">
      <c r="A848">
        <v>148.92922875900001</v>
      </c>
      <c r="B848">
        <v>24.357397217700001</v>
      </c>
      <c r="C848">
        <f t="shared" si="52"/>
        <v>1.0707712409999885</v>
      </c>
      <c r="D848">
        <f t="shared" si="53"/>
        <v>0.64260278229999912</v>
      </c>
      <c r="E848">
        <f t="shared" si="54"/>
        <v>1.2487951739065761</v>
      </c>
      <c r="F848" s="2">
        <f t="shared" si="55"/>
        <v>8.2120264776823458E-3</v>
      </c>
    </row>
    <row r="849" spans="1:6" x14ac:dyDescent="0.3">
      <c r="A849">
        <v>148.92932875899999</v>
      </c>
      <c r="B849">
        <v>24.357497217700001</v>
      </c>
      <c r="C849">
        <f t="shared" si="52"/>
        <v>1.0706712410000137</v>
      </c>
      <c r="D849">
        <f t="shared" si="53"/>
        <v>0.64250278229999935</v>
      </c>
      <c r="E849">
        <f t="shared" si="54"/>
        <v>1.248657972211666</v>
      </c>
      <c r="F849" s="2">
        <f t="shared" si="55"/>
        <v>8.2111242448943533E-3</v>
      </c>
    </row>
    <row r="850" spans="1:6" x14ac:dyDescent="0.3">
      <c r="A850">
        <v>148.92942875899999</v>
      </c>
      <c r="B850">
        <v>24.3575972177</v>
      </c>
      <c r="C850">
        <f t="shared" si="52"/>
        <v>1.0705712410000103</v>
      </c>
      <c r="D850">
        <f t="shared" si="53"/>
        <v>0.64240278229999959</v>
      </c>
      <c r="E850">
        <f t="shared" si="54"/>
        <v>1.2485207714584019</v>
      </c>
      <c r="F850" s="2">
        <f t="shared" si="55"/>
        <v>8.210222018298588E-3</v>
      </c>
    </row>
    <row r="851" spans="1:6" x14ac:dyDescent="0.3">
      <c r="A851">
        <v>148.92952875899999</v>
      </c>
      <c r="B851">
        <v>24.3576972177</v>
      </c>
      <c r="C851">
        <f t="shared" si="52"/>
        <v>1.070471241000007</v>
      </c>
      <c r="D851">
        <f t="shared" si="53"/>
        <v>0.64230278229999982</v>
      </c>
      <c r="E851">
        <f t="shared" si="54"/>
        <v>1.2483835716471183</v>
      </c>
      <c r="F851" s="2">
        <f t="shared" si="55"/>
        <v>8.2093197978972479E-3</v>
      </c>
    </row>
    <row r="852" spans="1:6" x14ac:dyDescent="0.3">
      <c r="A852">
        <v>148.92962876999999</v>
      </c>
      <c r="B852">
        <v>24.357797194700002</v>
      </c>
      <c r="C852">
        <f t="shared" si="52"/>
        <v>1.0703712300000063</v>
      </c>
      <c r="D852">
        <f t="shared" si="53"/>
        <v>0.6422028052999984</v>
      </c>
      <c r="E852">
        <f t="shared" si="54"/>
        <v>1.2482463751787602</v>
      </c>
      <c r="F852" s="2">
        <f t="shared" si="55"/>
        <v>8.2084175994788493E-3</v>
      </c>
    </row>
    <row r="853" spans="1:6" x14ac:dyDescent="0.3">
      <c r="A853">
        <v>148.92972877</v>
      </c>
      <c r="B853">
        <v>24.357897194700001</v>
      </c>
      <c r="C853">
        <f t="shared" si="52"/>
        <v>1.070271230000003</v>
      </c>
      <c r="D853">
        <f t="shared" si="53"/>
        <v>0.64210280529999864</v>
      </c>
      <c r="E853">
        <f t="shared" si="54"/>
        <v>1.2481091772516726</v>
      </c>
      <c r="F853" s="2">
        <f t="shared" si="55"/>
        <v>8.2075153914679053E-3</v>
      </c>
    </row>
    <row r="854" spans="1:6" x14ac:dyDescent="0.3">
      <c r="A854">
        <v>148.92982877</v>
      </c>
      <c r="B854">
        <v>24.357997194700001</v>
      </c>
      <c r="C854">
        <f t="shared" si="52"/>
        <v>1.0701712299999997</v>
      </c>
      <c r="D854">
        <f t="shared" si="53"/>
        <v>0.64200280529999887</v>
      </c>
      <c r="E854">
        <f t="shared" si="54"/>
        <v>1.247971980267498</v>
      </c>
      <c r="F854" s="2">
        <f t="shared" si="55"/>
        <v>8.2066131896575203E-3</v>
      </c>
    </row>
    <row r="855" spans="1:6" x14ac:dyDescent="0.3">
      <c r="A855">
        <v>148.92992877</v>
      </c>
      <c r="B855">
        <v>24.358097194700001</v>
      </c>
      <c r="C855">
        <f t="shared" si="52"/>
        <v>1.0700712299999964</v>
      </c>
      <c r="D855">
        <f t="shared" si="53"/>
        <v>0.6419028052999991</v>
      </c>
      <c r="E855">
        <f t="shared" si="54"/>
        <v>1.2478347842265474</v>
      </c>
      <c r="F855" s="2">
        <f t="shared" si="55"/>
        <v>8.2057109940497364E-3</v>
      </c>
    </row>
    <row r="856" spans="1:6" x14ac:dyDescent="0.3">
      <c r="A856">
        <v>148.93002877000001</v>
      </c>
      <c r="B856">
        <v>24.358197194700001</v>
      </c>
      <c r="C856">
        <f t="shared" si="52"/>
        <v>1.0699712299999931</v>
      </c>
      <c r="D856">
        <f t="shared" si="53"/>
        <v>0.64180280529999933</v>
      </c>
      <c r="E856">
        <f t="shared" si="54"/>
        <v>1.2476975891291313</v>
      </c>
      <c r="F856" s="2">
        <f t="shared" si="55"/>
        <v>8.2048088046465985E-3</v>
      </c>
    </row>
    <row r="857" spans="1:6" x14ac:dyDescent="0.3">
      <c r="A857">
        <v>148.93012877000001</v>
      </c>
      <c r="B857">
        <v>24.3582971947</v>
      </c>
      <c r="C857">
        <f t="shared" si="52"/>
        <v>1.0698712299999897</v>
      </c>
      <c r="D857">
        <f t="shared" si="53"/>
        <v>0.64170280529999957</v>
      </c>
      <c r="E857">
        <f t="shared" si="54"/>
        <v>1.247560394975562</v>
      </c>
      <c r="F857" s="2">
        <f t="shared" si="55"/>
        <v>8.2039066214501574E-3</v>
      </c>
    </row>
    <row r="858" spans="1:6" x14ac:dyDescent="0.3">
      <c r="A858">
        <v>148.93022877000001</v>
      </c>
      <c r="B858">
        <v>24.3583971947</v>
      </c>
      <c r="C858">
        <f t="shared" si="52"/>
        <v>1.0697712299999864</v>
      </c>
      <c r="D858">
        <f t="shared" si="53"/>
        <v>0.6416028052999998</v>
      </c>
      <c r="E858">
        <f t="shared" si="54"/>
        <v>1.2474232017661502</v>
      </c>
      <c r="F858" s="2">
        <f t="shared" si="55"/>
        <v>8.203004444462458E-3</v>
      </c>
    </row>
    <row r="859" spans="1:6" x14ac:dyDescent="0.3">
      <c r="A859">
        <v>148.93032876999999</v>
      </c>
      <c r="B859">
        <v>24.3584971947</v>
      </c>
      <c r="C859">
        <f t="shared" si="52"/>
        <v>1.0696712300000115</v>
      </c>
      <c r="D859">
        <f t="shared" si="53"/>
        <v>0.64150280530000003</v>
      </c>
      <c r="E859">
        <f t="shared" si="54"/>
        <v>1.2472860095012319</v>
      </c>
      <c r="F859" s="2">
        <f t="shared" si="55"/>
        <v>8.2021022736857106E-3</v>
      </c>
    </row>
    <row r="860" spans="1:6" x14ac:dyDescent="0.3">
      <c r="A860">
        <v>148.93042876999999</v>
      </c>
      <c r="B860">
        <v>24.3585971947</v>
      </c>
      <c r="C860">
        <f t="shared" si="52"/>
        <v>1.0695712300000082</v>
      </c>
      <c r="D860">
        <f t="shared" si="53"/>
        <v>0.64140280530000027</v>
      </c>
      <c r="E860">
        <f t="shared" si="54"/>
        <v>1.2471488181810704</v>
      </c>
      <c r="F860" s="2">
        <f t="shared" si="55"/>
        <v>8.2012001091216445E-3</v>
      </c>
    </row>
    <row r="861" spans="1:6" x14ac:dyDescent="0.3">
      <c r="A861">
        <v>148.93052877</v>
      </c>
      <c r="B861">
        <v>24.358697194699999</v>
      </c>
      <c r="C861">
        <f t="shared" si="52"/>
        <v>1.0694712300000049</v>
      </c>
      <c r="D861">
        <f t="shared" si="53"/>
        <v>0.6413028053000005</v>
      </c>
      <c r="E861">
        <f t="shared" si="54"/>
        <v>1.2470116278060015</v>
      </c>
      <c r="F861" s="2">
        <f t="shared" si="55"/>
        <v>8.2002979507724699E-3</v>
      </c>
    </row>
    <row r="862" spans="1:6" x14ac:dyDescent="0.3">
      <c r="A862">
        <v>148.93062877</v>
      </c>
      <c r="B862">
        <v>24.358797194699999</v>
      </c>
      <c r="C862">
        <f t="shared" si="52"/>
        <v>1.0693712300000016</v>
      </c>
      <c r="D862">
        <f t="shared" si="53"/>
        <v>0.64120280530000073</v>
      </c>
      <c r="E862">
        <f t="shared" si="54"/>
        <v>1.2468744383763373</v>
      </c>
      <c r="F862" s="2">
        <f t="shared" si="55"/>
        <v>8.199395798640239E-3</v>
      </c>
    </row>
    <row r="863" spans="1:6" x14ac:dyDescent="0.3">
      <c r="A863">
        <v>148.93072877</v>
      </c>
      <c r="B863">
        <v>24.358897194699999</v>
      </c>
      <c r="C863">
        <f t="shared" si="52"/>
        <v>1.0692712299999982</v>
      </c>
      <c r="D863">
        <f t="shared" si="53"/>
        <v>0.64110280530000097</v>
      </c>
      <c r="E863">
        <f t="shared" si="54"/>
        <v>1.2467372498923903</v>
      </c>
      <c r="F863" s="2">
        <f t="shared" si="55"/>
        <v>8.1984936527270055E-3</v>
      </c>
    </row>
    <row r="864" spans="1:6" x14ac:dyDescent="0.3">
      <c r="A864">
        <v>148.93082877000001</v>
      </c>
      <c r="B864">
        <v>24.358997194699999</v>
      </c>
      <c r="C864">
        <f t="shared" si="52"/>
        <v>1.0691712299999949</v>
      </c>
      <c r="D864">
        <f t="shared" si="53"/>
        <v>0.6410028053000012</v>
      </c>
      <c r="E864">
        <f t="shared" si="54"/>
        <v>1.246600062354472</v>
      </c>
      <c r="F864" s="2">
        <f t="shared" si="55"/>
        <v>8.1975915130348166E-3</v>
      </c>
    </row>
    <row r="865" spans="1:6" x14ac:dyDescent="0.3">
      <c r="A865">
        <v>148.93092877000001</v>
      </c>
      <c r="B865">
        <v>24.359097194699999</v>
      </c>
      <c r="C865">
        <f t="shared" si="52"/>
        <v>1.0690712299999916</v>
      </c>
      <c r="D865">
        <f t="shared" si="53"/>
        <v>0.64090280530000143</v>
      </c>
      <c r="E865">
        <f t="shared" si="54"/>
        <v>1.2464628757628951</v>
      </c>
      <c r="F865" s="2">
        <f t="shared" si="55"/>
        <v>8.1966893795657331E-3</v>
      </c>
    </row>
    <row r="866" spans="1:6" x14ac:dyDescent="0.3">
      <c r="A866">
        <v>148.93102877000001</v>
      </c>
      <c r="B866">
        <v>24.359197194699998</v>
      </c>
      <c r="C866">
        <f t="shared" si="52"/>
        <v>1.0689712299999883</v>
      </c>
      <c r="D866">
        <f t="shared" si="53"/>
        <v>0.64080280530000167</v>
      </c>
      <c r="E866">
        <f t="shared" si="54"/>
        <v>1.2463256901179722</v>
      </c>
      <c r="F866" s="2">
        <f t="shared" si="55"/>
        <v>8.1957872523218071E-3</v>
      </c>
    </row>
    <row r="867" spans="1:6" x14ac:dyDescent="0.3">
      <c r="A867">
        <v>148.93112876999999</v>
      </c>
      <c r="B867">
        <v>24.359297194700002</v>
      </c>
      <c r="C867">
        <f t="shared" si="52"/>
        <v>1.0688712300000134</v>
      </c>
      <c r="D867">
        <f t="shared" si="53"/>
        <v>0.64070280529999835</v>
      </c>
      <c r="E867">
        <f t="shared" si="54"/>
        <v>1.2461885054200383</v>
      </c>
      <c r="F867" s="2">
        <f t="shared" si="55"/>
        <v>8.1948851313052417E-3</v>
      </c>
    </row>
    <row r="868" spans="1:6" x14ac:dyDescent="0.3">
      <c r="A868">
        <v>148.93122876999999</v>
      </c>
      <c r="B868">
        <v>24.359397194700001</v>
      </c>
      <c r="C868">
        <f t="shared" si="52"/>
        <v>1.0687712300000101</v>
      </c>
      <c r="D868">
        <f t="shared" si="53"/>
        <v>0.64060280529999858</v>
      </c>
      <c r="E868">
        <f t="shared" si="54"/>
        <v>1.2460513216693614</v>
      </c>
      <c r="F868" s="2">
        <f t="shared" si="55"/>
        <v>8.1939830165178012E-3</v>
      </c>
    </row>
    <row r="869" spans="1:6" x14ac:dyDescent="0.3">
      <c r="A869">
        <v>148.93132876999999</v>
      </c>
      <c r="B869">
        <v>24.359497194700001</v>
      </c>
      <c r="C869">
        <f t="shared" si="52"/>
        <v>1.0686712300000067</v>
      </c>
      <c r="D869">
        <f t="shared" si="53"/>
        <v>0.64050280529999881</v>
      </c>
      <c r="E869">
        <f t="shared" si="54"/>
        <v>1.2459141388662767</v>
      </c>
      <c r="F869" s="2">
        <f t="shared" si="55"/>
        <v>8.1930809079616869E-3</v>
      </c>
    </row>
    <row r="870" spans="1:6" x14ac:dyDescent="0.3">
      <c r="A870">
        <v>148.93142877</v>
      </c>
      <c r="B870">
        <v>24.359597194700001</v>
      </c>
      <c r="C870">
        <f t="shared" si="52"/>
        <v>1.0685712300000034</v>
      </c>
      <c r="D870">
        <f t="shared" si="53"/>
        <v>0.64040280529999905</v>
      </c>
      <c r="E870">
        <f t="shared" si="54"/>
        <v>1.245776957011097</v>
      </c>
      <c r="F870" s="2">
        <f t="shared" si="55"/>
        <v>8.1921788056389579E-3</v>
      </c>
    </row>
    <row r="871" spans="1:6" x14ac:dyDescent="0.3">
      <c r="A871">
        <v>148.93152877</v>
      </c>
      <c r="B871">
        <v>24.359697194700001</v>
      </c>
      <c r="C871">
        <f t="shared" si="52"/>
        <v>1.0684712300000001</v>
      </c>
      <c r="D871">
        <f t="shared" si="53"/>
        <v>0.64030280529999928</v>
      </c>
      <c r="E871">
        <f t="shared" si="54"/>
        <v>1.245639776104136</v>
      </c>
      <c r="F871" s="2">
        <f t="shared" si="55"/>
        <v>8.1912767095516786E-3</v>
      </c>
    </row>
    <row r="872" spans="1:6" x14ac:dyDescent="0.3">
      <c r="A872">
        <v>148.93162877</v>
      </c>
      <c r="B872">
        <v>24.3597971947</v>
      </c>
      <c r="C872">
        <f t="shared" si="52"/>
        <v>1.0683712299999968</v>
      </c>
      <c r="D872">
        <f t="shared" si="53"/>
        <v>0.64020280529999951</v>
      </c>
      <c r="E872">
        <f t="shared" si="54"/>
        <v>1.2455025961457067</v>
      </c>
      <c r="F872" s="2">
        <f t="shared" si="55"/>
        <v>8.1903746197019029E-3</v>
      </c>
    </row>
    <row r="873" spans="1:6" x14ac:dyDescent="0.3">
      <c r="A873">
        <v>148.93172877000001</v>
      </c>
      <c r="B873">
        <v>24.3598971947</v>
      </c>
      <c r="C873">
        <f t="shared" si="52"/>
        <v>1.0682712299999935</v>
      </c>
      <c r="D873">
        <f t="shared" si="53"/>
        <v>0.64010280529999974</v>
      </c>
      <c r="E873">
        <f t="shared" si="54"/>
        <v>1.2453654171361224</v>
      </c>
      <c r="F873" s="2">
        <f t="shared" si="55"/>
        <v>8.1894725360916951E-3</v>
      </c>
    </row>
    <row r="874" spans="1:6" x14ac:dyDescent="0.3">
      <c r="A874">
        <v>148.93182877000001</v>
      </c>
      <c r="B874">
        <v>24.3599971947</v>
      </c>
      <c r="C874">
        <f t="shared" si="52"/>
        <v>1.0681712299999901</v>
      </c>
      <c r="D874">
        <f t="shared" si="53"/>
        <v>0.64000280529999998</v>
      </c>
      <c r="E874">
        <f t="shared" si="54"/>
        <v>1.2452282390756972</v>
      </c>
      <c r="F874" s="2">
        <f t="shared" si="55"/>
        <v>8.1885704587231177E-3</v>
      </c>
    </row>
    <row r="875" spans="1:6" x14ac:dyDescent="0.3">
      <c r="A875">
        <v>148.93192877000001</v>
      </c>
      <c r="B875">
        <v>24.3600971947</v>
      </c>
      <c r="C875">
        <f t="shared" si="52"/>
        <v>1.0680712299999868</v>
      </c>
      <c r="D875">
        <f t="shared" si="53"/>
        <v>0.63990280530000021</v>
      </c>
      <c r="E875">
        <f t="shared" si="54"/>
        <v>1.2450910619647444</v>
      </c>
      <c r="F875" s="2">
        <f t="shared" si="55"/>
        <v>8.1876683875982334E-3</v>
      </c>
    </row>
    <row r="876" spans="1:6" x14ac:dyDescent="0.3">
      <c r="A876">
        <v>148.93202876999999</v>
      </c>
      <c r="B876">
        <v>24.3601971947</v>
      </c>
      <c r="C876">
        <f t="shared" si="52"/>
        <v>1.0679712300000119</v>
      </c>
      <c r="D876">
        <f t="shared" si="53"/>
        <v>0.63980280530000044</v>
      </c>
      <c r="E876">
        <f t="shared" si="54"/>
        <v>1.2449538858036022</v>
      </c>
      <c r="F876" s="2">
        <f t="shared" si="55"/>
        <v>8.1867663227192643E-3</v>
      </c>
    </row>
    <row r="877" spans="1:6" x14ac:dyDescent="0.3">
      <c r="A877">
        <v>148.93212876999999</v>
      </c>
      <c r="B877">
        <v>24.360297194699999</v>
      </c>
      <c r="C877">
        <f t="shared" si="52"/>
        <v>1.0678712300000086</v>
      </c>
      <c r="D877">
        <f t="shared" si="53"/>
        <v>0.63970280530000068</v>
      </c>
      <c r="E877">
        <f t="shared" si="54"/>
        <v>1.2448167105925361</v>
      </c>
      <c r="F877" s="2">
        <f t="shared" si="55"/>
        <v>8.1858642640879574E-3</v>
      </c>
    </row>
    <row r="878" spans="1:6" x14ac:dyDescent="0.3">
      <c r="A878">
        <v>148.93222876999999</v>
      </c>
      <c r="B878">
        <v>24.360397194699999</v>
      </c>
      <c r="C878">
        <f t="shared" si="52"/>
        <v>1.0677712300000053</v>
      </c>
      <c r="D878">
        <f t="shared" si="53"/>
        <v>0.63960280530000091</v>
      </c>
      <c r="E878">
        <f t="shared" si="54"/>
        <v>1.2446795363318846</v>
      </c>
      <c r="F878" s="2">
        <f t="shared" si="55"/>
        <v>8.1849622117065399E-3</v>
      </c>
    </row>
    <row r="879" spans="1:6" x14ac:dyDescent="0.3">
      <c r="A879">
        <v>148.93232877</v>
      </c>
      <c r="B879">
        <v>24.360497194699999</v>
      </c>
      <c r="C879">
        <f t="shared" si="52"/>
        <v>1.067671230000002</v>
      </c>
      <c r="D879">
        <f t="shared" si="53"/>
        <v>0.63950280530000114</v>
      </c>
      <c r="E879">
        <f t="shared" si="54"/>
        <v>1.2445423630219616</v>
      </c>
      <c r="F879" s="2">
        <f t="shared" si="55"/>
        <v>8.1840601655770728E-3</v>
      </c>
    </row>
    <row r="880" spans="1:6" x14ac:dyDescent="0.3">
      <c r="A880">
        <v>148.93242877</v>
      </c>
      <c r="B880">
        <v>24.360597194699999</v>
      </c>
      <c r="C880">
        <f t="shared" si="52"/>
        <v>1.0675712299999986</v>
      </c>
      <c r="D880">
        <f t="shared" si="53"/>
        <v>0.63940280530000138</v>
      </c>
      <c r="E880">
        <f t="shared" si="54"/>
        <v>1.244405190663082</v>
      </c>
      <c r="F880" s="2">
        <f t="shared" si="55"/>
        <v>8.1831581257016291E-3</v>
      </c>
    </row>
    <row r="881" spans="1:6" x14ac:dyDescent="0.3">
      <c r="A881">
        <v>148.93252877</v>
      </c>
      <c r="B881">
        <v>24.360697194699998</v>
      </c>
      <c r="C881">
        <f t="shared" si="52"/>
        <v>1.0674712299999953</v>
      </c>
      <c r="D881">
        <f t="shared" si="53"/>
        <v>0.63930280530000161</v>
      </c>
      <c r="E881">
        <f t="shared" si="54"/>
        <v>1.24426801925556</v>
      </c>
      <c r="F881" s="2">
        <f t="shared" si="55"/>
        <v>8.1822560920822747E-3</v>
      </c>
    </row>
    <row r="882" spans="1:6" x14ac:dyDescent="0.3">
      <c r="A882">
        <v>148.93262877000001</v>
      </c>
      <c r="B882">
        <v>24.360797194700002</v>
      </c>
      <c r="C882">
        <f t="shared" si="52"/>
        <v>1.067371229999992</v>
      </c>
      <c r="D882">
        <f t="shared" si="53"/>
        <v>0.63920280529999829</v>
      </c>
      <c r="E882">
        <f t="shared" si="54"/>
        <v>1.2441308487997087</v>
      </c>
      <c r="F882" s="2">
        <f t="shared" si="55"/>
        <v>8.1813540647210671E-3</v>
      </c>
    </row>
    <row r="883" spans="1:6" x14ac:dyDescent="0.3">
      <c r="A883">
        <v>148.93272877000001</v>
      </c>
      <c r="B883">
        <v>24.360897194700001</v>
      </c>
      <c r="C883">
        <f t="shared" si="52"/>
        <v>1.0672712299999887</v>
      </c>
      <c r="D883">
        <f t="shared" si="53"/>
        <v>0.63910280529999852</v>
      </c>
      <c r="E883">
        <f t="shared" si="54"/>
        <v>1.2439936792958461</v>
      </c>
      <c r="F883" s="2">
        <f t="shared" si="55"/>
        <v>8.1804520436201001E-3</v>
      </c>
    </row>
    <row r="884" spans="1:6" x14ac:dyDescent="0.3">
      <c r="A884">
        <v>148.93282876999999</v>
      </c>
      <c r="B884">
        <v>24.360997194700001</v>
      </c>
      <c r="C884">
        <f t="shared" si="52"/>
        <v>1.0671712300000138</v>
      </c>
      <c r="D884">
        <f t="shared" si="53"/>
        <v>0.63900280529999876</v>
      </c>
      <c r="E884">
        <f t="shared" si="54"/>
        <v>1.2438565107443103</v>
      </c>
      <c r="F884" s="2">
        <f t="shared" si="55"/>
        <v>8.1795500287815941E-3</v>
      </c>
    </row>
    <row r="885" spans="1:6" x14ac:dyDescent="0.3">
      <c r="A885">
        <v>148.93292876999999</v>
      </c>
      <c r="B885">
        <v>24.361097194700001</v>
      </c>
      <c r="C885">
        <f t="shared" si="52"/>
        <v>1.0670712300000105</v>
      </c>
      <c r="D885">
        <f t="shared" si="53"/>
        <v>0.63890280529999899</v>
      </c>
      <c r="E885">
        <f t="shared" si="54"/>
        <v>1.243719343145367</v>
      </c>
      <c r="F885" s="2">
        <f t="shared" si="55"/>
        <v>8.1786480202072995E-3</v>
      </c>
    </row>
    <row r="886" spans="1:6" x14ac:dyDescent="0.3">
      <c r="A886">
        <v>148.93302876999999</v>
      </c>
      <c r="B886">
        <v>24.361197194700001</v>
      </c>
      <c r="C886">
        <f t="shared" si="52"/>
        <v>1.0669712300000072</v>
      </c>
      <c r="D886">
        <f t="shared" si="53"/>
        <v>0.63880280529999922</v>
      </c>
      <c r="E886">
        <f t="shared" si="54"/>
        <v>1.2435821764993567</v>
      </c>
      <c r="F886" s="2">
        <f t="shared" si="55"/>
        <v>8.1777460178994524E-3</v>
      </c>
    </row>
    <row r="887" spans="1:6" x14ac:dyDescent="0.3">
      <c r="A887">
        <v>148.93312877</v>
      </c>
      <c r="B887">
        <v>24.361297194700001</v>
      </c>
      <c r="C887">
        <f t="shared" si="52"/>
        <v>1.0668712300000038</v>
      </c>
      <c r="D887">
        <f t="shared" si="53"/>
        <v>0.63870280529999945</v>
      </c>
      <c r="E887">
        <f t="shared" si="54"/>
        <v>1.2434450108065938</v>
      </c>
      <c r="F887" s="2">
        <f t="shared" si="55"/>
        <v>8.1768440218601222E-3</v>
      </c>
    </row>
    <row r="888" spans="1:6" x14ac:dyDescent="0.3">
      <c r="A888">
        <v>148.93322877</v>
      </c>
      <c r="B888">
        <v>24.3613971947</v>
      </c>
      <c r="C888">
        <f t="shared" si="52"/>
        <v>1.0667712300000005</v>
      </c>
      <c r="D888">
        <f t="shared" si="53"/>
        <v>0.63860280529999969</v>
      </c>
      <c r="E888">
        <f t="shared" si="54"/>
        <v>1.2433078460673943</v>
      </c>
      <c r="F888" s="2">
        <f t="shared" si="55"/>
        <v>8.1759420320913871E-3</v>
      </c>
    </row>
    <row r="889" spans="1:6" x14ac:dyDescent="0.3">
      <c r="A889">
        <v>148.93332877</v>
      </c>
      <c r="B889">
        <v>24.3614971947</v>
      </c>
      <c r="C889">
        <f t="shared" si="52"/>
        <v>1.0666712299999972</v>
      </c>
      <c r="D889">
        <f t="shared" si="53"/>
        <v>0.63850280529999992</v>
      </c>
      <c r="E889">
        <f t="shared" si="54"/>
        <v>1.2431706822820736</v>
      </c>
      <c r="F889" s="2">
        <f t="shared" si="55"/>
        <v>8.1750400485953185E-3</v>
      </c>
    </row>
    <row r="890" spans="1:6" x14ac:dyDescent="0.3">
      <c r="A890">
        <v>148.93342877000001</v>
      </c>
      <c r="B890">
        <v>24.3615971947</v>
      </c>
      <c r="C890">
        <f t="shared" si="52"/>
        <v>1.0665712299999939</v>
      </c>
      <c r="D890">
        <f t="shared" si="53"/>
        <v>0.63840280530000015</v>
      </c>
      <c r="E890">
        <f t="shared" si="54"/>
        <v>1.2430335194509479</v>
      </c>
      <c r="F890" s="2">
        <f t="shared" si="55"/>
        <v>8.1741380713739979E-3</v>
      </c>
    </row>
    <row r="891" spans="1:6" x14ac:dyDescent="0.3">
      <c r="A891">
        <v>148.93352877000001</v>
      </c>
      <c r="B891">
        <v>24.3616971947</v>
      </c>
      <c r="C891">
        <f t="shared" si="52"/>
        <v>1.0664712299999906</v>
      </c>
      <c r="D891">
        <f t="shared" si="53"/>
        <v>0.63830280530000039</v>
      </c>
      <c r="E891">
        <f t="shared" si="54"/>
        <v>1.2428963575743324</v>
      </c>
      <c r="F891" s="2">
        <f t="shared" si="55"/>
        <v>8.1732361004294984E-3</v>
      </c>
    </row>
    <row r="892" spans="1:6" x14ac:dyDescent="0.3">
      <c r="A892">
        <v>148.93362877000001</v>
      </c>
      <c r="B892">
        <v>24.361797194699999</v>
      </c>
      <c r="C892">
        <f t="shared" si="52"/>
        <v>1.0663712299999872</v>
      </c>
      <c r="D892">
        <f t="shared" si="53"/>
        <v>0.63820280530000062</v>
      </c>
      <c r="E892">
        <f t="shared" si="54"/>
        <v>1.2427591966525438</v>
      </c>
      <c r="F892" s="2">
        <f t="shared" si="55"/>
        <v>8.1723341357639017E-3</v>
      </c>
    </row>
    <row r="893" spans="1:6" x14ac:dyDescent="0.3">
      <c r="A893">
        <v>148.93372876999999</v>
      </c>
      <c r="B893">
        <v>24.361897194699999</v>
      </c>
      <c r="C893">
        <f t="shared" si="52"/>
        <v>1.0662712300000123</v>
      </c>
      <c r="D893">
        <f t="shared" si="53"/>
        <v>0.63810280530000085</v>
      </c>
      <c r="E893">
        <f t="shared" si="54"/>
        <v>1.2426220366859224</v>
      </c>
      <c r="F893" s="2">
        <f t="shared" si="55"/>
        <v>8.1714321773794472E-3</v>
      </c>
    </row>
    <row r="894" spans="1:6" x14ac:dyDescent="0.3">
      <c r="A894">
        <v>148.93382876999999</v>
      </c>
      <c r="B894">
        <v>24.361997194699999</v>
      </c>
      <c r="C894">
        <f t="shared" si="52"/>
        <v>1.066171230000009</v>
      </c>
      <c r="D894">
        <f t="shared" si="53"/>
        <v>0.63800280530000109</v>
      </c>
      <c r="E894">
        <f t="shared" si="54"/>
        <v>1.2424848776747359</v>
      </c>
      <c r="F894" s="2">
        <f t="shared" si="55"/>
        <v>8.1705302252778923E-3</v>
      </c>
    </row>
    <row r="895" spans="1:6" x14ac:dyDescent="0.3">
      <c r="A895">
        <v>148.93392876999999</v>
      </c>
      <c r="B895">
        <v>24.362097194699999</v>
      </c>
      <c r="C895">
        <f t="shared" si="52"/>
        <v>1.0660712300000057</v>
      </c>
      <c r="D895">
        <f t="shared" si="53"/>
        <v>0.63790280530000132</v>
      </c>
      <c r="E895">
        <f t="shared" si="54"/>
        <v>1.2423477196193247</v>
      </c>
      <c r="F895" s="2">
        <f t="shared" si="55"/>
        <v>8.1696282794614765E-3</v>
      </c>
    </row>
    <row r="896" spans="1:6" x14ac:dyDescent="0.3">
      <c r="A896">
        <v>148.93402877</v>
      </c>
      <c r="B896">
        <v>24.362197194699998</v>
      </c>
      <c r="C896">
        <f t="shared" si="52"/>
        <v>1.0659712300000024</v>
      </c>
      <c r="D896">
        <f t="shared" si="53"/>
        <v>0.63780280530000155</v>
      </c>
      <c r="E896">
        <f t="shared" si="54"/>
        <v>1.2422105625200059</v>
      </c>
      <c r="F896" s="2">
        <f t="shared" si="55"/>
        <v>8.1687263399322883E-3</v>
      </c>
    </row>
    <row r="897" spans="1:6" x14ac:dyDescent="0.3">
      <c r="A897">
        <v>148.93412877</v>
      </c>
      <c r="B897">
        <v>24.362297194700002</v>
      </c>
      <c r="C897">
        <f t="shared" si="52"/>
        <v>1.0658712299999991</v>
      </c>
      <c r="D897">
        <f t="shared" si="53"/>
        <v>0.63770280529999823</v>
      </c>
      <c r="E897">
        <f t="shared" si="54"/>
        <v>1.2420734063770944</v>
      </c>
      <c r="F897" s="2">
        <f t="shared" si="55"/>
        <v>8.1678244066923922E-3</v>
      </c>
    </row>
    <row r="898" spans="1:6" x14ac:dyDescent="0.3">
      <c r="A898">
        <v>148.93422877</v>
      </c>
      <c r="B898">
        <v>24.362397194700002</v>
      </c>
      <c r="C898">
        <f t="shared" si="52"/>
        <v>1.0657712299999957</v>
      </c>
      <c r="D898">
        <f t="shared" si="53"/>
        <v>0.63760280529999847</v>
      </c>
      <c r="E898">
        <f t="shared" si="54"/>
        <v>1.2419362511909102</v>
      </c>
      <c r="F898" s="2">
        <f t="shared" si="55"/>
        <v>8.1669224797438992E-3</v>
      </c>
    </row>
    <row r="899" spans="1:6" x14ac:dyDescent="0.3">
      <c r="A899">
        <v>148.93432877000001</v>
      </c>
      <c r="B899">
        <v>24.362497194700001</v>
      </c>
      <c r="C899">
        <f t="shared" ref="C899:C962" si="56">150-A899</f>
        <v>1.0656712299999924</v>
      </c>
      <c r="D899">
        <f t="shared" ref="D899:D962" si="57">25-B899</f>
        <v>0.6375028052999987</v>
      </c>
      <c r="E899">
        <f t="shared" ref="E899:E962" si="58">SQRT((150-A899)^2+(25-B899)^2)</f>
        <v>1.2417990969617689</v>
      </c>
      <c r="F899" s="2">
        <f t="shared" ref="F899:F962" si="59">E899/(SQRT(150^2+25^2))</f>
        <v>8.1660205590888789E-3</v>
      </c>
    </row>
    <row r="900" spans="1:6" x14ac:dyDescent="0.3">
      <c r="A900">
        <v>148.93442877000001</v>
      </c>
      <c r="B900">
        <v>24.362597194700001</v>
      </c>
      <c r="C900">
        <f t="shared" si="56"/>
        <v>1.0655712299999891</v>
      </c>
      <c r="D900">
        <f t="shared" si="57"/>
        <v>0.63740280529999893</v>
      </c>
      <c r="E900">
        <f t="shared" si="58"/>
        <v>1.2416619436899876</v>
      </c>
      <c r="F900" s="2">
        <f t="shared" si="59"/>
        <v>8.1651186447294216E-3</v>
      </c>
    </row>
    <row r="901" spans="1:6" x14ac:dyDescent="0.3">
      <c r="A901">
        <v>148.93452876999999</v>
      </c>
      <c r="B901">
        <v>24.362697194700001</v>
      </c>
      <c r="C901">
        <f t="shared" si="56"/>
        <v>1.0654712300000142</v>
      </c>
      <c r="D901">
        <f t="shared" si="57"/>
        <v>0.63730280529999916</v>
      </c>
      <c r="E901">
        <f t="shared" si="58"/>
        <v>1.241524791375908</v>
      </c>
      <c r="F901" s="2">
        <f t="shared" si="59"/>
        <v>8.1642167366677704E-3</v>
      </c>
    </row>
    <row r="902" spans="1:6" x14ac:dyDescent="0.3">
      <c r="A902">
        <v>148.93462876999999</v>
      </c>
      <c r="B902">
        <v>24.362797194700001</v>
      </c>
      <c r="C902">
        <f t="shared" si="56"/>
        <v>1.0653712300000109</v>
      </c>
      <c r="D902">
        <f t="shared" si="57"/>
        <v>0.6372028052999994</v>
      </c>
      <c r="E902">
        <f t="shared" si="58"/>
        <v>1.2413876400197987</v>
      </c>
      <c r="F902" s="2">
        <f t="shared" si="59"/>
        <v>8.1633148349056928E-3</v>
      </c>
    </row>
    <row r="903" spans="1:6" x14ac:dyDescent="0.3">
      <c r="A903">
        <v>148.93472876999999</v>
      </c>
      <c r="B903">
        <v>24.3628971947</v>
      </c>
      <c r="C903">
        <f t="shared" si="56"/>
        <v>1.0652712300000076</v>
      </c>
      <c r="D903">
        <f t="shared" si="57"/>
        <v>0.63710280529999963</v>
      </c>
      <c r="E903">
        <f t="shared" si="58"/>
        <v>1.2412504896220014</v>
      </c>
      <c r="F903" s="2">
        <f t="shared" si="59"/>
        <v>8.1624129394454372E-3</v>
      </c>
    </row>
    <row r="904" spans="1:6" x14ac:dyDescent="0.3">
      <c r="A904">
        <v>148.93482877</v>
      </c>
      <c r="B904">
        <v>24.3629971947</v>
      </c>
      <c r="C904">
        <f t="shared" si="56"/>
        <v>1.0651712300000042</v>
      </c>
      <c r="D904">
        <f t="shared" si="57"/>
        <v>0.63700280529999986</v>
      </c>
      <c r="E904">
        <f t="shared" si="58"/>
        <v>1.241113340182834</v>
      </c>
      <c r="F904" s="2">
        <f t="shared" si="59"/>
        <v>8.1615110502890921E-3</v>
      </c>
    </row>
    <row r="905" spans="1:6" x14ac:dyDescent="0.3">
      <c r="A905">
        <v>148.93492877</v>
      </c>
      <c r="B905">
        <v>24.3630971947</v>
      </c>
      <c r="C905">
        <f t="shared" si="56"/>
        <v>1.0650712300000009</v>
      </c>
      <c r="D905">
        <f t="shared" si="57"/>
        <v>0.6369028053000001</v>
      </c>
      <c r="E905">
        <f t="shared" si="58"/>
        <v>1.2409761917026148</v>
      </c>
      <c r="F905" s="2">
        <f t="shared" si="59"/>
        <v>8.1606091674387513E-3</v>
      </c>
    </row>
    <row r="906" spans="1:6" x14ac:dyDescent="0.3">
      <c r="A906">
        <v>148.93502877</v>
      </c>
      <c r="B906">
        <v>24.3631971947</v>
      </c>
      <c r="C906">
        <f t="shared" si="56"/>
        <v>1.0649712299999976</v>
      </c>
      <c r="D906">
        <f t="shared" si="57"/>
        <v>0.63680280530000033</v>
      </c>
      <c r="E906">
        <f t="shared" si="58"/>
        <v>1.240839044181661</v>
      </c>
      <c r="F906" s="2">
        <f t="shared" si="59"/>
        <v>8.1597072908965017E-3</v>
      </c>
    </row>
    <row r="907" spans="1:6" x14ac:dyDescent="0.3">
      <c r="A907">
        <v>148.93512877000001</v>
      </c>
      <c r="B907">
        <v>24.363297194699999</v>
      </c>
      <c r="C907">
        <f t="shared" si="56"/>
        <v>1.0648712299999943</v>
      </c>
      <c r="D907">
        <f t="shared" si="57"/>
        <v>0.63670280530000056</v>
      </c>
      <c r="E907">
        <f t="shared" si="58"/>
        <v>1.240701897620291</v>
      </c>
      <c r="F907" s="2">
        <f t="shared" si="59"/>
        <v>8.1588054206644372E-3</v>
      </c>
    </row>
    <row r="908" spans="1:6" x14ac:dyDescent="0.3">
      <c r="A908">
        <v>148.93522877000001</v>
      </c>
      <c r="B908">
        <v>24.363397194699999</v>
      </c>
      <c r="C908">
        <f t="shared" si="56"/>
        <v>1.064771229999991</v>
      </c>
      <c r="D908">
        <f t="shared" si="57"/>
        <v>0.6366028053000008</v>
      </c>
      <c r="E908">
        <f t="shared" si="58"/>
        <v>1.2405647520188232</v>
      </c>
      <c r="F908" s="2">
        <f t="shared" si="59"/>
        <v>8.1579035567446497E-3</v>
      </c>
    </row>
    <row r="909" spans="1:6" x14ac:dyDescent="0.3">
      <c r="A909">
        <v>148.93532877000001</v>
      </c>
      <c r="B909">
        <v>24.363497194699999</v>
      </c>
      <c r="C909">
        <f t="shared" si="56"/>
        <v>1.0646712299999876</v>
      </c>
      <c r="D909">
        <f t="shared" si="57"/>
        <v>0.63650280530000103</v>
      </c>
      <c r="E909">
        <f t="shared" si="58"/>
        <v>1.240427607377576</v>
      </c>
      <c r="F909" s="2">
        <f t="shared" si="59"/>
        <v>8.1570016991392331E-3</v>
      </c>
    </row>
    <row r="910" spans="1:6" x14ac:dyDescent="0.3">
      <c r="A910">
        <v>148.93542876999999</v>
      </c>
      <c r="B910">
        <v>24.363597194699999</v>
      </c>
      <c r="C910">
        <f t="shared" si="56"/>
        <v>1.0645712300000127</v>
      </c>
      <c r="D910">
        <f t="shared" si="57"/>
        <v>0.63640280530000126</v>
      </c>
      <c r="E910">
        <f t="shared" si="58"/>
        <v>1.2402904636968921</v>
      </c>
      <c r="F910" s="2">
        <f t="shared" si="59"/>
        <v>8.1560998478504426E-3</v>
      </c>
    </row>
    <row r="911" spans="1:6" x14ac:dyDescent="0.3">
      <c r="A911">
        <v>148.93552876999999</v>
      </c>
      <c r="B911">
        <v>24.363697194699999</v>
      </c>
      <c r="C911">
        <f t="shared" si="56"/>
        <v>1.0644712300000094</v>
      </c>
      <c r="D911">
        <f t="shared" si="57"/>
        <v>0.63630280530000149</v>
      </c>
      <c r="E911">
        <f t="shared" si="58"/>
        <v>1.2401533209770415</v>
      </c>
      <c r="F911" s="2">
        <f t="shared" si="59"/>
        <v>8.1551980028800528E-3</v>
      </c>
    </row>
    <row r="912" spans="1:6" x14ac:dyDescent="0.3">
      <c r="A912">
        <v>148.93562876999999</v>
      </c>
      <c r="B912">
        <v>24.363797194699998</v>
      </c>
      <c r="C912">
        <f t="shared" si="56"/>
        <v>1.0643712300000061</v>
      </c>
      <c r="D912">
        <f t="shared" si="57"/>
        <v>0.63620280530000173</v>
      </c>
      <c r="E912">
        <f t="shared" si="58"/>
        <v>1.2400161792183673</v>
      </c>
      <c r="F912" s="2">
        <f t="shared" si="59"/>
        <v>8.1542961642303204E-3</v>
      </c>
    </row>
    <row r="913" spans="1:6" x14ac:dyDescent="0.3">
      <c r="A913">
        <v>148.93572877</v>
      </c>
      <c r="B913">
        <v>24.363897194700002</v>
      </c>
      <c r="C913">
        <f t="shared" si="56"/>
        <v>1.0642712300000028</v>
      </c>
      <c r="D913">
        <f t="shared" si="57"/>
        <v>0.63610280529999841</v>
      </c>
      <c r="E913">
        <f t="shared" si="58"/>
        <v>1.2398790384211866</v>
      </c>
      <c r="F913" s="2">
        <f t="shared" si="59"/>
        <v>8.1533943319033308E-3</v>
      </c>
    </row>
    <row r="914" spans="1:6" x14ac:dyDescent="0.3">
      <c r="A914">
        <v>148.93582877</v>
      </c>
      <c r="B914">
        <v>24.363997194700001</v>
      </c>
      <c r="C914">
        <f t="shared" si="56"/>
        <v>1.0641712299999995</v>
      </c>
      <c r="D914">
        <f t="shared" si="57"/>
        <v>0.63600280529999864</v>
      </c>
      <c r="E914">
        <f t="shared" si="58"/>
        <v>1.2397418985858224</v>
      </c>
      <c r="F914" s="2">
        <f t="shared" si="59"/>
        <v>8.1524925059012054E-3</v>
      </c>
    </row>
    <row r="915" spans="1:6" x14ac:dyDescent="0.3">
      <c r="A915">
        <v>148.93592877</v>
      </c>
      <c r="B915">
        <v>24.364097194700001</v>
      </c>
      <c r="C915">
        <f t="shared" si="56"/>
        <v>1.0640712299999961</v>
      </c>
      <c r="D915">
        <f t="shared" si="57"/>
        <v>0.63590280529999887</v>
      </c>
      <c r="E915">
        <f t="shared" si="58"/>
        <v>1.2396047597125919</v>
      </c>
      <c r="F915" s="2">
        <f t="shared" si="59"/>
        <v>8.1515906862260346E-3</v>
      </c>
    </row>
    <row r="916" spans="1:6" x14ac:dyDescent="0.3">
      <c r="A916">
        <v>148.93602877000001</v>
      </c>
      <c r="B916">
        <v>24.364197194700001</v>
      </c>
      <c r="C916">
        <f t="shared" si="56"/>
        <v>1.0639712299999928</v>
      </c>
      <c r="D916">
        <f t="shared" si="57"/>
        <v>0.63580280529999911</v>
      </c>
      <c r="E916">
        <f t="shared" si="58"/>
        <v>1.2394676218018146</v>
      </c>
      <c r="F916" s="2">
        <f t="shared" si="59"/>
        <v>8.1506888728799156E-3</v>
      </c>
    </row>
    <row r="917" spans="1:6" x14ac:dyDescent="0.3">
      <c r="A917">
        <v>148.93612877000001</v>
      </c>
      <c r="B917">
        <v>24.364297194700001</v>
      </c>
      <c r="C917">
        <f t="shared" si="56"/>
        <v>1.0638712299999895</v>
      </c>
      <c r="D917">
        <f t="shared" si="57"/>
        <v>0.63570280529999934</v>
      </c>
      <c r="E917">
        <f t="shared" si="58"/>
        <v>1.2393304848538098</v>
      </c>
      <c r="F917" s="2">
        <f t="shared" si="59"/>
        <v>8.149787065864951E-3</v>
      </c>
    </row>
    <row r="918" spans="1:6" x14ac:dyDescent="0.3">
      <c r="A918">
        <v>148.93622877000001</v>
      </c>
      <c r="B918">
        <v>24.3643971947</v>
      </c>
      <c r="C918">
        <f t="shared" si="56"/>
        <v>1.0637712299999862</v>
      </c>
      <c r="D918">
        <f t="shared" si="57"/>
        <v>0.63560280529999957</v>
      </c>
      <c r="E918">
        <f t="shared" si="58"/>
        <v>1.2391933488688973</v>
      </c>
      <c r="F918" s="2">
        <f t="shared" si="59"/>
        <v>8.1488852651832415E-3</v>
      </c>
    </row>
    <row r="919" spans="1:6" x14ac:dyDescent="0.3">
      <c r="A919">
        <v>148.93632876999999</v>
      </c>
      <c r="B919">
        <v>24.3644971947</v>
      </c>
      <c r="C919">
        <f t="shared" si="56"/>
        <v>1.0636712300000113</v>
      </c>
      <c r="D919">
        <f t="shared" si="57"/>
        <v>0.63550280529999981</v>
      </c>
      <c r="E919">
        <f t="shared" si="58"/>
        <v>1.2390562138474213</v>
      </c>
      <c r="F919" s="2">
        <f t="shared" si="59"/>
        <v>8.1479834708370509E-3</v>
      </c>
    </row>
    <row r="920" spans="1:6" x14ac:dyDescent="0.3">
      <c r="A920">
        <v>148.93642876999999</v>
      </c>
      <c r="B920">
        <v>24.3645971947</v>
      </c>
      <c r="C920">
        <f t="shared" si="56"/>
        <v>1.063571230000008</v>
      </c>
      <c r="D920">
        <f t="shared" si="57"/>
        <v>0.63540280530000004</v>
      </c>
      <c r="E920">
        <f t="shared" si="58"/>
        <v>1.2389190797896528</v>
      </c>
      <c r="F920" s="2">
        <f t="shared" si="59"/>
        <v>8.1470816828281625E-3</v>
      </c>
    </row>
    <row r="921" spans="1:6" x14ac:dyDescent="0.3">
      <c r="A921">
        <v>148.93652877</v>
      </c>
      <c r="B921">
        <v>24.3646971947</v>
      </c>
      <c r="C921">
        <f t="shared" si="56"/>
        <v>1.0634712300000047</v>
      </c>
      <c r="D921">
        <f t="shared" si="57"/>
        <v>0.63530280530000027</v>
      </c>
      <c r="E921">
        <f t="shared" si="58"/>
        <v>1.238781946695936</v>
      </c>
      <c r="F921" s="2">
        <f t="shared" si="59"/>
        <v>8.1461799011588384E-3</v>
      </c>
    </row>
    <row r="922" spans="1:6" x14ac:dyDescent="0.3">
      <c r="A922">
        <v>148.93662877</v>
      </c>
      <c r="B922">
        <v>24.364797194699999</v>
      </c>
      <c r="C922">
        <f t="shared" si="56"/>
        <v>1.0633712300000013</v>
      </c>
      <c r="D922">
        <f t="shared" si="57"/>
        <v>0.63520280530000051</v>
      </c>
      <c r="E922">
        <f t="shared" si="58"/>
        <v>1.2386448145665916</v>
      </c>
      <c r="F922" s="2">
        <f t="shared" si="59"/>
        <v>8.1452781258311881E-3</v>
      </c>
    </row>
    <row r="923" spans="1:6" x14ac:dyDescent="0.3">
      <c r="A923">
        <v>148.93672877</v>
      </c>
      <c r="B923">
        <v>24.364897194699999</v>
      </c>
      <c r="C923">
        <f t="shared" si="56"/>
        <v>1.063271229999998</v>
      </c>
      <c r="D923">
        <f t="shared" si="57"/>
        <v>0.63510280530000074</v>
      </c>
      <c r="E923">
        <f t="shared" si="58"/>
        <v>1.2385076834019397</v>
      </c>
      <c r="F923" s="2">
        <f t="shared" si="59"/>
        <v>8.1443763568473174E-3</v>
      </c>
    </row>
    <row r="924" spans="1:6" x14ac:dyDescent="0.3">
      <c r="A924">
        <v>148.93682877000001</v>
      </c>
      <c r="B924">
        <v>24.364997194699999</v>
      </c>
      <c r="C924">
        <f t="shared" si="56"/>
        <v>1.0631712299999947</v>
      </c>
      <c r="D924">
        <f t="shared" si="57"/>
        <v>0.63500280530000097</v>
      </c>
      <c r="E924">
        <f t="shared" si="58"/>
        <v>1.2383705532023008</v>
      </c>
      <c r="F924" s="2">
        <f t="shared" si="59"/>
        <v>8.143474594209334E-3</v>
      </c>
    </row>
    <row r="925" spans="1:6" x14ac:dyDescent="0.3">
      <c r="A925">
        <v>148.93692877000001</v>
      </c>
      <c r="B925">
        <v>24.365097194699999</v>
      </c>
      <c r="C925">
        <f t="shared" si="56"/>
        <v>1.0630712299999914</v>
      </c>
      <c r="D925">
        <f t="shared" si="57"/>
        <v>0.63490280530000121</v>
      </c>
      <c r="E925">
        <f t="shared" si="58"/>
        <v>1.2382334239679955</v>
      </c>
      <c r="F925" s="2">
        <f t="shared" si="59"/>
        <v>8.142572837919344E-3</v>
      </c>
    </row>
    <row r="926" spans="1:6" x14ac:dyDescent="0.3">
      <c r="A926">
        <v>148.93702877000001</v>
      </c>
      <c r="B926">
        <v>24.365197194699999</v>
      </c>
      <c r="C926">
        <f t="shared" si="56"/>
        <v>1.0629712299999881</v>
      </c>
      <c r="D926">
        <f t="shared" si="57"/>
        <v>0.63480280530000144</v>
      </c>
      <c r="E926">
        <f t="shared" si="58"/>
        <v>1.2380962956993447</v>
      </c>
      <c r="F926" s="2">
        <f t="shared" si="59"/>
        <v>8.1416710879794584E-3</v>
      </c>
    </row>
    <row r="927" spans="1:6" x14ac:dyDescent="0.3">
      <c r="A927">
        <v>148.93712876999999</v>
      </c>
      <c r="B927">
        <v>24.365297194699998</v>
      </c>
      <c r="C927">
        <f t="shared" si="56"/>
        <v>1.0628712300000132</v>
      </c>
      <c r="D927">
        <f t="shared" si="57"/>
        <v>0.63470280530000167</v>
      </c>
      <c r="E927">
        <f t="shared" si="58"/>
        <v>1.2379591683966933</v>
      </c>
      <c r="F927" s="2">
        <f t="shared" si="59"/>
        <v>8.1407693443919463E-3</v>
      </c>
    </row>
    <row r="928" spans="1:6" x14ac:dyDescent="0.3">
      <c r="A928">
        <v>148.93722876999999</v>
      </c>
      <c r="B928">
        <v>24.365397194700002</v>
      </c>
      <c r="C928">
        <f t="shared" si="56"/>
        <v>1.0627712300000098</v>
      </c>
      <c r="D928">
        <f t="shared" si="57"/>
        <v>0.63460280529999835</v>
      </c>
      <c r="E928">
        <f t="shared" si="58"/>
        <v>1.2378220420603123</v>
      </c>
      <c r="F928" s="2">
        <f t="shared" si="59"/>
        <v>8.1398676071585893E-3</v>
      </c>
    </row>
    <row r="929" spans="1:6" x14ac:dyDescent="0.3">
      <c r="A929">
        <v>148.93732876999999</v>
      </c>
      <c r="B929">
        <v>24.365497194700001</v>
      </c>
      <c r="C929">
        <f t="shared" si="56"/>
        <v>1.0626712300000065</v>
      </c>
      <c r="D929">
        <f t="shared" si="57"/>
        <v>0.63450280529999858</v>
      </c>
      <c r="E929">
        <f t="shared" si="58"/>
        <v>1.2376849166905504</v>
      </c>
      <c r="F929" s="2">
        <f t="shared" si="59"/>
        <v>8.1389658762816789E-3</v>
      </c>
    </row>
    <row r="930" spans="1:6" x14ac:dyDescent="0.3">
      <c r="A930">
        <v>148.93742877</v>
      </c>
      <c r="B930">
        <v>24.365597194700001</v>
      </c>
      <c r="C930">
        <f t="shared" si="56"/>
        <v>1.0625712300000032</v>
      </c>
      <c r="D930">
        <f t="shared" si="57"/>
        <v>0.63440280529999882</v>
      </c>
      <c r="E930">
        <f t="shared" si="58"/>
        <v>1.2375477922877274</v>
      </c>
      <c r="F930" s="2">
        <f t="shared" si="59"/>
        <v>8.1380641517633211E-3</v>
      </c>
    </row>
    <row r="931" spans="1:6" x14ac:dyDescent="0.3">
      <c r="A931">
        <v>148.93752877</v>
      </c>
      <c r="B931">
        <v>24.365697194700001</v>
      </c>
      <c r="C931">
        <f t="shared" si="56"/>
        <v>1.0624712299999999</v>
      </c>
      <c r="D931">
        <f t="shared" si="57"/>
        <v>0.63430280529999905</v>
      </c>
      <c r="E931">
        <f t="shared" si="58"/>
        <v>1.2374106688521647</v>
      </c>
      <c r="F931" s="2">
        <f t="shared" si="59"/>
        <v>8.137162433605627E-3</v>
      </c>
    </row>
    <row r="932" spans="1:6" x14ac:dyDescent="0.3">
      <c r="A932">
        <v>148.93762877</v>
      </c>
      <c r="B932">
        <v>24.365797194700001</v>
      </c>
      <c r="C932">
        <f t="shared" si="56"/>
        <v>1.0623712299999966</v>
      </c>
      <c r="D932">
        <f t="shared" si="57"/>
        <v>0.63420280529999928</v>
      </c>
      <c r="E932">
        <f t="shared" si="58"/>
        <v>1.2372735463841835</v>
      </c>
      <c r="F932" s="2">
        <f t="shared" si="59"/>
        <v>8.1362607218107112E-3</v>
      </c>
    </row>
    <row r="933" spans="1:6" x14ac:dyDescent="0.3">
      <c r="A933">
        <v>148.93772877000001</v>
      </c>
      <c r="B933">
        <v>24.3658971947</v>
      </c>
      <c r="C933">
        <f t="shared" si="56"/>
        <v>1.0622712299999932</v>
      </c>
      <c r="D933">
        <f t="shared" si="57"/>
        <v>0.63410280529999952</v>
      </c>
      <c r="E933">
        <f t="shared" si="58"/>
        <v>1.2371364248841061</v>
      </c>
      <c r="F933" s="2">
        <f t="shared" si="59"/>
        <v>8.1353590163806902E-3</v>
      </c>
    </row>
    <row r="934" spans="1:6" x14ac:dyDescent="0.3">
      <c r="A934">
        <v>148.93782877000001</v>
      </c>
      <c r="B934">
        <v>24.3659971947</v>
      </c>
      <c r="C934">
        <f t="shared" si="56"/>
        <v>1.0621712299999899</v>
      </c>
      <c r="D934">
        <f t="shared" si="57"/>
        <v>0.63400280529999975</v>
      </c>
      <c r="E934">
        <f t="shared" si="58"/>
        <v>1.2369993043522542</v>
      </c>
      <c r="F934" s="2">
        <f t="shared" si="59"/>
        <v>8.134457317317682E-3</v>
      </c>
    </row>
    <row r="935" spans="1:6" x14ac:dyDescent="0.3">
      <c r="A935">
        <v>148.93792877000001</v>
      </c>
      <c r="B935">
        <v>24.3660971947</v>
      </c>
      <c r="C935">
        <f t="shared" si="56"/>
        <v>1.0620712299999866</v>
      </c>
      <c r="D935">
        <f t="shared" si="57"/>
        <v>0.63390280529999998</v>
      </c>
      <c r="E935">
        <f t="shared" si="58"/>
        <v>1.2368621847889498</v>
      </c>
      <c r="F935" s="2">
        <f t="shared" si="59"/>
        <v>8.1335556246238012E-3</v>
      </c>
    </row>
    <row r="936" spans="1:6" x14ac:dyDescent="0.3">
      <c r="A936">
        <v>148.93802876999999</v>
      </c>
      <c r="B936">
        <v>24.3661971947</v>
      </c>
      <c r="C936">
        <f t="shared" si="56"/>
        <v>1.0619712300000117</v>
      </c>
      <c r="D936">
        <f t="shared" si="57"/>
        <v>0.63380280530000022</v>
      </c>
      <c r="E936">
        <f t="shared" si="58"/>
        <v>1.2367250661945395</v>
      </c>
      <c r="F936" s="2">
        <f t="shared" si="59"/>
        <v>8.1326539383013291E-3</v>
      </c>
    </row>
    <row r="937" spans="1:6" x14ac:dyDescent="0.3">
      <c r="A937">
        <v>148.93812876999999</v>
      </c>
      <c r="B937">
        <v>24.3662971947</v>
      </c>
      <c r="C937">
        <f t="shared" si="56"/>
        <v>1.0618712300000084</v>
      </c>
      <c r="D937">
        <f t="shared" si="57"/>
        <v>0.63370280530000045</v>
      </c>
      <c r="E937">
        <f t="shared" si="58"/>
        <v>1.2365879485692963</v>
      </c>
      <c r="F937" s="2">
        <f t="shared" si="59"/>
        <v>8.1317522583520627E-3</v>
      </c>
    </row>
    <row r="938" spans="1:6" x14ac:dyDescent="0.3">
      <c r="A938">
        <v>148.93822876999999</v>
      </c>
      <c r="B938">
        <v>24.366397194699999</v>
      </c>
      <c r="C938">
        <f t="shared" si="56"/>
        <v>1.0617712300000051</v>
      </c>
      <c r="D938">
        <f t="shared" si="57"/>
        <v>0.63360280530000068</v>
      </c>
      <c r="E938">
        <f t="shared" si="58"/>
        <v>1.2364508319135681</v>
      </c>
      <c r="F938" s="2">
        <f t="shared" si="59"/>
        <v>8.1308505847782851E-3</v>
      </c>
    </row>
    <row r="939" spans="1:6" x14ac:dyDescent="0.3">
      <c r="A939">
        <v>148.93832877</v>
      </c>
      <c r="B939">
        <v>24.366497194699999</v>
      </c>
      <c r="C939">
        <f t="shared" si="56"/>
        <v>1.0616712300000017</v>
      </c>
      <c r="D939">
        <f t="shared" si="57"/>
        <v>0.63350280530000092</v>
      </c>
      <c r="E939">
        <f t="shared" si="58"/>
        <v>1.2363137162276763</v>
      </c>
      <c r="F939" s="2">
        <f t="shared" si="59"/>
        <v>8.1299489175821141E-3</v>
      </c>
    </row>
    <row r="940" spans="1:6" x14ac:dyDescent="0.3">
      <c r="A940">
        <v>148.93842877</v>
      </c>
      <c r="B940">
        <v>24.366597194699999</v>
      </c>
      <c r="C940">
        <f t="shared" si="56"/>
        <v>1.0615712299999984</v>
      </c>
      <c r="D940">
        <f t="shared" si="57"/>
        <v>0.63340280530000115</v>
      </c>
      <c r="E940">
        <f t="shared" si="58"/>
        <v>1.2361766015119444</v>
      </c>
      <c r="F940" s="2">
        <f t="shared" si="59"/>
        <v>8.1290472567656751E-3</v>
      </c>
    </row>
    <row r="941" spans="1:6" x14ac:dyDescent="0.3">
      <c r="A941">
        <v>148.93852877</v>
      </c>
      <c r="B941">
        <v>24.366697194699999</v>
      </c>
      <c r="C941">
        <f t="shared" si="56"/>
        <v>1.0614712299999951</v>
      </c>
      <c r="D941">
        <f t="shared" si="57"/>
        <v>0.63330280530000138</v>
      </c>
      <c r="E941">
        <f t="shared" si="58"/>
        <v>1.2360394877666951</v>
      </c>
      <c r="F941" s="2">
        <f t="shared" si="59"/>
        <v>8.1281456023310893E-3</v>
      </c>
    </row>
    <row r="942" spans="1:6" x14ac:dyDescent="0.3">
      <c r="A942">
        <v>148.93862877000001</v>
      </c>
      <c r="B942">
        <v>24.366797194699998</v>
      </c>
      <c r="C942">
        <f t="shared" si="56"/>
        <v>1.0613712299999918</v>
      </c>
      <c r="D942">
        <f t="shared" si="57"/>
        <v>0.63320280530000161</v>
      </c>
      <c r="E942">
        <f t="shared" si="58"/>
        <v>1.2359023749922513</v>
      </c>
      <c r="F942" s="2">
        <f t="shared" si="59"/>
        <v>8.127243954280482E-3</v>
      </c>
    </row>
    <row r="943" spans="1:6" x14ac:dyDescent="0.3">
      <c r="A943">
        <v>148.93872877000001</v>
      </c>
      <c r="B943">
        <v>24.366897194700002</v>
      </c>
      <c r="C943">
        <f t="shared" si="56"/>
        <v>1.0612712299999885</v>
      </c>
      <c r="D943">
        <f t="shared" si="57"/>
        <v>0.63310280529999829</v>
      </c>
      <c r="E943">
        <f t="shared" si="58"/>
        <v>1.2357652631889342</v>
      </c>
      <c r="F943" s="2">
        <f t="shared" si="59"/>
        <v>8.1263423126159643E-3</v>
      </c>
    </row>
    <row r="944" spans="1:6" x14ac:dyDescent="0.3">
      <c r="A944">
        <v>148.93882876999999</v>
      </c>
      <c r="B944">
        <v>24.366997194700001</v>
      </c>
      <c r="C944">
        <f t="shared" si="56"/>
        <v>1.0611712300000136</v>
      </c>
      <c r="D944">
        <f t="shared" si="57"/>
        <v>0.63300280529999853</v>
      </c>
      <c r="E944">
        <f t="shared" si="58"/>
        <v>1.2356281523570956</v>
      </c>
      <c r="F944" s="2">
        <f t="shared" si="59"/>
        <v>8.1254406773398485E-3</v>
      </c>
    </row>
    <row r="945" spans="1:6" x14ac:dyDescent="0.3">
      <c r="A945">
        <v>148.93892876999999</v>
      </c>
      <c r="B945">
        <v>24.367097194700001</v>
      </c>
      <c r="C945">
        <f t="shared" si="56"/>
        <v>1.0610712300000102</v>
      </c>
      <c r="D945">
        <f t="shared" si="57"/>
        <v>0.63290280529999876</v>
      </c>
      <c r="E945">
        <f t="shared" si="58"/>
        <v>1.2354910424970076</v>
      </c>
      <c r="F945" s="2">
        <f t="shared" si="59"/>
        <v>8.1245390484539267E-3</v>
      </c>
    </row>
    <row r="946" spans="1:6" x14ac:dyDescent="0.3">
      <c r="A946">
        <v>148.93902876999999</v>
      </c>
      <c r="B946">
        <v>24.367197194700001</v>
      </c>
      <c r="C946">
        <f t="shared" si="56"/>
        <v>1.0609712300000069</v>
      </c>
      <c r="D946">
        <f t="shared" si="57"/>
        <v>0.63280280529999899</v>
      </c>
      <c r="E946">
        <f t="shared" si="58"/>
        <v>1.2353539336090189</v>
      </c>
      <c r="F946" s="2">
        <f t="shared" si="59"/>
        <v>8.1236374259604921E-3</v>
      </c>
    </row>
    <row r="947" spans="1:6" x14ac:dyDescent="0.3">
      <c r="A947">
        <v>148.93912877</v>
      </c>
      <c r="B947">
        <v>24.367297194700001</v>
      </c>
      <c r="C947">
        <f t="shared" si="56"/>
        <v>1.0608712300000036</v>
      </c>
      <c r="D947">
        <f t="shared" si="57"/>
        <v>0.63270280529999923</v>
      </c>
      <c r="E947">
        <f t="shared" si="58"/>
        <v>1.2352168256934526</v>
      </c>
      <c r="F947" s="2">
        <f t="shared" si="59"/>
        <v>8.1227358098616646E-3</v>
      </c>
    </row>
    <row r="948" spans="1:6" x14ac:dyDescent="0.3">
      <c r="A948">
        <v>148.93922877</v>
      </c>
      <c r="B948">
        <v>24.367397194700001</v>
      </c>
      <c r="C948">
        <f t="shared" si="56"/>
        <v>1.0607712300000003</v>
      </c>
      <c r="D948">
        <f t="shared" si="57"/>
        <v>0.63260280529999946</v>
      </c>
      <c r="E948">
        <f t="shared" si="58"/>
        <v>1.2350797187506328</v>
      </c>
      <c r="F948" s="2">
        <f t="shared" si="59"/>
        <v>8.1218342001595813E-3</v>
      </c>
    </row>
    <row r="949" spans="1:6" x14ac:dyDescent="0.3">
      <c r="A949">
        <v>148.93932877</v>
      </c>
      <c r="B949">
        <v>24.3674971947</v>
      </c>
      <c r="C949">
        <f t="shared" si="56"/>
        <v>1.060671229999997</v>
      </c>
      <c r="D949">
        <f t="shared" si="57"/>
        <v>0.63250280529999969</v>
      </c>
      <c r="E949">
        <f t="shared" si="58"/>
        <v>1.2349426127808838</v>
      </c>
      <c r="F949" s="2">
        <f t="shared" si="59"/>
        <v>8.1209325968563707E-3</v>
      </c>
    </row>
    <row r="950" spans="1:6" x14ac:dyDescent="0.3">
      <c r="A950">
        <v>148.93942877000001</v>
      </c>
      <c r="B950">
        <v>24.3675971947</v>
      </c>
      <c r="C950">
        <f t="shared" si="56"/>
        <v>1.0605712299999936</v>
      </c>
      <c r="D950">
        <f t="shared" si="57"/>
        <v>0.63240280529999993</v>
      </c>
      <c r="E950">
        <f t="shared" si="58"/>
        <v>1.2348055077845292</v>
      </c>
      <c r="F950" s="2">
        <f t="shared" si="59"/>
        <v>8.1200309999541632E-3</v>
      </c>
    </row>
    <row r="951" spans="1:6" x14ac:dyDescent="0.3">
      <c r="A951">
        <v>148.93952877000001</v>
      </c>
      <c r="B951">
        <v>24.3676971947</v>
      </c>
      <c r="C951">
        <f t="shared" si="56"/>
        <v>1.0604712299999903</v>
      </c>
      <c r="D951">
        <f t="shared" si="57"/>
        <v>0.63230280530000016</v>
      </c>
      <c r="E951">
        <f t="shared" si="58"/>
        <v>1.2346684037618936</v>
      </c>
      <c r="F951" s="2">
        <f t="shared" si="59"/>
        <v>8.1191294094550906E-3</v>
      </c>
    </row>
    <row r="952" spans="1:6" x14ac:dyDescent="0.3">
      <c r="A952">
        <v>148.93962877000001</v>
      </c>
      <c r="B952">
        <v>24.3677971947</v>
      </c>
      <c r="C952">
        <f t="shared" si="56"/>
        <v>1.060371229999987</v>
      </c>
      <c r="D952">
        <f t="shared" si="57"/>
        <v>0.63220280530000039</v>
      </c>
      <c r="E952">
        <f t="shared" si="58"/>
        <v>1.2345313007133014</v>
      </c>
      <c r="F952" s="2">
        <f t="shared" si="59"/>
        <v>8.1182278253612902E-3</v>
      </c>
    </row>
    <row r="953" spans="1:6" x14ac:dyDescent="0.3">
      <c r="A953">
        <v>148.93972876999999</v>
      </c>
      <c r="B953">
        <v>24.367897194699999</v>
      </c>
      <c r="C953">
        <f t="shared" si="56"/>
        <v>1.0602712300000121</v>
      </c>
      <c r="D953">
        <f t="shared" si="57"/>
        <v>0.63210280530000063</v>
      </c>
      <c r="E953">
        <f t="shared" si="58"/>
        <v>1.2343941986391014</v>
      </c>
      <c r="F953" s="2">
        <f t="shared" si="59"/>
        <v>8.1173262476750517E-3</v>
      </c>
    </row>
    <row r="954" spans="1:6" x14ac:dyDescent="0.3">
      <c r="A954">
        <v>148.93982876999999</v>
      </c>
      <c r="B954">
        <v>24.367997194699999</v>
      </c>
      <c r="C954">
        <f t="shared" si="56"/>
        <v>1.0601712300000088</v>
      </c>
      <c r="D954">
        <f t="shared" si="57"/>
        <v>0.63200280530000086</v>
      </c>
      <c r="E954">
        <f t="shared" si="58"/>
        <v>1.2342570975395695</v>
      </c>
      <c r="F954" s="2">
        <f t="shared" si="59"/>
        <v>8.1164246763981915E-3</v>
      </c>
    </row>
    <row r="955" spans="1:6" x14ac:dyDescent="0.3">
      <c r="A955">
        <v>148.93992876999999</v>
      </c>
      <c r="B955">
        <v>24.368097194699999</v>
      </c>
      <c r="C955">
        <f t="shared" si="56"/>
        <v>1.0600712300000055</v>
      </c>
      <c r="D955">
        <f t="shared" si="57"/>
        <v>0.63190280530000109</v>
      </c>
      <c r="E955">
        <f t="shared" si="58"/>
        <v>1.234119997415055</v>
      </c>
      <c r="F955" s="2">
        <f t="shared" si="59"/>
        <v>8.115523111533008E-3</v>
      </c>
    </row>
    <row r="956" spans="1:6" x14ac:dyDescent="0.3">
      <c r="A956">
        <v>148.94002877</v>
      </c>
      <c r="B956">
        <v>24.368197194699999</v>
      </c>
      <c r="C956">
        <f t="shared" si="56"/>
        <v>1.0599712300000022</v>
      </c>
      <c r="D956">
        <f t="shared" si="57"/>
        <v>0.63180280530000132</v>
      </c>
      <c r="E956">
        <f t="shared" si="58"/>
        <v>1.2339828982658831</v>
      </c>
      <c r="F956" s="2">
        <f t="shared" si="59"/>
        <v>8.1146215530816367E-3</v>
      </c>
    </row>
    <row r="957" spans="1:6" x14ac:dyDescent="0.3">
      <c r="A957">
        <v>148.94012877</v>
      </c>
      <c r="B957">
        <v>24.368297194699998</v>
      </c>
      <c r="C957">
        <f t="shared" si="56"/>
        <v>1.0598712299999988</v>
      </c>
      <c r="D957">
        <f t="shared" si="57"/>
        <v>0.63170280530000156</v>
      </c>
      <c r="E957">
        <f t="shared" si="58"/>
        <v>1.2338458000923787</v>
      </c>
      <c r="F957" s="2">
        <f t="shared" si="59"/>
        <v>8.1137200010462148E-3</v>
      </c>
    </row>
    <row r="958" spans="1:6" x14ac:dyDescent="0.3">
      <c r="A958">
        <v>148.94022877</v>
      </c>
      <c r="B958">
        <v>24.368397194700002</v>
      </c>
      <c r="C958">
        <f t="shared" si="56"/>
        <v>1.0597712299999955</v>
      </c>
      <c r="D958">
        <f t="shared" si="57"/>
        <v>0.63160280529999824</v>
      </c>
      <c r="E958">
        <f t="shared" si="58"/>
        <v>1.2337087028948652</v>
      </c>
      <c r="F958" s="2">
        <f t="shared" si="59"/>
        <v>8.1128184554288708E-3</v>
      </c>
    </row>
    <row r="959" spans="1:6" x14ac:dyDescent="0.3">
      <c r="A959">
        <v>148.94032877000001</v>
      </c>
      <c r="B959">
        <v>24.368497194700002</v>
      </c>
      <c r="C959">
        <f t="shared" si="56"/>
        <v>1.0596712299999922</v>
      </c>
      <c r="D959">
        <f t="shared" si="57"/>
        <v>0.63150280529999847</v>
      </c>
      <c r="E959">
        <f t="shared" si="58"/>
        <v>1.2335716066736717</v>
      </c>
      <c r="F959" s="2">
        <f t="shared" si="59"/>
        <v>8.1119169162317661E-3</v>
      </c>
    </row>
    <row r="960" spans="1:6" x14ac:dyDescent="0.3">
      <c r="A960">
        <v>148.94042877000001</v>
      </c>
      <c r="B960">
        <v>24.368597194700001</v>
      </c>
      <c r="C960">
        <f t="shared" si="56"/>
        <v>1.0595712299999889</v>
      </c>
      <c r="D960">
        <f t="shared" si="57"/>
        <v>0.6314028052999987</v>
      </c>
      <c r="E960">
        <f t="shared" si="58"/>
        <v>1.2334345114291221</v>
      </c>
      <c r="F960" s="2">
        <f t="shared" si="59"/>
        <v>8.1110153834570327E-3</v>
      </c>
    </row>
    <row r="961" spans="1:6" x14ac:dyDescent="0.3">
      <c r="A961">
        <v>148.94052876999999</v>
      </c>
      <c r="B961">
        <v>24.368697194700001</v>
      </c>
      <c r="C961">
        <f t="shared" si="56"/>
        <v>1.059471230000014</v>
      </c>
      <c r="D961">
        <f t="shared" si="57"/>
        <v>0.63130280529999894</v>
      </c>
      <c r="E961">
        <f t="shared" si="58"/>
        <v>1.2332974171615665</v>
      </c>
      <c r="F961" s="2">
        <f t="shared" si="59"/>
        <v>8.1101138571069726E-3</v>
      </c>
    </row>
    <row r="962" spans="1:6" x14ac:dyDescent="0.3">
      <c r="A962">
        <v>148.94062876999999</v>
      </c>
      <c r="B962">
        <v>24.368797194700001</v>
      </c>
      <c r="C962">
        <f t="shared" si="56"/>
        <v>1.0593712300000107</v>
      </c>
      <c r="D962">
        <f t="shared" si="57"/>
        <v>0.63120280529999917</v>
      </c>
      <c r="E962">
        <f t="shared" si="58"/>
        <v>1.2331603238712816</v>
      </c>
      <c r="F962" s="2">
        <f t="shared" si="59"/>
        <v>8.1092123371834038E-3</v>
      </c>
    </row>
    <row r="963" spans="1:6" x14ac:dyDescent="0.3">
      <c r="A963">
        <v>148.94072876999999</v>
      </c>
      <c r="B963">
        <v>24.368897194700001</v>
      </c>
      <c r="C963">
        <f t="shared" ref="C963:C1026" si="60">150-A963</f>
        <v>1.0592712300000073</v>
      </c>
      <c r="D963">
        <f t="shared" ref="D963:D1026" si="61">25-B963</f>
        <v>0.6311028052999994</v>
      </c>
      <c r="E963">
        <f t="shared" ref="E963:E1026" si="62">SQRT((150-A963)^2+(25-B963)^2)</f>
        <v>1.233023231558618</v>
      </c>
      <c r="F963" s="2">
        <f t="shared" ref="F963:F1026" si="63">E963/(SQRT(150^2+25^2))</f>
        <v>8.1083108236886352E-3</v>
      </c>
    </row>
    <row r="964" spans="1:6" x14ac:dyDescent="0.3">
      <c r="A964">
        <v>148.94082877</v>
      </c>
      <c r="B964">
        <v>24.3689971947</v>
      </c>
      <c r="C964">
        <f t="shared" si="60"/>
        <v>1.059171230000004</v>
      </c>
      <c r="D964">
        <f t="shared" si="61"/>
        <v>0.63100280529999964</v>
      </c>
      <c r="E964">
        <f t="shared" si="62"/>
        <v>1.232886140223902</v>
      </c>
      <c r="F964" s="2">
        <f t="shared" si="63"/>
        <v>8.1074093166248074E-3</v>
      </c>
    </row>
    <row r="965" spans="1:6" x14ac:dyDescent="0.3">
      <c r="A965">
        <v>148.94092877</v>
      </c>
      <c r="B965">
        <v>24.3690971947</v>
      </c>
      <c r="C965">
        <f t="shared" si="60"/>
        <v>1.0590712300000007</v>
      </c>
      <c r="D965">
        <f t="shared" si="61"/>
        <v>0.63090280529999987</v>
      </c>
      <c r="E965">
        <f t="shared" si="62"/>
        <v>1.2327490498674594</v>
      </c>
      <c r="F965" s="2">
        <f t="shared" si="63"/>
        <v>8.1065078159940681E-3</v>
      </c>
    </row>
    <row r="966" spans="1:6" x14ac:dyDescent="0.3">
      <c r="A966">
        <v>148.94102877</v>
      </c>
      <c r="B966">
        <v>24.3691971947</v>
      </c>
      <c r="C966">
        <f t="shared" si="60"/>
        <v>1.0589712299999974</v>
      </c>
      <c r="D966">
        <f t="shared" si="61"/>
        <v>0.6308028053000001</v>
      </c>
      <c r="E966">
        <f t="shared" si="62"/>
        <v>1.2326119604896171</v>
      </c>
      <c r="F966" s="2">
        <f t="shared" si="63"/>
        <v>8.1056063217985648E-3</v>
      </c>
    </row>
    <row r="967" spans="1:6" x14ac:dyDescent="0.3">
      <c r="A967">
        <v>148.94112877000001</v>
      </c>
      <c r="B967">
        <v>24.3692971947</v>
      </c>
      <c r="C967">
        <f t="shared" si="60"/>
        <v>1.0588712299999941</v>
      </c>
      <c r="D967">
        <f t="shared" si="61"/>
        <v>0.63070280530000034</v>
      </c>
      <c r="E967">
        <f t="shared" si="62"/>
        <v>1.2324748720907013</v>
      </c>
      <c r="F967" s="2">
        <f t="shared" si="63"/>
        <v>8.1047048340404416E-3</v>
      </c>
    </row>
    <row r="968" spans="1:6" x14ac:dyDescent="0.3">
      <c r="A968">
        <v>148.94122877000001</v>
      </c>
      <c r="B968">
        <v>24.369397194699999</v>
      </c>
      <c r="C968">
        <f t="shared" si="60"/>
        <v>1.0587712299999907</v>
      </c>
      <c r="D968">
        <f t="shared" si="61"/>
        <v>0.63060280530000057</v>
      </c>
      <c r="E968">
        <f t="shared" si="62"/>
        <v>1.2323377846710388</v>
      </c>
      <c r="F968" s="2">
        <f t="shared" si="63"/>
        <v>8.1038033527218497E-3</v>
      </c>
    </row>
    <row r="969" spans="1:6" x14ac:dyDescent="0.3">
      <c r="A969">
        <v>148.94132877000001</v>
      </c>
      <c r="B969">
        <v>24.369497194699999</v>
      </c>
      <c r="C969">
        <f t="shared" si="60"/>
        <v>1.0586712299999874</v>
      </c>
      <c r="D969">
        <f t="shared" si="61"/>
        <v>0.6305028053000008</v>
      </c>
      <c r="E969">
        <f t="shared" si="62"/>
        <v>1.2322006982309566</v>
      </c>
      <c r="F969" s="2">
        <f t="shared" si="63"/>
        <v>8.1029018778449365E-3</v>
      </c>
    </row>
    <row r="970" spans="1:6" x14ac:dyDescent="0.3">
      <c r="A970">
        <v>148.94142876999999</v>
      </c>
      <c r="B970">
        <v>24.369597194699999</v>
      </c>
      <c r="C970">
        <f t="shared" si="60"/>
        <v>1.0585712300000125</v>
      </c>
      <c r="D970">
        <f t="shared" si="61"/>
        <v>0.63040280530000103</v>
      </c>
      <c r="E970">
        <f t="shared" si="62"/>
        <v>1.232063612770806</v>
      </c>
      <c r="F970" s="2">
        <f t="shared" si="63"/>
        <v>8.1020004094120145E-3</v>
      </c>
    </row>
    <row r="971" spans="1:6" x14ac:dyDescent="0.3">
      <c r="A971">
        <v>148.94152876999999</v>
      </c>
      <c r="B971">
        <v>24.369697194699999</v>
      </c>
      <c r="C971">
        <f t="shared" si="60"/>
        <v>1.0584712300000092</v>
      </c>
      <c r="D971">
        <f t="shared" si="61"/>
        <v>0.63030280530000127</v>
      </c>
      <c r="E971">
        <f t="shared" si="62"/>
        <v>1.2319265282908651</v>
      </c>
      <c r="F971" s="2">
        <f t="shared" si="63"/>
        <v>8.1010989474249121E-3</v>
      </c>
    </row>
    <row r="972" spans="1:6" x14ac:dyDescent="0.3">
      <c r="A972">
        <v>148.94162876999999</v>
      </c>
      <c r="B972">
        <v>24.369797194699998</v>
      </c>
      <c r="C972">
        <f t="shared" si="60"/>
        <v>1.0583712300000059</v>
      </c>
      <c r="D972">
        <f t="shared" si="61"/>
        <v>0.6302028053000015</v>
      </c>
      <c r="E972">
        <f t="shared" si="62"/>
        <v>1.2317894447914859</v>
      </c>
      <c r="F972" s="2">
        <f t="shared" si="63"/>
        <v>8.1001974918859434E-3</v>
      </c>
    </row>
    <row r="973" spans="1:6" x14ac:dyDescent="0.3">
      <c r="A973">
        <v>148.94172877</v>
      </c>
      <c r="B973">
        <v>24.369897194699998</v>
      </c>
      <c r="C973">
        <f t="shared" si="60"/>
        <v>1.0582712300000026</v>
      </c>
      <c r="D973">
        <f t="shared" si="61"/>
        <v>0.63010280530000173</v>
      </c>
      <c r="E973">
        <f t="shared" si="62"/>
        <v>1.2316523622729956</v>
      </c>
      <c r="F973" s="2">
        <f t="shared" si="63"/>
        <v>8.0992960427972611E-3</v>
      </c>
    </row>
    <row r="974" spans="1:6" x14ac:dyDescent="0.3">
      <c r="A974">
        <v>148.94182877</v>
      </c>
      <c r="B974">
        <v>24.369997194700002</v>
      </c>
      <c r="C974">
        <f t="shared" si="60"/>
        <v>1.0581712299999992</v>
      </c>
      <c r="D974">
        <f t="shared" si="61"/>
        <v>0.63000280529999841</v>
      </c>
      <c r="E974">
        <f t="shared" si="62"/>
        <v>1.2315152807357199</v>
      </c>
      <c r="F974" s="2">
        <f t="shared" si="63"/>
        <v>8.098394600161006E-3</v>
      </c>
    </row>
    <row r="975" spans="1:6" x14ac:dyDescent="0.3">
      <c r="A975">
        <v>148.94192877</v>
      </c>
      <c r="B975">
        <v>24.370097194700001</v>
      </c>
      <c r="C975">
        <f t="shared" si="60"/>
        <v>1.0580712299999959</v>
      </c>
      <c r="D975">
        <f t="shared" si="61"/>
        <v>0.62990280529999865</v>
      </c>
      <c r="E975">
        <f t="shared" si="62"/>
        <v>1.2313782001799902</v>
      </c>
      <c r="F975" s="2">
        <f t="shared" si="63"/>
        <v>8.0974931639793569E-3</v>
      </c>
    </row>
    <row r="976" spans="1:6" x14ac:dyDescent="0.3">
      <c r="A976">
        <v>148.94202877000001</v>
      </c>
      <c r="B976">
        <v>24.370197194700001</v>
      </c>
      <c r="C976">
        <f t="shared" si="60"/>
        <v>1.0579712299999926</v>
      </c>
      <c r="D976">
        <f t="shared" si="61"/>
        <v>0.62980280529999888</v>
      </c>
      <c r="E976">
        <f t="shared" si="62"/>
        <v>1.2312411206061329</v>
      </c>
      <c r="F976" s="2">
        <f t="shared" si="63"/>
        <v>8.0965917342544613E-3</v>
      </c>
    </row>
    <row r="977" spans="1:6" x14ac:dyDescent="0.3">
      <c r="A977">
        <v>148.94212877000001</v>
      </c>
      <c r="B977">
        <v>24.370297194700001</v>
      </c>
      <c r="C977">
        <f t="shared" si="60"/>
        <v>1.0578712299999893</v>
      </c>
      <c r="D977">
        <f t="shared" si="61"/>
        <v>0.62970280529999911</v>
      </c>
      <c r="E977">
        <f t="shared" si="62"/>
        <v>1.2311040420144752</v>
      </c>
      <c r="F977" s="2">
        <f t="shared" si="63"/>
        <v>8.0956903109884702E-3</v>
      </c>
    </row>
    <row r="978" spans="1:6" x14ac:dyDescent="0.3">
      <c r="A978">
        <v>148.94222877000001</v>
      </c>
      <c r="B978">
        <v>24.370397194700001</v>
      </c>
      <c r="C978">
        <f t="shared" si="60"/>
        <v>1.057771229999986</v>
      </c>
      <c r="D978">
        <f t="shared" si="61"/>
        <v>0.62960280529999935</v>
      </c>
      <c r="E978">
        <f t="shared" si="62"/>
        <v>1.2309669644053458</v>
      </c>
      <c r="F978" s="2">
        <f t="shared" si="63"/>
        <v>8.0947888941835452E-3</v>
      </c>
    </row>
    <row r="979" spans="1:6" x14ac:dyDescent="0.3">
      <c r="A979">
        <v>148.94232876999999</v>
      </c>
      <c r="B979">
        <v>24.3704971947</v>
      </c>
      <c r="C979">
        <f t="shared" si="60"/>
        <v>1.0576712300000111</v>
      </c>
      <c r="D979">
        <f t="shared" si="61"/>
        <v>0.62950280529999958</v>
      </c>
      <c r="E979">
        <f t="shared" si="62"/>
        <v>1.2308298877790973</v>
      </c>
      <c r="F979" s="2">
        <f t="shared" si="63"/>
        <v>8.0938874838420057E-3</v>
      </c>
    </row>
    <row r="980" spans="1:6" x14ac:dyDescent="0.3">
      <c r="A980">
        <v>148.94242876999999</v>
      </c>
      <c r="B980">
        <v>24.3705971947</v>
      </c>
      <c r="C980">
        <f t="shared" si="60"/>
        <v>1.0575712300000077</v>
      </c>
      <c r="D980">
        <f t="shared" si="61"/>
        <v>0.62940280529999981</v>
      </c>
      <c r="E980">
        <f t="shared" si="62"/>
        <v>1.2306928121360095</v>
      </c>
      <c r="F980" s="2">
        <f t="shared" si="63"/>
        <v>8.0929860799656902E-3</v>
      </c>
    </row>
    <row r="981" spans="1:6" x14ac:dyDescent="0.3">
      <c r="A981">
        <v>148.94252877</v>
      </c>
      <c r="B981">
        <v>24.3706971947</v>
      </c>
      <c r="C981">
        <f t="shared" si="60"/>
        <v>1.0574712300000044</v>
      </c>
      <c r="D981">
        <f t="shared" si="61"/>
        <v>0.62930280530000005</v>
      </c>
      <c r="E981">
        <f t="shared" si="62"/>
        <v>1.2305557374764347</v>
      </c>
      <c r="F981" s="2">
        <f t="shared" si="63"/>
        <v>8.0920846825569184E-3</v>
      </c>
    </row>
    <row r="982" spans="1:6" x14ac:dyDescent="0.3">
      <c r="A982">
        <v>148.94262877</v>
      </c>
      <c r="B982">
        <v>24.3707971947</v>
      </c>
      <c r="C982">
        <f t="shared" si="60"/>
        <v>1.0573712300000011</v>
      </c>
      <c r="D982">
        <f t="shared" si="61"/>
        <v>0.62920280530000028</v>
      </c>
      <c r="E982">
        <f t="shared" si="62"/>
        <v>1.230418663800702</v>
      </c>
      <c r="F982" s="2">
        <f t="shared" si="63"/>
        <v>8.0911832916178515E-3</v>
      </c>
    </row>
    <row r="983" spans="1:6" x14ac:dyDescent="0.3">
      <c r="A983">
        <v>148.94272877</v>
      </c>
      <c r="B983">
        <v>24.370897194699999</v>
      </c>
      <c r="C983">
        <f t="shared" si="60"/>
        <v>1.0572712299999978</v>
      </c>
      <c r="D983">
        <f t="shared" si="61"/>
        <v>0.62910280530000051</v>
      </c>
      <c r="E983">
        <f t="shared" si="62"/>
        <v>1.2302815911091405</v>
      </c>
      <c r="F983" s="2">
        <f t="shared" si="63"/>
        <v>8.0902819071506545E-3</v>
      </c>
    </row>
    <row r="984" spans="1:6" x14ac:dyDescent="0.3">
      <c r="A984">
        <v>148.94282877000001</v>
      </c>
      <c r="B984">
        <v>24.370997194699999</v>
      </c>
      <c r="C984">
        <f t="shared" si="60"/>
        <v>1.0571712299999945</v>
      </c>
      <c r="D984">
        <f t="shared" si="61"/>
        <v>0.62900280530000074</v>
      </c>
      <c r="E984">
        <f t="shared" si="62"/>
        <v>1.230144519402079</v>
      </c>
      <c r="F984" s="2">
        <f t="shared" si="63"/>
        <v>8.0893805291574888E-3</v>
      </c>
    </row>
    <row r="985" spans="1:6" x14ac:dyDescent="0.3">
      <c r="A985">
        <v>148.94292877000001</v>
      </c>
      <c r="B985">
        <v>24.371097194699999</v>
      </c>
      <c r="C985">
        <f t="shared" si="60"/>
        <v>1.0570712299999911</v>
      </c>
      <c r="D985">
        <f t="shared" si="61"/>
        <v>0.62890280530000098</v>
      </c>
      <c r="E985">
        <f t="shared" si="62"/>
        <v>1.2300074486798465</v>
      </c>
      <c r="F985" s="2">
        <f t="shared" si="63"/>
        <v>8.0884791576405195E-3</v>
      </c>
    </row>
    <row r="986" spans="1:6" x14ac:dyDescent="0.3">
      <c r="A986">
        <v>148.94302877000001</v>
      </c>
      <c r="B986">
        <v>24.371197194699999</v>
      </c>
      <c r="C986">
        <f t="shared" si="60"/>
        <v>1.0569712299999878</v>
      </c>
      <c r="D986">
        <f t="shared" si="61"/>
        <v>0.62880280530000121</v>
      </c>
      <c r="E986">
        <f t="shared" si="62"/>
        <v>1.2298703789427723</v>
      </c>
      <c r="F986" s="2">
        <f t="shared" si="63"/>
        <v>8.0875777926019115E-3</v>
      </c>
    </row>
    <row r="987" spans="1:6" x14ac:dyDescent="0.3">
      <c r="A987">
        <v>148.94312876999999</v>
      </c>
      <c r="B987">
        <v>24.371297194699999</v>
      </c>
      <c r="C987">
        <f t="shared" si="60"/>
        <v>1.0568712300000129</v>
      </c>
      <c r="D987">
        <f t="shared" si="61"/>
        <v>0.62870280530000144</v>
      </c>
      <c r="E987">
        <f t="shared" si="62"/>
        <v>1.2297333101912105</v>
      </c>
      <c r="F987" s="2">
        <f t="shared" si="63"/>
        <v>8.0866764340439927E-3</v>
      </c>
    </row>
    <row r="988" spans="1:6" x14ac:dyDescent="0.3">
      <c r="A988">
        <v>148.94322876999999</v>
      </c>
      <c r="B988">
        <v>24.371397194699998</v>
      </c>
      <c r="C988">
        <f t="shared" si="60"/>
        <v>1.0567712300000096</v>
      </c>
      <c r="D988">
        <f t="shared" si="61"/>
        <v>0.62860280530000168</v>
      </c>
      <c r="E988">
        <f t="shared" si="62"/>
        <v>1.2295962424254414</v>
      </c>
      <c r="F988" s="2">
        <f t="shared" si="63"/>
        <v>8.0857750819686072E-3</v>
      </c>
    </row>
    <row r="989" spans="1:6" x14ac:dyDescent="0.3">
      <c r="A989">
        <v>148.94332876999999</v>
      </c>
      <c r="B989">
        <v>24.371497194700002</v>
      </c>
      <c r="C989">
        <f t="shared" si="60"/>
        <v>1.0566712300000063</v>
      </c>
      <c r="D989">
        <f t="shared" si="61"/>
        <v>0.62850280529999836</v>
      </c>
      <c r="E989">
        <f t="shared" si="62"/>
        <v>1.2294591756458177</v>
      </c>
      <c r="F989" s="2">
        <f t="shared" si="63"/>
        <v>8.0848737363780725E-3</v>
      </c>
    </row>
    <row r="990" spans="1:6" x14ac:dyDescent="0.3">
      <c r="A990">
        <v>148.94342877</v>
      </c>
      <c r="B990">
        <v>24.371597194700001</v>
      </c>
      <c r="C990">
        <f t="shared" si="60"/>
        <v>1.056571230000003</v>
      </c>
      <c r="D990">
        <f t="shared" si="61"/>
        <v>0.62840280529999859</v>
      </c>
      <c r="E990">
        <f t="shared" si="62"/>
        <v>1.2293221098526728</v>
      </c>
      <c r="F990" s="2">
        <f t="shared" si="63"/>
        <v>8.0839723972745831E-3</v>
      </c>
    </row>
    <row r="991" spans="1:6" x14ac:dyDescent="0.3">
      <c r="A991">
        <v>148.94352877</v>
      </c>
      <c r="B991">
        <v>24.371697194700001</v>
      </c>
      <c r="C991">
        <f t="shared" si="60"/>
        <v>1.0564712299999997</v>
      </c>
      <c r="D991">
        <f t="shared" si="61"/>
        <v>0.62830280529999882</v>
      </c>
      <c r="E991">
        <f t="shared" si="62"/>
        <v>1.2291850450463349</v>
      </c>
      <c r="F991" s="2">
        <f t="shared" si="63"/>
        <v>8.0830710646602969E-3</v>
      </c>
    </row>
    <row r="992" spans="1:6" x14ac:dyDescent="0.3">
      <c r="A992">
        <v>148.94362877</v>
      </c>
      <c r="B992">
        <v>24.371797194700001</v>
      </c>
      <c r="C992">
        <f t="shared" si="60"/>
        <v>1.0563712299999963</v>
      </c>
      <c r="D992">
        <f t="shared" si="61"/>
        <v>0.62820280529999906</v>
      </c>
      <c r="E992">
        <f t="shared" si="62"/>
        <v>1.2290479812271342</v>
      </c>
      <c r="F992" s="2">
        <f t="shared" si="63"/>
        <v>8.0821697385373859E-3</v>
      </c>
    </row>
    <row r="993" spans="1:6" x14ac:dyDescent="0.3">
      <c r="A993">
        <v>148.94372877000001</v>
      </c>
      <c r="B993">
        <v>24.371897194700001</v>
      </c>
      <c r="C993">
        <f t="shared" si="60"/>
        <v>1.056271229999993</v>
      </c>
      <c r="D993">
        <f t="shared" si="61"/>
        <v>0.62810280529999929</v>
      </c>
      <c r="E993">
        <f t="shared" si="62"/>
        <v>1.2289109183954006</v>
      </c>
      <c r="F993" s="2">
        <f t="shared" si="63"/>
        <v>8.0812684189080167E-3</v>
      </c>
    </row>
    <row r="994" spans="1:6" x14ac:dyDescent="0.3">
      <c r="A994">
        <v>148.94382877000001</v>
      </c>
      <c r="B994">
        <v>24.3719971947</v>
      </c>
      <c r="C994">
        <f t="shared" si="60"/>
        <v>1.0561712299999897</v>
      </c>
      <c r="D994">
        <f t="shared" si="61"/>
        <v>0.62800280529999952</v>
      </c>
      <c r="E994">
        <f t="shared" si="62"/>
        <v>1.228773856551465</v>
      </c>
      <c r="F994" s="2">
        <f t="shared" si="63"/>
        <v>8.0803671057743682E-3</v>
      </c>
    </row>
    <row r="995" spans="1:6" x14ac:dyDescent="0.3">
      <c r="A995">
        <v>148.94392877000001</v>
      </c>
      <c r="B995">
        <v>24.3720971947</v>
      </c>
      <c r="C995">
        <f t="shared" si="60"/>
        <v>1.0560712299999864</v>
      </c>
      <c r="D995">
        <f t="shared" si="61"/>
        <v>0.62790280529999976</v>
      </c>
      <c r="E995">
        <f t="shared" si="62"/>
        <v>1.2286367956956579</v>
      </c>
      <c r="F995" s="2">
        <f t="shared" si="63"/>
        <v>8.0794657991386121E-3</v>
      </c>
    </row>
    <row r="996" spans="1:6" x14ac:dyDescent="0.3">
      <c r="A996">
        <v>148.94402876999999</v>
      </c>
      <c r="B996">
        <v>24.3721971947</v>
      </c>
      <c r="C996">
        <f t="shared" si="60"/>
        <v>1.0559712300000115</v>
      </c>
      <c r="D996">
        <f t="shared" si="61"/>
        <v>0.62780280529999999</v>
      </c>
      <c r="E996">
        <f t="shared" si="62"/>
        <v>1.2284997358283343</v>
      </c>
      <c r="F996" s="2">
        <f t="shared" si="63"/>
        <v>8.0785644990030835E-3</v>
      </c>
    </row>
    <row r="997" spans="1:6" x14ac:dyDescent="0.3">
      <c r="A997">
        <v>148.94412876999999</v>
      </c>
      <c r="B997">
        <v>24.3722971947</v>
      </c>
      <c r="C997">
        <f t="shared" si="60"/>
        <v>1.0558712300000082</v>
      </c>
      <c r="D997">
        <f t="shared" si="61"/>
        <v>0.62770280530000022</v>
      </c>
      <c r="E997">
        <f t="shared" si="62"/>
        <v>1.2283626769497762</v>
      </c>
      <c r="F997" s="2">
        <f t="shared" si="63"/>
        <v>8.0776632053696385E-3</v>
      </c>
    </row>
    <row r="998" spans="1:6" x14ac:dyDescent="0.3">
      <c r="A998">
        <v>148.94422877</v>
      </c>
      <c r="B998">
        <v>24.3723971947</v>
      </c>
      <c r="C998">
        <f t="shared" si="60"/>
        <v>1.0557712300000048</v>
      </c>
      <c r="D998">
        <f t="shared" si="61"/>
        <v>0.62760280530000045</v>
      </c>
      <c r="E998">
        <f t="shared" si="62"/>
        <v>1.2282256190603391</v>
      </c>
      <c r="F998" s="2">
        <f t="shared" si="63"/>
        <v>8.076761918240612E-3</v>
      </c>
    </row>
    <row r="999" spans="1:6" x14ac:dyDescent="0.3">
      <c r="A999">
        <v>148.94432877</v>
      </c>
      <c r="B999">
        <v>24.372497194699999</v>
      </c>
      <c r="C999">
        <f t="shared" si="60"/>
        <v>1.0556712300000015</v>
      </c>
      <c r="D999">
        <f t="shared" si="61"/>
        <v>0.62750280530000069</v>
      </c>
      <c r="E999">
        <f t="shared" si="62"/>
        <v>1.2280885621603543</v>
      </c>
      <c r="F999" s="2">
        <f t="shared" si="63"/>
        <v>8.0758606376181829E-3</v>
      </c>
    </row>
    <row r="1000" spans="1:6" x14ac:dyDescent="0.3">
      <c r="A1000">
        <v>148.94442877</v>
      </c>
      <c r="B1000">
        <v>24.372597194699999</v>
      </c>
      <c r="C1000">
        <f t="shared" si="60"/>
        <v>1.0555712299999982</v>
      </c>
      <c r="D1000">
        <f t="shared" si="61"/>
        <v>0.62740280530000092</v>
      </c>
      <c r="E1000">
        <f t="shared" si="62"/>
        <v>1.2279515062501531</v>
      </c>
      <c r="F1000" s="2">
        <f t="shared" si="63"/>
        <v>8.0749593635045316E-3</v>
      </c>
    </row>
    <row r="1001" spans="1:6" x14ac:dyDescent="0.3">
      <c r="A1001">
        <v>148.94452877000001</v>
      </c>
      <c r="B1001">
        <v>24.372697194699999</v>
      </c>
      <c r="C1001">
        <f t="shared" si="60"/>
        <v>1.0554712299999949</v>
      </c>
      <c r="D1001">
        <f t="shared" si="61"/>
        <v>0.62730280530000115</v>
      </c>
      <c r="E1001">
        <f t="shared" si="62"/>
        <v>1.2278144513300668</v>
      </c>
      <c r="F1001" s="2">
        <f t="shared" si="63"/>
        <v>8.0740580959018354E-3</v>
      </c>
    </row>
    <row r="1002" spans="1:6" x14ac:dyDescent="0.3">
      <c r="A1002">
        <v>148.94462877000001</v>
      </c>
      <c r="B1002">
        <v>24.372797194699999</v>
      </c>
      <c r="C1002">
        <f t="shared" si="60"/>
        <v>1.0553712299999916</v>
      </c>
      <c r="D1002">
        <f t="shared" si="61"/>
        <v>0.62720280530000139</v>
      </c>
      <c r="E1002">
        <f t="shared" si="62"/>
        <v>1.2276773974004271</v>
      </c>
      <c r="F1002" s="2">
        <f t="shared" si="63"/>
        <v>8.0731568348122763E-3</v>
      </c>
    </row>
    <row r="1003" spans="1:6" x14ac:dyDescent="0.3">
      <c r="A1003">
        <v>148.94472877000001</v>
      </c>
      <c r="B1003">
        <v>24.372897194699998</v>
      </c>
      <c r="C1003">
        <f t="shared" si="60"/>
        <v>1.0552712299999882</v>
      </c>
      <c r="D1003">
        <f t="shared" si="61"/>
        <v>0.62710280530000162</v>
      </c>
      <c r="E1003">
        <f t="shared" si="62"/>
        <v>1.2275403444615658</v>
      </c>
      <c r="F1003" s="2">
        <f t="shared" si="63"/>
        <v>8.0722555802380351E-3</v>
      </c>
    </row>
    <row r="1004" spans="1:6" x14ac:dyDescent="0.3">
      <c r="A1004">
        <v>148.94482876999999</v>
      </c>
      <c r="B1004">
        <v>24.372997194700002</v>
      </c>
      <c r="C1004">
        <f t="shared" si="60"/>
        <v>1.0551712300000133</v>
      </c>
      <c r="D1004">
        <f t="shared" si="61"/>
        <v>0.6270028052999983</v>
      </c>
      <c r="E1004">
        <f t="shared" si="62"/>
        <v>1.2274032925138374</v>
      </c>
      <c r="F1004" s="2">
        <f t="shared" si="63"/>
        <v>8.0713543321814431E-3</v>
      </c>
    </row>
    <row r="1005" spans="1:6" x14ac:dyDescent="0.3">
      <c r="A1005">
        <v>148.94492876999999</v>
      </c>
      <c r="B1005">
        <v>24.373097194700001</v>
      </c>
      <c r="C1005">
        <f t="shared" si="60"/>
        <v>1.05507123000001</v>
      </c>
      <c r="D1005">
        <f t="shared" si="61"/>
        <v>0.62690280529999853</v>
      </c>
      <c r="E1005">
        <f t="shared" si="62"/>
        <v>1.2272662415575286</v>
      </c>
      <c r="F1005" s="2">
        <f t="shared" si="63"/>
        <v>8.0704530906443878E-3</v>
      </c>
    </row>
    <row r="1006" spans="1:6" x14ac:dyDescent="0.3">
      <c r="A1006">
        <v>148.94502876999999</v>
      </c>
      <c r="B1006">
        <v>24.373197194700001</v>
      </c>
      <c r="C1006">
        <f t="shared" si="60"/>
        <v>1.0549712300000067</v>
      </c>
      <c r="D1006">
        <f t="shared" si="61"/>
        <v>0.62680280529999877</v>
      </c>
      <c r="E1006">
        <f t="shared" si="62"/>
        <v>1.2271291915929941</v>
      </c>
      <c r="F1006" s="2">
        <f t="shared" si="63"/>
        <v>8.0695518556291989E-3</v>
      </c>
    </row>
    <row r="1007" spans="1:6" x14ac:dyDescent="0.3">
      <c r="A1007">
        <v>148.94512877</v>
      </c>
      <c r="B1007">
        <v>24.373297194700001</v>
      </c>
      <c r="C1007">
        <f t="shared" si="60"/>
        <v>1.0548712300000034</v>
      </c>
      <c r="D1007">
        <f t="shared" si="61"/>
        <v>0.626702805299999</v>
      </c>
      <c r="E1007">
        <f t="shared" si="62"/>
        <v>1.2269921426205666</v>
      </c>
      <c r="F1007" s="2">
        <f t="shared" si="63"/>
        <v>8.0686506271380656E-3</v>
      </c>
    </row>
    <row r="1008" spans="1:6" x14ac:dyDescent="0.3">
      <c r="A1008">
        <v>148.94522877</v>
      </c>
      <c r="B1008">
        <v>24.373397194700001</v>
      </c>
      <c r="C1008">
        <f t="shared" si="60"/>
        <v>1.0547712300000001</v>
      </c>
      <c r="D1008">
        <f t="shared" si="61"/>
        <v>0.62660280529999923</v>
      </c>
      <c r="E1008">
        <f t="shared" si="62"/>
        <v>1.2268550946405781</v>
      </c>
      <c r="F1008" s="2">
        <f t="shared" si="63"/>
        <v>8.0677494051731719E-3</v>
      </c>
    </row>
    <row r="1009" spans="1:6" x14ac:dyDescent="0.3">
      <c r="A1009">
        <v>148.94532877</v>
      </c>
      <c r="B1009">
        <v>24.373497194700001</v>
      </c>
      <c r="C1009">
        <f t="shared" si="60"/>
        <v>1.0546712299999967</v>
      </c>
      <c r="D1009">
        <f t="shared" si="61"/>
        <v>0.62650280529999947</v>
      </c>
      <c r="E1009">
        <f t="shared" si="62"/>
        <v>1.2267180476533617</v>
      </c>
      <c r="F1009" s="2">
        <f t="shared" si="63"/>
        <v>8.066848189736707E-3</v>
      </c>
    </row>
    <row r="1010" spans="1:6" x14ac:dyDescent="0.3">
      <c r="A1010">
        <v>148.94542877000001</v>
      </c>
      <c r="B1010">
        <v>24.3735971947</v>
      </c>
      <c r="C1010">
        <f t="shared" si="60"/>
        <v>1.0545712299999934</v>
      </c>
      <c r="D1010">
        <f t="shared" si="61"/>
        <v>0.6264028052999997</v>
      </c>
      <c r="E1010">
        <f t="shared" si="62"/>
        <v>1.2265810016592498</v>
      </c>
      <c r="F1010" s="2">
        <f t="shared" si="63"/>
        <v>8.0659469808308567E-3</v>
      </c>
    </row>
    <row r="1011" spans="1:6" x14ac:dyDescent="0.3">
      <c r="A1011">
        <v>148.94552877000001</v>
      </c>
      <c r="B1011">
        <v>24.3736971947</v>
      </c>
      <c r="C1011">
        <f t="shared" si="60"/>
        <v>1.0544712299999901</v>
      </c>
      <c r="D1011">
        <f t="shared" si="61"/>
        <v>0.62630280529999993</v>
      </c>
      <c r="E1011">
        <f t="shared" si="62"/>
        <v>1.2264439566585754</v>
      </c>
      <c r="F1011" s="2">
        <f t="shared" si="63"/>
        <v>8.065045778457812E-3</v>
      </c>
    </row>
    <row r="1012" spans="1:6" x14ac:dyDescent="0.3">
      <c r="A1012">
        <v>148.94562877000001</v>
      </c>
      <c r="B1012">
        <v>24.3737971947</v>
      </c>
      <c r="C1012">
        <f t="shared" si="60"/>
        <v>1.0543712299999868</v>
      </c>
      <c r="D1012">
        <f t="shared" si="61"/>
        <v>0.62620280530000016</v>
      </c>
      <c r="E1012">
        <f t="shared" si="62"/>
        <v>1.2263069126516717</v>
      </c>
      <c r="F1012" s="2">
        <f t="shared" si="63"/>
        <v>8.064144582619762E-3</v>
      </c>
    </row>
    <row r="1013" spans="1:6" x14ac:dyDescent="0.3">
      <c r="A1013">
        <v>148.94572876999999</v>
      </c>
      <c r="B1013">
        <v>24.3738971947</v>
      </c>
      <c r="C1013">
        <f t="shared" si="60"/>
        <v>1.0542712300000119</v>
      </c>
      <c r="D1013">
        <f t="shared" si="61"/>
        <v>0.6261028053000004</v>
      </c>
      <c r="E1013">
        <f t="shared" si="62"/>
        <v>1.2261698696388965</v>
      </c>
      <c r="F1013" s="2">
        <f t="shared" si="63"/>
        <v>8.0632433933190625E-3</v>
      </c>
    </row>
    <row r="1014" spans="1:6" x14ac:dyDescent="0.3">
      <c r="A1014">
        <v>148.94582876999999</v>
      </c>
      <c r="B1014">
        <v>24.373997194699999</v>
      </c>
      <c r="C1014">
        <f t="shared" si="60"/>
        <v>1.0541712300000086</v>
      </c>
      <c r="D1014">
        <f t="shared" si="61"/>
        <v>0.62600280530000063</v>
      </c>
      <c r="E1014">
        <f t="shared" si="62"/>
        <v>1.2260328276205339</v>
      </c>
      <c r="F1014" s="2">
        <f t="shared" si="63"/>
        <v>8.0623422105575784E-3</v>
      </c>
    </row>
    <row r="1015" spans="1:6" x14ac:dyDescent="0.3">
      <c r="A1015">
        <v>148.94592876999999</v>
      </c>
      <c r="B1015">
        <v>24.374097194699999</v>
      </c>
      <c r="C1015">
        <f t="shared" si="60"/>
        <v>1.0540712300000052</v>
      </c>
      <c r="D1015">
        <f t="shared" si="61"/>
        <v>0.62590280530000086</v>
      </c>
      <c r="E1015">
        <f t="shared" si="62"/>
        <v>1.225895786596942</v>
      </c>
      <c r="F1015" s="2">
        <f t="shared" si="63"/>
        <v>8.0614410343376654E-3</v>
      </c>
    </row>
    <row r="1016" spans="1:6" x14ac:dyDescent="0.3">
      <c r="A1016">
        <v>148.94602877</v>
      </c>
      <c r="B1016">
        <v>24.374197194699999</v>
      </c>
      <c r="C1016">
        <f t="shared" si="60"/>
        <v>1.0539712300000019</v>
      </c>
      <c r="D1016">
        <f t="shared" si="61"/>
        <v>0.6258028053000011</v>
      </c>
      <c r="E1016">
        <f t="shared" si="62"/>
        <v>1.2257587465684543</v>
      </c>
      <c r="F1016" s="2">
        <f t="shared" si="63"/>
        <v>8.0605398646615197E-3</v>
      </c>
    </row>
    <row r="1017" spans="1:6" x14ac:dyDescent="0.3">
      <c r="A1017">
        <v>148.94612877</v>
      </c>
      <c r="B1017">
        <v>24.374297194699999</v>
      </c>
      <c r="C1017">
        <f t="shared" si="60"/>
        <v>1.0538712299999986</v>
      </c>
      <c r="D1017">
        <f t="shared" si="61"/>
        <v>0.62570280530000133</v>
      </c>
      <c r="E1017">
        <f t="shared" si="62"/>
        <v>1.2256217075354048</v>
      </c>
      <c r="F1017" s="2">
        <f t="shared" si="63"/>
        <v>8.0596387015313339E-3</v>
      </c>
    </row>
    <row r="1018" spans="1:6" x14ac:dyDescent="0.3">
      <c r="A1018">
        <v>148.94622877</v>
      </c>
      <c r="B1018">
        <v>24.374397194699998</v>
      </c>
      <c r="C1018">
        <f t="shared" si="60"/>
        <v>1.0537712299999953</v>
      </c>
      <c r="D1018">
        <f t="shared" si="61"/>
        <v>0.62560280530000156</v>
      </c>
      <c r="E1018">
        <f t="shared" si="62"/>
        <v>1.2254846694981274</v>
      </c>
      <c r="F1018" s="2">
        <f t="shared" si="63"/>
        <v>8.0587375449493043E-3</v>
      </c>
    </row>
    <row r="1019" spans="1:6" x14ac:dyDescent="0.3">
      <c r="A1019">
        <v>148.94632877000001</v>
      </c>
      <c r="B1019">
        <v>24.374497194700002</v>
      </c>
      <c r="C1019">
        <f t="shared" si="60"/>
        <v>1.053671229999992</v>
      </c>
      <c r="D1019">
        <f t="shared" si="61"/>
        <v>0.62550280529999824</v>
      </c>
      <c r="E1019">
        <f t="shared" si="62"/>
        <v>1.2253476324569543</v>
      </c>
      <c r="F1019" s="2">
        <f t="shared" si="63"/>
        <v>8.0578363949176182E-3</v>
      </c>
    </row>
    <row r="1020" spans="1:6" x14ac:dyDescent="0.3">
      <c r="A1020">
        <v>148.94642877000001</v>
      </c>
      <c r="B1020">
        <v>24.374597194700002</v>
      </c>
      <c r="C1020">
        <f t="shared" si="60"/>
        <v>1.0535712299999886</v>
      </c>
      <c r="D1020">
        <f t="shared" si="61"/>
        <v>0.62540280529999848</v>
      </c>
      <c r="E1020">
        <f t="shared" si="62"/>
        <v>1.2252105964122237</v>
      </c>
      <c r="F1020" s="2">
        <f t="shared" si="63"/>
        <v>8.0569352514384962E-3</v>
      </c>
    </row>
    <row r="1021" spans="1:6" x14ac:dyDescent="0.3">
      <c r="A1021">
        <v>148.94652876999999</v>
      </c>
      <c r="B1021">
        <v>24.374697194700001</v>
      </c>
      <c r="C1021">
        <f t="shared" si="60"/>
        <v>1.0534712300000137</v>
      </c>
      <c r="D1021">
        <f t="shared" si="61"/>
        <v>0.62530280529999871</v>
      </c>
      <c r="E1021">
        <f t="shared" si="62"/>
        <v>1.225073561364292</v>
      </c>
      <c r="F1021" s="2">
        <f t="shared" si="63"/>
        <v>8.0560341145142836E-3</v>
      </c>
    </row>
    <row r="1022" spans="1:6" x14ac:dyDescent="0.3">
      <c r="A1022">
        <v>148.94662876999999</v>
      </c>
      <c r="B1022">
        <v>24.374797194700001</v>
      </c>
      <c r="C1022">
        <f t="shared" si="60"/>
        <v>1.0533712300000104</v>
      </c>
      <c r="D1022">
        <f t="shared" si="61"/>
        <v>0.62520280529999894</v>
      </c>
      <c r="E1022">
        <f t="shared" si="62"/>
        <v>1.2249365273134454</v>
      </c>
      <c r="F1022" s="2">
        <f t="shared" si="63"/>
        <v>8.0551329841468625E-3</v>
      </c>
    </row>
    <row r="1023" spans="1:6" x14ac:dyDescent="0.3">
      <c r="A1023">
        <v>148.94672876999999</v>
      </c>
      <c r="B1023">
        <v>24.374897194700001</v>
      </c>
      <c r="C1023">
        <f t="shared" si="60"/>
        <v>1.0532712300000071</v>
      </c>
      <c r="D1023">
        <f t="shared" si="61"/>
        <v>0.62510280529999918</v>
      </c>
      <c r="E1023">
        <f t="shared" si="62"/>
        <v>1.2247994942600429</v>
      </c>
      <c r="F1023" s="2">
        <f t="shared" si="63"/>
        <v>8.0542318603385923E-3</v>
      </c>
    </row>
    <row r="1024" spans="1:6" x14ac:dyDescent="0.3">
      <c r="A1024">
        <v>148.94682877</v>
      </c>
      <c r="B1024">
        <v>24.374997194700001</v>
      </c>
      <c r="C1024">
        <f t="shared" si="60"/>
        <v>1.0531712300000038</v>
      </c>
      <c r="D1024">
        <f t="shared" si="61"/>
        <v>0.62500280529999941</v>
      </c>
      <c r="E1024">
        <f t="shared" si="62"/>
        <v>1.2246624622044189</v>
      </c>
      <c r="F1024" s="2">
        <f t="shared" si="63"/>
        <v>8.0533307430916742E-3</v>
      </c>
    </row>
    <row r="1025" spans="1:6" x14ac:dyDescent="0.3">
      <c r="A1025">
        <v>148.94692877</v>
      </c>
      <c r="B1025">
        <v>24.3750971947</v>
      </c>
      <c r="C1025">
        <f t="shared" si="60"/>
        <v>1.0530712300000005</v>
      </c>
      <c r="D1025">
        <f t="shared" si="61"/>
        <v>0.62490280529999964</v>
      </c>
      <c r="E1025">
        <f t="shared" si="62"/>
        <v>1.2245254311469089</v>
      </c>
      <c r="F1025" s="2">
        <f t="shared" si="63"/>
        <v>8.0524296324083131E-3</v>
      </c>
    </row>
    <row r="1026" spans="1:6" x14ac:dyDescent="0.3">
      <c r="A1026">
        <v>148.94702877</v>
      </c>
      <c r="B1026">
        <v>24.3751971947</v>
      </c>
      <c r="C1026">
        <f t="shared" si="60"/>
        <v>1.0529712299999971</v>
      </c>
      <c r="D1026">
        <f t="shared" si="61"/>
        <v>0.62480280529999987</v>
      </c>
      <c r="E1026">
        <f t="shared" si="62"/>
        <v>1.2243884010878479</v>
      </c>
      <c r="F1026" s="2">
        <f t="shared" si="63"/>
        <v>8.051528528290712E-3</v>
      </c>
    </row>
    <row r="1027" spans="1:6" x14ac:dyDescent="0.3">
      <c r="A1027">
        <v>148.94712877000001</v>
      </c>
      <c r="B1027">
        <v>24.3752971947</v>
      </c>
      <c r="C1027">
        <f t="shared" ref="C1027:C1090" si="64">150-A1027</f>
        <v>1.0528712299999938</v>
      </c>
      <c r="D1027">
        <f t="shared" ref="D1027:D1090" si="65">25-B1027</f>
        <v>0.62470280530000011</v>
      </c>
      <c r="E1027">
        <f t="shared" ref="E1027:E1090" si="66">SQRT((150-A1027)^2+(25-B1027)^2)</f>
        <v>1.2242513720275709</v>
      </c>
      <c r="F1027" s="2">
        <f t="shared" ref="F1027:F1090" si="67">E1027/(SQRT(150^2+25^2))</f>
        <v>8.0506274307410742E-3</v>
      </c>
    </row>
    <row r="1028" spans="1:6" x14ac:dyDescent="0.3">
      <c r="A1028">
        <v>148.94722877000001</v>
      </c>
      <c r="B1028">
        <v>24.3753971947</v>
      </c>
      <c r="C1028">
        <f t="shared" si="64"/>
        <v>1.0527712299999905</v>
      </c>
      <c r="D1028">
        <f t="shared" si="65"/>
        <v>0.62460280530000034</v>
      </c>
      <c r="E1028">
        <f t="shared" si="66"/>
        <v>1.2241143439664135</v>
      </c>
      <c r="F1028" s="2">
        <f t="shared" si="67"/>
        <v>8.0497263397616061E-3</v>
      </c>
    </row>
    <row r="1029" spans="1:6" x14ac:dyDescent="0.3">
      <c r="A1029">
        <v>148.94732877000001</v>
      </c>
      <c r="B1029">
        <v>24.375497194699999</v>
      </c>
      <c r="C1029">
        <f t="shared" si="64"/>
        <v>1.0526712299999872</v>
      </c>
      <c r="D1029">
        <f t="shared" si="65"/>
        <v>0.62450280530000057</v>
      </c>
      <c r="E1029">
        <f t="shared" si="66"/>
        <v>1.2239773169047115</v>
      </c>
      <c r="F1029" s="2">
        <f t="shared" si="67"/>
        <v>8.0488252553545178E-3</v>
      </c>
    </row>
    <row r="1030" spans="1:6" x14ac:dyDescent="0.3">
      <c r="A1030">
        <v>148.94742876999999</v>
      </c>
      <c r="B1030">
        <v>24.375597194699999</v>
      </c>
      <c r="C1030">
        <f t="shared" si="64"/>
        <v>1.0525712300000123</v>
      </c>
      <c r="D1030">
        <f t="shared" si="65"/>
        <v>0.62440280530000081</v>
      </c>
      <c r="E1030">
        <f t="shared" si="66"/>
        <v>1.2238402908428245</v>
      </c>
      <c r="F1030" s="2">
        <f t="shared" si="67"/>
        <v>8.0479241775221703E-3</v>
      </c>
    </row>
    <row r="1031" spans="1:6" x14ac:dyDescent="0.3">
      <c r="A1031">
        <v>148.94752876999999</v>
      </c>
      <c r="B1031">
        <v>24.375697194699999</v>
      </c>
      <c r="C1031">
        <f t="shared" si="64"/>
        <v>1.052471230000009</v>
      </c>
      <c r="D1031">
        <f t="shared" si="65"/>
        <v>0.62430280530000104</v>
      </c>
      <c r="E1031">
        <f t="shared" si="66"/>
        <v>1.2237032657810401</v>
      </c>
      <c r="F1031" s="2">
        <f t="shared" si="67"/>
        <v>8.0470231062664578E-3</v>
      </c>
    </row>
    <row r="1032" spans="1:6" x14ac:dyDescent="0.3">
      <c r="A1032">
        <v>148.94762876999999</v>
      </c>
      <c r="B1032">
        <v>24.375797194699999</v>
      </c>
      <c r="C1032">
        <f t="shared" si="64"/>
        <v>1.0523712300000057</v>
      </c>
      <c r="D1032">
        <f t="shared" si="65"/>
        <v>0.62420280530000127</v>
      </c>
      <c r="E1032">
        <f t="shared" si="66"/>
        <v>1.2235662417197184</v>
      </c>
      <c r="F1032" s="2">
        <f t="shared" si="67"/>
        <v>8.0461220415897483E-3</v>
      </c>
    </row>
    <row r="1033" spans="1:6" x14ac:dyDescent="0.3">
      <c r="A1033">
        <v>148.94772877</v>
      </c>
      <c r="B1033">
        <v>24.375897194699998</v>
      </c>
      <c r="C1033">
        <f t="shared" si="64"/>
        <v>1.0522712300000023</v>
      </c>
      <c r="D1033">
        <f t="shared" si="65"/>
        <v>0.62410280530000151</v>
      </c>
      <c r="E1033">
        <f t="shared" si="66"/>
        <v>1.2234292186591955</v>
      </c>
      <c r="F1033" s="2">
        <f t="shared" si="67"/>
        <v>8.0452209834942501E-3</v>
      </c>
    </row>
    <row r="1034" spans="1:6" x14ac:dyDescent="0.3">
      <c r="A1034">
        <v>148.94782877</v>
      </c>
      <c r="B1034">
        <v>24.375997194699998</v>
      </c>
      <c r="C1034">
        <f t="shared" si="64"/>
        <v>1.052171229999999</v>
      </c>
      <c r="D1034">
        <f t="shared" si="65"/>
        <v>0.62400280530000174</v>
      </c>
      <c r="E1034">
        <f t="shared" si="66"/>
        <v>1.2232921965998078</v>
      </c>
      <c r="F1034" s="2">
        <f t="shared" si="67"/>
        <v>8.0443199319821766E-3</v>
      </c>
    </row>
    <row r="1035" spans="1:6" x14ac:dyDescent="0.3">
      <c r="A1035">
        <v>148.94792877</v>
      </c>
      <c r="B1035">
        <v>24.376097194700002</v>
      </c>
      <c r="C1035">
        <f t="shared" si="64"/>
        <v>1.0520712299999957</v>
      </c>
      <c r="D1035">
        <f t="shared" si="65"/>
        <v>0.62390280529999842</v>
      </c>
      <c r="E1035">
        <f t="shared" si="66"/>
        <v>1.2231551755418899</v>
      </c>
      <c r="F1035" s="2">
        <f t="shared" si="67"/>
        <v>8.0434188870557293E-3</v>
      </c>
    </row>
    <row r="1036" spans="1:6" x14ac:dyDescent="0.3">
      <c r="A1036">
        <v>148.94802877000001</v>
      </c>
      <c r="B1036">
        <v>24.376197194700001</v>
      </c>
      <c r="C1036">
        <f t="shared" si="64"/>
        <v>1.0519712299999924</v>
      </c>
      <c r="D1036">
        <f t="shared" si="65"/>
        <v>0.62380280529999865</v>
      </c>
      <c r="E1036">
        <f t="shared" si="66"/>
        <v>1.2230181554857822</v>
      </c>
      <c r="F1036" s="2">
        <f t="shared" si="67"/>
        <v>8.0425178487171442E-3</v>
      </c>
    </row>
    <row r="1037" spans="1:6" x14ac:dyDescent="0.3">
      <c r="A1037">
        <v>148.94812877000001</v>
      </c>
      <c r="B1037">
        <v>24.376297194700001</v>
      </c>
      <c r="C1037">
        <f t="shared" si="64"/>
        <v>1.0518712299999891</v>
      </c>
      <c r="D1037">
        <f t="shared" si="65"/>
        <v>0.62370280529999889</v>
      </c>
      <c r="E1037">
        <f t="shared" si="66"/>
        <v>1.2228811364318195</v>
      </c>
      <c r="F1037" s="2">
        <f t="shared" si="67"/>
        <v>8.0416168169686227E-3</v>
      </c>
    </row>
    <row r="1038" spans="1:6" x14ac:dyDescent="0.3">
      <c r="A1038">
        <v>148.94822876999999</v>
      </c>
      <c r="B1038">
        <v>24.376397194700001</v>
      </c>
      <c r="C1038">
        <f t="shared" si="64"/>
        <v>1.0517712300000142</v>
      </c>
      <c r="D1038">
        <f t="shared" si="65"/>
        <v>0.62360280529999912</v>
      </c>
      <c r="E1038">
        <f t="shared" si="66"/>
        <v>1.2227441183803631</v>
      </c>
      <c r="F1038" s="2">
        <f t="shared" si="67"/>
        <v>8.0407157918125447E-3</v>
      </c>
    </row>
    <row r="1039" spans="1:6" x14ac:dyDescent="0.3">
      <c r="A1039">
        <v>148.94832876999999</v>
      </c>
      <c r="B1039">
        <v>24.376497194700001</v>
      </c>
      <c r="C1039">
        <f t="shared" si="64"/>
        <v>1.0516712300000108</v>
      </c>
      <c r="D1039">
        <f t="shared" si="65"/>
        <v>0.62350280529999935</v>
      </c>
      <c r="E1039">
        <f t="shared" si="66"/>
        <v>1.2226071013317013</v>
      </c>
      <c r="F1039" s="2">
        <f t="shared" si="67"/>
        <v>8.0398147732508012E-3</v>
      </c>
    </row>
    <row r="1040" spans="1:6" x14ac:dyDescent="0.3">
      <c r="A1040">
        <v>148.94842876999999</v>
      </c>
      <c r="B1040">
        <v>24.3765971947</v>
      </c>
      <c r="C1040">
        <f t="shared" si="64"/>
        <v>1.0515712300000075</v>
      </c>
      <c r="D1040">
        <f t="shared" si="65"/>
        <v>0.62340280529999959</v>
      </c>
      <c r="E1040">
        <f t="shared" si="66"/>
        <v>1.2224700852861956</v>
      </c>
      <c r="F1040" s="2">
        <f t="shared" si="67"/>
        <v>8.0389137612857722E-3</v>
      </c>
    </row>
    <row r="1041" spans="1:6" x14ac:dyDescent="0.3">
      <c r="A1041">
        <v>148.94852877</v>
      </c>
      <c r="B1041">
        <v>24.3766971947</v>
      </c>
      <c r="C1041">
        <f t="shared" si="64"/>
        <v>1.0514712300000042</v>
      </c>
      <c r="D1041">
        <f t="shared" si="65"/>
        <v>0.62330280529999982</v>
      </c>
      <c r="E1041">
        <f t="shared" si="66"/>
        <v>1.2223330702441833</v>
      </c>
      <c r="F1041" s="2">
        <f t="shared" si="67"/>
        <v>8.0380127559196747E-3</v>
      </c>
    </row>
    <row r="1042" spans="1:6" x14ac:dyDescent="0.3">
      <c r="A1042">
        <v>148.94862877</v>
      </c>
      <c r="B1042">
        <v>24.3767971947</v>
      </c>
      <c r="C1042">
        <f t="shared" si="64"/>
        <v>1.0513712300000009</v>
      </c>
      <c r="D1042">
        <f t="shared" si="65"/>
        <v>0.62320280530000005</v>
      </c>
      <c r="E1042">
        <f t="shared" si="66"/>
        <v>1.2221960562060019</v>
      </c>
      <c r="F1042" s="2">
        <f t="shared" si="67"/>
        <v>8.0371117571547291E-3</v>
      </c>
    </row>
    <row r="1043" spans="1:6" x14ac:dyDescent="0.3">
      <c r="A1043">
        <v>148.94872877</v>
      </c>
      <c r="B1043">
        <v>24.3768971947</v>
      </c>
      <c r="C1043">
        <f t="shared" si="64"/>
        <v>1.0512712299999976</v>
      </c>
      <c r="D1043">
        <f t="shared" si="65"/>
        <v>0.62310280530000028</v>
      </c>
      <c r="E1043">
        <f t="shared" si="66"/>
        <v>1.2220590431719893</v>
      </c>
      <c r="F1043" s="2">
        <f t="shared" si="67"/>
        <v>8.0362107649931576E-3</v>
      </c>
    </row>
    <row r="1044" spans="1:6" x14ac:dyDescent="0.3">
      <c r="A1044">
        <v>148.94882877000001</v>
      </c>
      <c r="B1044">
        <v>24.376997194699999</v>
      </c>
      <c r="C1044">
        <f t="shared" si="64"/>
        <v>1.0511712299999942</v>
      </c>
      <c r="D1044">
        <f t="shared" si="65"/>
        <v>0.62300280530000052</v>
      </c>
      <c r="E1044">
        <f t="shared" si="66"/>
        <v>1.221922031142483</v>
      </c>
      <c r="F1044" s="2">
        <f t="shared" si="67"/>
        <v>8.0353097794371772E-3</v>
      </c>
    </row>
    <row r="1045" spans="1:6" x14ac:dyDescent="0.3">
      <c r="A1045">
        <v>148.94892877000001</v>
      </c>
      <c r="B1045">
        <v>24.377097194699999</v>
      </c>
      <c r="C1045">
        <f t="shared" si="64"/>
        <v>1.0510712299999909</v>
      </c>
      <c r="D1045">
        <f t="shared" si="65"/>
        <v>0.62290280530000075</v>
      </c>
      <c r="E1045">
        <f t="shared" si="66"/>
        <v>1.2217850201178211</v>
      </c>
      <c r="F1045" s="2">
        <f t="shared" si="67"/>
        <v>8.0344088004890152E-3</v>
      </c>
    </row>
    <row r="1046" spans="1:6" x14ac:dyDescent="0.3">
      <c r="A1046">
        <v>148.94902877000001</v>
      </c>
      <c r="B1046">
        <v>24.377197194699999</v>
      </c>
      <c r="C1046">
        <f t="shared" si="64"/>
        <v>1.0509712299999876</v>
      </c>
      <c r="D1046">
        <f t="shared" si="65"/>
        <v>0.62280280530000098</v>
      </c>
      <c r="E1046">
        <f t="shared" si="66"/>
        <v>1.2216480100983416</v>
      </c>
      <c r="F1046" s="2">
        <f t="shared" si="67"/>
        <v>8.0335078281508904E-3</v>
      </c>
    </row>
    <row r="1047" spans="1:6" x14ac:dyDescent="0.3">
      <c r="A1047">
        <v>148.94912876999999</v>
      </c>
      <c r="B1047">
        <v>24.377297194699999</v>
      </c>
      <c r="C1047">
        <f t="shared" si="64"/>
        <v>1.0508712300000127</v>
      </c>
      <c r="D1047">
        <f t="shared" si="65"/>
        <v>0.62270280530000122</v>
      </c>
      <c r="E1047">
        <f t="shared" si="66"/>
        <v>1.2215110010844072</v>
      </c>
      <c r="F1047" s="2">
        <f t="shared" si="67"/>
        <v>8.0326068624251897E-3</v>
      </c>
    </row>
    <row r="1048" spans="1:6" x14ac:dyDescent="0.3">
      <c r="A1048">
        <v>148.94922876999999</v>
      </c>
      <c r="B1048">
        <v>24.377397194699999</v>
      </c>
      <c r="C1048">
        <f t="shared" si="64"/>
        <v>1.0507712300000094</v>
      </c>
      <c r="D1048">
        <f t="shared" si="65"/>
        <v>0.62260280530000145</v>
      </c>
      <c r="E1048">
        <f t="shared" si="66"/>
        <v>1.2213739930763075</v>
      </c>
      <c r="F1048" s="2">
        <f t="shared" si="67"/>
        <v>8.0317059033138162E-3</v>
      </c>
    </row>
    <row r="1049" spans="1:6" x14ac:dyDescent="0.3">
      <c r="A1049">
        <v>148.94932876999999</v>
      </c>
      <c r="B1049">
        <v>24.377497194699998</v>
      </c>
      <c r="C1049">
        <f t="shared" si="64"/>
        <v>1.0506712300000061</v>
      </c>
      <c r="D1049">
        <f t="shared" si="65"/>
        <v>0.62250280530000168</v>
      </c>
      <c r="E1049">
        <f t="shared" si="66"/>
        <v>1.2212369860744055</v>
      </c>
      <c r="F1049" s="2">
        <f t="shared" si="67"/>
        <v>8.0308049508191585E-3</v>
      </c>
    </row>
    <row r="1050" spans="1:6" x14ac:dyDescent="0.3">
      <c r="A1050">
        <v>148.94942877</v>
      </c>
      <c r="B1050">
        <v>24.377597194700002</v>
      </c>
      <c r="C1050">
        <f t="shared" si="64"/>
        <v>1.0505712300000027</v>
      </c>
      <c r="D1050">
        <f t="shared" si="65"/>
        <v>0.62240280529999836</v>
      </c>
      <c r="E1050">
        <f t="shared" si="66"/>
        <v>1.2210999800790376</v>
      </c>
      <c r="F1050" s="2">
        <f t="shared" si="67"/>
        <v>8.0299040049434302E-3</v>
      </c>
    </row>
    <row r="1051" spans="1:6" x14ac:dyDescent="0.3">
      <c r="A1051">
        <v>148.94952877</v>
      </c>
      <c r="B1051">
        <v>24.377697194700001</v>
      </c>
      <c r="C1051">
        <f t="shared" si="64"/>
        <v>1.0504712299999994</v>
      </c>
      <c r="D1051">
        <f t="shared" si="65"/>
        <v>0.6223028052999986</v>
      </c>
      <c r="E1051">
        <f t="shared" si="66"/>
        <v>1.2209629750905471</v>
      </c>
      <c r="F1051" s="2">
        <f t="shared" si="67"/>
        <v>8.0290030656888847E-3</v>
      </c>
    </row>
    <row r="1052" spans="1:6" x14ac:dyDescent="0.3">
      <c r="A1052">
        <v>148.94962877</v>
      </c>
      <c r="B1052">
        <v>24.377797194700001</v>
      </c>
      <c r="C1052">
        <f t="shared" si="64"/>
        <v>1.0503712299999961</v>
      </c>
      <c r="D1052">
        <f t="shared" si="65"/>
        <v>0.62220280529999883</v>
      </c>
      <c r="E1052">
        <f t="shared" si="66"/>
        <v>1.2208259711092704</v>
      </c>
      <c r="F1052" s="2">
        <f t="shared" si="67"/>
        <v>8.0281021330577372E-3</v>
      </c>
    </row>
    <row r="1053" spans="1:6" x14ac:dyDescent="0.3">
      <c r="A1053">
        <v>148.94972877000001</v>
      </c>
      <c r="B1053">
        <v>24.377897194700001</v>
      </c>
      <c r="C1053">
        <f t="shared" si="64"/>
        <v>1.0502712299999928</v>
      </c>
      <c r="D1053">
        <f t="shared" si="65"/>
        <v>0.62210280529999906</v>
      </c>
      <c r="E1053">
        <f t="shared" si="66"/>
        <v>1.2206889681355468</v>
      </c>
      <c r="F1053" s="2">
        <f t="shared" si="67"/>
        <v>8.0272012070522186E-3</v>
      </c>
    </row>
    <row r="1054" spans="1:6" x14ac:dyDescent="0.3">
      <c r="A1054">
        <v>148.94982877000001</v>
      </c>
      <c r="B1054">
        <v>24.377997194700001</v>
      </c>
      <c r="C1054">
        <f t="shared" si="64"/>
        <v>1.0501712299999895</v>
      </c>
      <c r="D1054">
        <f t="shared" si="65"/>
        <v>0.6220028052999993</v>
      </c>
      <c r="E1054">
        <f t="shared" si="66"/>
        <v>1.220551966169716</v>
      </c>
      <c r="F1054" s="2">
        <f t="shared" si="67"/>
        <v>8.0263002876745596E-3</v>
      </c>
    </row>
    <row r="1055" spans="1:6" x14ac:dyDescent="0.3">
      <c r="A1055">
        <v>148.94992877000001</v>
      </c>
      <c r="B1055">
        <v>24.3780971947</v>
      </c>
      <c r="C1055">
        <f t="shared" si="64"/>
        <v>1.0500712299999861</v>
      </c>
      <c r="D1055">
        <f t="shared" si="65"/>
        <v>0.62190280529999953</v>
      </c>
      <c r="E1055">
        <f t="shared" si="66"/>
        <v>1.220414965212117</v>
      </c>
      <c r="F1055" s="2">
        <f t="shared" si="67"/>
        <v>8.0253993749269947E-3</v>
      </c>
    </row>
    <row r="1056" spans="1:6" x14ac:dyDescent="0.3">
      <c r="A1056">
        <v>148.95002876999999</v>
      </c>
      <c r="B1056">
        <v>24.3781971947</v>
      </c>
      <c r="C1056">
        <f t="shared" si="64"/>
        <v>1.0499712300000112</v>
      </c>
      <c r="D1056">
        <f t="shared" si="65"/>
        <v>0.62180280529999976</v>
      </c>
      <c r="E1056">
        <f t="shared" si="66"/>
        <v>1.2202779652631142</v>
      </c>
      <c r="F1056" s="2">
        <f t="shared" si="67"/>
        <v>8.0244984688119161E-3</v>
      </c>
    </row>
    <row r="1057" spans="1:6" x14ac:dyDescent="0.3">
      <c r="A1057">
        <v>148.95012876999999</v>
      </c>
      <c r="B1057">
        <v>24.3782971947</v>
      </c>
      <c r="C1057">
        <f t="shared" si="64"/>
        <v>1.0498712300000079</v>
      </c>
      <c r="D1057">
        <f t="shared" si="65"/>
        <v>0.62170280529999999</v>
      </c>
      <c r="E1057">
        <f t="shared" si="66"/>
        <v>1.2201409663229978</v>
      </c>
      <c r="F1057" s="2">
        <f t="shared" si="67"/>
        <v>8.0235975693312353E-3</v>
      </c>
    </row>
    <row r="1058" spans="1:6" x14ac:dyDescent="0.3">
      <c r="A1058">
        <v>148.95022877</v>
      </c>
      <c r="B1058">
        <v>24.3783971947</v>
      </c>
      <c r="C1058">
        <f t="shared" si="64"/>
        <v>1.0497712300000046</v>
      </c>
      <c r="D1058">
        <f t="shared" si="65"/>
        <v>0.62160280530000023</v>
      </c>
      <c r="E1058">
        <f t="shared" si="66"/>
        <v>1.2200039683921329</v>
      </c>
      <c r="F1058" s="2">
        <f t="shared" si="67"/>
        <v>8.0226966764873498E-3</v>
      </c>
    </row>
    <row r="1059" spans="1:6" x14ac:dyDescent="0.3">
      <c r="A1059">
        <v>148.95032877</v>
      </c>
      <c r="B1059">
        <v>24.3784971947</v>
      </c>
      <c r="C1059">
        <f t="shared" si="64"/>
        <v>1.0496712300000013</v>
      </c>
      <c r="D1059">
        <f t="shared" si="65"/>
        <v>0.62150280530000046</v>
      </c>
      <c r="E1059">
        <f t="shared" si="66"/>
        <v>1.2198669714708592</v>
      </c>
      <c r="F1059" s="2">
        <f t="shared" si="67"/>
        <v>8.0217957902824974E-3</v>
      </c>
    </row>
    <row r="1060" spans="1:6" x14ac:dyDescent="0.3">
      <c r="A1060">
        <v>148.95042877</v>
      </c>
      <c r="B1060">
        <v>24.378597194699999</v>
      </c>
      <c r="C1060">
        <f t="shared" si="64"/>
        <v>1.049571229999998</v>
      </c>
      <c r="D1060">
        <f t="shared" si="65"/>
        <v>0.62140280530000069</v>
      </c>
      <c r="E1060">
        <f t="shared" si="66"/>
        <v>1.2197299755595166</v>
      </c>
      <c r="F1060" s="2">
        <f t="shared" si="67"/>
        <v>8.0208949107189089E-3</v>
      </c>
    </row>
    <row r="1061" spans="1:6" x14ac:dyDescent="0.3">
      <c r="A1061">
        <v>148.95052877000001</v>
      </c>
      <c r="B1061">
        <v>24.378697194699999</v>
      </c>
      <c r="C1061">
        <f t="shared" si="64"/>
        <v>1.0494712299999946</v>
      </c>
      <c r="D1061">
        <f t="shared" si="65"/>
        <v>0.62130280530000093</v>
      </c>
      <c r="E1061">
        <f t="shared" si="66"/>
        <v>1.219592980658446</v>
      </c>
      <c r="F1061" s="2">
        <f t="shared" si="67"/>
        <v>8.0199940377988291E-3</v>
      </c>
    </row>
    <row r="1062" spans="1:6" x14ac:dyDescent="0.3">
      <c r="A1062">
        <v>148.95062877000001</v>
      </c>
      <c r="B1062">
        <v>24.378797194699999</v>
      </c>
      <c r="C1062">
        <f t="shared" si="64"/>
        <v>1.0493712299999913</v>
      </c>
      <c r="D1062">
        <f t="shared" si="65"/>
        <v>0.62120280530000116</v>
      </c>
      <c r="E1062">
        <f t="shared" si="66"/>
        <v>1.2194559867679873</v>
      </c>
      <c r="F1062" s="2">
        <f t="shared" si="67"/>
        <v>8.0190931715244905E-3</v>
      </c>
    </row>
    <row r="1063" spans="1:6" x14ac:dyDescent="0.3">
      <c r="A1063">
        <v>148.95072877000001</v>
      </c>
      <c r="B1063">
        <v>24.378897194699999</v>
      </c>
      <c r="C1063">
        <f t="shared" si="64"/>
        <v>1.049271229999988</v>
      </c>
      <c r="D1063">
        <f t="shared" si="65"/>
        <v>0.62110280530000139</v>
      </c>
      <c r="E1063">
        <f t="shared" si="66"/>
        <v>1.2193189938884816</v>
      </c>
      <c r="F1063" s="2">
        <f t="shared" si="67"/>
        <v>8.0181923118981396E-3</v>
      </c>
    </row>
    <row r="1064" spans="1:6" x14ac:dyDescent="0.3">
      <c r="A1064">
        <v>148.95082876999999</v>
      </c>
      <c r="B1064">
        <v>24.378997194699998</v>
      </c>
      <c r="C1064">
        <f t="shared" si="64"/>
        <v>1.0491712300000131</v>
      </c>
      <c r="D1064">
        <f t="shared" si="65"/>
        <v>0.62100280530000163</v>
      </c>
      <c r="E1064">
        <f t="shared" si="66"/>
        <v>1.2191820020202941</v>
      </c>
      <c r="F1064" s="2">
        <f t="shared" si="67"/>
        <v>8.0172914589221773E-3</v>
      </c>
    </row>
    <row r="1065" spans="1:6" x14ac:dyDescent="0.3">
      <c r="A1065">
        <v>148.95092876999999</v>
      </c>
      <c r="B1065">
        <v>24.379097194700002</v>
      </c>
      <c r="C1065">
        <f t="shared" si="64"/>
        <v>1.0490712300000098</v>
      </c>
      <c r="D1065">
        <f t="shared" si="65"/>
        <v>0.62090280529999831</v>
      </c>
      <c r="E1065">
        <f t="shared" si="66"/>
        <v>1.2190450111637146</v>
      </c>
      <c r="F1065" s="2">
        <f t="shared" si="67"/>
        <v>8.0163906125985049E-3</v>
      </c>
    </row>
    <row r="1066" spans="1:6" x14ac:dyDescent="0.3">
      <c r="A1066">
        <v>148.95102876999999</v>
      </c>
      <c r="B1066">
        <v>24.379197194700001</v>
      </c>
      <c r="C1066">
        <f t="shared" si="64"/>
        <v>1.0489712300000065</v>
      </c>
      <c r="D1066">
        <f t="shared" si="65"/>
        <v>0.62080280529999854</v>
      </c>
      <c r="E1066">
        <f t="shared" si="66"/>
        <v>1.2189080213191128</v>
      </c>
      <c r="F1066" s="2">
        <f t="shared" si="67"/>
        <v>8.0154897729295595E-3</v>
      </c>
    </row>
    <row r="1067" spans="1:6" x14ac:dyDescent="0.3">
      <c r="A1067">
        <v>148.95112877</v>
      </c>
      <c r="B1067">
        <v>24.379297194700001</v>
      </c>
      <c r="C1067">
        <f t="shared" si="64"/>
        <v>1.0488712300000032</v>
      </c>
      <c r="D1067">
        <f t="shared" si="65"/>
        <v>0.62070280529999877</v>
      </c>
      <c r="E1067">
        <f t="shared" si="66"/>
        <v>1.2187710324868275</v>
      </c>
      <c r="F1067" s="2">
        <f t="shared" si="67"/>
        <v>8.0145889399175652E-3</v>
      </c>
    </row>
    <row r="1068" spans="1:6" x14ac:dyDescent="0.3">
      <c r="A1068">
        <v>148.95122877</v>
      </c>
      <c r="B1068">
        <v>24.379397194700001</v>
      </c>
      <c r="C1068">
        <f t="shared" si="64"/>
        <v>1.0487712299999998</v>
      </c>
      <c r="D1068">
        <f t="shared" si="65"/>
        <v>0.62060280529999901</v>
      </c>
      <c r="E1068">
        <f t="shared" si="66"/>
        <v>1.2186340446672008</v>
      </c>
      <c r="F1068" s="2">
        <f t="shared" si="67"/>
        <v>8.0136881135647736E-3</v>
      </c>
    </row>
    <row r="1069" spans="1:6" x14ac:dyDescent="0.3">
      <c r="A1069">
        <v>148.95132877</v>
      </c>
      <c r="B1069">
        <v>24.379497194700001</v>
      </c>
      <c r="C1069">
        <f t="shared" si="64"/>
        <v>1.0486712299999965</v>
      </c>
      <c r="D1069">
        <f t="shared" si="65"/>
        <v>0.62050280529999924</v>
      </c>
      <c r="E1069">
        <f t="shared" si="66"/>
        <v>1.2184970578605738</v>
      </c>
      <c r="F1069" s="2">
        <f t="shared" si="67"/>
        <v>8.0127872938734277E-3</v>
      </c>
    </row>
    <row r="1070" spans="1:6" x14ac:dyDescent="0.3">
      <c r="A1070">
        <v>148.95142877000001</v>
      </c>
      <c r="B1070">
        <v>24.379597194700001</v>
      </c>
      <c r="C1070">
        <f t="shared" si="64"/>
        <v>1.0485712299999932</v>
      </c>
      <c r="D1070">
        <f t="shared" si="65"/>
        <v>0.62040280529999947</v>
      </c>
      <c r="E1070">
        <f t="shared" si="66"/>
        <v>1.2183600720672882</v>
      </c>
      <c r="F1070" s="2">
        <f t="shared" si="67"/>
        <v>8.0118864808457722E-3</v>
      </c>
    </row>
    <row r="1071" spans="1:6" x14ac:dyDescent="0.3">
      <c r="A1071">
        <v>148.95152877000001</v>
      </c>
      <c r="B1071">
        <v>24.3796971947</v>
      </c>
      <c r="C1071">
        <f t="shared" si="64"/>
        <v>1.0484712299999899</v>
      </c>
      <c r="D1071">
        <f t="shared" si="65"/>
        <v>0.6203028052999997</v>
      </c>
      <c r="E1071">
        <f t="shared" si="66"/>
        <v>1.218223087287686</v>
      </c>
      <c r="F1071" s="2">
        <f t="shared" si="67"/>
        <v>8.0109856744840589E-3</v>
      </c>
    </row>
    <row r="1072" spans="1:6" x14ac:dyDescent="0.3">
      <c r="A1072">
        <v>148.95162877000001</v>
      </c>
      <c r="B1072">
        <v>24.3797971947</v>
      </c>
      <c r="C1072">
        <f t="shared" si="64"/>
        <v>1.0483712299999866</v>
      </c>
      <c r="D1072">
        <f t="shared" si="65"/>
        <v>0.62020280529999994</v>
      </c>
      <c r="E1072">
        <f t="shared" si="66"/>
        <v>1.2180861035221091</v>
      </c>
      <c r="F1072" s="2">
        <f t="shared" si="67"/>
        <v>8.0100848747905341E-3</v>
      </c>
    </row>
    <row r="1073" spans="1:6" x14ac:dyDescent="0.3">
      <c r="A1073">
        <v>148.95172876999999</v>
      </c>
      <c r="B1073">
        <v>24.3798971947</v>
      </c>
      <c r="C1073">
        <f t="shared" si="64"/>
        <v>1.0482712300000117</v>
      </c>
      <c r="D1073">
        <f t="shared" si="65"/>
        <v>0.62010280530000017</v>
      </c>
      <c r="E1073">
        <f t="shared" si="66"/>
        <v>1.2179491207709241</v>
      </c>
      <c r="F1073" s="2">
        <f t="shared" si="67"/>
        <v>8.0091840817676091E-3</v>
      </c>
    </row>
    <row r="1074" spans="1:6" x14ac:dyDescent="0.3">
      <c r="A1074">
        <v>148.95182876999999</v>
      </c>
      <c r="B1074">
        <v>24.3799971947</v>
      </c>
      <c r="C1074">
        <f t="shared" si="64"/>
        <v>1.0481712300000083</v>
      </c>
      <c r="D1074">
        <f t="shared" si="65"/>
        <v>0.6200028053000004</v>
      </c>
      <c r="E1074">
        <f t="shared" si="66"/>
        <v>1.2178121390344245</v>
      </c>
      <c r="F1074" s="2">
        <f t="shared" si="67"/>
        <v>8.0082832954172147E-3</v>
      </c>
    </row>
    <row r="1075" spans="1:6" x14ac:dyDescent="0.3">
      <c r="A1075">
        <v>148.95192876999999</v>
      </c>
      <c r="B1075">
        <v>24.380097194699999</v>
      </c>
      <c r="C1075">
        <f t="shared" si="64"/>
        <v>1.048071230000005</v>
      </c>
      <c r="D1075">
        <f t="shared" si="65"/>
        <v>0.61990280530000064</v>
      </c>
      <c r="E1075">
        <f t="shared" si="66"/>
        <v>1.217675158312977</v>
      </c>
      <c r="F1075" s="2">
        <f t="shared" si="67"/>
        <v>8.0073825157417605E-3</v>
      </c>
    </row>
    <row r="1076" spans="1:6" x14ac:dyDescent="0.3">
      <c r="A1076">
        <v>148.95202877</v>
      </c>
      <c r="B1076">
        <v>24.380197194699999</v>
      </c>
      <c r="C1076">
        <f t="shared" si="64"/>
        <v>1.0479712300000017</v>
      </c>
      <c r="D1076">
        <f t="shared" si="65"/>
        <v>0.61980280530000087</v>
      </c>
      <c r="E1076">
        <f t="shared" si="66"/>
        <v>1.2175381786069246</v>
      </c>
      <c r="F1076" s="2">
        <f t="shared" si="67"/>
        <v>8.0064817427435049E-3</v>
      </c>
    </row>
    <row r="1077" spans="1:6" x14ac:dyDescent="0.3">
      <c r="A1077">
        <v>148.95212877</v>
      </c>
      <c r="B1077">
        <v>24.380297194699999</v>
      </c>
      <c r="C1077">
        <f t="shared" si="64"/>
        <v>1.0478712299999984</v>
      </c>
      <c r="D1077">
        <f t="shared" si="65"/>
        <v>0.6197028053000011</v>
      </c>
      <c r="E1077">
        <f t="shared" si="66"/>
        <v>1.2174011999166094</v>
      </c>
      <c r="F1077" s="2">
        <f t="shared" si="67"/>
        <v>8.0055809764246963E-3</v>
      </c>
    </row>
    <row r="1078" spans="1:6" x14ac:dyDescent="0.3">
      <c r="A1078">
        <v>148.95222877</v>
      </c>
      <c r="B1078">
        <v>24.380397194699999</v>
      </c>
      <c r="C1078">
        <f t="shared" si="64"/>
        <v>1.0477712299999951</v>
      </c>
      <c r="D1078">
        <f t="shared" si="65"/>
        <v>0.61960280530000134</v>
      </c>
      <c r="E1078">
        <f t="shared" si="66"/>
        <v>1.2172642222423748</v>
      </c>
      <c r="F1078" s="2">
        <f t="shared" si="67"/>
        <v>8.0046802167875915E-3</v>
      </c>
    </row>
    <row r="1079" spans="1:6" x14ac:dyDescent="0.3">
      <c r="A1079">
        <v>148.95232877000001</v>
      </c>
      <c r="B1079">
        <v>24.380497194699998</v>
      </c>
      <c r="C1079">
        <f t="shared" si="64"/>
        <v>1.0476712299999917</v>
      </c>
      <c r="D1079">
        <f t="shared" si="65"/>
        <v>0.61950280530000157</v>
      </c>
      <c r="E1079">
        <f t="shared" si="66"/>
        <v>1.2171272455845639</v>
      </c>
      <c r="F1079" s="2">
        <f t="shared" si="67"/>
        <v>8.0037794638344473E-3</v>
      </c>
    </row>
    <row r="1080" spans="1:6" x14ac:dyDescent="0.3">
      <c r="A1080">
        <v>148.95242877000001</v>
      </c>
      <c r="B1080">
        <v>24.380597194700002</v>
      </c>
      <c r="C1080">
        <f t="shared" si="64"/>
        <v>1.0475712299999884</v>
      </c>
      <c r="D1080">
        <f t="shared" si="65"/>
        <v>0.61940280529999825</v>
      </c>
      <c r="E1080">
        <f t="shared" si="66"/>
        <v>1.2169902699435178</v>
      </c>
      <c r="F1080" s="2">
        <f t="shared" si="67"/>
        <v>8.0028787175675086E-3</v>
      </c>
    </row>
    <row r="1081" spans="1:6" x14ac:dyDescent="0.3">
      <c r="A1081">
        <v>148.95252876999999</v>
      </c>
      <c r="B1081">
        <v>24.380697194700002</v>
      </c>
      <c r="C1081">
        <f t="shared" si="64"/>
        <v>1.0474712300000135</v>
      </c>
      <c r="D1081">
        <f t="shared" si="65"/>
        <v>0.61930280529999848</v>
      </c>
      <c r="E1081">
        <f t="shared" si="66"/>
        <v>1.2168532953196081</v>
      </c>
      <c r="F1081" s="2">
        <f t="shared" si="67"/>
        <v>8.0019779779892178E-3</v>
      </c>
    </row>
    <row r="1082" spans="1:6" x14ac:dyDescent="0.3">
      <c r="A1082">
        <v>148.95262876999999</v>
      </c>
      <c r="B1082">
        <v>24.380797194700001</v>
      </c>
      <c r="C1082">
        <f t="shared" si="64"/>
        <v>1.0473712300000102</v>
      </c>
      <c r="D1082">
        <f t="shared" si="65"/>
        <v>0.61920280529999872</v>
      </c>
      <c r="E1082">
        <f t="shared" si="66"/>
        <v>1.2167163217131274</v>
      </c>
      <c r="F1082" s="2">
        <f t="shared" si="67"/>
        <v>8.0010772451014969E-3</v>
      </c>
    </row>
    <row r="1083" spans="1:6" x14ac:dyDescent="0.3">
      <c r="A1083">
        <v>148.95272876999999</v>
      </c>
      <c r="B1083">
        <v>24.380897194700001</v>
      </c>
      <c r="C1083">
        <f t="shared" si="64"/>
        <v>1.0472712300000069</v>
      </c>
      <c r="D1083">
        <f t="shared" si="65"/>
        <v>0.61910280529999895</v>
      </c>
      <c r="E1083">
        <f t="shared" si="66"/>
        <v>1.2165793491244439</v>
      </c>
      <c r="F1083" s="2">
        <f t="shared" si="67"/>
        <v>8.0001765189067712E-3</v>
      </c>
    </row>
    <row r="1084" spans="1:6" x14ac:dyDescent="0.3">
      <c r="A1084">
        <v>148.95282877</v>
      </c>
      <c r="B1084">
        <v>24.380997194700001</v>
      </c>
      <c r="C1084">
        <f t="shared" si="64"/>
        <v>1.0471712300000036</v>
      </c>
      <c r="D1084">
        <f t="shared" si="65"/>
        <v>0.61900280529999918</v>
      </c>
      <c r="E1084">
        <f t="shared" si="66"/>
        <v>1.2164423775539017</v>
      </c>
      <c r="F1084" s="2">
        <f t="shared" si="67"/>
        <v>7.9992757994073009E-3</v>
      </c>
    </row>
    <row r="1085" spans="1:6" x14ac:dyDescent="0.3">
      <c r="A1085">
        <v>148.95292877</v>
      </c>
      <c r="B1085">
        <v>24.381097194700001</v>
      </c>
      <c r="C1085">
        <f t="shared" si="64"/>
        <v>1.0470712300000002</v>
      </c>
      <c r="D1085">
        <f t="shared" si="65"/>
        <v>0.61890280529999941</v>
      </c>
      <c r="E1085">
        <f t="shared" si="66"/>
        <v>1.2163054070018444</v>
      </c>
      <c r="F1085" s="2">
        <f t="shared" si="67"/>
        <v>7.9983750866053464E-3</v>
      </c>
    </row>
    <row r="1086" spans="1:6" x14ac:dyDescent="0.3">
      <c r="A1086">
        <v>148.95302877</v>
      </c>
      <c r="B1086">
        <v>24.3811971947</v>
      </c>
      <c r="C1086">
        <f t="shared" si="64"/>
        <v>1.0469712299999969</v>
      </c>
      <c r="D1086">
        <f t="shared" si="65"/>
        <v>0.61880280529999965</v>
      </c>
      <c r="E1086">
        <f t="shared" si="66"/>
        <v>1.2161684374686164</v>
      </c>
      <c r="F1086" s="2">
        <f t="shared" si="67"/>
        <v>7.9974743805031698E-3</v>
      </c>
    </row>
    <row r="1087" spans="1:6" x14ac:dyDescent="0.3">
      <c r="A1087">
        <v>148.95312877000001</v>
      </c>
      <c r="B1087">
        <v>24.3812971947</v>
      </c>
      <c r="C1087">
        <f t="shared" si="64"/>
        <v>1.0468712299999936</v>
      </c>
      <c r="D1087">
        <f t="shared" si="65"/>
        <v>0.61870280529999988</v>
      </c>
      <c r="E1087">
        <f t="shared" si="66"/>
        <v>1.2160314689545617</v>
      </c>
      <c r="F1087" s="2">
        <f t="shared" si="67"/>
        <v>7.9965736811030384E-3</v>
      </c>
    </row>
    <row r="1088" spans="1:6" x14ac:dyDescent="0.3">
      <c r="A1088">
        <v>148.95322877000001</v>
      </c>
      <c r="B1088">
        <v>24.3813971947</v>
      </c>
      <c r="C1088">
        <f t="shared" si="64"/>
        <v>1.0467712299999903</v>
      </c>
      <c r="D1088">
        <f t="shared" si="65"/>
        <v>0.61860280530000011</v>
      </c>
      <c r="E1088">
        <f t="shared" si="66"/>
        <v>1.2158945014600249</v>
      </c>
      <c r="F1088" s="2">
        <f t="shared" si="67"/>
        <v>7.9956729884072143E-3</v>
      </c>
    </row>
    <row r="1089" spans="1:6" x14ac:dyDescent="0.3">
      <c r="A1089">
        <v>148.95332877000001</v>
      </c>
      <c r="B1089">
        <v>24.3814971947</v>
      </c>
      <c r="C1089">
        <f t="shared" si="64"/>
        <v>1.046671229999987</v>
      </c>
      <c r="D1089">
        <f t="shared" si="65"/>
        <v>0.61850280530000035</v>
      </c>
      <c r="E1089">
        <f t="shared" si="66"/>
        <v>1.2157575349853504</v>
      </c>
      <c r="F1089" s="2">
        <f t="shared" si="67"/>
        <v>7.9947723024179629E-3</v>
      </c>
    </row>
    <row r="1090" spans="1:6" x14ac:dyDescent="0.3">
      <c r="A1090">
        <v>148.95342876999999</v>
      </c>
      <c r="B1090">
        <v>24.381597194699999</v>
      </c>
      <c r="C1090">
        <f t="shared" si="64"/>
        <v>1.0465712300000121</v>
      </c>
      <c r="D1090">
        <f t="shared" si="65"/>
        <v>0.61840280530000058</v>
      </c>
      <c r="E1090">
        <f t="shared" si="66"/>
        <v>1.2156205695309077</v>
      </c>
      <c r="F1090" s="2">
        <f t="shared" si="67"/>
        <v>7.9938716231377147E-3</v>
      </c>
    </row>
    <row r="1091" spans="1:6" x14ac:dyDescent="0.3">
      <c r="A1091">
        <v>148.95352876999999</v>
      </c>
      <c r="B1091">
        <v>24.381697194699999</v>
      </c>
      <c r="C1091">
        <f t="shared" ref="C1091:C1154" si="68">150-A1091</f>
        <v>1.0464712300000087</v>
      </c>
      <c r="D1091">
        <f t="shared" ref="D1091:D1154" si="69">25-B1091</f>
        <v>0.61830280530000081</v>
      </c>
      <c r="E1091">
        <f t="shared" ref="E1091:E1154" si="70">SQRT((150-A1091)^2+(25-B1091)^2)</f>
        <v>1.2154836050969926</v>
      </c>
      <c r="F1091" s="2">
        <f t="shared" ref="F1091:F1154" si="71">E1091/(SQRT(150^2+25^2))</f>
        <v>7.9929709505684159E-3</v>
      </c>
    </row>
    <row r="1092" spans="1:6" x14ac:dyDescent="0.3">
      <c r="A1092">
        <v>148.95362876999999</v>
      </c>
      <c r="B1092">
        <v>24.381797194699999</v>
      </c>
      <c r="C1092">
        <f t="shared" si="68"/>
        <v>1.0463712300000054</v>
      </c>
      <c r="D1092">
        <f t="shared" si="69"/>
        <v>0.61820280530000105</v>
      </c>
      <c r="E1092">
        <f t="shared" si="70"/>
        <v>1.2153466416839747</v>
      </c>
      <c r="F1092" s="2">
        <f t="shared" si="71"/>
        <v>7.9920702847124936E-3</v>
      </c>
    </row>
    <row r="1093" spans="1:6" x14ac:dyDescent="0.3">
      <c r="A1093">
        <v>148.95372877</v>
      </c>
      <c r="B1093">
        <v>24.381897194699999</v>
      </c>
      <c r="C1093">
        <f t="shared" si="68"/>
        <v>1.0462712300000021</v>
      </c>
      <c r="D1093">
        <f t="shared" si="69"/>
        <v>0.61810280530000128</v>
      </c>
      <c r="E1093">
        <f t="shared" si="70"/>
        <v>1.2152096792921987</v>
      </c>
      <c r="F1093" s="2">
        <f t="shared" si="71"/>
        <v>7.9911696255722184E-3</v>
      </c>
    </row>
    <row r="1094" spans="1:6" x14ac:dyDescent="0.3">
      <c r="A1094">
        <v>148.95382877</v>
      </c>
      <c r="B1094">
        <v>24.381997194699998</v>
      </c>
      <c r="C1094">
        <f t="shared" si="68"/>
        <v>1.0461712299999988</v>
      </c>
      <c r="D1094">
        <f t="shared" si="69"/>
        <v>0.61800280530000151</v>
      </c>
      <c r="E1094">
        <f t="shared" si="70"/>
        <v>1.2150727179220107</v>
      </c>
      <c r="F1094" s="2">
        <f t="shared" si="71"/>
        <v>7.9902689731498645E-3</v>
      </c>
    </row>
    <row r="1095" spans="1:6" x14ac:dyDescent="0.3">
      <c r="A1095">
        <v>148.95392877</v>
      </c>
      <c r="B1095">
        <v>24.382097194699998</v>
      </c>
      <c r="C1095">
        <f t="shared" si="68"/>
        <v>1.0460712299999955</v>
      </c>
      <c r="D1095">
        <f t="shared" si="69"/>
        <v>0.61790280530000175</v>
      </c>
      <c r="E1095">
        <f t="shared" si="70"/>
        <v>1.2149357575737556</v>
      </c>
      <c r="F1095" s="2">
        <f t="shared" si="71"/>
        <v>7.9893683274476993E-3</v>
      </c>
    </row>
    <row r="1096" spans="1:6" x14ac:dyDescent="0.3">
      <c r="A1096">
        <v>148.95402877000001</v>
      </c>
      <c r="B1096">
        <v>24.382197194700002</v>
      </c>
      <c r="C1096">
        <f t="shared" si="68"/>
        <v>1.0459712299999921</v>
      </c>
      <c r="D1096">
        <f t="shared" si="69"/>
        <v>0.61780280529999843</v>
      </c>
      <c r="E1096">
        <f t="shared" si="70"/>
        <v>1.2147987982477775</v>
      </c>
      <c r="F1096" s="2">
        <f t="shared" si="71"/>
        <v>7.9884676884679866E-3</v>
      </c>
    </row>
    <row r="1097" spans="1:6" x14ac:dyDescent="0.3">
      <c r="A1097">
        <v>148.95412877000001</v>
      </c>
      <c r="B1097">
        <v>24.382297194700001</v>
      </c>
      <c r="C1097">
        <f t="shared" si="68"/>
        <v>1.0458712299999888</v>
      </c>
      <c r="D1097">
        <f t="shared" si="69"/>
        <v>0.61770280529999866</v>
      </c>
      <c r="E1097">
        <f t="shared" si="70"/>
        <v>1.2146618399444256</v>
      </c>
      <c r="F1097" s="2">
        <f t="shared" si="71"/>
        <v>7.9875670562130213E-3</v>
      </c>
    </row>
    <row r="1098" spans="1:6" x14ac:dyDescent="0.3">
      <c r="A1098">
        <v>148.95422876999999</v>
      </c>
      <c r="B1098">
        <v>24.382397194700001</v>
      </c>
      <c r="C1098">
        <f t="shared" si="68"/>
        <v>1.0457712300000139</v>
      </c>
      <c r="D1098">
        <f t="shared" si="69"/>
        <v>0.61760280529999889</v>
      </c>
      <c r="E1098">
        <f t="shared" si="70"/>
        <v>1.2145248826640689</v>
      </c>
      <c r="F1098" s="2">
        <f t="shared" si="71"/>
        <v>7.9866664306852322E-3</v>
      </c>
    </row>
    <row r="1099" spans="1:6" x14ac:dyDescent="0.3">
      <c r="A1099">
        <v>148.95432876999999</v>
      </c>
      <c r="B1099">
        <v>24.382497194700001</v>
      </c>
      <c r="C1099">
        <f t="shared" si="68"/>
        <v>1.0456712300000106</v>
      </c>
      <c r="D1099">
        <f t="shared" si="69"/>
        <v>0.61750280529999912</v>
      </c>
      <c r="E1099">
        <f t="shared" si="70"/>
        <v>1.2143879264070043</v>
      </c>
      <c r="F1099" s="2">
        <f t="shared" si="71"/>
        <v>7.9857658118865707E-3</v>
      </c>
    </row>
    <row r="1100" spans="1:6" x14ac:dyDescent="0.3">
      <c r="A1100">
        <v>148.95442876999999</v>
      </c>
      <c r="B1100">
        <v>24.382597194700001</v>
      </c>
      <c r="C1100">
        <f t="shared" si="68"/>
        <v>1.0455712300000073</v>
      </c>
      <c r="D1100">
        <f t="shared" si="69"/>
        <v>0.61740280529999936</v>
      </c>
      <c r="E1100">
        <f t="shared" si="70"/>
        <v>1.2142509711736027</v>
      </c>
      <c r="F1100" s="2">
        <f t="shared" si="71"/>
        <v>7.9848651998194742E-3</v>
      </c>
    </row>
    <row r="1101" spans="1:6" x14ac:dyDescent="0.3">
      <c r="A1101">
        <v>148.95452877</v>
      </c>
      <c r="B1101">
        <v>24.3826971947</v>
      </c>
      <c r="C1101">
        <f t="shared" si="68"/>
        <v>1.045471230000004</v>
      </c>
      <c r="D1101">
        <f t="shared" si="69"/>
        <v>0.61730280529999959</v>
      </c>
      <c r="E1101">
        <f t="shared" si="70"/>
        <v>1.2141140169642102</v>
      </c>
      <c r="F1101" s="2">
        <f t="shared" si="71"/>
        <v>7.9839645944862203E-3</v>
      </c>
    </row>
    <row r="1102" spans="1:6" x14ac:dyDescent="0.3">
      <c r="A1102">
        <v>148.95462877</v>
      </c>
      <c r="B1102">
        <v>24.3827971947</v>
      </c>
      <c r="C1102">
        <f t="shared" si="68"/>
        <v>1.0453712300000007</v>
      </c>
      <c r="D1102">
        <f t="shared" si="69"/>
        <v>0.61720280529999982</v>
      </c>
      <c r="E1102">
        <f t="shared" si="70"/>
        <v>1.2139770637791736</v>
      </c>
      <c r="F1102" s="2">
        <f t="shared" si="71"/>
        <v>7.9830639958890903E-3</v>
      </c>
    </row>
    <row r="1103" spans="1:6" x14ac:dyDescent="0.3">
      <c r="A1103">
        <v>148.95472877</v>
      </c>
      <c r="B1103">
        <v>24.3828971947</v>
      </c>
      <c r="C1103">
        <f t="shared" si="68"/>
        <v>1.0452712299999973</v>
      </c>
      <c r="D1103">
        <f t="shared" si="69"/>
        <v>0.61710280530000006</v>
      </c>
      <c r="E1103">
        <f t="shared" si="70"/>
        <v>1.2138401116188395</v>
      </c>
      <c r="F1103" s="2">
        <f t="shared" si="71"/>
        <v>7.9821634040303634E-3</v>
      </c>
    </row>
    <row r="1104" spans="1:6" x14ac:dyDescent="0.3">
      <c r="A1104">
        <v>148.95482877000001</v>
      </c>
      <c r="B1104">
        <v>24.3829971947</v>
      </c>
      <c r="C1104">
        <f t="shared" si="68"/>
        <v>1.045171229999994</v>
      </c>
      <c r="D1104">
        <f t="shared" si="69"/>
        <v>0.61700280530000029</v>
      </c>
      <c r="E1104">
        <f t="shared" si="70"/>
        <v>1.2137031604835551</v>
      </c>
      <c r="F1104" s="2">
        <f t="shared" si="71"/>
        <v>7.9812628189123193E-3</v>
      </c>
    </row>
    <row r="1105" spans="1:6" x14ac:dyDescent="0.3">
      <c r="A1105">
        <v>148.95492877000001</v>
      </c>
      <c r="B1105">
        <v>24.383097194699999</v>
      </c>
      <c r="C1105">
        <f t="shared" si="68"/>
        <v>1.0450712299999907</v>
      </c>
      <c r="D1105">
        <f t="shared" si="69"/>
        <v>0.61690280530000052</v>
      </c>
      <c r="E1105">
        <f t="shared" si="70"/>
        <v>1.2135662103736673</v>
      </c>
      <c r="F1105" s="2">
        <f t="shared" si="71"/>
        <v>7.9803622405372424E-3</v>
      </c>
    </row>
    <row r="1106" spans="1:6" x14ac:dyDescent="0.3">
      <c r="A1106">
        <v>148.95502877000001</v>
      </c>
      <c r="B1106">
        <v>24.383197194699999</v>
      </c>
      <c r="C1106">
        <f t="shared" si="68"/>
        <v>1.0449712299999874</v>
      </c>
      <c r="D1106">
        <f t="shared" si="69"/>
        <v>0.61680280530000076</v>
      </c>
      <c r="E1106">
        <f t="shared" si="70"/>
        <v>1.2134292612895228</v>
      </c>
      <c r="F1106" s="2">
        <f t="shared" si="71"/>
        <v>7.9794616689074123E-3</v>
      </c>
    </row>
    <row r="1107" spans="1:6" x14ac:dyDescent="0.3">
      <c r="A1107">
        <v>148.95512876999999</v>
      </c>
      <c r="B1107">
        <v>24.383297194699999</v>
      </c>
      <c r="C1107">
        <f t="shared" si="68"/>
        <v>1.0448712300000125</v>
      </c>
      <c r="D1107">
        <f t="shared" si="69"/>
        <v>0.61670280530000099</v>
      </c>
      <c r="E1107">
        <f t="shared" si="70"/>
        <v>1.2132923132314941</v>
      </c>
      <c r="F1107" s="2">
        <f t="shared" si="71"/>
        <v>7.9785611040252783E-3</v>
      </c>
    </row>
    <row r="1108" spans="1:6" x14ac:dyDescent="0.3">
      <c r="A1108">
        <v>148.95522876999999</v>
      </c>
      <c r="B1108">
        <v>24.383397194699999</v>
      </c>
      <c r="C1108">
        <f t="shared" si="68"/>
        <v>1.0447712300000092</v>
      </c>
      <c r="D1108">
        <f t="shared" si="69"/>
        <v>0.61660280530000122</v>
      </c>
      <c r="E1108">
        <f t="shared" si="70"/>
        <v>1.2131553661998793</v>
      </c>
      <c r="F1108" s="2">
        <f t="shared" si="71"/>
        <v>7.9776605458928007E-3</v>
      </c>
    </row>
    <row r="1109" spans="1:6" x14ac:dyDescent="0.3">
      <c r="A1109">
        <v>148.95532876999999</v>
      </c>
      <c r="B1109">
        <v>24.383497194699999</v>
      </c>
      <c r="C1109">
        <f t="shared" si="68"/>
        <v>1.0446712300000058</v>
      </c>
      <c r="D1109">
        <f t="shared" si="69"/>
        <v>0.61650280530000146</v>
      </c>
      <c r="E1109">
        <f t="shared" si="70"/>
        <v>1.2130184201950507</v>
      </c>
      <c r="F1109" s="2">
        <f t="shared" si="71"/>
        <v>7.9767599945124272E-3</v>
      </c>
    </row>
    <row r="1110" spans="1:6" x14ac:dyDescent="0.3">
      <c r="A1110">
        <v>148.95542877</v>
      </c>
      <c r="B1110">
        <v>24.383597194699998</v>
      </c>
      <c r="C1110">
        <f t="shared" si="68"/>
        <v>1.0445712300000025</v>
      </c>
      <c r="D1110">
        <f t="shared" si="69"/>
        <v>0.61640280530000169</v>
      </c>
      <c r="E1110">
        <f t="shared" si="70"/>
        <v>1.212881475217356</v>
      </c>
      <c r="F1110" s="2">
        <f t="shared" si="71"/>
        <v>7.9758594498864459E-3</v>
      </c>
    </row>
    <row r="1111" spans="1:6" x14ac:dyDescent="0.3">
      <c r="A1111">
        <v>148.95552877</v>
      </c>
      <c r="B1111">
        <v>24.383697194700002</v>
      </c>
      <c r="C1111">
        <f t="shared" si="68"/>
        <v>1.0444712299999992</v>
      </c>
      <c r="D1111">
        <f t="shared" si="69"/>
        <v>0.61630280529999837</v>
      </c>
      <c r="E1111">
        <f t="shared" si="70"/>
        <v>1.2127445312671417</v>
      </c>
      <c r="F1111" s="2">
        <f t="shared" si="71"/>
        <v>7.974958912017131E-3</v>
      </c>
    </row>
    <row r="1112" spans="1:6" x14ac:dyDescent="0.3">
      <c r="A1112">
        <v>148.95562877</v>
      </c>
      <c r="B1112">
        <v>24.383797194700001</v>
      </c>
      <c r="C1112">
        <f t="shared" si="68"/>
        <v>1.0443712299999959</v>
      </c>
      <c r="D1112">
        <f t="shared" si="69"/>
        <v>0.6162028052999986</v>
      </c>
      <c r="E1112">
        <f t="shared" si="70"/>
        <v>1.2126075883447589</v>
      </c>
      <c r="F1112" s="2">
        <f t="shared" si="71"/>
        <v>7.9740583809067966E-3</v>
      </c>
    </row>
    <row r="1113" spans="1:6" x14ac:dyDescent="0.3">
      <c r="A1113">
        <v>148.95572877000001</v>
      </c>
      <c r="B1113">
        <v>24.383897194700001</v>
      </c>
      <c r="C1113">
        <f t="shared" si="68"/>
        <v>1.0442712299999926</v>
      </c>
      <c r="D1113">
        <f t="shared" si="69"/>
        <v>0.61610280529999883</v>
      </c>
      <c r="E1113">
        <f t="shared" si="70"/>
        <v>1.2124706464505546</v>
      </c>
      <c r="F1113" s="2">
        <f t="shared" si="71"/>
        <v>7.9731578565577221E-3</v>
      </c>
    </row>
    <row r="1114" spans="1:6" x14ac:dyDescent="0.3">
      <c r="A1114">
        <v>148.95582877000001</v>
      </c>
      <c r="B1114">
        <v>24.383997194700001</v>
      </c>
      <c r="C1114">
        <f t="shared" si="68"/>
        <v>1.0441712299999892</v>
      </c>
      <c r="D1114">
        <f t="shared" si="69"/>
        <v>0.61600280529999907</v>
      </c>
      <c r="E1114">
        <f t="shared" si="70"/>
        <v>1.2123337055848769</v>
      </c>
      <c r="F1114" s="2">
        <f t="shared" si="71"/>
        <v>7.9722573389721975E-3</v>
      </c>
    </row>
    <row r="1115" spans="1:6" x14ac:dyDescent="0.3">
      <c r="A1115">
        <v>148.95592877000001</v>
      </c>
      <c r="B1115">
        <v>24.384097194700001</v>
      </c>
      <c r="C1115">
        <f t="shared" si="68"/>
        <v>1.0440712299999859</v>
      </c>
      <c r="D1115">
        <f t="shared" si="69"/>
        <v>0.6159028052999993</v>
      </c>
      <c r="E1115">
        <f t="shared" si="70"/>
        <v>1.2121967657480746</v>
      </c>
      <c r="F1115" s="2">
        <f t="shared" si="71"/>
        <v>7.9713568281525142E-3</v>
      </c>
    </row>
    <row r="1116" spans="1:6" x14ac:dyDescent="0.3">
      <c r="A1116">
        <v>148.95602876999999</v>
      </c>
      <c r="B1116">
        <v>24.3841971947</v>
      </c>
      <c r="C1116">
        <f t="shared" si="68"/>
        <v>1.043971230000011</v>
      </c>
      <c r="D1116">
        <f t="shared" si="69"/>
        <v>0.61580280529999953</v>
      </c>
      <c r="E1116">
        <f t="shared" si="70"/>
        <v>1.2120598269405207</v>
      </c>
      <c r="F1116" s="2">
        <f t="shared" si="71"/>
        <v>7.9704563241011286E-3</v>
      </c>
    </row>
    <row r="1117" spans="1:6" x14ac:dyDescent="0.3">
      <c r="A1117">
        <v>148.95612876999999</v>
      </c>
      <c r="B1117">
        <v>24.3842971947</v>
      </c>
      <c r="C1117">
        <f t="shared" si="68"/>
        <v>1.0438712300000077</v>
      </c>
      <c r="D1117">
        <f t="shared" si="69"/>
        <v>0.61570280529999977</v>
      </c>
      <c r="E1117">
        <f t="shared" si="70"/>
        <v>1.2119228891625153</v>
      </c>
      <c r="F1117" s="2">
        <f t="shared" si="71"/>
        <v>7.9695558268200115E-3</v>
      </c>
    </row>
    <row r="1118" spans="1:6" x14ac:dyDescent="0.3">
      <c r="A1118">
        <v>148.95622877</v>
      </c>
      <c r="B1118">
        <v>24.3843971947</v>
      </c>
      <c r="C1118">
        <f t="shared" si="68"/>
        <v>1.0437712300000044</v>
      </c>
      <c r="D1118">
        <f t="shared" si="69"/>
        <v>0.6156028053</v>
      </c>
      <c r="E1118">
        <f t="shared" si="70"/>
        <v>1.2117859524144319</v>
      </c>
      <c r="F1118" s="2">
        <f t="shared" si="71"/>
        <v>7.968655336311619E-3</v>
      </c>
    </row>
    <row r="1119" spans="1:6" x14ac:dyDescent="0.3">
      <c r="A1119">
        <v>148.95632877</v>
      </c>
      <c r="B1119">
        <v>24.3844971947</v>
      </c>
      <c r="C1119">
        <f t="shared" si="68"/>
        <v>1.0436712300000011</v>
      </c>
      <c r="D1119">
        <f t="shared" si="69"/>
        <v>0.61550280530000023</v>
      </c>
      <c r="E1119">
        <f t="shared" si="70"/>
        <v>1.2116490166966194</v>
      </c>
      <c r="F1119" s="2">
        <f t="shared" si="71"/>
        <v>7.9677548525782464E-3</v>
      </c>
    </row>
    <row r="1120" spans="1:6" x14ac:dyDescent="0.3">
      <c r="A1120">
        <v>148.95642877</v>
      </c>
      <c r="B1120">
        <v>24.3845971947</v>
      </c>
      <c r="C1120">
        <f t="shared" si="68"/>
        <v>1.0435712299999977</v>
      </c>
      <c r="D1120">
        <f t="shared" si="69"/>
        <v>0.61540280530000047</v>
      </c>
      <c r="E1120">
        <f t="shared" si="70"/>
        <v>1.2115120820094278</v>
      </c>
      <c r="F1120" s="2">
        <f t="shared" si="71"/>
        <v>7.9668543756221954E-3</v>
      </c>
    </row>
    <row r="1121" spans="1:6" x14ac:dyDescent="0.3">
      <c r="A1121">
        <v>148.95652877000001</v>
      </c>
      <c r="B1121">
        <v>24.384697194699999</v>
      </c>
      <c r="C1121">
        <f t="shared" si="68"/>
        <v>1.0434712299999944</v>
      </c>
      <c r="D1121">
        <f t="shared" si="69"/>
        <v>0.6153028053000007</v>
      </c>
      <c r="E1121">
        <f t="shared" si="70"/>
        <v>1.211375148353206</v>
      </c>
      <c r="F1121" s="2">
        <f t="shared" si="71"/>
        <v>7.9659539054457613E-3</v>
      </c>
    </row>
    <row r="1122" spans="1:6" x14ac:dyDescent="0.3">
      <c r="A1122">
        <v>148.95662877000001</v>
      </c>
      <c r="B1122">
        <v>24.384797194699999</v>
      </c>
      <c r="C1122">
        <f t="shared" si="68"/>
        <v>1.0433712299999911</v>
      </c>
      <c r="D1122">
        <f t="shared" si="69"/>
        <v>0.61520280530000093</v>
      </c>
      <c r="E1122">
        <f t="shared" si="70"/>
        <v>1.2112382157283039</v>
      </c>
      <c r="F1122" s="2">
        <f t="shared" si="71"/>
        <v>7.9650534420512425E-3</v>
      </c>
    </row>
    <row r="1123" spans="1:6" x14ac:dyDescent="0.3">
      <c r="A1123">
        <v>148.95672877000001</v>
      </c>
      <c r="B1123">
        <v>24.384897194699999</v>
      </c>
      <c r="C1123">
        <f t="shared" si="68"/>
        <v>1.0432712299999878</v>
      </c>
      <c r="D1123">
        <f t="shared" si="69"/>
        <v>0.61510280530000117</v>
      </c>
      <c r="E1123">
        <f t="shared" si="70"/>
        <v>1.2111012841350712</v>
      </c>
      <c r="F1123" s="2">
        <f t="shared" si="71"/>
        <v>7.9641529854409393E-3</v>
      </c>
    </row>
    <row r="1124" spans="1:6" x14ac:dyDescent="0.3">
      <c r="A1124">
        <v>148.95682876999999</v>
      </c>
      <c r="B1124">
        <v>24.384997194699999</v>
      </c>
      <c r="C1124">
        <f t="shared" si="68"/>
        <v>1.0431712300000129</v>
      </c>
      <c r="D1124">
        <f t="shared" si="69"/>
        <v>0.6150028053000014</v>
      </c>
      <c r="E1124">
        <f t="shared" si="70"/>
        <v>1.2109643535738825</v>
      </c>
      <c r="F1124" s="2">
        <f t="shared" si="71"/>
        <v>7.9632525356173166E-3</v>
      </c>
    </row>
    <row r="1125" spans="1:6" x14ac:dyDescent="0.3">
      <c r="A1125">
        <v>148.95692876999999</v>
      </c>
      <c r="B1125">
        <v>24.385097194699998</v>
      </c>
      <c r="C1125">
        <f t="shared" si="68"/>
        <v>1.0430712300000096</v>
      </c>
      <c r="D1125">
        <f t="shared" si="69"/>
        <v>0.61490280530000163</v>
      </c>
      <c r="E1125">
        <f t="shared" si="70"/>
        <v>1.210827424045039</v>
      </c>
      <c r="F1125" s="2">
        <f t="shared" si="71"/>
        <v>7.9623520925823522E-3</v>
      </c>
    </row>
    <row r="1126" spans="1:6" x14ac:dyDescent="0.3">
      <c r="A1126">
        <v>148.95702876999999</v>
      </c>
      <c r="B1126">
        <v>24.385197194700002</v>
      </c>
      <c r="C1126">
        <f t="shared" si="68"/>
        <v>1.0429712300000062</v>
      </c>
      <c r="D1126">
        <f t="shared" si="69"/>
        <v>0.61480280529999831</v>
      </c>
      <c r="E1126">
        <f t="shared" si="70"/>
        <v>1.2106904955489135</v>
      </c>
      <c r="F1126" s="2">
        <f t="shared" si="71"/>
        <v>7.9614516563385022E-3</v>
      </c>
    </row>
    <row r="1127" spans="1:6" x14ac:dyDescent="0.3">
      <c r="A1127">
        <v>148.95712877</v>
      </c>
      <c r="B1127">
        <v>24.385297194700001</v>
      </c>
      <c r="C1127">
        <f t="shared" si="68"/>
        <v>1.0428712300000029</v>
      </c>
      <c r="D1127">
        <f t="shared" si="69"/>
        <v>0.61470280529999854</v>
      </c>
      <c r="E1127">
        <f t="shared" si="70"/>
        <v>1.2105535680858599</v>
      </c>
      <c r="F1127" s="2">
        <f t="shared" si="71"/>
        <v>7.9605512268880897E-3</v>
      </c>
    </row>
    <row r="1128" spans="1:6" x14ac:dyDescent="0.3">
      <c r="A1128">
        <v>148.95722877</v>
      </c>
      <c r="B1128">
        <v>24.385397194700001</v>
      </c>
      <c r="C1128">
        <f t="shared" si="68"/>
        <v>1.0427712299999996</v>
      </c>
      <c r="D1128">
        <f t="shared" si="69"/>
        <v>0.61460280529999878</v>
      </c>
      <c r="E1128">
        <f t="shared" si="70"/>
        <v>1.2104166416562276</v>
      </c>
      <c r="F1128" s="2">
        <f t="shared" si="71"/>
        <v>7.9596508042334146E-3</v>
      </c>
    </row>
    <row r="1129" spans="1:6" x14ac:dyDescent="0.3">
      <c r="A1129">
        <v>148.95732877</v>
      </c>
      <c r="B1129">
        <v>24.385497194700001</v>
      </c>
      <c r="C1129">
        <f t="shared" si="68"/>
        <v>1.0426712299999963</v>
      </c>
      <c r="D1129">
        <f t="shared" si="69"/>
        <v>0.61450280529999901</v>
      </c>
      <c r="E1129">
        <f t="shared" si="70"/>
        <v>1.2102797162603667</v>
      </c>
      <c r="F1129" s="2">
        <f t="shared" si="71"/>
        <v>7.9587503883767775E-3</v>
      </c>
    </row>
    <row r="1130" spans="1:6" x14ac:dyDescent="0.3">
      <c r="A1130">
        <v>148.95742877000001</v>
      </c>
      <c r="B1130">
        <v>24.385597194700001</v>
      </c>
      <c r="C1130">
        <f t="shared" si="68"/>
        <v>1.042571229999993</v>
      </c>
      <c r="D1130">
        <f t="shared" si="69"/>
        <v>0.61440280529999924</v>
      </c>
      <c r="E1130">
        <f t="shared" si="70"/>
        <v>1.2101427918986285</v>
      </c>
      <c r="F1130" s="2">
        <f t="shared" si="71"/>
        <v>7.9578499793204905E-3</v>
      </c>
    </row>
    <row r="1131" spans="1:6" x14ac:dyDescent="0.3">
      <c r="A1131">
        <v>148.95752877000001</v>
      </c>
      <c r="B1131">
        <v>24.385697194700001</v>
      </c>
      <c r="C1131">
        <f t="shared" si="68"/>
        <v>1.0424712299999896</v>
      </c>
      <c r="D1131">
        <f t="shared" si="69"/>
        <v>0.61430280529999948</v>
      </c>
      <c r="E1131">
        <f t="shared" si="70"/>
        <v>1.2100058685713637</v>
      </c>
      <c r="F1131" s="2">
        <f t="shared" si="71"/>
        <v>7.9569495770668575E-3</v>
      </c>
    </row>
    <row r="1132" spans="1:6" x14ac:dyDescent="0.3">
      <c r="A1132">
        <v>148.95762877000001</v>
      </c>
      <c r="B1132">
        <v>24.3857971947</v>
      </c>
      <c r="C1132">
        <f t="shared" si="68"/>
        <v>1.0423712299999863</v>
      </c>
      <c r="D1132">
        <f t="shared" si="69"/>
        <v>0.61420280529999971</v>
      </c>
      <c r="E1132">
        <f t="shared" si="70"/>
        <v>1.2098689462789238</v>
      </c>
      <c r="F1132" s="2">
        <f t="shared" si="71"/>
        <v>7.9560491816181925E-3</v>
      </c>
    </row>
    <row r="1133" spans="1:6" x14ac:dyDescent="0.3">
      <c r="A1133">
        <v>148.95772876999999</v>
      </c>
      <c r="B1133">
        <v>24.3858971947</v>
      </c>
      <c r="C1133">
        <f t="shared" si="68"/>
        <v>1.0422712300000114</v>
      </c>
      <c r="D1133">
        <f t="shared" si="69"/>
        <v>0.61410280529999994</v>
      </c>
      <c r="E1133">
        <f t="shared" si="70"/>
        <v>1.2097320250216848</v>
      </c>
      <c r="F1133" s="2">
        <f t="shared" si="71"/>
        <v>7.955148792976964E-3</v>
      </c>
    </row>
    <row r="1134" spans="1:6" x14ac:dyDescent="0.3">
      <c r="A1134">
        <v>148.95782876999999</v>
      </c>
      <c r="B1134">
        <v>24.3859971947</v>
      </c>
      <c r="C1134">
        <f t="shared" si="68"/>
        <v>1.0421712300000081</v>
      </c>
      <c r="D1134">
        <f t="shared" si="69"/>
        <v>0.61400280530000018</v>
      </c>
      <c r="E1134">
        <f t="shared" si="70"/>
        <v>1.2095951047999491</v>
      </c>
      <c r="F1134" s="2">
        <f t="shared" si="71"/>
        <v>7.9542484111451654E-3</v>
      </c>
    </row>
    <row r="1135" spans="1:6" x14ac:dyDescent="0.3">
      <c r="A1135">
        <v>148.95792877</v>
      </c>
      <c r="B1135">
        <v>24.3860971947</v>
      </c>
      <c r="C1135">
        <f t="shared" si="68"/>
        <v>1.0420712300000048</v>
      </c>
      <c r="D1135">
        <f t="shared" si="69"/>
        <v>0.61390280530000041</v>
      </c>
      <c r="E1135">
        <f t="shared" si="70"/>
        <v>1.2094581856140927</v>
      </c>
      <c r="F1135" s="2">
        <f t="shared" si="71"/>
        <v>7.9533480361252667E-3</v>
      </c>
    </row>
    <row r="1136" spans="1:6" x14ac:dyDescent="0.3">
      <c r="A1136">
        <v>148.95802877</v>
      </c>
      <c r="B1136">
        <v>24.386197194699999</v>
      </c>
      <c r="C1136">
        <f t="shared" si="68"/>
        <v>1.0419712300000015</v>
      </c>
      <c r="D1136">
        <f t="shared" si="69"/>
        <v>0.61380280530000064</v>
      </c>
      <c r="E1136">
        <f t="shared" si="70"/>
        <v>1.2093212674644676</v>
      </c>
      <c r="F1136" s="2">
        <f t="shared" si="71"/>
        <v>7.9524476679195839E-3</v>
      </c>
    </row>
    <row r="1137" spans="1:6" x14ac:dyDescent="0.3">
      <c r="A1137">
        <v>148.95812877</v>
      </c>
      <c r="B1137">
        <v>24.386297194699999</v>
      </c>
      <c r="C1137">
        <f t="shared" si="68"/>
        <v>1.0418712299999981</v>
      </c>
      <c r="D1137">
        <f t="shared" si="69"/>
        <v>0.61370280530000088</v>
      </c>
      <c r="E1137">
        <f t="shared" si="70"/>
        <v>1.2091843503514259</v>
      </c>
      <c r="F1137" s="2">
        <f t="shared" si="71"/>
        <v>7.951547306530431E-3</v>
      </c>
    </row>
    <row r="1138" spans="1:6" x14ac:dyDescent="0.3">
      <c r="A1138">
        <v>148.95822877000001</v>
      </c>
      <c r="B1138">
        <v>24.386397194699999</v>
      </c>
      <c r="C1138">
        <f t="shared" si="68"/>
        <v>1.0417712299999948</v>
      </c>
      <c r="D1138">
        <f t="shared" si="69"/>
        <v>0.61360280530000111</v>
      </c>
      <c r="E1138">
        <f t="shared" si="70"/>
        <v>1.2090474342753195</v>
      </c>
      <c r="F1138" s="2">
        <f t="shared" si="71"/>
        <v>7.9506469519601223E-3</v>
      </c>
    </row>
    <row r="1139" spans="1:6" x14ac:dyDescent="0.3">
      <c r="A1139">
        <v>148.95832877000001</v>
      </c>
      <c r="B1139">
        <v>24.386497194699999</v>
      </c>
      <c r="C1139">
        <f t="shared" si="68"/>
        <v>1.0416712299999915</v>
      </c>
      <c r="D1139">
        <f t="shared" si="69"/>
        <v>0.61350280530000134</v>
      </c>
      <c r="E1139">
        <f t="shared" si="70"/>
        <v>1.2089105192365011</v>
      </c>
      <c r="F1139" s="2">
        <f t="shared" si="71"/>
        <v>7.949746604210977E-3</v>
      </c>
    </row>
    <row r="1140" spans="1:6" x14ac:dyDescent="0.3">
      <c r="A1140">
        <v>148.95842877000001</v>
      </c>
      <c r="B1140">
        <v>24.386597194699998</v>
      </c>
      <c r="C1140">
        <f t="shared" si="68"/>
        <v>1.0415712299999882</v>
      </c>
      <c r="D1140">
        <f t="shared" si="69"/>
        <v>0.61340280530000157</v>
      </c>
      <c r="E1140">
        <f t="shared" si="70"/>
        <v>1.2087736052353228</v>
      </c>
      <c r="F1140" s="2">
        <f t="shared" si="71"/>
        <v>7.9488462632853127E-3</v>
      </c>
    </row>
    <row r="1141" spans="1:6" x14ac:dyDescent="0.3">
      <c r="A1141">
        <v>148.95852876999999</v>
      </c>
      <c r="B1141">
        <v>24.386697194700002</v>
      </c>
      <c r="C1141">
        <f t="shared" si="68"/>
        <v>1.0414712300000133</v>
      </c>
      <c r="D1141">
        <f t="shared" si="69"/>
        <v>0.61330280529999825</v>
      </c>
      <c r="E1141">
        <f t="shared" si="70"/>
        <v>1.2086366922721601</v>
      </c>
      <c r="F1141" s="2">
        <f t="shared" si="71"/>
        <v>7.9479459291855944E-3</v>
      </c>
    </row>
    <row r="1142" spans="1:6" x14ac:dyDescent="0.3">
      <c r="A1142">
        <v>148.95862876999999</v>
      </c>
      <c r="B1142">
        <v>24.386797194700002</v>
      </c>
      <c r="C1142">
        <f t="shared" si="68"/>
        <v>1.04137123000001</v>
      </c>
      <c r="D1142">
        <f t="shared" si="69"/>
        <v>0.61320280529999849</v>
      </c>
      <c r="E1142">
        <f t="shared" si="70"/>
        <v>1.2084997803473203</v>
      </c>
      <c r="F1142" s="2">
        <f t="shared" si="71"/>
        <v>7.9470456019138467E-3</v>
      </c>
    </row>
    <row r="1143" spans="1:6" x14ac:dyDescent="0.3">
      <c r="A1143">
        <v>148.95872876999999</v>
      </c>
      <c r="B1143">
        <v>24.386897194700001</v>
      </c>
      <c r="C1143">
        <f t="shared" si="68"/>
        <v>1.0412712300000067</v>
      </c>
      <c r="D1143">
        <f t="shared" si="69"/>
        <v>0.61310280529999872</v>
      </c>
      <c r="E1143">
        <f t="shared" si="70"/>
        <v>1.2083628694611792</v>
      </c>
      <c r="F1143" s="2">
        <f t="shared" si="71"/>
        <v>7.9461452814725397E-3</v>
      </c>
    </row>
    <row r="1144" spans="1:6" x14ac:dyDescent="0.3">
      <c r="A1144">
        <v>148.95882877</v>
      </c>
      <c r="B1144">
        <v>24.386997194700001</v>
      </c>
      <c r="C1144">
        <f t="shared" si="68"/>
        <v>1.0411712300000033</v>
      </c>
      <c r="D1144">
        <f t="shared" si="69"/>
        <v>0.61300280529999895</v>
      </c>
      <c r="E1144">
        <f t="shared" si="70"/>
        <v>1.2082259596140899</v>
      </c>
      <c r="F1144" s="2">
        <f t="shared" si="71"/>
        <v>7.9452449678639944E-3</v>
      </c>
    </row>
    <row r="1145" spans="1:6" x14ac:dyDescent="0.3">
      <c r="A1145">
        <v>148.95892877</v>
      </c>
      <c r="B1145">
        <v>24.387097194700001</v>
      </c>
      <c r="C1145">
        <f t="shared" si="68"/>
        <v>1.04107123</v>
      </c>
      <c r="D1145">
        <f t="shared" si="69"/>
        <v>0.61290280529999919</v>
      </c>
      <c r="E1145">
        <f t="shared" si="70"/>
        <v>1.2080890508064055</v>
      </c>
      <c r="F1145" s="2">
        <f t="shared" si="71"/>
        <v>7.9443446610905355E-3</v>
      </c>
    </row>
    <row r="1146" spans="1:6" x14ac:dyDescent="0.3">
      <c r="A1146">
        <v>148.95902877</v>
      </c>
      <c r="B1146">
        <v>24.387197194700001</v>
      </c>
      <c r="C1146">
        <f t="shared" si="68"/>
        <v>1.0409712299999967</v>
      </c>
      <c r="D1146">
        <f t="shared" si="69"/>
        <v>0.61280280529999942</v>
      </c>
      <c r="E1146">
        <f t="shared" si="70"/>
        <v>1.2079521430384794</v>
      </c>
      <c r="F1146" s="2">
        <f t="shared" si="71"/>
        <v>7.9434443611544839E-3</v>
      </c>
    </row>
    <row r="1147" spans="1:6" x14ac:dyDescent="0.3">
      <c r="A1147">
        <v>148.95912877000001</v>
      </c>
      <c r="B1147">
        <v>24.3872971947</v>
      </c>
      <c r="C1147">
        <f t="shared" si="68"/>
        <v>1.0408712299999934</v>
      </c>
      <c r="D1147">
        <f t="shared" si="69"/>
        <v>0.61270280529999965</v>
      </c>
      <c r="E1147">
        <f t="shared" si="70"/>
        <v>1.2078152363106653</v>
      </c>
      <c r="F1147" s="2">
        <f t="shared" si="71"/>
        <v>7.9425440680581678E-3</v>
      </c>
    </row>
    <row r="1148" spans="1:6" x14ac:dyDescent="0.3">
      <c r="A1148">
        <v>148.95922877000001</v>
      </c>
      <c r="B1148">
        <v>24.3873971947</v>
      </c>
      <c r="C1148">
        <f t="shared" si="68"/>
        <v>1.0407712299999901</v>
      </c>
      <c r="D1148">
        <f t="shared" si="69"/>
        <v>0.61260280529999989</v>
      </c>
      <c r="E1148">
        <f t="shared" si="70"/>
        <v>1.207678330623317</v>
      </c>
      <c r="F1148" s="2">
        <f t="shared" si="71"/>
        <v>7.9416437818039098E-3</v>
      </c>
    </row>
    <row r="1149" spans="1:6" x14ac:dyDescent="0.3">
      <c r="A1149">
        <v>148.95932877000001</v>
      </c>
      <c r="B1149">
        <v>24.3874971947</v>
      </c>
      <c r="C1149">
        <f t="shared" si="68"/>
        <v>1.0406712299999867</v>
      </c>
      <c r="D1149">
        <f t="shared" si="69"/>
        <v>0.61250280530000012</v>
      </c>
      <c r="E1149">
        <f t="shared" si="70"/>
        <v>1.2075414259767883</v>
      </c>
      <c r="F1149" s="2">
        <f t="shared" si="71"/>
        <v>7.9407435023940414E-3</v>
      </c>
    </row>
    <row r="1150" spans="1:6" x14ac:dyDescent="0.3">
      <c r="A1150">
        <v>148.95942876999999</v>
      </c>
      <c r="B1150">
        <v>24.3875971947</v>
      </c>
      <c r="C1150">
        <f t="shared" si="68"/>
        <v>1.0405712300000118</v>
      </c>
      <c r="D1150">
        <f t="shared" si="69"/>
        <v>0.61240280530000035</v>
      </c>
      <c r="E1150">
        <f t="shared" si="70"/>
        <v>1.2074045223714576</v>
      </c>
      <c r="F1150" s="2">
        <f t="shared" si="71"/>
        <v>7.9398432298310485E-3</v>
      </c>
    </row>
    <row r="1151" spans="1:6" x14ac:dyDescent="0.3">
      <c r="A1151">
        <v>148.95952876999999</v>
      </c>
      <c r="B1151">
        <v>24.387697194699999</v>
      </c>
      <c r="C1151">
        <f t="shared" si="68"/>
        <v>1.0404712300000085</v>
      </c>
      <c r="D1151">
        <f t="shared" si="69"/>
        <v>0.61230280530000059</v>
      </c>
      <c r="E1151">
        <f t="shared" si="70"/>
        <v>1.2072676198076304</v>
      </c>
      <c r="F1151" s="2">
        <f t="shared" si="71"/>
        <v>7.9389429641169417E-3</v>
      </c>
    </row>
    <row r="1152" spans="1:6" x14ac:dyDescent="0.3">
      <c r="A1152">
        <v>148.95962876999999</v>
      </c>
      <c r="B1152">
        <v>24.387797194699999</v>
      </c>
      <c r="C1152">
        <f t="shared" si="68"/>
        <v>1.0403712300000052</v>
      </c>
      <c r="D1152">
        <f t="shared" si="69"/>
        <v>0.61220280530000082</v>
      </c>
      <c r="E1152">
        <f t="shared" si="70"/>
        <v>1.2071307182856852</v>
      </c>
      <c r="F1152" s="2">
        <f t="shared" si="71"/>
        <v>7.9380427052542068E-3</v>
      </c>
    </row>
    <row r="1153" spans="1:6" x14ac:dyDescent="0.3">
      <c r="A1153">
        <v>148.95972877</v>
      </c>
      <c r="B1153">
        <v>24.387897194699999</v>
      </c>
      <c r="C1153">
        <f t="shared" si="68"/>
        <v>1.0402712300000019</v>
      </c>
      <c r="D1153">
        <f t="shared" si="69"/>
        <v>0.61210280530000105</v>
      </c>
      <c r="E1153">
        <f t="shared" si="70"/>
        <v>1.2069938178059769</v>
      </c>
      <c r="F1153" s="2">
        <f t="shared" si="71"/>
        <v>7.9371424532451804E-3</v>
      </c>
    </row>
    <row r="1154" spans="1:6" x14ac:dyDescent="0.3">
      <c r="A1154">
        <v>148.95982877</v>
      </c>
      <c r="B1154">
        <v>24.387997194699999</v>
      </c>
      <c r="C1154">
        <f t="shared" si="68"/>
        <v>1.0401712299999986</v>
      </c>
      <c r="D1154">
        <f t="shared" si="69"/>
        <v>0.61200280530000128</v>
      </c>
      <c r="E1154">
        <f t="shared" si="70"/>
        <v>1.20685691836886</v>
      </c>
      <c r="F1154" s="2">
        <f t="shared" si="71"/>
        <v>7.9362422080921924E-3</v>
      </c>
    </row>
    <row r="1155" spans="1:6" x14ac:dyDescent="0.3">
      <c r="A1155">
        <v>148.95992877</v>
      </c>
      <c r="B1155">
        <v>24.388097194699998</v>
      </c>
      <c r="C1155">
        <f t="shared" ref="C1155:C1218" si="72">150-A1155</f>
        <v>1.0400712299999952</v>
      </c>
      <c r="D1155">
        <f t="shared" ref="D1155:D1218" si="73">25-B1155</f>
        <v>0.61190280530000152</v>
      </c>
      <c r="E1155">
        <f t="shared" ref="E1155:E1218" si="74">SQRT((150-A1155)^2+(25-B1155)^2)</f>
        <v>1.2067200199746893</v>
      </c>
      <c r="F1155" s="2">
        <f t="shared" ref="F1155:F1218" si="75">E1155/(SQRT(150^2+25^2))</f>
        <v>7.9353419697975776E-3</v>
      </c>
    </row>
    <row r="1156" spans="1:6" x14ac:dyDescent="0.3">
      <c r="A1156">
        <v>148.96002877000001</v>
      </c>
      <c r="B1156">
        <v>24.388197194699998</v>
      </c>
      <c r="C1156">
        <f t="shared" si="72"/>
        <v>1.0399712299999919</v>
      </c>
      <c r="D1156">
        <f t="shared" si="73"/>
        <v>0.61180280530000175</v>
      </c>
      <c r="E1156">
        <f t="shared" si="74"/>
        <v>1.2065831226238199</v>
      </c>
      <c r="F1156" s="2">
        <f t="shared" si="75"/>
        <v>7.9344417383636692E-3</v>
      </c>
    </row>
    <row r="1157" spans="1:6" x14ac:dyDescent="0.3">
      <c r="A1157">
        <v>148.96012877000001</v>
      </c>
      <c r="B1157">
        <v>24.388297194700002</v>
      </c>
      <c r="C1157">
        <f t="shared" si="72"/>
        <v>1.0398712299999886</v>
      </c>
      <c r="D1157">
        <f t="shared" si="73"/>
        <v>0.61170280529999843</v>
      </c>
      <c r="E1157">
        <f t="shared" si="74"/>
        <v>1.2064462263166049</v>
      </c>
      <c r="F1157" s="2">
        <f t="shared" si="75"/>
        <v>7.9335415137927901E-3</v>
      </c>
    </row>
    <row r="1158" spans="1:6" x14ac:dyDescent="0.3">
      <c r="A1158">
        <v>148.96022876999999</v>
      </c>
      <c r="B1158">
        <v>24.388397194700001</v>
      </c>
      <c r="C1158">
        <f t="shared" si="72"/>
        <v>1.0397712300000137</v>
      </c>
      <c r="D1158">
        <f t="shared" si="73"/>
        <v>0.61160280529999866</v>
      </c>
      <c r="E1158">
        <f t="shared" si="74"/>
        <v>1.2063093310534283</v>
      </c>
      <c r="F1158" s="2">
        <f t="shared" si="75"/>
        <v>7.9326412960874643E-3</v>
      </c>
    </row>
    <row r="1159" spans="1:6" x14ac:dyDescent="0.3">
      <c r="A1159">
        <v>148.96032876999999</v>
      </c>
      <c r="B1159">
        <v>24.388497194700001</v>
      </c>
      <c r="C1159">
        <f t="shared" si="72"/>
        <v>1.0396712300000104</v>
      </c>
      <c r="D1159">
        <f t="shared" si="73"/>
        <v>0.6115028052999989</v>
      </c>
      <c r="E1159">
        <f t="shared" si="74"/>
        <v>1.2061724368345941</v>
      </c>
      <c r="F1159" s="2">
        <f t="shared" si="75"/>
        <v>7.9317410852496918E-3</v>
      </c>
    </row>
    <row r="1160" spans="1:6" x14ac:dyDescent="0.3">
      <c r="A1160">
        <v>148.96042876999999</v>
      </c>
      <c r="B1160">
        <v>24.388597194700001</v>
      </c>
      <c r="C1160">
        <f t="shared" si="72"/>
        <v>1.0395712300000071</v>
      </c>
      <c r="D1160">
        <f t="shared" si="73"/>
        <v>0.61140280529999913</v>
      </c>
      <c r="E1160">
        <f t="shared" si="74"/>
        <v>1.2060355436604828</v>
      </c>
      <c r="F1160" s="2">
        <f t="shared" si="75"/>
        <v>7.930840881281976E-3</v>
      </c>
    </row>
    <row r="1161" spans="1:6" x14ac:dyDescent="0.3">
      <c r="A1161">
        <v>148.96052877</v>
      </c>
      <c r="B1161">
        <v>24.388697194700001</v>
      </c>
      <c r="C1161">
        <f t="shared" si="72"/>
        <v>1.0394712300000037</v>
      </c>
      <c r="D1161">
        <f t="shared" si="73"/>
        <v>0.61130280529999936</v>
      </c>
      <c r="E1161">
        <f t="shared" si="74"/>
        <v>1.20589865153145</v>
      </c>
      <c r="F1161" s="2">
        <f t="shared" si="75"/>
        <v>7.9299406841866534E-3</v>
      </c>
    </row>
    <row r="1162" spans="1:6" x14ac:dyDescent="0.3">
      <c r="A1162">
        <v>148.96062877</v>
      </c>
      <c r="B1162">
        <v>24.3887971947</v>
      </c>
      <c r="C1162">
        <f t="shared" si="72"/>
        <v>1.0393712300000004</v>
      </c>
      <c r="D1162">
        <f t="shared" si="73"/>
        <v>0.6112028052999996</v>
      </c>
      <c r="E1162">
        <f t="shared" si="74"/>
        <v>1.2057617604478519</v>
      </c>
      <c r="F1162" s="2">
        <f t="shared" si="75"/>
        <v>7.929040493966066E-3</v>
      </c>
    </row>
    <row r="1163" spans="1:6" x14ac:dyDescent="0.3">
      <c r="A1163">
        <v>148.96072877</v>
      </c>
      <c r="B1163">
        <v>24.3888971947</v>
      </c>
      <c r="C1163">
        <f t="shared" si="72"/>
        <v>1.0392712299999971</v>
      </c>
      <c r="D1163">
        <f t="shared" si="73"/>
        <v>0.61110280529999983</v>
      </c>
      <c r="E1163">
        <f t="shared" si="74"/>
        <v>1.2056248704100443</v>
      </c>
      <c r="F1163" s="2">
        <f t="shared" si="75"/>
        <v>7.9281403106225556E-3</v>
      </c>
    </row>
    <row r="1164" spans="1:6" x14ac:dyDescent="0.3">
      <c r="A1164">
        <v>148.96082877000001</v>
      </c>
      <c r="B1164">
        <v>24.3889971947</v>
      </c>
      <c r="C1164">
        <f t="shared" si="72"/>
        <v>1.0391712299999938</v>
      </c>
      <c r="D1164">
        <f t="shared" si="73"/>
        <v>0.61100280530000006</v>
      </c>
      <c r="E1164">
        <f t="shared" si="74"/>
        <v>1.2054879814183839</v>
      </c>
      <c r="F1164" s="2">
        <f t="shared" si="75"/>
        <v>7.9272401341584659E-3</v>
      </c>
    </row>
    <row r="1165" spans="1:6" x14ac:dyDescent="0.3">
      <c r="A1165">
        <v>148.96092877000001</v>
      </c>
      <c r="B1165">
        <v>24.3890971947</v>
      </c>
      <c r="C1165">
        <f t="shared" si="72"/>
        <v>1.0390712299999905</v>
      </c>
      <c r="D1165">
        <f t="shared" si="73"/>
        <v>0.6109028053000003</v>
      </c>
      <c r="E1165">
        <f t="shared" si="74"/>
        <v>1.2053510934732266</v>
      </c>
      <c r="F1165" s="2">
        <f t="shared" si="75"/>
        <v>7.9263399645761404E-3</v>
      </c>
    </row>
    <row r="1166" spans="1:6" x14ac:dyDescent="0.3">
      <c r="A1166">
        <v>148.96102877000001</v>
      </c>
      <c r="B1166">
        <v>24.389197194699999</v>
      </c>
      <c r="C1166">
        <f t="shared" si="72"/>
        <v>1.0389712299999871</v>
      </c>
      <c r="D1166">
        <f t="shared" si="73"/>
        <v>0.61080280530000053</v>
      </c>
      <c r="E1166">
        <f t="shared" si="74"/>
        <v>1.2052142065749294</v>
      </c>
      <c r="F1166" s="2">
        <f t="shared" si="75"/>
        <v>7.9254398018779228E-3</v>
      </c>
    </row>
    <row r="1167" spans="1:6" x14ac:dyDescent="0.3">
      <c r="A1167">
        <v>148.96112876999999</v>
      </c>
      <c r="B1167">
        <v>24.389297194699999</v>
      </c>
      <c r="C1167">
        <f t="shared" si="72"/>
        <v>1.0388712300000122</v>
      </c>
      <c r="D1167">
        <f t="shared" si="73"/>
        <v>0.61070280530000076</v>
      </c>
      <c r="E1167">
        <f t="shared" si="74"/>
        <v>1.2050773207238734</v>
      </c>
      <c r="F1167" s="2">
        <f t="shared" si="75"/>
        <v>7.9245396460663215E-3</v>
      </c>
    </row>
    <row r="1168" spans="1:6" x14ac:dyDescent="0.3">
      <c r="A1168">
        <v>148.96122876999999</v>
      </c>
      <c r="B1168">
        <v>24.389397194699999</v>
      </c>
      <c r="C1168">
        <f t="shared" si="72"/>
        <v>1.0387712300000089</v>
      </c>
      <c r="D1168">
        <f t="shared" si="73"/>
        <v>0.61060280530000099</v>
      </c>
      <c r="E1168">
        <f t="shared" si="74"/>
        <v>1.2049404359203664</v>
      </c>
      <c r="F1168" s="2">
        <f t="shared" si="75"/>
        <v>7.9236394971433591E-3</v>
      </c>
    </row>
    <row r="1169" spans="1:6" x14ac:dyDescent="0.3">
      <c r="A1169">
        <v>148.96132876999999</v>
      </c>
      <c r="B1169">
        <v>24.389497194699999</v>
      </c>
      <c r="C1169">
        <f t="shared" si="72"/>
        <v>1.0386712300000056</v>
      </c>
      <c r="D1169">
        <f t="shared" si="73"/>
        <v>0.61050280530000123</v>
      </c>
      <c r="E1169">
        <f t="shared" si="74"/>
        <v>1.20480355216479</v>
      </c>
      <c r="F1169" s="2">
        <f t="shared" si="75"/>
        <v>7.9227393551115459E-3</v>
      </c>
    </row>
    <row r="1170" spans="1:6" x14ac:dyDescent="0.3">
      <c r="A1170">
        <v>148.96142877</v>
      </c>
      <c r="B1170">
        <v>24.389597194699999</v>
      </c>
      <c r="C1170">
        <f t="shared" si="72"/>
        <v>1.0385712300000023</v>
      </c>
      <c r="D1170">
        <f t="shared" si="73"/>
        <v>0.61040280530000146</v>
      </c>
      <c r="E1170">
        <f t="shared" si="74"/>
        <v>1.2046666694575014</v>
      </c>
      <c r="F1170" s="2">
        <f t="shared" si="75"/>
        <v>7.9218392199732323E-3</v>
      </c>
    </row>
    <row r="1171" spans="1:6" x14ac:dyDescent="0.3">
      <c r="A1171">
        <v>148.96152877</v>
      </c>
      <c r="B1171">
        <v>24.389697194699998</v>
      </c>
      <c r="C1171">
        <f t="shared" si="72"/>
        <v>1.038471229999999</v>
      </c>
      <c r="D1171">
        <f t="shared" si="73"/>
        <v>0.61030280530000169</v>
      </c>
      <c r="E1171">
        <f t="shared" si="74"/>
        <v>1.2045297877988583</v>
      </c>
      <c r="F1171" s="2">
        <f t="shared" si="75"/>
        <v>7.9209390917307689E-3</v>
      </c>
    </row>
    <row r="1172" spans="1:6" x14ac:dyDescent="0.3">
      <c r="A1172">
        <v>148.96162877</v>
      </c>
      <c r="B1172">
        <v>24.389797194700002</v>
      </c>
      <c r="C1172">
        <f t="shared" si="72"/>
        <v>1.0383712299999956</v>
      </c>
      <c r="D1172">
        <f t="shared" si="73"/>
        <v>0.61020280529999837</v>
      </c>
      <c r="E1172">
        <f t="shared" si="74"/>
        <v>1.2043929071892161</v>
      </c>
      <c r="F1172" s="2">
        <f t="shared" si="75"/>
        <v>7.9200389703864924E-3</v>
      </c>
    </row>
    <row r="1173" spans="1:6" x14ac:dyDescent="0.3">
      <c r="A1173">
        <v>148.96172877000001</v>
      </c>
      <c r="B1173">
        <v>24.389897194700001</v>
      </c>
      <c r="C1173">
        <f t="shared" si="72"/>
        <v>1.0382712299999923</v>
      </c>
      <c r="D1173">
        <f t="shared" si="73"/>
        <v>0.61010280529999861</v>
      </c>
      <c r="E1173">
        <f t="shared" si="74"/>
        <v>1.204256027628936</v>
      </c>
      <c r="F1173" s="2">
        <f t="shared" si="75"/>
        <v>7.9191388559427776E-3</v>
      </c>
    </row>
    <row r="1174" spans="1:6" x14ac:dyDescent="0.3">
      <c r="A1174">
        <v>148.96182877000001</v>
      </c>
      <c r="B1174">
        <v>24.389997194700001</v>
      </c>
      <c r="C1174">
        <f t="shared" si="72"/>
        <v>1.038171229999989</v>
      </c>
      <c r="D1174">
        <f t="shared" si="73"/>
        <v>0.61000280529999884</v>
      </c>
      <c r="E1174">
        <f t="shared" si="74"/>
        <v>1.2041191491183747</v>
      </c>
      <c r="F1174" s="2">
        <f t="shared" si="75"/>
        <v>7.9182387484019717E-3</v>
      </c>
    </row>
    <row r="1175" spans="1:6" x14ac:dyDescent="0.3">
      <c r="A1175">
        <v>148.96192876999999</v>
      </c>
      <c r="B1175">
        <v>24.390097194700001</v>
      </c>
      <c r="C1175">
        <f t="shared" si="72"/>
        <v>1.0380712300000141</v>
      </c>
      <c r="D1175">
        <f t="shared" si="73"/>
        <v>0.60990280529999907</v>
      </c>
      <c r="E1175">
        <f t="shared" si="74"/>
        <v>1.2039822716579138</v>
      </c>
      <c r="F1175" s="2">
        <f t="shared" si="75"/>
        <v>7.9173386477665846E-3</v>
      </c>
    </row>
    <row r="1176" spans="1:6" x14ac:dyDescent="0.3">
      <c r="A1176">
        <v>148.96202876999999</v>
      </c>
      <c r="B1176">
        <v>24.390197194700001</v>
      </c>
      <c r="C1176">
        <f t="shared" si="72"/>
        <v>1.0379712300000108</v>
      </c>
      <c r="D1176">
        <f t="shared" si="73"/>
        <v>0.60980280529999931</v>
      </c>
      <c r="E1176">
        <f t="shared" si="74"/>
        <v>1.2038453952478632</v>
      </c>
      <c r="F1176" s="2">
        <f t="shared" si="75"/>
        <v>7.9164385540386514E-3</v>
      </c>
    </row>
    <row r="1177" spans="1:6" x14ac:dyDescent="0.3">
      <c r="A1177">
        <v>148.96212876999999</v>
      </c>
      <c r="B1177">
        <v>24.3902971947</v>
      </c>
      <c r="C1177">
        <f t="shared" si="72"/>
        <v>1.0378712300000075</v>
      </c>
      <c r="D1177">
        <f t="shared" si="73"/>
        <v>0.60970280529999954</v>
      </c>
      <c r="E1177">
        <f t="shared" si="74"/>
        <v>1.2037085198886055</v>
      </c>
      <c r="F1177" s="2">
        <f t="shared" si="75"/>
        <v>7.9155384672206907E-3</v>
      </c>
    </row>
    <row r="1178" spans="1:6" x14ac:dyDescent="0.3">
      <c r="A1178">
        <v>148.96222877</v>
      </c>
      <c r="B1178">
        <v>24.3903971947</v>
      </c>
      <c r="C1178">
        <f t="shared" si="72"/>
        <v>1.0377712300000042</v>
      </c>
      <c r="D1178">
        <f t="shared" si="73"/>
        <v>0.60960280529999977</v>
      </c>
      <c r="E1178">
        <f t="shared" si="74"/>
        <v>1.2035716455804992</v>
      </c>
      <c r="F1178" s="2">
        <f t="shared" si="75"/>
        <v>7.9146383873150584E-3</v>
      </c>
    </row>
    <row r="1179" spans="1:6" x14ac:dyDescent="0.3">
      <c r="A1179">
        <v>148.96232877</v>
      </c>
      <c r="B1179">
        <v>24.3904971947</v>
      </c>
      <c r="C1179">
        <f t="shared" si="72"/>
        <v>1.0376712300000008</v>
      </c>
      <c r="D1179">
        <f t="shared" si="73"/>
        <v>0.60950280530000001</v>
      </c>
      <c r="E1179">
        <f t="shared" si="74"/>
        <v>1.2034347723239032</v>
      </c>
      <c r="F1179" s="2">
        <f t="shared" si="75"/>
        <v>7.9137383143241154E-3</v>
      </c>
    </row>
    <row r="1180" spans="1:6" x14ac:dyDescent="0.3">
      <c r="A1180">
        <v>148.96242877</v>
      </c>
      <c r="B1180">
        <v>24.3905971947</v>
      </c>
      <c r="C1180">
        <f t="shared" si="72"/>
        <v>1.0375712299999975</v>
      </c>
      <c r="D1180">
        <f t="shared" si="73"/>
        <v>0.60940280530000024</v>
      </c>
      <c r="E1180">
        <f t="shared" si="74"/>
        <v>1.2032979001191757</v>
      </c>
      <c r="F1180" s="2">
        <f t="shared" si="75"/>
        <v>7.9128382482502174E-3</v>
      </c>
    </row>
    <row r="1181" spans="1:6" x14ac:dyDescent="0.3">
      <c r="A1181">
        <v>148.96252877000001</v>
      </c>
      <c r="B1181">
        <v>24.3906971947</v>
      </c>
      <c r="C1181">
        <f t="shared" si="72"/>
        <v>1.0374712299999942</v>
      </c>
      <c r="D1181">
        <f t="shared" si="73"/>
        <v>0.60930280530000047</v>
      </c>
      <c r="E1181">
        <f t="shared" si="74"/>
        <v>1.2031610289666761</v>
      </c>
      <c r="F1181" s="2">
        <f t="shared" si="75"/>
        <v>7.9119381890957272E-3</v>
      </c>
    </row>
    <row r="1182" spans="1:6" x14ac:dyDescent="0.3">
      <c r="A1182">
        <v>148.96262877000001</v>
      </c>
      <c r="B1182">
        <v>24.390797194699999</v>
      </c>
      <c r="C1182">
        <f t="shared" si="72"/>
        <v>1.0373712299999909</v>
      </c>
      <c r="D1182">
        <f t="shared" si="73"/>
        <v>0.6092028053000007</v>
      </c>
      <c r="E1182">
        <f t="shared" si="74"/>
        <v>1.2030241588667638</v>
      </c>
      <c r="F1182" s="2">
        <f t="shared" si="75"/>
        <v>7.9110381368630092E-3</v>
      </c>
    </row>
    <row r="1183" spans="1:6" x14ac:dyDescent="0.3">
      <c r="A1183">
        <v>148.96272877000001</v>
      </c>
      <c r="B1183">
        <v>24.390897194699999</v>
      </c>
      <c r="C1183">
        <f t="shared" si="72"/>
        <v>1.0372712299999876</v>
      </c>
      <c r="D1183">
        <f t="shared" si="73"/>
        <v>0.60910280530000094</v>
      </c>
      <c r="E1183">
        <f t="shared" si="74"/>
        <v>1.2028872898197978</v>
      </c>
      <c r="F1183" s="2">
        <f t="shared" si="75"/>
        <v>7.9101380915544226E-3</v>
      </c>
    </row>
    <row r="1184" spans="1:6" x14ac:dyDescent="0.3">
      <c r="A1184">
        <v>148.96282876999999</v>
      </c>
      <c r="B1184">
        <v>24.390997194699999</v>
      </c>
      <c r="C1184">
        <f t="shared" si="72"/>
        <v>1.0371712300000127</v>
      </c>
      <c r="D1184">
        <f t="shared" si="73"/>
        <v>0.60900280530000117</v>
      </c>
      <c r="E1184">
        <f t="shared" si="74"/>
        <v>1.2027504218261618</v>
      </c>
      <c r="F1184" s="2">
        <f t="shared" si="75"/>
        <v>7.9092380531724914E-3</v>
      </c>
    </row>
    <row r="1185" spans="1:6" x14ac:dyDescent="0.3">
      <c r="A1185">
        <v>148.96292876999999</v>
      </c>
      <c r="B1185">
        <v>24.391097194699999</v>
      </c>
      <c r="C1185">
        <f t="shared" si="72"/>
        <v>1.0370712300000093</v>
      </c>
      <c r="D1185">
        <f t="shared" si="73"/>
        <v>0.6089028053000014</v>
      </c>
      <c r="E1185">
        <f t="shared" si="74"/>
        <v>1.2026135548861669</v>
      </c>
      <c r="F1185" s="2">
        <f t="shared" si="75"/>
        <v>7.9083380217192627E-3</v>
      </c>
    </row>
    <row r="1186" spans="1:6" x14ac:dyDescent="0.3">
      <c r="A1186">
        <v>148.96302876999999</v>
      </c>
      <c r="B1186">
        <v>24.391197194699998</v>
      </c>
      <c r="C1186">
        <f t="shared" si="72"/>
        <v>1.036971230000006</v>
      </c>
      <c r="D1186">
        <f t="shared" si="73"/>
        <v>0.60880280530000164</v>
      </c>
      <c r="E1186">
        <f t="shared" si="74"/>
        <v>1.2024766890001972</v>
      </c>
      <c r="F1186" s="2">
        <f t="shared" si="75"/>
        <v>7.9074379971972586E-3</v>
      </c>
    </row>
    <row r="1187" spans="1:6" x14ac:dyDescent="0.3">
      <c r="A1187">
        <v>148.96312877</v>
      </c>
      <c r="B1187">
        <v>24.391297194700002</v>
      </c>
      <c r="C1187">
        <f t="shared" si="72"/>
        <v>1.0368712300000027</v>
      </c>
      <c r="D1187">
        <f t="shared" si="73"/>
        <v>0.60870280529999832</v>
      </c>
      <c r="E1187">
        <f t="shared" si="74"/>
        <v>1.202339824168611</v>
      </c>
      <c r="F1187" s="2">
        <f t="shared" si="75"/>
        <v>7.9065379796088384E-3</v>
      </c>
    </row>
    <row r="1188" spans="1:6" x14ac:dyDescent="0.3">
      <c r="A1188">
        <v>148.96322877</v>
      </c>
      <c r="B1188">
        <v>24.391397194700001</v>
      </c>
      <c r="C1188">
        <f t="shared" si="72"/>
        <v>1.0367712299999994</v>
      </c>
      <c r="D1188">
        <f t="shared" si="73"/>
        <v>0.60860280529999855</v>
      </c>
      <c r="E1188">
        <f t="shared" si="74"/>
        <v>1.2022029603917714</v>
      </c>
      <c r="F1188" s="2">
        <f t="shared" si="75"/>
        <v>7.9056379689563909E-3</v>
      </c>
    </row>
    <row r="1189" spans="1:6" x14ac:dyDescent="0.3">
      <c r="A1189">
        <v>148.96332877</v>
      </c>
      <c r="B1189">
        <v>24.391497194700001</v>
      </c>
      <c r="C1189">
        <f t="shared" si="72"/>
        <v>1.0366712299999961</v>
      </c>
      <c r="D1189">
        <f t="shared" si="73"/>
        <v>0.60850280529999878</v>
      </c>
      <c r="E1189">
        <f t="shared" si="74"/>
        <v>1.2020660976700379</v>
      </c>
      <c r="F1189" s="2">
        <f t="shared" si="75"/>
        <v>7.904737965242277E-3</v>
      </c>
    </row>
    <row r="1190" spans="1:6" x14ac:dyDescent="0.3">
      <c r="A1190">
        <v>148.96342877000001</v>
      </c>
      <c r="B1190">
        <v>24.391597194700001</v>
      </c>
      <c r="C1190">
        <f t="shared" si="72"/>
        <v>1.0365712299999927</v>
      </c>
      <c r="D1190">
        <f t="shared" si="73"/>
        <v>0.60840280529999902</v>
      </c>
      <c r="E1190">
        <f t="shared" si="74"/>
        <v>1.2019292360037701</v>
      </c>
      <c r="F1190" s="2">
        <f t="shared" si="75"/>
        <v>7.9038379684688628E-3</v>
      </c>
    </row>
    <row r="1191" spans="1:6" x14ac:dyDescent="0.3">
      <c r="A1191">
        <v>148.96352877000001</v>
      </c>
      <c r="B1191">
        <v>24.391697194700001</v>
      </c>
      <c r="C1191">
        <f t="shared" si="72"/>
        <v>1.0364712299999894</v>
      </c>
      <c r="D1191">
        <f t="shared" si="73"/>
        <v>0.60830280529999925</v>
      </c>
      <c r="E1191">
        <f t="shared" si="74"/>
        <v>1.2017923753933288</v>
      </c>
      <c r="F1191" s="2">
        <f t="shared" si="75"/>
        <v>7.9029379786385214E-3</v>
      </c>
    </row>
    <row r="1192" spans="1:6" x14ac:dyDescent="0.3">
      <c r="A1192">
        <v>148.96362877000001</v>
      </c>
      <c r="B1192">
        <v>24.391797194700001</v>
      </c>
      <c r="C1192">
        <f t="shared" si="72"/>
        <v>1.0363712299999861</v>
      </c>
      <c r="D1192">
        <f t="shared" si="73"/>
        <v>0.60820280529999948</v>
      </c>
      <c r="E1192">
        <f t="shared" si="74"/>
        <v>1.2016555158390749</v>
      </c>
      <c r="F1192" s="2">
        <f t="shared" si="75"/>
        <v>7.902037995753626E-3</v>
      </c>
    </row>
    <row r="1193" spans="1:6" x14ac:dyDescent="0.3">
      <c r="A1193">
        <v>148.96372876999999</v>
      </c>
      <c r="B1193">
        <v>24.3918971947</v>
      </c>
      <c r="C1193">
        <f t="shared" si="72"/>
        <v>1.0362712300000112</v>
      </c>
      <c r="D1193">
        <f t="shared" si="73"/>
        <v>0.60810280529999972</v>
      </c>
      <c r="E1193">
        <f t="shared" si="74"/>
        <v>1.2015186573413936</v>
      </c>
      <c r="F1193" s="2">
        <f t="shared" si="75"/>
        <v>7.9011380198167076E-3</v>
      </c>
    </row>
    <row r="1194" spans="1:6" x14ac:dyDescent="0.3">
      <c r="A1194">
        <v>148.96382876999999</v>
      </c>
      <c r="B1194">
        <v>24.3919971947</v>
      </c>
      <c r="C1194">
        <f t="shared" si="72"/>
        <v>1.0361712300000079</v>
      </c>
      <c r="D1194">
        <f t="shared" si="73"/>
        <v>0.60800280529999995</v>
      </c>
      <c r="E1194">
        <f t="shared" si="74"/>
        <v>1.2013817999005973</v>
      </c>
      <c r="F1194" s="2">
        <f t="shared" si="75"/>
        <v>7.9002380508298234E-3</v>
      </c>
    </row>
    <row r="1195" spans="1:6" x14ac:dyDescent="0.3">
      <c r="A1195">
        <v>148.96392877</v>
      </c>
      <c r="B1195">
        <v>24.3920971947</v>
      </c>
      <c r="C1195">
        <f t="shared" si="72"/>
        <v>1.0360712300000046</v>
      </c>
      <c r="D1195">
        <f t="shared" si="73"/>
        <v>0.60790280530000018</v>
      </c>
      <c r="E1195">
        <f t="shared" si="74"/>
        <v>1.2012449435170713</v>
      </c>
      <c r="F1195" s="2">
        <f t="shared" si="75"/>
        <v>7.8993380887955062E-3</v>
      </c>
    </row>
    <row r="1196" spans="1:6" x14ac:dyDescent="0.3">
      <c r="A1196">
        <v>148.96402877</v>
      </c>
      <c r="B1196">
        <v>24.3921971947</v>
      </c>
      <c r="C1196">
        <f t="shared" si="72"/>
        <v>1.0359712300000012</v>
      </c>
      <c r="D1196">
        <f t="shared" si="73"/>
        <v>0.60780280530000041</v>
      </c>
      <c r="E1196">
        <f t="shared" si="74"/>
        <v>1.2011080881911775</v>
      </c>
      <c r="F1196" s="2">
        <f t="shared" si="75"/>
        <v>7.8984381337161343E-3</v>
      </c>
    </row>
    <row r="1197" spans="1:6" x14ac:dyDescent="0.3">
      <c r="A1197">
        <v>148.96412877</v>
      </c>
      <c r="B1197">
        <v>24.392297194699999</v>
      </c>
      <c r="C1197">
        <f t="shared" si="72"/>
        <v>1.0358712299999979</v>
      </c>
      <c r="D1197">
        <f t="shared" si="73"/>
        <v>0.60770280530000065</v>
      </c>
      <c r="E1197">
        <f t="shared" si="74"/>
        <v>1.2009712339232772</v>
      </c>
      <c r="F1197" s="2">
        <f t="shared" si="75"/>
        <v>7.8975381855940843E-3</v>
      </c>
    </row>
    <row r="1198" spans="1:6" x14ac:dyDescent="0.3">
      <c r="A1198">
        <v>148.96422877000001</v>
      </c>
      <c r="B1198">
        <v>24.392397194699999</v>
      </c>
      <c r="C1198">
        <f t="shared" si="72"/>
        <v>1.0357712299999946</v>
      </c>
      <c r="D1198">
        <f t="shared" si="73"/>
        <v>0.60760280530000088</v>
      </c>
      <c r="E1198">
        <f t="shared" si="74"/>
        <v>1.2008343807137321</v>
      </c>
      <c r="F1198" s="2">
        <f t="shared" si="75"/>
        <v>7.8966382444317362E-3</v>
      </c>
    </row>
    <row r="1199" spans="1:6" x14ac:dyDescent="0.3">
      <c r="A1199">
        <v>148.96432877000001</v>
      </c>
      <c r="B1199">
        <v>24.392497194699999</v>
      </c>
      <c r="C1199">
        <f t="shared" si="72"/>
        <v>1.0356712299999913</v>
      </c>
      <c r="D1199">
        <f t="shared" si="73"/>
        <v>0.60750280530000111</v>
      </c>
      <c r="E1199">
        <f t="shared" si="74"/>
        <v>1.2006975285629042</v>
      </c>
      <c r="F1199" s="2">
        <f t="shared" si="75"/>
        <v>7.8957383102314701E-3</v>
      </c>
    </row>
    <row r="1200" spans="1:6" x14ac:dyDescent="0.3">
      <c r="A1200">
        <v>148.96442877000001</v>
      </c>
      <c r="B1200">
        <v>24.392597194699999</v>
      </c>
      <c r="C1200">
        <f t="shared" si="72"/>
        <v>1.035571229999988</v>
      </c>
      <c r="D1200">
        <f t="shared" si="73"/>
        <v>0.60740280530000135</v>
      </c>
      <c r="E1200">
        <f t="shared" si="74"/>
        <v>1.2005606774711552</v>
      </c>
      <c r="F1200" s="2">
        <f t="shared" si="75"/>
        <v>7.8948383829956642E-3</v>
      </c>
    </row>
    <row r="1201" spans="1:6" x14ac:dyDescent="0.3">
      <c r="A1201">
        <v>148.96452876999999</v>
      </c>
      <c r="B1201">
        <v>24.392697194699998</v>
      </c>
      <c r="C1201">
        <f t="shared" si="72"/>
        <v>1.0354712300000131</v>
      </c>
      <c r="D1201">
        <f t="shared" si="73"/>
        <v>0.60730280530000158</v>
      </c>
      <c r="E1201">
        <f t="shared" si="74"/>
        <v>1.2004238274388723</v>
      </c>
      <c r="F1201" s="2">
        <f t="shared" si="75"/>
        <v>7.8939384627268634E-3</v>
      </c>
    </row>
    <row r="1202" spans="1:6" x14ac:dyDescent="0.3">
      <c r="A1202">
        <v>148.96462876999999</v>
      </c>
      <c r="B1202">
        <v>24.392797194700002</v>
      </c>
      <c r="C1202">
        <f t="shared" si="72"/>
        <v>1.0353712300000097</v>
      </c>
      <c r="D1202">
        <f t="shared" si="73"/>
        <v>0.60720280529999826</v>
      </c>
      <c r="E1202">
        <f t="shared" si="74"/>
        <v>1.2002869784663668</v>
      </c>
      <c r="F1202" s="2">
        <f t="shared" si="75"/>
        <v>7.8930385494271147E-3</v>
      </c>
    </row>
    <row r="1203" spans="1:6" x14ac:dyDescent="0.3">
      <c r="A1203">
        <v>148.96472876999999</v>
      </c>
      <c r="B1203">
        <v>24.392897194700002</v>
      </c>
      <c r="C1203">
        <f t="shared" si="72"/>
        <v>1.0352712300000064</v>
      </c>
      <c r="D1203">
        <f t="shared" si="73"/>
        <v>0.60710280529999849</v>
      </c>
      <c r="E1203">
        <f t="shared" si="74"/>
        <v>1.2001501305540296</v>
      </c>
      <c r="F1203" s="2">
        <f t="shared" si="75"/>
        <v>7.8921386430989924E-3</v>
      </c>
    </row>
    <row r="1204" spans="1:6" x14ac:dyDescent="0.3">
      <c r="A1204">
        <v>148.96482877</v>
      </c>
      <c r="B1204">
        <v>24.392997194700001</v>
      </c>
      <c r="C1204">
        <f t="shared" si="72"/>
        <v>1.0351712300000031</v>
      </c>
      <c r="D1204">
        <f t="shared" si="73"/>
        <v>0.60700280529999873</v>
      </c>
      <c r="E1204">
        <f t="shared" si="74"/>
        <v>1.2000132837022213</v>
      </c>
      <c r="F1204" s="2">
        <f t="shared" si="75"/>
        <v>7.8912387437448626E-3</v>
      </c>
    </row>
    <row r="1205" spans="1:6" x14ac:dyDescent="0.3">
      <c r="A1205">
        <v>148.96492877</v>
      </c>
      <c r="B1205">
        <v>24.393097194700001</v>
      </c>
      <c r="C1205">
        <f t="shared" si="72"/>
        <v>1.0350712299999998</v>
      </c>
      <c r="D1205">
        <f t="shared" si="73"/>
        <v>0.60690280529999896</v>
      </c>
      <c r="E1205">
        <f t="shared" si="74"/>
        <v>1.1998764379113045</v>
      </c>
      <c r="F1205" s="2">
        <f t="shared" si="75"/>
        <v>7.8903388513671142E-3</v>
      </c>
    </row>
    <row r="1206" spans="1:6" x14ac:dyDescent="0.3">
      <c r="A1206">
        <v>148.96502877</v>
      </c>
      <c r="B1206">
        <v>24.393197194700001</v>
      </c>
      <c r="C1206">
        <f t="shared" si="72"/>
        <v>1.0349712299999965</v>
      </c>
      <c r="D1206">
        <f t="shared" si="73"/>
        <v>0.60680280529999919</v>
      </c>
      <c r="E1206">
        <f t="shared" si="74"/>
        <v>1.199739593181643</v>
      </c>
      <c r="F1206" s="2">
        <f t="shared" si="75"/>
        <v>7.8894389659681374E-3</v>
      </c>
    </row>
    <row r="1207" spans="1:6" x14ac:dyDescent="0.3">
      <c r="A1207">
        <v>148.96512877000001</v>
      </c>
      <c r="B1207">
        <v>24.393297194700001</v>
      </c>
      <c r="C1207">
        <f t="shared" si="72"/>
        <v>1.0348712299999931</v>
      </c>
      <c r="D1207">
        <f t="shared" si="73"/>
        <v>0.60670280529999943</v>
      </c>
      <c r="E1207">
        <f t="shared" si="74"/>
        <v>1.1996027495135995</v>
      </c>
      <c r="F1207" s="2">
        <f t="shared" si="75"/>
        <v>7.8885390875503177E-3</v>
      </c>
    </row>
    <row r="1208" spans="1:6" x14ac:dyDescent="0.3">
      <c r="A1208">
        <v>148.96522877000001</v>
      </c>
      <c r="B1208">
        <v>24.3933971947</v>
      </c>
      <c r="C1208">
        <f t="shared" si="72"/>
        <v>1.0347712299999898</v>
      </c>
      <c r="D1208">
        <f t="shared" si="73"/>
        <v>0.60660280529999966</v>
      </c>
      <c r="E1208">
        <f t="shared" si="74"/>
        <v>1.1994659069075373</v>
      </c>
      <c r="F1208" s="2">
        <f t="shared" si="75"/>
        <v>7.8876392161160436E-3</v>
      </c>
    </row>
    <row r="1209" spans="1:6" x14ac:dyDescent="0.3">
      <c r="A1209">
        <v>148.96532877000001</v>
      </c>
      <c r="B1209">
        <v>24.3934971947</v>
      </c>
      <c r="C1209">
        <f t="shared" si="72"/>
        <v>1.0346712299999865</v>
      </c>
      <c r="D1209">
        <f t="shared" si="73"/>
        <v>0.60650280529999989</v>
      </c>
      <c r="E1209">
        <f t="shared" si="74"/>
        <v>1.1993290653638202</v>
      </c>
      <c r="F1209" s="2">
        <f t="shared" si="75"/>
        <v>7.8867393516677074E-3</v>
      </c>
    </row>
    <row r="1210" spans="1:6" x14ac:dyDescent="0.3">
      <c r="A1210">
        <v>148.96542876999999</v>
      </c>
      <c r="B1210">
        <v>24.3935971947</v>
      </c>
      <c r="C1210">
        <f t="shared" si="72"/>
        <v>1.0345712300000116</v>
      </c>
      <c r="D1210">
        <f t="shared" si="73"/>
        <v>0.60640280530000013</v>
      </c>
      <c r="E1210">
        <f t="shared" si="74"/>
        <v>1.1991922248828362</v>
      </c>
      <c r="F1210" s="2">
        <f t="shared" si="75"/>
        <v>7.8858394942078608E-3</v>
      </c>
    </row>
    <row r="1211" spans="1:6" x14ac:dyDescent="0.3">
      <c r="A1211">
        <v>148.96552876999999</v>
      </c>
      <c r="B1211">
        <v>24.3936971947</v>
      </c>
      <c r="C1211">
        <f t="shared" si="72"/>
        <v>1.0344712300000083</v>
      </c>
      <c r="D1211">
        <f t="shared" si="73"/>
        <v>0.60630280530000036</v>
      </c>
      <c r="E1211">
        <f t="shared" si="74"/>
        <v>1.1990553854649002</v>
      </c>
      <c r="F1211" s="2">
        <f t="shared" si="75"/>
        <v>7.8849396437385769E-3</v>
      </c>
    </row>
    <row r="1212" spans="1:6" x14ac:dyDescent="0.3">
      <c r="A1212">
        <v>148.96562877</v>
      </c>
      <c r="B1212">
        <v>24.393797194699999</v>
      </c>
      <c r="C1212">
        <f t="shared" si="72"/>
        <v>1.034371230000005</v>
      </c>
      <c r="D1212">
        <f t="shared" si="73"/>
        <v>0.60620280530000059</v>
      </c>
      <c r="E1212">
        <f t="shared" si="74"/>
        <v>1.1989185471104005</v>
      </c>
      <c r="F1212" s="2">
        <f t="shared" si="75"/>
        <v>7.8840398002624056E-3</v>
      </c>
    </row>
    <row r="1213" spans="1:6" x14ac:dyDescent="0.3">
      <c r="A1213">
        <v>148.96572877</v>
      </c>
      <c r="B1213">
        <v>24.393897194699999</v>
      </c>
      <c r="C1213">
        <f t="shared" si="72"/>
        <v>1.0342712300000017</v>
      </c>
      <c r="D1213">
        <f t="shared" si="73"/>
        <v>0.60610280530000082</v>
      </c>
      <c r="E1213">
        <f t="shared" si="74"/>
        <v>1.1987817098197016</v>
      </c>
      <c r="F1213" s="2">
        <f t="shared" si="75"/>
        <v>7.8831399637817445E-3</v>
      </c>
    </row>
    <row r="1214" spans="1:6" x14ac:dyDescent="0.3">
      <c r="A1214">
        <v>148.96582877</v>
      </c>
      <c r="B1214">
        <v>24.393997194699999</v>
      </c>
      <c r="C1214">
        <f t="shared" si="72"/>
        <v>1.0341712299999983</v>
      </c>
      <c r="D1214">
        <f t="shared" si="73"/>
        <v>0.60600280530000106</v>
      </c>
      <c r="E1214">
        <f t="shared" si="74"/>
        <v>1.1986448735931674</v>
      </c>
      <c r="F1214" s="2">
        <f t="shared" si="75"/>
        <v>7.882240134298989E-3</v>
      </c>
    </row>
    <row r="1215" spans="1:6" x14ac:dyDescent="0.3">
      <c r="A1215">
        <v>148.96592877</v>
      </c>
      <c r="B1215">
        <v>24.394097194699999</v>
      </c>
      <c r="C1215">
        <f t="shared" si="72"/>
        <v>1.034071229999995</v>
      </c>
      <c r="D1215">
        <f t="shared" si="73"/>
        <v>0.60590280530000129</v>
      </c>
      <c r="E1215">
        <f t="shared" si="74"/>
        <v>1.1985080384311628</v>
      </c>
      <c r="F1215" s="2">
        <f t="shared" si="75"/>
        <v>7.8813403118165367E-3</v>
      </c>
    </row>
    <row r="1216" spans="1:6" x14ac:dyDescent="0.3">
      <c r="A1216">
        <v>148.96602877000001</v>
      </c>
      <c r="B1216">
        <v>24.394197194699998</v>
      </c>
      <c r="C1216">
        <f t="shared" si="72"/>
        <v>1.0339712299999917</v>
      </c>
      <c r="D1216">
        <f t="shared" si="73"/>
        <v>0.60580280530000152</v>
      </c>
      <c r="E1216">
        <f t="shared" si="74"/>
        <v>1.1983712043340524</v>
      </c>
      <c r="F1216" s="2">
        <f t="shared" si="75"/>
        <v>7.8804404963367849E-3</v>
      </c>
    </row>
    <row r="1217" spans="1:6" x14ac:dyDescent="0.3">
      <c r="A1217">
        <v>148.96612877000001</v>
      </c>
      <c r="B1217">
        <v>24.394297194699998</v>
      </c>
      <c r="C1217">
        <f t="shared" si="72"/>
        <v>1.0338712299999884</v>
      </c>
      <c r="D1217">
        <f t="shared" si="73"/>
        <v>0.60570280530000176</v>
      </c>
      <c r="E1217">
        <f t="shared" si="74"/>
        <v>1.198234371302201</v>
      </c>
      <c r="F1217" s="2">
        <f t="shared" si="75"/>
        <v>7.8795406878621327E-3</v>
      </c>
    </row>
    <row r="1218" spans="1:6" x14ac:dyDescent="0.3">
      <c r="A1218">
        <v>148.96622876999999</v>
      </c>
      <c r="B1218">
        <v>24.394397194700002</v>
      </c>
      <c r="C1218">
        <f t="shared" si="72"/>
        <v>1.0337712300000135</v>
      </c>
      <c r="D1218">
        <f t="shared" si="73"/>
        <v>0.60560280529999844</v>
      </c>
      <c r="E1218">
        <f t="shared" si="74"/>
        <v>1.1980975393359961</v>
      </c>
      <c r="F1218" s="2">
        <f t="shared" si="75"/>
        <v>7.8786408863951284E-3</v>
      </c>
    </row>
    <row r="1219" spans="1:6" x14ac:dyDescent="0.3">
      <c r="A1219">
        <v>148.96632876999999</v>
      </c>
      <c r="B1219">
        <v>24.394497194700001</v>
      </c>
      <c r="C1219">
        <f t="shared" ref="C1219:C1282" si="76">150-A1219</f>
        <v>1.0336712300000102</v>
      </c>
      <c r="D1219">
        <f t="shared" ref="D1219:D1282" si="77">25-B1219</f>
        <v>0.60550280529999867</v>
      </c>
      <c r="E1219">
        <f t="shared" ref="E1219:E1282" si="78">SQRT((150-A1219)^2+(25-B1219)^2)</f>
        <v>1.1979607084357575</v>
      </c>
      <c r="F1219" s="2">
        <f t="shared" ref="F1219:F1282" si="79">E1219/(SQRT(150^2+25^2))</f>
        <v>7.8777410919378763E-3</v>
      </c>
    </row>
    <row r="1220" spans="1:6" x14ac:dyDescent="0.3">
      <c r="A1220">
        <v>148.96642876999999</v>
      </c>
      <c r="B1220">
        <v>24.394597194700001</v>
      </c>
      <c r="C1220">
        <f t="shared" si="76"/>
        <v>1.0335712300000068</v>
      </c>
      <c r="D1220">
        <f t="shared" si="77"/>
        <v>0.6054028052999989</v>
      </c>
      <c r="E1220">
        <f t="shared" si="78"/>
        <v>1.1978238786018733</v>
      </c>
      <c r="F1220" s="2">
        <f t="shared" si="79"/>
        <v>7.8768413044929281E-3</v>
      </c>
    </row>
    <row r="1221" spans="1:6" x14ac:dyDescent="0.3">
      <c r="A1221">
        <v>148.96652877</v>
      </c>
      <c r="B1221">
        <v>24.394697194700001</v>
      </c>
      <c r="C1221">
        <f t="shared" si="76"/>
        <v>1.0334712300000035</v>
      </c>
      <c r="D1221">
        <f t="shared" si="77"/>
        <v>0.60530280529999914</v>
      </c>
      <c r="E1221">
        <f t="shared" si="78"/>
        <v>1.197687049834709</v>
      </c>
      <c r="F1221" s="2">
        <f t="shared" si="79"/>
        <v>7.8759415240626848E-3</v>
      </c>
    </row>
    <row r="1222" spans="1:6" x14ac:dyDescent="0.3">
      <c r="A1222">
        <v>148.96662877</v>
      </c>
      <c r="B1222">
        <v>24.394797194700001</v>
      </c>
      <c r="C1222">
        <f t="shared" si="76"/>
        <v>1.0333712300000002</v>
      </c>
      <c r="D1222">
        <f t="shared" si="77"/>
        <v>0.60520280529999937</v>
      </c>
      <c r="E1222">
        <f t="shared" si="78"/>
        <v>1.1975502221346304</v>
      </c>
      <c r="F1222" s="2">
        <f t="shared" si="79"/>
        <v>7.8750417506495557E-3</v>
      </c>
    </row>
    <row r="1223" spans="1:6" x14ac:dyDescent="0.3">
      <c r="A1223">
        <v>148.96672877</v>
      </c>
      <c r="B1223">
        <v>24.3948971947</v>
      </c>
      <c r="C1223">
        <f t="shared" si="76"/>
        <v>1.0332712299999969</v>
      </c>
      <c r="D1223">
        <f t="shared" si="77"/>
        <v>0.6051028052999996</v>
      </c>
      <c r="E1223">
        <f t="shared" si="78"/>
        <v>1.1974133955020028</v>
      </c>
      <c r="F1223" s="2">
        <f t="shared" si="79"/>
        <v>7.8741419842559401E-3</v>
      </c>
    </row>
    <row r="1224" spans="1:6" x14ac:dyDescent="0.3">
      <c r="A1224">
        <v>148.96682877000001</v>
      </c>
      <c r="B1224">
        <v>24.3949971947</v>
      </c>
      <c r="C1224">
        <f t="shared" si="76"/>
        <v>1.0331712299999936</v>
      </c>
      <c r="D1224">
        <f t="shared" si="77"/>
        <v>0.60500280529999984</v>
      </c>
      <c r="E1224">
        <f t="shared" si="78"/>
        <v>1.1972765699371926</v>
      </c>
      <c r="F1224" s="2">
        <f t="shared" si="79"/>
        <v>7.8732422248842492E-3</v>
      </c>
    </row>
    <row r="1225" spans="1:6" x14ac:dyDescent="0.3">
      <c r="A1225">
        <v>148.96692877000001</v>
      </c>
      <c r="B1225">
        <v>24.3950971947</v>
      </c>
      <c r="C1225">
        <f t="shared" si="76"/>
        <v>1.0330712299999902</v>
      </c>
      <c r="D1225">
        <f t="shared" si="77"/>
        <v>0.60490280530000007</v>
      </c>
      <c r="E1225">
        <f t="shared" si="78"/>
        <v>1.1971397454405657</v>
      </c>
      <c r="F1225" s="2">
        <f t="shared" si="79"/>
        <v>7.872342472536889E-3</v>
      </c>
    </row>
    <row r="1226" spans="1:6" x14ac:dyDescent="0.3">
      <c r="A1226">
        <v>148.96702877000001</v>
      </c>
      <c r="B1226">
        <v>24.3951971947</v>
      </c>
      <c r="C1226">
        <f t="shared" si="76"/>
        <v>1.0329712299999869</v>
      </c>
      <c r="D1226">
        <f t="shared" si="77"/>
        <v>0.6048028053000003</v>
      </c>
      <c r="E1226">
        <f t="shared" si="78"/>
        <v>1.1970029220124887</v>
      </c>
      <c r="F1226" s="2">
        <f t="shared" si="79"/>
        <v>7.8714427272162674E-3</v>
      </c>
    </row>
    <row r="1227" spans="1:6" x14ac:dyDescent="0.3">
      <c r="A1227">
        <v>148.96712876999999</v>
      </c>
      <c r="B1227">
        <v>24.395297194699999</v>
      </c>
      <c r="C1227">
        <f t="shared" si="76"/>
        <v>1.032871230000012</v>
      </c>
      <c r="D1227">
        <f t="shared" si="77"/>
        <v>0.60470280530000053</v>
      </c>
      <c r="E1227">
        <f t="shared" si="78"/>
        <v>1.1968660996533522</v>
      </c>
      <c r="F1227" s="2">
        <f t="shared" si="79"/>
        <v>7.870542988924957E-3</v>
      </c>
    </row>
    <row r="1228" spans="1:6" x14ac:dyDescent="0.3">
      <c r="A1228">
        <v>148.96722876999999</v>
      </c>
      <c r="B1228">
        <v>24.395397194699999</v>
      </c>
      <c r="C1228">
        <f t="shared" si="76"/>
        <v>1.0327712300000087</v>
      </c>
      <c r="D1228">
        <f t="shared" si="77"/>
        <v>0.60460280530000077</v>
      </c>
      <c r="E1228">
        <f t="shared" si="78"/>
        <v>1.196729278363474</v>
      </c>
      <c r="F1228" s="2">
        <f t="shared" si="79"/>
        <v>7.8696432576650464E-3</v>
      </c>
    </row>
    <row r="1229" spans="1:6" x14ac:dyDescent="0.3">
      <c r="A1229">
        <v>148.96732876999999</v>
      </c>
      <c r="B1229">
        <v>24.395497194699999</v>
      </c>
      <c r="C1229">
        <f t="shared" si="76"/>
        <v>1.0326712300000054</v>
      </c>
      <c r="D1229">
        <f t="shared" si="77"/>
        <v>0.604502805300001</v>
      </c>
      <c r="E1229">
        <f t="shared" si="78"/>
        <v>1.1965924581432457</v>
      </c>
      <c r="F1229" s="2">
        <f t="shared" si="79"/>
        <v>7.8687435334391081E-3</v>
      </c>
    </row>
    <row r="1230" spans="1:6" x14ac:dyDescent="0.3">
      <c r="A1230">
        <v>148.96742877</v>
      </c>
      <c r="B1230">
        <v>24.395597194699999</v>
      </c>
      <c r="C1230">
        <f t="shared" si="76"/>
        <v>1.0325712300000021</v>
      </c>
      <c r="D1230">
        <f t="shared" si="77"/>
        <v>0.60440280530000123</v>
      </c>
      <c r="E1230">
        <f t="shared" si="78"/>
        <v>1.1964556389930336</v>
      </c>
      <c r="F1230" s="2">
        <f t="shared" si="79"/>
        <v>7.8678438162495552E-3</v>
      </c>
    </row>
    <row r="1231" spans="1:6" x14ac:dyDescent="0.3">
      <c r="A1231">
        <v>148.96752877</v>
      </c>
      <c r="B1231">
        <v>24.395697194699999</v>
      </c>
      <c r="C1231">
        <f t="shared" si="76"/>
        <v>1.0324712299999987</v>
      </c>
      <c r="D1231">
        <f t="shared" si="77"/>
        <v>0.60430280530000147</v>
      </c>
      <c r="E1231">
        <f t="shared" si="78"/>
        <v>1.1963188209132052</v>
      </c>
      <c r="F1231" s="2">
        <f t="shared" si="79"/>
        <v>7.8669441060988006E-3</v>
      </c>
    </row>
    <row r="1232" spans="1:6" x14ac:dyDescent="0.3">
      <c r="A1232">
        <v>148.96762877</v>
      </c>
      <c r="B1232">
        <v>24.395797194699998</v>
      </c>
      <c r="C1232">
        <f t="shared" si="76"/>
        <v>1.0323712299999954</v>
      </c>
      <c r="D1232">
        <f t="shared" si="77"/>
        <v>0.6042028053000017</v>
      </c>
      <c r="E1232">
        <f t="shared" si="78"/>
        <v>1.196182003904128</v>
      </c>
      <c r="F1232" s="2">
        <f t="shared" si="79"/>
        <v>7.8660444029892626E-3</v>
      </c>
    </row>
    <row r="1233" spans="1:6" x14ac:dyDescent="0.3">
      <c r="A1233">
        <v>148.96772877000001</v>
      </c>
      <c r="B1233">
        <v>24.395897194700002</v>
      </c>
      <c r="C1233">
        <f t="shared" si="76"/>
        <v>1.0322712299999921</v>
      </c>
      <c r="D1233">
        <f t="shared" si="77"/>
        <v>0.60410280529999838</v>
      </c>
      <c r="E1233">
        <f t="shared" si="78"/>
        <v>1.1960451879661673</v>
      </c>
      <c r="F1233" s="2">
        <f t="shared" si="79"/>
        <v>7.8651447069233438E-3</v>
      </c>
    </row>
    <row r="1234" spans="1:6" x14ac:dyDescent="0.3">
      <c r="A1234">
        <v>148.96782877000001</v>
      </c>
      <c r="B1234">
        <v>24.395997194700001</v>
      </c>
      <c r="C1234">
        <f t="shared" si="76"/>
        <v>1.0321712299999888</v>
      </c>
      <c r="D1234">
        <f t="shared" si="77"/>
        <v>0.60400280529999861</v>
      </c>
      <c r="E1234">
        <f t="shared" si="78"/>
        <v>1.1959083730996944</v>
      </c>
      <c r="F1234" s="2">
        <f t="shared" si="79"/>
        <v>7.8642450179034866E-3</v>
      </c>
    </row>
    <row r="1235" spans="1:6" x14ac:dyDescent="0.3">
      <c r="A1235">
        <v>148.96792876999999</v>
      </c>
      <c r="B1235">
        <v>24.396097194700001</v>
      </c>
      <c r="C1235">
        <f t="shared" si="76"/>
        <v>1.0320712300000139</v>
      </c>
      <c r="D1235">
        <f t="shared" si="77"/>
        <v>0.60390280529999885</v>
      </c>
      <c r="E1235">
        <f t="shared" si="78"/>
        <v>1.1957715593050999</v>
      </c>
      <c r="F1235" s="2">
        <f t="shared" si="79"/>
        <v>7.8633453359322567E-3</v>
      </c>
    </row>
    <row r="1236" spans="1:6" x14ac:dyDescent="0.3">
      <c r="A1236">
        <v>148.96802876999999</v>
      </c>
      <c r="B1236">
        <v>24.396197194700001</v>
      </c>
      <c r="C1236">
        <f t="shared" si="76"/>
        <v>1.0319712300000106</v>
      </c>
      <c r="D1236">
        <f t="shared" si="77"/>
        <v>0.60380280529999908</v>
      </c>
      <c r="E1236">
        <f t="shared" si="78"/>
        <v>1.1956347465827026</v>
      </c>
      <c r="F1236" s="2">
        <f t="shared" si="79"/>
        <v>7.8624456610117514E-3</v>
      </c>
    </row>
    <row r="1237" spans="1:6" x14ac:dyDescent="0.3">
      <c r="A1237">
        <v>148.96812876999999</v>
      </c>
      <c r="B1237">
        <v>24.396297194700001</v>
      </c>
      <c r="C1237">
        <f t="shared" si="76"/>
        <v>1.0318712300000072</v>
      </c>
      <c r="D1237">
        <f t="shared" si="77"/>
        <v>0.60370280529999931</v>
      </c>
      <c r="E1237">
        <f t="shared" si="78"/>
        <v>1.1954979349328951</v>
      </c>
      <c r="F1237" s="2">
        <f t="shared" si="79"/>
        <v>7.8615459931445555E-3</v>
      </c>
    </row>
    <row r="1238" spans="1:6" x14ac:dyDescent="0.3">
      <c r="A1238">
        <v>148.96822877</v>
      </c>
      <c r="B1238">
        <v>24.3963971947</v>
      </c>
      <c r="C1238">
        <f t="shared" si="76"/>
        <v>1.0317712300000039</v>
      </c>
      <c r="D1238">
        <f t="shared" si="77"/>
        <v>0.60360280529999955</v>
      </c>
      <c r="E1238">
        <f t="shared" si="78"/>
        <v>1.1953611243560458</v>
      </c>
      <c r="F1238" s="2">
        <f t="shared" si="79"/>
        <v>7.860646332333087E-3</v>
      </c>
    </row>
    <row r="1239" spans="1:6" x14ac:dyDescent="0.3">
      <c r="A1239">
        <v>148.96832877</v>
      </c>
      <c r="B1239">
        <v>24.3964971947</v>
      </c>
      <c r="C1239">
        <f t="shared" si="76"/>
        <v>1.0316712300000006</v>
      </c>
      <c r="D1239">
        <f t="shared" si="77"/>
        <v>0.60350280529999978</v>
      </c>
      <c r="E1239">
        <f t="shared" si="78"/>
        <v>1.1952243148525232</v>
      </c>
      <c r="F1239" s="2">
        <f t="shared" si="79"/>
        <v>7.859746678579773E-3</v>
      </c>
    </row>
    <row r="1240" spans="1:6" x14ac:dyDescent="0.3">
      <c r="A1240">
        <v>148.96842877</v>
      </c>
      <c r="B1240">
        <v>24.3965971947</v>
      </c>
      <c r="C1240">
        <f t="shared" si="76"/>
        <v>1.0315712299999973</v>
      </c>
      <c r="D1240">
        <f t="shared" si="77"/>
        <v>0.60340280530000001</v>
      </c>
      <c r="E1240">
        <f t="shared" si="78"/>
        <v>1.1950875064226958</v>
      </c>
      <c r="F1240" s="2">
        <f t="shared" si="79"/>
        <v>7.8588470318870351E-3</v>
      </c>
    </row>
    <row r="1241" spans="1:6" x14ac:dyDescent="0.3">
      <c r="A1241">
        <v>148.96852877000001</v>
      </c>
      <c r="B1241">
        <v>24.3966971947</v>
      </c>
      <c r="C1241">
        <f t="shared" si="76"/>
        <v>1.031471229999994</v>
      </c>
      <c r="D1241">
        <f t="shared" si="77"/>
        <v>0.60330280530000024</v>
      </c>
      <c r="E1241">
        <f t="shared" si="78"/>
        <v>1.1949506990669325</v>
      </c>
      <c r="F1241" s="2">
        <f t="shared" si="79"/>
        <v>7.8579473922572984E-3</v>
      </c>
    </row>
    <row r="1242" spans="1:6" x14ac:dyDescent="0.3">
      <c r="A1242">
        <v>148.96862877000001</v>
      </c>
      <c r="B1242">
        <v>24.3967971947</v>
      </c>
      <c r="C1242">
        <f t="shared" si="76"/>
        <v>1.0313712299999906</v>
      </c>
      <c r="D1242">
        <f t="shared" si="77"/>
        <v>0.60320280530000048</v>
      </c>
      <c r="E1242">
        <f t="shared" si="78"/>
        <v>1.194813892785602</v>
      </c>
      <c r="F1242" s="2">
        <f t="shared" si="79"/>
        <v>7.857047759692988E-3</v>
      </c>
    </row>
    <row r="1243" spans="1:6" x14ac:dyDescent="0.3">
      <c r="A1243">
        <v>148.96872877000001</v>
      </c>
      <c r="B1243">
        <v>24.396897194699999</v>
      </c>
      <c r="C1243">
        <f t="shared" si="76"/>
        <v>1.0312712299999873</v>
      </c>
      <c r="D1243">
        <f t="shared" si="77"/>
        <v>0.60310280530000071</v>
      </c>
      <c r="E1243">
        <f t="shared" si="78"/>
        <v>1.1946770875790735</v>
      </c>
      <c r="F1243" s="2">
        <f t="shared" si="79"/>
        <v>7.8561481341965327E-3</v>
      </c>
    </row>
    <row r="1244" spans="1:6" x14ac:dyDescent="0.3">
      <c r="A1244">
        <v>148.96882876999999</v>
      </c>
      <c r="B1244">
        <v>24.396997194699999</v>
      </c>
      <c r="C1244">
        <f t="shared" si="76"/>
        <v>1.0311712300000124</v>
      </c>
      <c r="D1244">
        <f t="shared" si="77"/>
        <v>0.60300280530000094</v>
      </c>
      <c r="E1244">
        <f t="shared" si="78"/>
        <v>1.194540283447741</v>
      </c>
      <c r="F1244" s="2">
        <f t="shared" si="79"/>
        <v>7.8552485157705222E-3</v>
      </c>
    </row>
    <row r="1245" spans="1:6" x14ac:dyDescent="0.3">
      <c r="A1245">
        <v>148.96892876999999</v>
      </c>
      <c r="B1245">
        <v>24.397097194699999</v>
      </c>
      <c r="C1245">
        <f t="shared" si="76"/>
        <v>1.0310712300000091</v>
      </c>
      <c r="D1245">
        <f t="shared" si="77"/>
        <v>0.60290280530000118</v>
      </c>
      <c r="E1245">
        <f t="shared" si="78"/>
        <v>1.1944034803919246</v>
      </c>
      <c r="F1245" s="2">
        <f t="shared" si="79"/>
        <v>7.8543489044170627E-3</v>
      </c>
    </row>
    <row r="1246" spans="1:6" x14ac:dyDescent="0.3">
      <c r="A1246">
        <v>148.96902876999999</v>
      </c>
      <c r="B1246">
        <v>24.397197194699999</v>
      </c>
      <c r="C1246">
        <f t="shared" si="76"/>
        <v>1.0309712300000058</v>
      </c>
      <c r="D1246">
        <f t="shared" si="77"/>
        <v>0.60280280530000141</v>
      </c>
      <c r="E1246">
        <f t="shared" si="78"/>
        <v>1.1942666784120188</v>
      </c>
      <c r="F1246" s="2">
        <f t="shared" si="79"/>
        <v>7.8534493001387474E-3</v>
      </c>
    </row>
    <row r="1247" spans="1:6" x14ac:dyDescent="0.3">
      <c r="A1247">
        <v>148.96912877</v>
      </c>
      <c r="B1247">
        <v>24.397297194699998</v>
      </c>
      <c r="C1247">
        <f t="shared" si="76"/>
        <v>1.0308712300000025</v>
      </c>
      <c r="D1247">
        <f t="shared" si="77"/>
        <v>0.60270280530000164</v>
      </c>
      <c r="E1247">
        <f t="shared" si="78"/>
        <v>1.1941298775083931</v>
      </c>
      <c r="F1247" s="2">
        <f t="shared" si="79"/>
        <v>7.8525497029380067E-3</v>
      </c>
    </row>
    <row r="1248" spans="1:6" x14ac:dyDescent="0.3">
      <c r="A1248">
        <v>148.96922877</v>
      </c>
      <c r="B1248">
        <v>24.397397194700002</v>
      </c>
      <c r="C1248">
        <f t="shared" si="76"/>
        <v>1.0307712299999992</v>
      </c>
      <c r="D1248">
        <f t="shared" si="77"/>
        <v>0.60260280529999832</v>
      </c>
      <c r="E1248">
        <f t="shared" si="78"/>
        <v>1.1939930776814156</v>
      </c>
      <c r="F1248" s="2">
        <f t="shared" si="79"/>
        <v>7.8516501128172607E-3</v>
      </c>
    </row>
    <row r="1249" spans="1:6" x14ac:dyDescent="0.3">
      <c r="A1249">
        <v>148.96932877</v>
      </c>
      <c r="B1249">
        <v>24.397497194700001</v>
      </c>
      <c r="C1249">
        <f t="shared" si="76"/>
        <v>1.0306712299999958</v>
      </c>
      <c r="D1249">
        <f t="shared" si="77"/>
        <v>0.60250280529999856</v>
      </c>
      <c r="E1249">
        <f t="shared" si="78"/>
        <v>1.1938562789314602</v>
      </c>
      <c r="F1249" s="2">
        <f t="shared" si="79"/>
        <v>7.850750529778969E-3</v>
      </c>
    </row>
    <row r="1250" spans="1:6" x14ac:dyDescent="0.3">
      <c r="A1250">
        <v>148.96942877000001</v>
      </c>
      <c r="B1250">
        <v>24.397597194700001</v>
      </c>
      <c r="C1250">
        <f t="shared" si="76"/>
        <v>1.0305712299999925</v>
      </c>
      <c r="D1250">
        <f t="shared" si="77"/>
        <v>0.60240280529999879</v>
      </c>
      <c r="E1250">
        <f t="shared" si="78"/>
        <v>1.1937194812588952</v>
      </c>
      <c r="F1250" s="2">
        <f t="shared" si="79"/>
        <v>7.8498509538255518E-3</v>
      </c>
    </row>
    <row r="1251" spans="1:6" x14ac:dyDescent="0.3">
      <c r="A1251">
        <v>148.96952877000001</v>
      </c>
      <c r="B1251">
        <v>24.397697194700001</v>
      </c>
      <c r="C1251">
        <f t="shared" si="76"/>
        <v>1.0304712299999892</v>
      </c>
      <c r="D1251">
        <f t="shared" si="77"/>
        <v>0.60230280529999902</v>
      </c>
      <c r="E1251">
        <f t="shared" si="78"/>
        <v>1.1935826846640911</v>
      </c>
      <c r="F1251" s="2">
        <f t="shared" si="79"/>
        <v>7.8489513849594478E-3</v>
      </c>
    </row>
    <row r="1252" spans="1:6" x14ac:dyDescent="0.3">
      <c r="A1252">
        <v>148.96962877000001</v>
      </c>
      <c r="B1252">
        <v>24.397797194700001</v>
      </c>
      <c r="C1252">
        <f t="shared" si="76"/>
        <v>1.0303712299999859</v>
      </c>
      <c r="D1252">
        <f t="shared" si="77"/>
        <v>0.60220280529999926</v>
      </c>
      <c r="E1252">
        <f t="shared" si="78"/>
        <v>1.1934458891474187</v>
      </c>
      <c r="F1252" s="2">
        <f t="shared" si="79"/>
        <v>7.8480518231830929E-3</v>
      </c>
    </row>
    <row r="1253" spans="1:6" x14ac:dyDescent="0.3">
      <c r="A1253">
        <v>148.96972876999999</v>
      </c>
      <c r="B1253">
        <v>24.397897194700001</v>
      </c>
      <c r="C1253">
        <f t="shared" si="76"/>
        <v>1.030271230000011</v>
      </c>
      <c r="D1253">
        <f t="shared" si="77"/>
        <v>0.60210280529999949</v>
      </c>
      <c r="E1253">
        <f t="shared" si="78"/>
        <v>1.193309094709273</v>
      </c>
      <c r="F1253" s="2">
        <f t="shared" si="79"/>
        <v>7.8471522684990871E-3</v>
      </c>
    </row>
    <row r="1254" spans="1:6" x14ac:dyDescent="0.3">
      <c r="A1254">
        <v>148.96982876999999</v>
      </c>
      <c r="B1254">
        <v>24.3979971947</v>
      </c>
      <c r="C1254">
        <f t="shared" si="76"/>
        <v>1.0301712300000077</v>
      </c>
      <c r="D1254">
        <f t="shared" si="77"/>
        <v>0.60200280529999972</v>
      </c>
      <c r="E1254">
        <f t="shared" si="78"/>
        <v>1.193172301349976</v>
      </c>
      <c r="F1254" s="2">
        <f t="shared" si="79"/>
        <v>7.8462527209095453E-3</v>
      </c>
    </row>
    <row r="1255" spans="1:6" x14ac:dyDescent="0.3">
      <c r="A1255">
        <v>148.96992877</v>
      </c>
      <c r="B1255">
        <v>24.3980971947</v>
      </c>
      <c r="C1255">
        <f t="shared" si="76"/>
        <v>1.0300712300000043</v>
      </c>
      <c r="D1255">
        <f t="shared" si="77"/>
        <v>0.60190280529999995</v>
      </c>
      <c r="E1255">
        <f t="shared" si="78"/>
        <v>1.1930355090699236</v>
      </c>
      <c r="F1255" s="2">
        <f t="shared" si="79"/>
        <v>7.845353180417073E-3</v>
      </c>
    </row>
    <row r="1256" spans="1:6" x14ac:dyDescent="0.3">
      <c r="A1256">
        <v>148.97002877</v>
      </c>
      <c r="B1256">
        <v>24.3981971947</v>
      </c>
      <c r="C1256">
        <f t="shared" si="76"/>
        <v>1.029971230000001</v>
      </c>
      <c r="D1256">
        <f t="shared" si="77"/>
        <v>0.60180280530000019</v>
      </c>
      <c r="E1256">
        <f t="shared" si="78"/>
        <v>1.1928987178694865</v>
      </c>
      <c r="F1256" s="2">
        <f t="shared" si="79"/>
        <v>7.8444536470241074E-3</v>
      </c>
    </row>
    <row r="1257" spans="1:6" x14ac:dyDescent="0.3">
      <c r="A1257">
        <v>148.97012877</v>
      </c>
      <c r="B1257">
        <v>24.3982971947</v>
      </c>
      <c r="C1257">
        <f t="shared" si="76"/>
        <v>1.0298712299999977</v>
      </c>
      <c r="D1257">
        <f t="shared" si="77"/>
        <v>0.60170280530000042</v>
      </c>
      <c r="E1257">
        <f t="shared" si="78"/>
        <v>1.1927619277490369</v>
      </c>
      <c r="F1257" s="2">
        <f t="shared" si="79"/>
        <v>7.8435541207330962E-3</v>
      </c>
    </row>
    <row r="1258" spans="1:6" x14ac:dyDescent="0.3">
      <c r="A1258">
        <v>148.97022877000001</v>
      </c>
      <c r="B1258">
        <v>24.398397194699999</v>
      </c>
      <c r="C1258">
        <f t="shared" si="76"/>
        <v>1.0297712299999944</v>
      </c>
      <c r="D1258">
        <f t="shared" si="77"/>
        <v>0.60160280530000065</v>
      </c>
      <c r="E1258">
        <f t="shared" si="78"/>
        <v>1.1926251387089457</v>
      </c>
      <c r="F1258" s="2">
        <f t="shared" si="79"/>
        <v>7.8426546015464768E-3</v>
      </c>
    </row>
    <row r="1259" spans="1:6" x14ac:dyDescent="0.3">
      <c r="A1259">
        <v>148.97032878100001</v>
      </c>
      <c r="B1259">
        <v>24.398497171599999</v>
      </c>
      <c r="C1259">
        <f t="shared" si="76"/>
        <v>1.0296712189999937</v>
      </c>
      <c r="D1259">
        <f t="shared" si="77"/>
        <v>0.60150282840000102</v>
      </c>
      <c r="E1259">
        <f t="shared" si="78"/>
        <v>1.1924883529033456</v>
      </c>
      <c r="F1259" s="2">
        <f t="shared" si="79"/>
        <v>7.8417551036297408E-3</v>
      </c>
    </row>
    <row r="1260" spans="1:6" x14ac:dyDescent="0.3">
      <c r="A1260">
        <v>148.97042878100001</v>
      </c>
      <c r="B1260">
        <v>24.398597171599999</v>
      </c>
      <c r="C1260">
        <f t="shared" si="76"/>
        <v>1.0295712189999904</v>
      </c>
      <c r="D1260">
        <f t="shared" si="77"/>
        <v>0.60140282840000125</v>
      </c>
      <c r="E1260">
        <f t="shared" si="78"/>
        <v>1.1923515660243196</v>
      </c>
      <c r="F1260" s="2">
        <f t="shared" si="79"/>
        <v>7.8408555986541999E-3</v>
      </c>
    </row>
    <row r="1261" spans="1:6" x14ac:dyDescent="0.3">
      <c r="A1261">
        <v>148.97052878100001</v>
      </c>
      <c r="B1261">
        <v>24.398697171599999</v>
      </c>
      <c r="C1261">
        <f t="shared" si="76"/>
        <v>1.0294712189999871</v>
      </c>
      <c r="D1261">
        <f t="shared" si="77"/>
        <v>0.60130282840000149</v>
      </c>
      <c r="E1261">
        <f t="shared" si="78"/>
        <v>1.1922147802267682</v>
      </c>
      <c r="F1261" s="2">
        <f t="shared" si="79"/>
        <v>7.839956100790392E-3</v>
      </c>
    </row>
    <row r="1262" spans="1:6" x14ac:dyDescent="0.3">
      <c r="A1262">
        <v>148.97062878099999</v>
      </c>
      <c r="B1262">
        <v>24.398797171599998</v>
      </c>
      <c r="C1262">
        <f t="shared" si="76"/>
        <v>1.0293712190000122</v>
      </c>
      <c r="D1262">
        <f t="shared" si="77"/>
        <v>0.60120282840000172</v>
      </c>
      <c r="E1262">
        <f t="shared" si="78"/>
        <v>1.1920779955110876</v>
      </c>
      <c r="F1262" s="2">
        <f t="shared" si="79"/>
        <v>7.8390566100409228E-3</v>
      </c>
    </row>
    <row r="1263" spans="1:6" x14ac:dyDescent="0.3">
      <c r="A1263">
        <v>148.97072878099999</v>
      </c>
      <c r="B1263">
        <v>24.398897171600002</v>
      </c>
      <c r="C1263">
        <f t="shared" si="76"/>
        <v>1.0292712190000088</v>
      </c>
      <c r="D1263">
        <f t="shared" si="77"/>
        <v>0.6011028283999984</v>
      </c>
      <c r="E1263">
        <f t="shared" si="78"/>
        <v>1.1919412118776</v>
      </c>
      <c r="F1263" s="2">
        <f t="shared" si="79"/>
        <v>7.8381571264079103E-3</v>
      </c>
    </row>
    <row r="1264" spans="1:6" x14ac:dyDescent="0.3">
      <c r="A1264">
        <v>148.97082878099999</v>
      </c>
      <c r="B1264">
        <v>24.398997171600001</v>
      </c>
      <c r="C1264">
        <f t="shared" si="76"/>
        <v>1.0291712190000055</v>
      </c>
      <c r="D1264">
        <f t="shared" si="77"/>
        <v>0.60100282839999863</v>
      </c>
      <c r="E1264">
        <f t="shared" si="78"/>
        <v>1.191804429326706</v>
      </c>
      <c r="F1264" s="2">
        <f t="shared" si="79"/>
        <v>7.8372576498939896E-3</v>
      </c>
    </row>
    <row r="1265" spans="1:6" x14ac:dyDescent="0.3">
      <c r="A1265">
        <v>148.970928781</v>
      </c>
      <c r="B1265">
        <v>24.399097171600001</v>
      </c>
      <c r="C1265">
        <f t="shared" si="76"/>
        <v>1.0290712190000022</v>
      </c>
      <c r="D1265">
        <f t="shared" si="77"/>
        <v>0.60090282839999887</v>
      </c>
      <c r="E1265">
        <f t="shared" si="78"/>
        <v>1.1916676478587764</v>
      </c>
      <c r="F1265" s="2">
        <f t="shared" si="79"/>
        <v>7.8363581805015979E-3</v>
      </c>
    </row>
    <row r="1266" spans="1:6" x14ac:dyDescent="0.3">
      <c r="A1266">
        <v>148.971028781</v>
      </c>
      <c r="B1266">
        <v>24.399197171600001</v>
      </c>
      <c r="C1266">
        <f t="shared" si="76"/>
        <v>1.0289712189999989</v>
      </c>
      <c r="D1266">
        <f t="shared" si="77"/>
        <v>0.6008028283999991</v>
      </c>
      <c r="E1266">
        <f t="shared" si="78"/>
        <v>1.1915308674741845</v>
      </c>
      <c r="F1266" s="2">
        <f t="shared" si="79"/>
        <v>7.8354587182331917E-3</v>
      </c>
    </row>
    <row r="1267" spans="1:6" x14ac:dyDescent="0.3">
      <c r="A1267">
        <v>148.971128781</v>
      </c>
      <c r="B1267">
        <v>24.399297171600001</v>
      </c>
      <c r="C1267">
        <f t="shared" si="76"/>
        <v>1.0288712189999956</v>
      </c>
      <c r="D1267">
        <f t="shared" si="77"/>
        <v>0.60070282839999933</v>
      </c>
      <c r="E1267">
        <f t="shared" si="78"/>
        <v>1.1913940881733029</v>
      </c>
      <c r="F1267" s="2">
        <f t="shared" si="79"/>
        <v>7.834559263091222E-3</v>
      </c>
    </row>
    <row r="1268" spans="1:6" x14ac:dyDescent="0.3">
      <c r="A1268">
        <v>148.97122878100001</v>
      </c>
      <c r="B1268">
        <v>24.3993971716</v>
      </c>
      <c r="C1268">
        <f t="shared" si="76"/>
        <v>1.0287712189999922</v>
      </c>
      <c r="D1268">
        <f t="shared" si="77"/>
        <v>0.60060282839999957</v>
      </c>
      <c r="E1268">
        <f t="shared" si="78"/>
        <v>1.1912573099565054</v>
      </c>
      <c r="F1268" s="2">
        <f t="shared" si="79"/>
        <v>7.8336598150781436E-3</v>
      </c>
    </row>
    <row r="1269" spans="1:6" x14ac:dyDescent="0.3">
      <c r="A1269">
        <v>148.97132878100001</v>
      </c>
      <c r="B1269">
        <v>24.3994971716</v>
      </c>
      <c r="C1269">
        <f t="shared" si="76"/>
        <v>1.0286712189999889</v>
      </c>
      <c r="D1269">
        <f t="shared" si="77"/>
        <v>0.6005028283999998</v>
      </c>
      <c r="E1269">
        <f t="shared" si="78"/>
        <v>1.191120532824165</v>
      </c>
      <c r="F1269" s="2">
        <f t="shared" si="79"/>
        <v>7.8327603741964128E-3</v>
      </c>
    </row>
    <row r="1270" spans="1:6" x14ac:dyDescent="0.3">
      <c r="A1270">
        <v>148.97142878099999</v>
      </c>
      <c r="B1270">
        <v>24.3995971716</v>
      </c>
      <c r="C1270">
        <f t="shared" si="76"/>
        <v>1.028571219000014</v>
      </c>
      <c r="D1270">
        <f t="shared" si="77"/>
        <v>0.60040282840000003</v>
      </c>
      <c r="E1270">
        <f t="shared" si="78"/>
        <v>1.1909837567766803</v>
      </c>
      <c r="F1270" s="2">
        <f t="shared" si="79"/>
        <v>7.8318609404486473E-3</v>
      </c>
    </row>
    <row r="1271" spans="1:6" x14ac:dyDescent="0.3">
      <c r="A1271">
        <v>148.97152878099999</v>
      </c>
      <c r="B1271">
        <v>24.3996971716</v>
      </c>
      <c r="C1271">
        <f t="shared" si="76"/>
        <v>1.0284712190000107</v>
      </c>
      <c r="D1271">
        <f t="shared" si="77"/>
        <v>0.60030282840000027</v>
      </c>
      <c r="E1271">
        <f t="shared" si="78"/>
        <v>1.1908469818143756</v>
      </c>
      <c r="F1271" s="2">
        <f t="shared" si="79"/>
        <v>7.8309615138369825E-3</v>
      </c>
    </row>
    <row r="1272" spans="1:6" x14ac:dyDescent="0.3">
      <c r="A1272">
        <v>148.97162878099999</v>
      </c>
      <c r="B1272">
        <v>24.3997971716</v>
      </c>
      <c r="C1272">
        <f t="shared" si="76"/>
        <v>1.0283712190000074</v>
      </c>
      <c r="D1272">
        <f t="shared" si="77"/>
        <v>0.6002028284000005</v>
      </c>
      <c r="E1272">
        <f t="shared" si="78"/>
        <v>1.1907102079376499</v>
      </c>
      <c r="F1272" s="2">
        <f t="shared" si="79"/>
        <v>7.8300620943640414E-3</v>
      </c>
    </row>
    <row r="1273" spans="1:6" x14ac:dyDescent="0.3">
      <c r="A1273">
        <v>148.971728781</v>
      </c>
      <c r="B1273">
        <v>24.399897171599999</v>
      </c>
      <c r="C1273">
        <f t="shared" si="76"/>
        <v>1.0282712190000041</v>
      </c>
      <c r="D1273">
        <f t="shared" si="77"/>
        <v>0.60010282840000073</v>
      </c>
      <c r="E1273">
        <f t="shared" si="78"/>
        <v>1.1905734351468771</v>
      </c>
      <c r="F1273" s="2">
        <f t="shared" si="79"/>
        <v>7.829162682032282E-3</v>
      </c>
    </row>
    <row r="1274" spans="1:6" x14ac:dyDescent="0.3">
      <c r="A1274">
        <v>148.971828781</v>
      </c>
      <c r="B1274">
        <v>24.399997171599999</v>
      </c>
      <c r="C1274">
        <f t="shared" si="76"/>
        <v>1.0281712190000007</v>
      </c>
      <c r="D1274">
        <f t="shared" si="77"/>
        <v>0.60000282840000096</v>
      </c>
      <c r="E1274">
        <f t="shared" si="78"/>
        <v>1.1904366634424313</v>
      </c>
      <c r="F1274" s="2">
        <f t="shared" si="79"/>
        <v>7.8282632768441659E-3</v>
      </c>
    </row>
    <row r="1275" spans="1:6" x14ac:dyDescent="0.3">
      <c r="A1275">
        <v>148.971928781</v>
      </c>
      <c r="B1275">
        <v>24.400097171599999</v>
      </c>
      <c r="C1275">
        <f t="shared" si="76"/>
        <v>1.0280712189999974</v>
      </c>
      <c r="D1275">
        <f t="shared" si="77"/>
        <v>0.5999028284000012</v>
      </c>
      <c r="E1275">
        <f t="shared" si="78"/>
        <v>1.1902998928246873</v>
      </c>
      <c r="F1275" s="2">
        <f t="shared" si="79"/>
        <v>7.8273638788021564E-3</v>
      </c>
    </row>
    <row r="1276" spans="1:6" x14ac:dyDescent="0.3">
      <c r="A1276">
        <v>148.97202878100001</v>
      </c>
      <c r="B1276">
        <v>24.400197171599999</v>
      </c>
      <c r="C1276">
        <f t="shared" si="76"/>
        <v>1.0279712189999941</v>
      </c>
      <c r="D1276">
        <f t="shared" si="77"/>
        <v>0.59980282840000143</v>
      </c>
      <c r="E1276">
        <f t="shared" si="78"/>
        <v>1.1901631232940195</v>
      </c>
      <c r="F1276" s="2">
        <f t="shared" si="79"/>
        <v>7.8264644879087152E-3</v>
      </c>
    </row>
    <row r="1277" spans="1:6" x14ac:dyDescent="0.3">
      <c r="A1277">
        <v>148.97212878100001</v>
      </c>
      <c r="B1277">
        <v>24.400297171599998</v>
      </c>
      <c r="C1277">
        <f t="shared" si="76"/>
        <v>1.0278712189999908</v>
      </c>
      <c r="D1277">
        <f t="shared" si="77"/>
        <v>0.59970282840000166</v>
      </c>
      <c r="E1277">
        <f t="shared" si="78"/>
        <v>1.1900263548508028</v>
      </c>
      <c r="F1277" s="2">
        <f t="shared" si="79"/>
        <v>7.8255651041663089E-3</v>
      </c>
    </row>
    <row r="1278" spans="1:6" x14ac:dyDescent="0.3">
      <c r="A1278">
        <v>148.97222878100001</v>
      </c>
      <c r="B1278">
        <v>24.400397171600002</v>
      </c>
      <c r="C1278">
        <f t="shared" si="76"/>
        <v>1.0277712189999875</v>
      </c>
      <c r="D1278">
        <f t="shared" si="77"/>
        <v>0.59960282839999834</v>
      </c>
      <c r="E1278">
        <f t="shared" si="78"/>
        <v>1.1898895874954105</v>
      </c>
      <c r="F1278" s="2">
        <f t="shared" si="79"/>
        <v>7.8246657275773922E-3</v>
      </c>
    </row>
    <row r="1279" spans="1:6" x14ac:dyDescent="0.3">
      <c r="A1279">
        <v>148.97232878099999</v>
      </c>
      <c r="B1279">
        <v>24.400497171600001</v>
      </c>
      <c r="C1279">
        <f t="shared" si="76"/>
        <v>1.0276712190000126</v>
      </c>
      <c r="D1279">
        <f t="shared" si="77"/>
        <v>0.59950282839999858</v>
      </c>
      <c r="E1279">
        <f t="shared" si="78"/>
        <v>1.1897528212282458</v>
      </c>
      <c r="F1279" s="2">
        <f t="shared" si="79"/>
        <v>7.8237663581446158E-3</v>
      </c>
    </row>
    <row r="1280" spans="1:6" x14ac:dyDescent="0.3">
      <c r="A1280">
        <v>148.97242878099999</v>
      </c>
      <c r="B1280">
        <v>24.400597171600001</v>
      </c>
      <c r="C1280">
        <f t="shared" si="76"/>
        <v>1.0275712190000093</v>
      </c>
      <c r="D1280">
        <f t="shared" si="77"/>
        <v>0.59940282839999881</v>
      </c>
      <c r="E1280">
        <f t="shared" si="78"/>
        <v>1.1896160560496329</v>
      </c>
      <c r="F1280" s="2">
        <f t="shared" si="79"/>
        <v>7.8228669958701116E-3</v>
      </c>
    </row>
    <row r="1281" spans="1:6" x14ac:dyDescent="0.3">
      <c r="A1281">
        <v>148.97252878099999</v>
      </c>
      <c r="B1281">
        <v>24.400697171600001</v>
      </c>
      <c r="C1281">
        <f t="shared" si="76"/>
        <v>1.0274712190000059</v>
      </c>
      <c r="D1281">
        <f t="shared" si="77"/>
        <v>0.59930282839999904</v>
      </c>
      <c r="E1281">
        <f t="shared" si="78"/>
        <v>1.1894792919599722</v>
      </c>
      <c r="F1281" s="2">
        <f t="shared" si="79"/>
        <v>7.8219676407565129E-3</v>
      </c>
    </row>
    <row r="1282" spans="1:6" x14ac:dyDescent="0.3">
      <c r="A1282">
        <v>148.972628781</v>
      </c>
      <c r="B1282">
        <v>24.400797171600001</v>
      </c>
      <c r="C1282">
        <f t="shared" si="76"/>
        <v>1.0273712190000026</v>
      </c>
      <c r="D1282">
        <f t="shared" si="77"/>
        <v>0.59920282839999928</v>
      </c>
      <c r="E1282">
        <f t="shared" si="78"/>
        <v>1.1893425289596393</v>
      </c>
      <c r="F1282" s="2">
        <f t="shared" si="79"/>
        <v>7.8210682928062901E-3</v>
      </c>
    </row>
    <row r="1283" spans="1:6" x14ac:dyDescent="0.3">
      <c r="A1283">
        <v>148.972728781</v>
      </c>
      <c r="B1283">
        <v>24.4008971716</v>
      </c>
      <c r="C1283">
        <f t="shared" ref="C1283:C1346" si="80">150-A1283</f>
        <v>1.0272712189999993</v>
      </c>
      <c r="D1283">
        <f t="shared" ref="D1283:D1346" si="81">25-B1283</f>
        <v>0.59910282839999951</v>
      </c>
      <c r="E1283">
        <f t="shared" ref="E1283:E1346" si="82">SQRT((150-A1283)^2+(25-B1283)^2)</f>
        <v>1.1892057670490099</v>
      </c>
      <c r="F1283" s="2">
        <f t="shared" ref="F1283:F1346" si="83">E1283/(SQRT(150^2+25^2))</f>
        <v>7.820168952021915E-3</v>
      </c>
    </row>
    <row r="1284" spans="1:6" x14ac:dyDescent="0.3">
      <c r="A1284">
        <v>148.972828781</v>
      </c>
      <c r="B1284">
        <v>24.4009971716</v>
      </c>
      <c r="C1284">
        <f t="shared" si="80"/>
        <v>1.027171218999996</v>
      </c>
      <c r="D1284">
        <f t="shared" si="81"/>
        <v>0.59900282839999974</v>
      </c>
      <c r="E1284">
        <f t="shared" si="82"/>
        <v>1.1890690062284599</v>
      </c>
      <c r="F1284" s="2">
        <f t="shared" si="83"/>
        <v>7.8192696184058545E-3</v>
      </c>
    </row>
    <row r="1285" spans="1:6" x14ac:dyDescent="0.3">
      <c r="A1285">
        <v>148.97292878100001</v>
      </c>
      <c r="B1285">
        <v>24.4010971716</v>
      </c>
      <c r="C1285">
        <f t="shared" si="80"/>
        <v>1.0270712189999927</v>
      </c>
      <c r="D1285">
        <f t="shared" si="81"/>
        <v>0.59890282839999998</v>
      </c>
      <c r="E1285">
        <f t="shared" si="82"/>
        <v>1.1889322464983656</v>
      </c>
      <c r="F1285" s="2">
        <f t="shared" si="83"/>
        <v>7.8183702919605892E-3</v>
      </c>
    </row>
    <row r="1286" spans="1:6" x14ac:dyDescent="0.3">
      <c r="A1286">
        <v>148.97302878100001</v>
      </c>
      <c r="B1286">
        <v>24.4011971716</v>
      </c>
      <c r="C1286">
        <f t="shared" si="80"/>
        <v>1.0269712189999893</v>
      </c>
      <c r="D1286">
        <f t="shared" si="81"/>
        <v>0.59880282840000021</v>
      </c>
      <c r="E1286">
        <f t="shared" si="82"/>
        <v>1.1887954878591036</v>
      </c>
      <c r="F1286" s="2">
        <f t="shared" si="83"/>
        <v>7.8174709726885911E-3</v>
      </c>
    </row>
    <row r="1287" spans="1:6" x14ac:dyDescent="0.3">
      <c r="A1287">
        <v>148.97312878100001</v>
      </c>
      <c r="B1287">
        <v>24.4012971716</v>
      </c>
      <c r="C1287">
        <f t="shared" si="80"/>
        <v>1.026871218999986</v>
      </c>
      <c r="D1287">
        <f t="shared" si="81"/>
        <v>0.59870282840000044</v>
      </c>
      <c r="E1287">
        <f t="shared" si="82"/>
        <v>1.1886587303110501</v>
      </c>
      <c r="F1287" s="2">
        <f t="shared" si="83"/>
        <v>7.8165716605923374E-3</v>
      </c>
    </row>
    <row r="1288" spans="1:6" x14ac:dyDescent="0.3">
      <c r="A1288">
        <v>148.97322878099999</v>
      </c>
      <c r="B1288">
        <v>24.401397171599999</v>
      </c>
      <c r="C1288">
        <f t="shared" si="80"/>
        <v>1.0267712190000111</v>
      </c>
      <c r="D1288">
        <f t="shared" si="81"/>
        <v>0.59860282840000067</v>
      </c>
      <c r="E1288">
        <f t="shared" si="82"/>
        <v>1.1885219738546062</v>
      </c>
      <c r="F1288" s="2">
        <f t="shared" si="83"/>
        <v>7.815672355674463E-3</v>
      </c>
    </row>
    <row r="1289" spans="1:6" x14ac:dyDescent="0.3">
      <c r="A1289">
        <v>148.97332878099999</v>
      </c>
      <c r="B1289">
        <v>24.401497171599999</v>
      </c>
      <c r="C1289">
        <f t="shared" si="80"/>
        <v>1.0266712190000078</v>
      </c>
      <c r="D1289">
        <f t="shared" si="81"/>
        <v>0.59850282840000091</v>
      </c>
      <c r="E1289">
        <f t="shared" si="82"/>
        <v>1.1883852184901</v>
      </c>
      <c r="F1289" s="2">
        <f t="shared" si="83"/>
        <v>7.8147730579371279E-3</v>
      </c>
    </row>
    <row r="1290" spans="1:6" x14ac:dyDescent="0.3">
      <c r="A1290">
        <v>148.973428781</v>
      </c>
      <c r="B1290">
        <v>24.401597171599999</v>
      </c>
      <c r="C1290">
        <f t="shared" si="80"/>
        <v>1.0265712190000045</v>
      </c>
      <c r="D1290">
        <f t="shared" si="81"/>
        <v>0.59840282840000114</v>
      </c>
      <c r="E1290">
        <f t="shared" si="82"/>
        <v>1.188248464217933</v>
      </c>
      <c r="F1290" s="2">
        <f t="shared" si="83"/>
        <v>7.8138737673829704E-3</v>
      </c>
    </row>
    <row r="1291" spans="1:6" x14ac:dyDescent="0.3">
      <c r="A1291">
        <v>148.973528781</v>
      </c>
      <c r="B1291">
        <v>24.401697171599999</v>
      </c>
      <c r="C1291">
        <f t="shared" si="80"/>
        <v>1.0264712190000012</v>
      </c>
      <c r="D1291">
        <f t="shared" si="81"/>
        <v>0.59830282840000137</v>
      </c>
      <c r="E1291">
        <f t="shared" si="82"/>
        <v>1.1881117110384822</v>
      </c>
      <c r="F1291" s="2">
        <f t="shared" si="83"/>
        <v>7.8129744840144712E-3</v>
      </c>
    </row>
    <row r="1292" spans="1:6" x14ac:dyDescent="0.3">
      <c r="A1292">
        <v>148.973628781</v>
      </c>
      <c r="B1292">
        <v>24.401797171599998</v>
      </c>
      <c r="C1292">
        <f t="shared" si="80"/>
        <v>1.0263712189999978</v>
      </c>
      <c r="D1292">
        <f t="shared" si="81"/>
        <v>0.59820282840000161</v>
      </c>
      <c r="E1292">
        <f t="shared" si="82"/>
        <v>1.1879749589521251</v>
      </c>
      <c r="F1292" s="2">
        <f t="shared" si="83"/>
        <v>7.8120752078341101E-3</v>
      </c>
    </row>
    <row r="1293" spans="1:6" x14ac:dyDescent="0.3">
      <c r="A1293">
        <v>148.97372878100001</v>
      </c>
      <c r="B1293">
        <v>24.401897171600002</v>
      </c>
      <c r="C1293">
        <f t="shared" si="80"/>
        <v>1.0262712189999945</v>
      </c>
      <c r="D1293">
        <f t="shared" si="81"/>
        <v>0.59810282839999829</v>
      </c>
      <c r="E1293">
        <f t="shared" si="82"/>
        <v>1.1878382079592373</v>
      </c>
      <c r="F1293" s="2">
        <f t="shared" si="83"/>
        <v>7.81117593884436E-3</v>
      </c>
    </row>
    <row r="1294" spans="1:6" x14ac:dyDescent="0.3">
      <c r="A1294">
        <v>148.97382878100001</v>
      </c>
      <c r="B1294">
        <v>24.401997171600001</v>
      </c>
      <c r="C1294">
        <f t="shared" si="80"/>
        <v>1.0261712189999912</v>
      </c>
      <c r="D1294">
        <f t="shared" si="81"/>
        <v>0.59800282839999852</v>
      </c>
      <c r="E1294">
        <f t="shared" si="82"/>
        <v>1.1877014580602003</v>
      </c>
      <c r="F1294" s="2">
        <f t="shared" si="83"/>
        <v>7.8102766770477283E-3</v>
      </c>
    </row>
    <row r="1295" spans="1:6" x14ac:dyDescent="0.3">
      <c r="A1295">
        <v>148.97392878100001</v>
      </c>
      <c r="B1295">
        <v>24.402097171600001</v>
      </c>
      <c r="C1295">
        <f t="shared" si="80"/>
        <v>1.0260712189999879</v>
      </c>
      <c r="D1295">
        <f t="shared" si="81"/>
        <v>0.59790282839999875</v>
      </c>
      <c r="E1295">
        <f t="shared" si="82"/>
        <v>1.1875647092553903</v>
      </c>
      <c r="F1295" s="2">
        <f t="shared" si="83"/>
        <v>7.8093774224466889E-3</v>
      </c>
    </row>
    <row r="1296" spans="1:6" x14ac:dyDescent="0.3">
      <c r="A1296">
        <v>148.97402878099999</v>
      </c>
      <c r="B1296">
        <v>24.402197171600001</v>
      </c>
      <c r="C1296">
        <f t="shared" si="80"/>
        <v>1.025971219000013</v>
      </c>
      <c r="D1296">
        <f t="shared" si="81"/>
        <v>0.59780282839999899</v>
      </c>
      <c r="E1296">
        <f t="shared" si="82"/>
        <v>1.1874279615452095</v>
      </c>
      <c r="F1296" s="2">
        <f t="shared" si="83"/>
        <v>7.8084781750438871E-3</v>
      </c>
    </row>
    <row r="1297" spans="1:6" x14ac:dyDescent="0.3">
      <c r="A1297">
        <v>148.97412878099999</v>
      </c>
      <c r="B1297">
        <v>24.402297171600001</v>
      </c>
      <c r="C1297">
        <f t="shared" si="80"/>
        <v>1.0258712190000097</v>
      </c>
      <c r="D1297">
        <f t="shared" si="81"/>
        <v>0.59770282839999922</v>
      </c>
      <c r="E1297">
        <f t="shared" si="82"/>
        <v>1.187291214929987</v>
      </c>
      <c r="F1297" s="2">
        <f t="shared" si="83"/>
        <v>7.8075789348414863E-3</v>
      </c>
    </row>
    <row r="1298" spans="1:6" x14ac:dyDescent="0.3">
      <c r="A1298">
        <v>148.97422878099999</v>
      </c>
      <c r="B1298">
        <v>24.402397171600001</v>
      </c>
      <c r="C1298">
        <f t="shared" si="80"/>
        <v>1.0257712190000063</v>
      </c>
      <c r="D1298">
        <f t="shared" si="81"/>
        <v>0.59760282839999945</v>
      </c>
      <c r="E1298">
        <f t="shared" si="82"/>
        <v>1.1871544694101261</v>
      </c>
      <c r="F1298" s="2">
        <f t="shared" si="83"/>
        <v>7.8066797018421395E-3</v>
      </c>
    </row>
    <row r="1299" spans="1:6" x14ac:dyDescent="0.3">
      <c r="A1299">
        <v>148.974328781</v>
      </c>
      <c r="B1299">
        <v>24.4024971716</v>
      </c>
      <c r="C1299">
        <f t="shared" si="80"/>
        <v>1.025671219000003</v>
      </c>
      <c r="D1299">
        <f t="shared" si="81"/>
        <v>0.59750282839999969</v>
      </c>
      <c r="E1299">
        <f t="shared" si="82"/>
        <v>1.1870177249860052</v>
      </c>
      <c r="F1299" s="2">
        <f t="shared" si="83"/>
        <v>7.8057804760483344E-3</v>
      </c>
    </row>
    <row r="1300" spans="1:6" x14ac:dyDescent="0.3">
      <c r="A1300">
        <v>148.974428781</v>
      </c>
      <c r="B1300">
        <v>24.4025971716</v>
      </c>
      <c r="C1300">
        <f t="shared" si="80"/>
        <v>1.0255712189999997</v>
      </c>
      <c r="D1300">
        <f t="shared" si="81"/>
        <v>0.59740282839999992</v>
      </c>
      <c r="E1300">
        <f t="shared" si="82"/>
        <v>1.186880981658003</v>
      </c>
      <c r="F1300" s="2">
        <f t="shared" si="83"/>
        <v>7.8048812574625613E-3</v>
      </c>
    </row>
    <row r="1301" spans="1:6" x14ac:dyDescent="0.3">
      <c r="A1301">
        <v>148.974528781</v>
      </c>
      <c r="B1301">
        <v>24.4026971716</v>
      </c>
      <c r="C1301">
        <f t="shared" si="80"/>
        <v>1.0254712189999964</v>
      </c>
      <c r="D1301">
        <f t="shared" si="81"/>
        <v>0.59730282840000015</v>
      </c>
      <c r="E1301">
        <f t="shared" si="82"/>
        <v>1.1867442394264986</v>
      </c>
      <c r="F1301" s="2">
        <f t="shared" si="83"/>
        <v>7.8039820460873138E-3</v>
      </c>
    </row>
    <row r="1302" spans="1:6" x14ac:dyDescent="0.3">
      <c r="A1302">
        <v>148.97462878100001</v>
      </c>
      <c r="B1302">
        <v>24.4027971716</v>
      </c>
      <c r="C1302">
        <f t="shared" si="80"/>
        <v>1.0253712189999931</v>
      </c>
      <c r="D1302">
        <f t="shared" si="81"/>
        <v>0.59720282840000039</v>
      </c>
      <c r="E1302">
        <f t="shared" si="82"/>
        <v>1.1866074982918708</v>
      </c>
      <c r="F1302" s="2">
        <f t="shared" si="83"/>
        <v>7.803082841925082E-3</v>
      </c>
    </row>
    <row r="1303" spans="1:6" x14ac:dyDescent="0.3">
      <c r="A1303">
        <v>148.97472878100001</v>
      </c>
      <c r="B1303">
        <v>24.402897171599999</v>
      </c>
      <c r="C1303">
        <f t="shared" si="80"/>
        <v>1.0252712189999897</v>
      </c>
      <c r="D1303">
        <f t="shared" si="81"/>
        <v>0.59710282840000062</v>
      </c>
      <c r="E1303">
        <f t="shared" si="82"/>
        <v>1.1864707582544989</v>
      </c>
      <c r="F1303" s="2">
        <f t="shared" si="83"/>
        <v>7.8021836449783596E-3</v>
      </c>
    </row>
    <row r="1304" spans="1:6" x14ac:dyDescent="0.3">
      <c r="A1304">
        <v>148.97482878100001</v>
      </c>
      <c r="B1304">
        <v>24.402997171599999</v>
      </c>
      <c r="C1304">
        <f t="shared" si="80"/>
        <v>1.0251712189999864</v>
      </c>
      <c r="D1304">
        <f t="shared" si="81"/>
        <v>0.59700282840000085</v>
      </c>
      <c r="E1304">
        <f t="shared" si="82"/>
        <v>1.1863340193147625</v>
      </c>
      <c r="F1304" s="2">
        <f t="shared" si="83"/>
        <v>7.8012844552496447E-3</v>
      </c>
    </row>
    <row r="1305" spans="1:6" x14ac:dyDescent="0.3">
      <c r="A1305">
        <v>148.97492878099999</v>
      </c>
      <c r="B1305">
        <v>24.403097171599999</v>
      </c>
      <c r="C1305">
        <f t="shared" si="80"/>
        <v>1.0250712190000115</v>
      </c>
      <c r="D1305">
        <f t="shared" si="81"/>
        <v>0.59690282840000108</v>
      </c>
      <c r="E1305">
        <f t="shared" si="82"/>
        <v>1.1861972814730655</v>
      </c>
      <c r="F1305" s="2">
        <f t="shared" si="83"/>
        <v>7.8003852727415923E-3</v>
      </c>
    </row>
    <row r="1306" spans="1:6" x14ac:dyDescent="0.3">
      <c r="A1306">
        <v>148.97502878099999</v>
      </c>
      <c r="B1306">
        <v>24.403197171599999</v>
      </c>
      <c r="C1306">
        <f t="shared" si="80"/>
        <v>1.0249712190000082</v>
      </c>
      <c r="D1306">
        <f t="shared" si="81"/>
        <v>0.59680282840000132</v>
      </c>
      <c r="E1306">
        <f t="shared" si="82"/>
        <v>1.1860605447297385</v>
      </c>
      <c r="F1306" s="2">
        <f t="shared" si="83"/>
        <v>7.7994860974563776E-3</v>
      </c>
    </row>
    <row r="1307" spans="1:6" x14ac:dyDescent="0.3">
      <c r="A1307">
        <v>148.975128781</v>
      </c>
      <c r="B1307">
        <v>24.403297171599998</v>
      </c>
      <c r="C1307">
        <f t="shared" si="80"/>
        <v>1.0248712190000049</v>
      </c>
      <c r="D1307">
        <f t="shared" si="81"/>
        <v>0.59670282840000155</v>
      </c>
      <c r="E1307">
        <f t="shared" si="82"/>
        <v>1.1859238090851865</v>
      </c>
      <c r="F1307" s="2">
        <f t="shared" si="83"/>
        <v>7.7985869293966609E-3</v>
      </c>
    </row>
    <row r="1308" spans="1:6" x14ac:dyDescent="0.3">
      <c r="A1308">
        <v>148.975228781</v>
      </c>
      <c r="B1308">
        <v>24.403397171600002</v>
      </c>
      <c r="C1308">
        <f t="shared" si="80"/>
        <v>1.0247712190000016</v>
      </c>
      <c r="D1308">
        <f t="shared" si="81"/>
        <v>0.59660282839999823</v>
      </c>
      <c r="E1308">
        <f t="shared" si="82"/>
        <v>1.1857870745397872</v>
      </c>
      <c r="F1308" s="2">
        <f t="shared" si="83"/>
        <v>7.7976877685649289E-3</v>
      </c>
    </row>
    <row r="1309" spans="1:6" x14ac:dyDescent="0.3">
      <c r="A1309">
        <v>148.975328781</v>
      </c>
      <c r="B1309">
        <v>24.403497171600002</v>
      </c>
      <c r="C1309">
        <f t="shared" si="80"/>
        <v>1.0246712189999982</v>
      </c>
      <c r="D1309">
        <f t="shared" si="81"/>
        <v>0.59650282839999846</v>
      </c>
      <c r="E1309">
        <f t="shared" si="82"/>
        <v>1.185650341093925</v>
      </c>
      <c r="F1309" s="2">
        <f t="shared" si="83"/>
        <v>7.7967886149637082E-3</v>
      </c>
    </row>
    <row r="1310" spans="1:6" x14ac:dyDescent="0.3">
      <c r="A1310">
        <v>148.97542878100001</v>
      </c>
      <c r="B1310">
        <v>24.403597171600001</v>
      </c>
      <c r="C1310">
        <f t="shared" si="80"/>
        <v>1.0245712189999949</v>
      </c>
      <c r="D1310">
        <f t="shared" si="81"/>
        <v>0.5964028283999987</v>
      </c>
      <c r="E1310">
        <f t="shared" si="82"/>
        <v>1.1855136087479781</v>
      </c>
      <c r="F1310" s="2">
        <f t="shared" si="83"/>
        <v>7.7958894685954856E-3</v>
      </c>
    </row>
    <row r="1311" spans="1:6" x14ac:dyDescent="0.3">
      <c r="A1311">
        <v>148.97552878100001</v>
      </c>
      <c r="B1311">
        <v>24.403697171600001</v>
      </c>
      <c r="C1311">
        <f t="shared" si="80"/>
        <v>1.0244712189999916</v>
      </c>
      <c r="D1311">
        <f t="shared" si="81"/>
        <v>0.59630282839999893</v>
      </c>
      <c r="E1311">
        <f t="shared" si="82"/>
        <v>1.1853768775023272</v>
      </c>
      <c r="F1311" s="2">
        <f t="shared" si="83"/>
        <v>7.794990329462766E-3</v>
      </c>
    </row>
    <row r="1312" spans="1:6" x14ac:dyDescent="0.3">
      <c r="A1312">
        <v>148.97562878100001</v>
      </c>
      <c r="B1312">
        <v>24.403797171600001</v>
      </c>
      <c r="C1312">
        <f t="shared" si="80"/>
        <v>1.0243712189999883</v>
      </c>
      <c r="D1312">
        <f t="shared" si="81"/>
        <v>0.59620282839999916</v>
      </c>
      <c r="E1312">
        <f t="shared" si="82"/>
        <v>1.1852401473573535</v>
      </c>
      <c r="F1312" s="2">
        <f t="shared" si="83"/>
        <v>7.7940911975680543E-3</v>
      </c>
    </row>
    <row r="1313" spans="1:6" x14ac:dyDescent="0.3">
      <c r="A1313">
        <v>148.97572878099999</v>
      </c>
      <c r="B1313">
        <v>24.403897171600001</v>
      </c>
      <c r="C1313">
        <f t="shared" si="80"/>
        <v>1.0242712190000134</v>
      </c>
      <c r="D1313">
        <f t="shared" si="81"/>
        <v>0.5961028283999994</v>
      </c>
      <c r="E1313">
        <f t="shared" si="82"/>
        <v>1.1851034183134621</v>
      </c>
      <c r="F1313" s="2">
        <f t="shared" si="83"/>
        <v>7.7931920729140151E-3</v>
      </c>
    </row>
    <row r="1314" spans="1:6" x14ac:dyDescent="0.3">
      <c r="A1314">
        <v>148.97582878099999</v>
      </c>
      <c r="B1314">
        <v>24.4039971716</v>
      </c>
      <c r="C1314">
        <f t="shared" si="80"/>
        <v>1.0241712190000101</v>
      </c>
      <c r="D1314">
        <f t="shared" si="81"/>
        <v>0.59600282839999963</v>
      </c>
      <c r="E1314">
        <f t="shared" si="82"/>
        <v>1.184966690370985</v>
      </c>
      <c r="F1314" s="2">
        <f t="shared" si="83"/>
        <v>7.7922929555028324E-3</v>
      </c>
    </row>
    <row r="1315" spans="1:6" x14ac:dyDescent="0.3">
      <c r="A1315">
        <v>148.97592878099999</v>
      </c>
      <c r="B1315">
        <v>24.4040971716</v>
      </c>
      <c r="C1315">
        <f t="shared" si="80"/>
        <v>1.0240712190000067</v>
      </c>
      <c r="D1315">
        <f t="shared" si="81"/>
        <v>0.59590282839999986</v>
      </c>
      <c r="E1315">
        <f t="shared" si="82"/>
        <v>1.1848299635303285</v>
      </c>
      <c r="F1315" s="2">
        <f t="shared" si="83"/>
        <v>7.7913938453371768E-3</v>
      </c>
    </row>
    <row r="1316" spans="1:6" x14ac:dyDescent="0.3">
      <c r="A1316">
        <v>148.976028781</v>
      </c>
      <c r="B1316">
        <v>24.4041971716</v>
      </c>
      <c r="C1316">
        <f t="shared" si="80"/>
        <v>1.0239712190000034</v>
      </c>
      <c r="D1316">
        <f t="shared" si="81"/>
        <v>0.5958028284000001</v>
      </c>
      <c r="E1316">
        <f t="shared" si="82"/>
        <v>1.1846932377918737</v>
      </c>
      <c r="F1316" s="2">
        <f t="shared" si="83"/>
        <v>7.7904947424195549E-3</v>
      </c>
    </row>
    <row r="1317" spans="1:6" x14ac:dyDescent="0.3">
      <c r="A1317">
        <v>148.976128781</v>
      </c>
      <c r="B1317">
        <v>24.4042971716</v>
      </c>
      <c r="C1317">
        <f t="shared" si="80"/>
        <v>1.0238712190000001</v>
      </c>
      <c r="D1317">
        <f t="shared" si="81"/>
        <v>0.59570282840000033</v>
      </c>
      <c r="E1317">
        <f t="shared" si="82"/>
        <v>1.1845565131560023</v>
      </c>
      <c r="F1317" s="2">
        <f t="shared" si="83"/>
        <v>7.7895956467524761E-3</v>
      </c>
    </row>
    <row r="1318" spans="1:6" x14ac:dyDescent="0.3">
      <c r="A1318">
        <v>148.976228781</v>
      </c>
      <c r="B1318">
        <v>24.404397171599999</v>
      </c>
      <c r="C1318">
        <f t="shared" si="80"/>
        <v>1.0237712189999968</v>
      </c>
      <c r="D1318">
        <f t="shared" si="81"/>
        <v>0.59560282840000056</v>
      </c>
      <c r="E1318">
        <f t="shared" si="82"/>
        <v>1.1844197896230964</v>
      </c>
      <c r="F1318" s="2">
        <f t="shared" si="83"/>
        <v>7.7886965583384548E-3</v>
      </c>
    </row>
    <row r="1319" spans="1:6" x14ac:dyDescent="0.3">
      <c r="A1319">
        <v>148.97632878100001</v>
      </c>
      <c r="B1319">
        <v>24.404497171599999</v>
      </c>
      <c r="C1319">
        <f t="shared" si="80"/>
        <v>1.0236712189999935</v>
      </c>
      <c r="D1319">
        <f t="shared" si="81"/>
        <v>0.59550282840000079</v>
      </c>
      <c r="E1319">
        <f t="shared" si="82"/>
        <v>1.1842830671935376</v>
      </c>
      <c r="F1319" s="2">
        <f t="shared" si="83"/>
        <v>7.7877974771799986E-3</v>
      </c>
    </row>
    <row r="1320" spans="1:6" x14ac:dyDescent="0.3">
      <c r="A1320">
        <v>148.97642878100001</v>
      </c>
      <c r="B1320">
        <v>24.404597171599999</v>
      </c>
      <c r="C1320">
        <f t="shared" si="80"/>
        <v>1.0235712189999902</v>
      </c>
      <c r="D1320">
        <f t="shared" si="81"/>
        <v>0.59540282840000103</v>
      </c>
      <c r="E1320">
        <f t="shared" si="82"/>
        <v>1.1841463458677086</v>
      </c>
      <c r="F1320" s="2">
        <f t="shared" si="83"/>
        <v>7.7868984032796254E-3</v>
      </c>
    </row>
    <row r="1321" spans="1:6" x14ac:dyDescent="0.3">
      <c r="A1321">
        <v>148.97652878100001</v>
      </c>
      <c r="B1321">
        <v>24.404697171599999</v>
      </c>
      <c r="C1321">
        <f t="shared" si="80"/>
        <v>1.0234712189999868</v>
      </c>
      <c r="D1321">
        <f t="shared" si="81"/>
        <v>0.59530282840000126</v>
      </c>
      <c r="E1321">
        <f t="shared" si="82"/>
        <v>1.1840096256459911</v>
      </c>
      <c r="F1321" s="2">
        <f t="shared" si="83"/>
        <v>7.7859993366398445E-3</v>
      </c>
    </row>
    <row r="1322" spans="1:6" x14ac:dyDescent="0.3">
      <c r="A1322">
        <v>148.97662878099999</v>
      </c>
      <c r="B1322">
        <v>24.404797171599999</v>
      </c>
      <c r="C1322">
        <f t="shared" si="80"/>
        <v>1.0233712190000119</v>
      </c>
      <c r="D1322">
        <f t="shared" si="81"/>
        <v>0.59520282840000149</v>
      </c>
      <c r="E1322">
        <f t="shared" si="82"/>
        <v>1.183872906528793</v>
      </c>
      <c r="F1322" s="2">
        <f t="shared" si="83"/>
        <v>7.7851002772633387E-3</v>
      </c>
    </row>
    <row r="1323" spans="1:6" x14ac:dyDescent="0.3">
      <c r="A1323">
        <v>148.97672878099999</v>
      </c>
      <c r="B1323">
        <v>24.404897171599998</v>
      </c>
      <c r="C1323">
        <f t="shared" si="80"/>
        <v>1.0232712190000086</v>
      </c>
      <c r="D1323">
        <f t="shared" si="81"/>
        <v>0.59510282840000173</v>
      </c>
      <c r="E1323">
        <f t="shared" si="82"/>
        <v>1.183736188516447</v>
      </c>
      <c r="F1323" s="2">
        <f t="shared" si="83"/>
        <v>7.7842012251522954E-3</v>
      </c>
    </row>
    <row r="1324" spans="1:6" x14ac:dyDescent="0.3">
      <c r="A1324">
        <v>148.97682878099999</v>
      </c>
      <c r="B1324">
        <v>24.404997171600002</v>
      </c>
      <c r="C1324">
        <f t="shared" si="80"/>
        <v>1.0231712190000053</v>
      </c>
      <c r="D1324">
        <f t="shared" si="81"/>
        <v>0.59500282839999841</v>
      </c>
      <c r="E1324">
        <f t="shared" si="82"/>
        <v>1.1835994716093594</v>
      </c>
      <c r="F1324" s="2">
        <f t="shared" si="83"/>
        <v>7.783302180309387E-3</v>
      </c>
    </row>
    <row r="1325" spans="1:6" x14ac:dyDescent="0.3">
      <c r="A1325">
        <v>148.976928781</v>
      </c>
      <c r="B1325">
        <v>24.405097171600001</v>
      </c>
      <c r="C1325">
        <f t="shared" si="80"/>
        <v>1.023071219000002</v>
      </c>
      <c r="D1325">
        <f t="shared" si="81"/>
        <v>0.59490282839999864</v>
      </c>
      <c r="E1325">
        <f t="shared" si="82"/>
        <v>1.1834627558079165</v>
      </c>
      <c r="F1325" s="2">
        <f t="shared" si="83"/>
        <v>7.7824031427371522E-3</v>
      </c>
    </row>
    <row r="1326" spans="1:6" x14ac:dyDescent="0.3">
      <c r="A1326">
        <v>148.977028781</v>
      </c>
      <c r="B1326">
        <v>24.405197171600001</v>
      </c>
      <c r="C1326">
        <f t="shared" si="80"/>
        <v>1.0229712189999987</v>
      </c>
      <c r="D1326">
        <f t="shared" si="81"/>
        <v>0.59480282839999887</v>
      </c>
      <c r="E1326">
        <f t="shared" si="82"/>
        <v>1.1833260411124999</v>
      </c>
      <c r="F1326" s="2">
        <f t="shared" si="83"/>
        <v>7.781504112438103E-3</v>
      </c>
    </row>
    <row r="1327" spans="1:6" x14ac:dyDescent="0.3">
      <c r="A1327">
        <v>148.977128781</v>
      </c>
      <c r="B1327">
        <v>24.405297171600001</v>
      </c>
      <c r="C1327">
        <f t="shared" si="80"/>
        <v>1.0228712189999953</v>
      </c>
      <c r="D1327">
        <f t="shared" si="81"/>
        <v>0.59470282839999911</v>
      </c>
      <c r="E1327">
        <f t="shared" si="82"/>
        <v>1.1831893275234928</v>
      </c>
      <c r="F1327" s="2">
        <f t="shared" si="83"/>
        <v>7.7806050894147563E-3</v>
      </c>
    </row>
    <row r="1328" spans="1:6" x14ac:dyDescent="0.3">
      <c r="A1328">
        <v>148.97722878100001</v>
      </c>
      <c r="B1328">
        <v>24.405397171600001</v>
      </c>
      <c r="C1328">
        <f t="shared" si="80"/>
        <v>1.022771218999992</v>
      </c>
      <c r="D1328">
        <f t="shared" si="81"/>
        <v>0.59460282839999934</v>
      </c>
      <c r="E1328">
        <f t="shared" si="82"/>
        <v>1.183052615041279</v>
      </c>
      <c r="F1328" s="2">
        <f t="shared" si="83"/>
        <v>7.7797060736696389E-3</v>
      </c>
    </row>
    <row r="1329" spans="1:6" x14ac:dyDescent="0.3">
      <c r="A1329">
        <v>148.97732878100001</v>
      </c>
      <c r="B1329">
        <v>24.4054971716</v>
      </c>
      <c r="C1329">
        <f t="shared" si="80"/>
        <v>1.0226712189999887</v>
      </c>
      <c r="D1329">
        <f t="shared" si="81"/>
        <v>0.59450282839999957</v>
      </c>
      <c r="E1329">
        <f t="shared" si="82"/>
        <v>1.182915903666242</v>
      </c>
      <c r="F1329" s="2">
        <f t="shared" si="83"/>
        <v>7.7788070652052704E-3</v>
      </c>
    </row>
    <row r="1330" spans="1:6" x14ac:dyDescent="0.3">
      <c r="A1330">
        <v>148.97742878099999</v>
      </c>
      <c r="B1330">
        <v>24.4055971716</v>
      </c>
      <c r="C1330">
        <f t="shared" si="80"/>
        <v>1.0225712190000138</v>
      </c>
      <c r="D1330">
        <f t="shared" si="81"/>
        <v>0.59440282839999981</v>
      </c>
      <c r="E1330">
        <f t="shared" si="82"/>
        <v>1.1827791933987906</v>
      </c>
      <c r="F1330" s="2">
        <f t="shared" si="83"/>
        <v>7.7779080640243397E-3</v>
      </c>
    </row>
    <row r="1331" spans="1:6" x14ac:dyDescent="0.3">
      <c r="A1331">
        <v>148.97752878099999</v>
      </c>
      <c r="B1331">
        <v>24.4056971716</v>
      </c>
      <c r="C1331">
        <f t="shared" si="80"/>
        <v>1.0224712190000105</v>
      </c>
      <c r="D1331">
        <f t="shared" si="81"/>
        <v>0.59430282840000004</v>
      </c>
      <c r="E1331">
        <f t="shared" si="82"/>
        <v>1.1826424842392596</v>
      </c>
      <c r="F1331" s="2">
        <f t="shared" si="83"/>
        <v>7.7770090701290489E-3</v>
      </c>
    </row>
    <row r="1332" spans="1:6" x14ac:dyDescent="0.3">
      <c r="A1332">
        <v>148.97762878099999</v>
      </c>
      <c r="B1332">
        <v>24.4057971716</v>
      </c>
      <c r="C1332">
        <f t="shared" si="80"/>
        <v>1.0223712190000072</v>
      </c>
      <c r="D1332">
        <f t="shared" si="81"/>
        <v>0.59420282840000027</v>
      </c>
      <c r="E1332">
        <f t="shared" si="82"/>
        <v>1.1825057761880577</v>
      </c>
      <c r="F1332" s="2">
        <f t="shared" si="83"/>
        <v>7.776110083522087E-3</v>
      </c>
    </row>
    <row r="1333" spans="1:6" x14ac:dyDescent="0.3">
      <c r="A1333">
        <v>148.977728781</v>
      </c>
      <c r="B1333">
        <v>24.405897171599999</v>
      </c>
      <c r="C1333">
        <f t="shared" si="80"/>
        <v>1.0222712190000038</v>
      </c>
      <c r="D1333">
        <f t="shared" si="81"/>
        <v>0.5941028284000005</v>
      </c>
      <c r="E1333">
        <f t="shared" si="82"/>
        <v>1.1823690692455695</v>
      </c>
      <c r="F1333" s="2">
        <f t="shared" si="83"/>
        <v>7.7752111042059795E-3</v>
      </c>
    </row>
    <row r="1334" spans="1:6" x14ac:dyDescent="0.3">
      <c r="A1334">
        <v>148.977828781</v>
      </c>
      <c r="B1334">
        <v>24.405997171599999</v>
      </c>
      <c r="C1334">
        <f t="shared" si="80"/>
        <v>1.0221712190000005</v>
      </c>
      <c r="D1334">
        <f t="shared" si="81"/>
        <v>0.59400282840000074</v>
      </c>
      <c r="E1334">
        <f t="shared" si="82"/>
        <v>1.1822323634121794</v>
      </c>
      <c r="F1334" s="2">
        <f t="shared" si="83"/>
        <v>7.7743121321832568E-3</v>
      </c>
    </row>
    <row r="1335" spans="1:6" x14ac:dyDescent="0.3">
      <c r="A1335">
        <v>148.977928781</v>
      </c>
      <c r="B1335">
        <v>24.406097171599999</v>
      </c>
      <c r="C1335">
        <f t="shared" si="80"/>
        <v>1.0220712189999972</v>
      </c>
      <c r="D1335">
        <f t="shared" si="81"/>
        <v>0.59390282840000097</v>
      </c>
      <c r="E1335">
        <f t="shared" si="82"/>
        <v>1.1820956586882727</v>
      </c>
      <c r="F1335" s="2">
        <f t="shared" si="83"/>
        <v>7.7734131674564522E-3</v>
      </c>
    </row>
    <row r="1336" spans="1:6" x14ac:dyDescent="0.3">
      <c r="A1336">
        <v>148.97802878100001</v>
      </c>
      <c r="B1336">
        <v>24.406197171599999</v>
      </c>
      <c r="C1336">
        <f t="shared" si="80"/>
        <v>1.0219712189999939</v>
      </c>
      <c r="D1336">
        <f t="shared" si="81"/>
        <v>0.5938028284000012</v>
      </c>
      <c r="E1336">
        <f t="shared" si="82"/>
        <v>1.1819589550742338</v>
      </c>
      <c r="F1336" s="2">
        <f t="shared" si="83"/>
        <v>7.7725142100280925E-3</v>
      </c>
    </row>
    <row r="1337" spans="1:6" x14ac:dyDescent="0.3">
      <c r="A1337">
        <v>148.97812878100001</v>
      </c>
      <c r="B1337">
        <v>24.406297171599999</v>
      </c>
      <c r="C1337">
        <f t="shared" si="80"/>
        <v>1.0218712189999906</v>
      </c>
      <c r="D1337">
        <f t="shared" si="81"/>
        <v>0.59370282840000144</v>
      </c>
      <c r="E1337">
        <f t="shared" si="82"/>
        <v>1.1818222525704483</v>
      </c>
      <c r="F1337" s="2">
        <f t="shared" si="83"/>
        <v>7.7716152599007146E-3</v>
      </c>
    </row>
    <row r="1338" spans="1:6" x14ac:dyDescent="0.3">
      <c r="A1338">
        <v>148.97822878100001</v>
      </c>
      <c r="B1338">
        <v>24.406397171599998</v>
      </c>
      <c r="C1338">
        <f t="shared" si="80"/>
        <v>1.0217712189999872</v>
      </c>
      <c r="D1338">
        <f t="shared" si="81"/>
        <v>0.59360282840000167</v>
      </c>
      <c r="E1338">
        <f t="shared" si="82"/>
        <v>1.181685551177301</v>
      </c>
      <c r="F1338" s="2">
        <f t="shared" si="83"/>
        <v>7.7707163170768496E-3</v>
      </c>
    </row>
    <row r="1339" spans="1:6" x14ac:dyDescent="0.3">
      <c r="A1339">
        <v>148.97832878099999</v>
      </c>
      <c r="B1339">
        <v>24.406497171600002</v>
      </c>
      <c r="C1339">
        <f t="shared" si="80"/>
        <v>1.0216712190000123</v>
      </c>
      <c r="D1339">
        <f t="shared" si="81"/>
        <v>0.59350282839999835</v>
      </c>
      <c r="E1339">
        <f t="shared" si="82"/>
        <v>1.1815488508952006</v>
      </c>
      <c r="F1339" s="2">
        <f t="shared" si="83"/>
        <v>7.7698173815591827E-3</v>
      </c>
    </row>
    <row r="1340" spans="1:6" x14ac:dyDescent="0.3">
      <c r="A1340">
        <v>148.97842878099999</v>
      </c>
      <c r="B1340">
        <v>24.406597171600001</v>
      </c>
      <c r="C1340">
        <f t="shared" si="80"/>
        <v>1.021571219000009</v>
      </c>
      <c r="D1340">
        <f t="shared" si="81"/>
        <v>0.59340282839999858</v>
      </c>
      <c r="E1340">
        <f t="shared" si="82"/>
        <v>1.1814121517244871</v>
      </c>
      <c r="F1340" s="2">
        <f t="shared" si="83"/>
        <v>7.7689184533499519E-3</v>
      </c>
    </row>
    <row r="1341" spans="1:6" x14ac:dyDescent="0.3">
      <c r="A1341">
        <v>148.97852878099999</v>
      </c>
      <c r="B1341">
        <v>24.406697171600001</v>
      </c>
      <c r="C1341">
        <f t="shared" si="80"/>
        <v>1.0214712190000057</v>
      </c>
      <c r="D1341">
        <f t="shared" si="81"/>
        <v>0.59330282839999882</v>
      </c>
      <c r="E1341">
        <f t="shared" si="82"/>
        <v>1.1812754536655692</v>
      </c>
      <c r="F1341" s="2">
        <f t="shared" si="83"/>
        <v>7.7680195324518432E-3</v>
      </c>
    </row>
    <row r="1342" spans="1:6" x14ac:dyDescent="0.3">
      <c r="A1342">
        <v>148.978628781</v>
      </c>
      <c r="B1342">
        <v>24.406797171600001</v>
      </c>
      <c r="C1342">
        <f t="shared" si="80"/>
        <v>1.0213712190000024</v>
      </c>
      <c r="D1342">
        <f t="shared" si="81"/>
        <v>0.59320282839999905</v>
      </c>
      <c r="E1342">
        <f t="shared" si="82"/>
        <v>1.1811387567188325</v>
      </c>
      <c r="F1342" s="2">
        <f t="shared" si="83"/>
        <v>7.7671206188673928E-3</v>
      </c>
    </row>
    <row r="1343" spans="1:6" x14ac:dyDescent="0.3">
      <c r="A1343">
        <v>148.978728781</v>
      </c>
      <c r="B1343">
        <v>24.406897171600001</v>
      </c>
      <c r="C1343">
        <f t="shared" si="80"/>
        <v>1.0212712189999991</v>
      </c>
      <c r="D1343">
        <f t="shared" si="81"/>
        <v>0.59310282839999928</v>
      </c>
      <c r="E1343">
        <f t="shared" si="82"/>
        <v>1.1810020608846639</v>
      </c>
      <c r="F1343" s="2">
        <f t="shared" si="83"/>
        <v>7.7662217125991457E-3</v>
      </c>
    </row>
    <row r="1344" spans="1:6" x14ac:dyDescent="0.3">
      <c r="A1344">
        <v>148.978828781</v>
      </c>
      <c r="B1344">
        <v>24.4069971716</v>
      </c>
      <c r="C1344">
        <f t="shared" si="80"/>
        <v>1.0211712189999957</v>
      </c>
      <c r="D1344">
        <f t="shared" si="81"/>
        <v>0.59300282839999952</v>
      </c>
      <c r="E1344">
        <f t="shared" si="82"/>
        <v>1.1808653661634489</v>
      </c>
      <c r="F1344" s="2">
        <f t="shared" si="83"/>
        <v>7.7653228136496371E-3</v>
      </c>
    </row>
    <row r="1345" spans="1:6" x14ac:dyDescent="0.3">
      <c r="A1345">
        <v>148.97892878100001</v>
      </c>
      <c r="B1345">
        <v>24.4070971716</v>
      </c>
      <c r="C1345">
        <f t="shared" si="80"/>
        <v>1.0210712189999924</v>
      </c>
      <c r="D1345">
        <f t="shared" si="81"/>
        <v>0.59290282839999975</v>
      </c>
      <c r="E1345">
        <f t="shared" si="82"/>
        <v>1.180728672555575</v>
      </c>
      <c r="F1345" s="2">
        <f t="shared" si="83"/>
        <v>7.7644239220214135E-3</v>
      </c>
    </row>
    <row r="1346" spans="1:6" x14ac:dyDescent="0.3">
      <c r="A1346">
        <v>148.97902878100001</v>
      </c>
      <c r="B1346">
        <v>24.4071971716</v>
      </c>
      <c r="C1346">
        <f t="shared" si="80"/>
        <v>1.0209712189999891</v>
      </c>
      <c r="D1346">
        <f t="shared" si="81"/>
        <v>0.59280282839999998</v>
      </c>
      <c r="E1346">
        <f t="shared" si="82"/>
        <v>1.1805919800614282</v>
      </c>
      <c r="F1346" s="2">
        <f t="shared" si="83"/>
        <v>7.7635250377170138E-3</v>
      </c>
    </row>
    <row r="1347" spans="1:6" x14ac:dyDescent="0.3">
      <c r="A1347">
        <v>148.97912878099999</v>
      </c>
      <c r="B1347">
        <v>24.4072971716</v>
      </c>
      <c r="C1347">
        <f t="shared" ref="C1347:C1379" si="84">150-A1347</f>
        <v>1.0208712190000142</v>
      </c>
      <c r="D1347">
        <f t="shared" ref="D1347:D1379" si="85">25-B1347</f>
        <v>0.59270282840000021</v>
      </c>
      <c r="E1347">
        <f t="shared" ref="E1347:E1379" si="86">SQRT((150-A1347)^2+(25-B1347)^2)</f>
        <v>1.1804552886814201</v>
      </c>
      <c r="F1347" s="2">
        <f t="shared" ref="F1347:F1379" si="87">E1347/(SQRT(150^2+25^2))</f>
        <v>7.7626261607391459E-3</v>
      </c>
    </row>
    <row r="1348" spans="1:6" x14ac:dyDescent="0.3">
      <c r="A1348">
        <v>148.97922878099999</v>
      </c>
      <c r="B1348">
        <v>24.4073971716</v>
      </c>
      <c r="C1348">
        <f t="shared" si="84"/>
        <v>1.0207712190000109</v>
      </c>
      <c r="D1348">
        <f t="shared" si="85"/>
        <v>0.59260282840000045</v>
      </c>
      <c r="E1348">
        <f t="shared" si="86"/>
        <v>1.180318598415889</v>
      </c>
      <c r="F1348" s="2">
        <f t="shared" si="87"/>
        <v>7.7617272910900335E-3</v>
      </c>
    </row>
    <row r="1349" spans="1:6" x14ac:dyDescent="0.3">
      <c r="A1349">
        <v>148.97932878099999</v>
      </c>
      <c r="B1349">
        <v>24.407497171599999</v>
      </c>
      <c r="C1349">
        <f t="shared" si="84"/>
        <v>1.0206712190000076</v>
      </c>
      <c r="D1349">
        <f t="shared" si="85"/>
        <v>0.59250282840000068</v>
      </c>
      <c r="E1349">
        <f t="shared" si="86"/>
        <v>1.1801819092652464</v>
      </c>
      <c r="F1349" s="2">
        <f t="shared" si="87"/>
        <v>7.7608284287723822E-3</v>
      </c>
    </row>
    <row r="1350" spans="1:6" x14ac:dyDescent="0.3">
      <c r="A1350">
        <v>148.979428781</v>
      </c>
      <c r="B1350">
        <v>24.407597171599999</v>
      </c>
      <c r="C1350">
        <f t="shared" si="84"/>
        <v>1.0205712190000042</v>
      </c>
      <c r="D1350">
        <f t="shared" si="85"/>
        <v>0.59240282840000091</v>
      </c>
      <c r="E1350">
        <f t="shared" si="86"/>
        <v>1.1800452212298795</v>
      </c>
      <c r="F1350" s="2">
        <f t="shared" si="87"/>
        <v>7.7599295737887401E-3</v>
      </c>
    </row>
    <row r="1351" spans="1:6" x14ac:dyDescent="0.3">
      <c r="A1351">
        <v>148.979528781</v>
      </c>
      <c r="B1351">
        <v>24.407697171599999</v>
      </c>
      <c r="C1351">
        <f t="shared" si="84"/>
        <v>1.0204712190000009</v>
      </c>
      <c r="D1351">
        <f t="shared" si="85"/>
        <v>0.59230282840000115</v>
      </c>
      <c r="E1351">
        <f t="shared" si="86"/>
        <v>1.1799085343101765</v>
      </c>
      <c r="F1351" s="2">
        <f t="shared" si="87"/>
        <v>7.7590307261416573E-3</v>
      </c>
    </row>
    <row r="1352" spans="1:6" x14ac:dyDescent="0.3">
      <c r="A1352">
        <v>148.979628781</v>
      </c>
      <c r="B1352">
        <v>24.407797171599999</v>
      </c>
      <c r="C1352">
        <f t="shared" si="84"/>
        <v>1.0203712189999976</v>
      </c>
      <c r="D1352">
        <f t="shared" si="85"/>
        <v>0.59220282840000138</v>
      </c>
      <c r="E1352">
        <f t="shared" si="86"/>
        <v>1.1797718485065247</v>
      </c>
      <c r="F1352" s="2">
        <f t="shared" si="87"/>
        <v>7.7581318858336822E-3</v>
      </c>
    </row>
    <row r="1353" spans="1:6" x14ac:dyDescent="0.3">
      <c r="A1353">
        <v>148.97972878100001</v>
      </c>
      <c r="B1353">
        <v>24.407897171599998</v>
      </c>
      <c r="C1353">
        <f t="shared" si="84"/>
        <v>1.0202712189999943</v>
      </c>
      <c r="D1353">
        <f t="shared" si="85"/>
        <v>0.59210282840000161</v>
      </c>
      <c r="E1353">
        <f t="shared" si="86"/>
        <v>1.1796351638193125</v>
      </c>
      <c r="F1353" s="2">
        <f t="shared" si="87"/>
        <v>7.757233052867369E-3</v>
      </c>
    </row>
    <row r="1354" spans="1:6" x14ac:dyDescent="0.3">
      <c r="A1354">
        <v>148.97982878100001</v>
      </c>
      <c r="B1354">
        <v>24.407997171600002</v>
      </c>
      <c r="C1354">
        <f t="shared" si="84"/>
        <v>1.020171218999991</v>
      </c>
      <c r="D1354">
        <f t="shared" si="85"/>
        <v>0.59200282839999829</v>
      </c>
      <c r="E1354">
        <f t="shared" si="86"/>
        <v>1.1794984802489257</v>
      </c>
      <c r="F1354" s="2">
        <f t="shared" si="87"/>
        <v>7.756334227245254E-3</v>
      </c>
    </row>
    <row r="1355" spans="1:6" x14ac:dyDescent="0.3">
      <c r="A1355">
        <v>148.97992878100001</v>
      </c>
      <c r="B1355">
        <v>24.408097171600001</v>
      </c>
      <c r="C1355">
        <f t="shared" si="84"/>
        <v>1.0200712189999877</v>
      </c>
      <c r="D1355">
        <f t="shared" si="85"/>
        <v>0.59190282839999853</v>
      </c>
      <c r="E1355">
        <f t="shared" si="86"/>
        <v>1.1793617977957565</v>
      </c>
      <c r="F1355" s="2">
        <f t="shared" si="87"/>
        <v>7.7554354089699167E-3</v>
      </c>
    </row>
    <row r="1356" spans="1:6" x14ac:dyDescent="0.3">
      <c r="A1356">
        <v>148.98002878099999</v>
      </c>
      <c r="B1356">
        <v>24.408197171600001</v>
      </c>
      <c r="C1356">
        <f t="shared" si="84"/>
        <v>1.0199712190000128</v>
      </c>
      <c r="D1356">
        <f t="shared" si="85"/>
        <v>0.59180282839999876</v>
      </c>
      <c r="E1356">
        <f t="shared" si="86"/>
        <v>1.1792251164602161</v>
      </c>
      <c r="F1356" s="2">
        <f t="shared" si="87"/>
        <v>7.7545365980440616E-3</v>
      </c>
    </row>
    <row r="1357" spans="1:6" x14ac:dyDescent="0.3">
      <c r="A1357">
        <v>148.98012878099999</v>
      </c>
      <c r="B1357">
        <v>24.408297171600001</v>
      </c>
      <c r="C1357">
        <f t="shared" si="84"/>
        <v>1.0198712190000094</v>
      </c>
      <c r="D1357">
        <f t="shared" si="85"/>
        <v>0.59170282839999899</v>
      </c>
      <c r="E1357">
        <f t="shared" si="86"/>
        <v>1.1790884362426441</v>
      </c>
      <c r="F1357" s="2">
        <f t="shared" si="87"/>
        <v>7.7536377944699211E-3</v>
      </c>
    </row>
    <row r="1358" spans="1:6" x14ac:dyDescent="0.3">
      <c r="A1358">
        <v>148.98022878099999</v>
      </c>
      <c r="B1358">
        <v>24.408397171600001</v>
      </c>
      <c r="C1358">
        <f t="shared" si="84"/>
        <v>1.0197712190000061</v>
      </c>
      <c r="D1358">
        <f t="shared" si="85"/>
        <v>0.59160282839999923</v>
      </c>
      <c r="E1358">
        <f t="shared" si="86"/>
        <v>1.1789517571434538</v>
      </c>
      <c r="F1358" s="2">
        <f t="shared" si="87"/>
        <v>7.7527389982502129E-3</v>
      </c>
    </row>
    <row r="1359" spans="1:6" x14ac:dyDescent="0.3">
      <c r="A1359">
        <v>148.980328781</v>
      </c>
      <c r="B1359">
        <v>24.408497171600001</v>
      </c>
      <c r="C1359">
        <f t="shared" si="84"/>
        <v>1.0196712190000028</v>
      </c>
      <c r="D1359">
        <f t="shared" si="85"/>
        <v>0.59150282839999946</v>
      </c>
      <c r="E1359">
        <f t="shared" si="86"/>
        <v>1.1788150791630343</v>
      </c>
      <c r="F1359" s="2">
        <f t="shared" si="87"/>
        <v>7.7518402093874963E-3</v>
      </c>
    </row>
    <row r="1360" spans="1:6" x14ac:dyDescent="0.3">
      <c r="A1360">
        <v>148.980428781</v>
      </c>
      <c r="B1360">
        <v>24.4085971716</v>
      </c>
      <c r="C1360">
        <f t="shared" si="84"/>
        <v>1.0195712189999995</v>
      </c>
      <c r="D1360">
        <f t="shared" si="85"/>
        <v>0.59140282839999969</v>
      </c>
      <c r="E1360">
        <f t="shared" si="86"/>
        <v>1.1786784023017749</v>
      </c>
      <c r="F1360" s="2">
        <f t="shared" si="87"/>
        <v>7.750941427884332E-3</v>
      </c>
    </row>
    <row r="1361" spans="1:6" x14ac:dyDescent="0.3">
      <c r="A1361">
        <v>148.980528781</v>
      </c>
      <c r="B1361">
        <v>24.4086971716</v>
      </c>
      <c r="C1361">
        <f t="shared" si="84"/>
        <v>1.0194712189999962</v>
      </c>
      <c r="D1361">
        <f t="shared" si="85"/>
        <v>0.59130282839999992</v>
      </c>
      <c r="E1361">
        <f t="shared" si="86"/>
        <v>1.1785417265600646</v>
      </c>
      <c r="F1361" s="2">
        <f t="shared" si="87"/>
        <v>7.7500426537432769E-3</v>
      </c>
    </row>
    <row r="1362" spans="1:6" x14ac:dyDescent="0.3">
      <c r="A1362">
        <v>148.98062878100001</v>
      </c>
      <c r="B1362">
        <v>24.4087971716</v>
      </c>
      <c r="C1362">
        <f t="shared" si="84"/>
        <v>1.0193712189999928</v>
      </c>
      <c r="D1362">
        <f t="shared" si="85"/>
        <v>0.59120282840000016</v>
      </c>
      <c r="E1362">
        <f t="shared" si="86"/>
        <v>1.1784050519382931</v>
      </c>
      <c r="F1362" s="2">
        <f t="shared" si="87"/>
        <v>7.749143886966894E-3</v>
      </c>
    </row>
    <row r="1363" spans="1:6" x14ac:dyDescent="0.3">
      <c r="A1363">
        <v>148.98072878100001</v>
      </c>
      <c r="B1363">
        <v>24.4088971716</v>
      </c>
      <c r="C1363">
        <f t="shared" si="84"/>
        <v>1.0192712189999895</v>
      </c>
      <c r="D1363">
        <f t="shared" si="85"/>
        <v>0.59110282840000039</v>
      </c>
      <c r="E1363">
        <f t="shared" si="86"/>
        <v>1.1782683784368504</v>
      </c>
      <c r="F1363" s="2">
        <f t="shared" si="87"/>
        <v>7.7482451275577473E-3</v>
      </c>
    </row>
    <row r="1364" spans="1:6" x14ac:dyDescent="0.3">
      <c r="A1364">
        <v>148.98082878100001</v>
      </c>
      <c r="B1364">
        <v>24.408997171599999</v>
      </c>
      <c r="C1364">
        <f t="shared" si="84"/>
        <v>1.0191712189999862</v>
      </c>
      <c r="D1364">
        <f t="shared" si="85"/>
        <v>0.59100282840000062</v>
      </c>
      <c r="E1364">
        <f t="shared" si="86"/>
        <v>1.178131706056126</v>
      </c>
      <c r="F1364" s="2">
        <f t="shared" si="87"/>
        <v>7.7473463755183998E-3</v>
      </c>
    </row>
    <row r="1365" spans="1:6" x14ac:dyDescent="0.3">
      <c r="A1365">
        <v>148.98092878099999</v>
      </c>
      <c r="B1365">
        <v>24.409097171599999</v>
      </c>
      <c r="C1365">
        <f t="shared" si="84"/>
        <v>1.0190712190000113</v>
      </c>
      <c r="D1365">
        <f t="shared" si="85"/>
        <v>0.59090282840000086</v>
      </c>
      <c r="E1365">
        <f t="shared" si="86"/>
        <v>1.1779950347965351</v>
      </c>
      <c r="F1365" s="2">
        <f t="shared" si="87"/>
        <v>7.7464476308515794E-3</v>
      </c>
    </row>
    <row r="1366" spans="1:6" x14ac:dyDescent="0.3">
      <c r="A1366">
        <v>148.98102878099999</v>
      </c>
      <c r="B1366">
        <v>24.409197171599999</v>
      </c>
      <c r="C1366">
        <f t="shared" si="84"/>
        <v>1.018971219000008</v>
      </c>
      <c r="D1366">
        <f t="shared" si="85"/>
        <v>0.59080282840000109</v>
      </c>
      <c r="E1366">
        <f t="shared" si="86"/>
        <v>1.1778583646584182</v>
      </c>
      <c r="F1366" s="2">
        <f t="shared" si="87"/>
        <v>7.7455488935595273E-3</v>
      </c>
    </row>
    <row r="1367" spans="1:6" x14ac:dyDescent="0.3">
      <c r="A1367">
        <v>148.981128781</v>
      </c>
      <c r="B1367">
        <v>24.409297171599999</v>
      </c>
      <c r="C1367">
        <f t="shared" si="84"/>
        <v>1.0188712190000047</v>
      </c>
      <c r="D1367">
        <f t="shared" si="85"/>
        <v>0.59070282840000132</v>
      </c>
      <c r="E1367">
        <f t="shared" si="86"/>
        <v>1.1777216956421905</v>
      </c>
      <c r="F1367" s="2">
        <f t="shared" si="87"/>
        <v>7.7446501636449731E-3</v>
      </c>
    </row>
    <row r="1368" spans="1:6" x14ac:dyDescent="0.3">
      <c r="A1368">
        <v>148.981228781</v>
      </c>
      <c r="B1368">
        <v>24.409397171599998</v>
      </c>
      <c r="C1368">
        <f t="shared" si="84"/>
        <v>1.0187712190000013</v>
      </c>
      <c r="D1368">
        <f t="shared" si="85"/>
        <v>0.59060282840000156</v>
      </c>
      <c r="E1368">
        <f t="shared" si="86"/>
        <v>1.1775850277482431</v>
      </c>
      <c r="F1368" s="2">
        <f t="shared" si="87"/>
        <v>7.7437514411104894E-3</v>
      </c>
    </row>
    <row r="1369" spans="1:6" x14ac:dyDescent="0.3">
      <c r="A1369">
        <v>148.981328781</v>
      </c>
      <c r="B1369">
        <v>24.409497171600002</v>
      </c>
      <c r="C1369">
        <f t="shared" si="84"/>
        <v>1.018671218999998</v>
      </c>
      <c r="D1369">
        <f t="shared" si="85"/>
        <v>0.59050282839999824</v>
      </c>
      <c r="E1369">
        <f t="shared" si="86"/>
        <v>1.1774483609769644</v>
      </c>
      <c r="F1369" s="2">
        <f t="shared" si="87"/>
        <v>7.742852725958628E-3</v>
      </c>
    </row>
    <row r="1370" spans="1:6" x14ac:dyDescent="0.3">
      <c r="A1370">
        <v>148.98142878100001</v>
      </c>
      <c r="B1370">
        <v>24.409597171600002</v>
      </c>
      <c r="C1370">
        <f t="shared" si="84"/>
        <v>1.0185712189999947</v>
      </c>
      <c r="D1370">
        <f t="shared" si="85"/>
        <v>0.59040282839999847</v>
      </c>
      <c r="E1370">
        <f t="shared" si="86"/>
        <v>1.177311695328749</v>
      </c>
      <c r="F1370" s="2">
        <f t="shared" si="87"/>
        <v>7.7419540181919867E-3</v>
      </c>
    </row>
    <row r="1371" spans="1:6" x14ac:dyDescent="0.3">
      <c r="A1371">
        <v>148.98152878100001</v>
      </c>
      <c r="B1371">
        <v>24.409697171600001</v>
      </c>
      <c r="C1371">
        <f t="shared" si="84"/>
        <v>1.0184712189999914</v>
      </c>
      <c r="D1371">
        <f t="shared" si="85"/>
        <v>0.5903028283999987</v>
      </c>
      <c r="E1371">
        <f t="shared" si="86"/>
        <v>1.1771750308039866</v>
      </c>
      <c r="F1371" s="2">
        <f t="shared" si="87"/>
        <v>7.7410553178131258E-3</v>
      </c>
    </row>
    <row r="1372" spans="1:6" x14ac:dyDescent="0.3">
      <c r="A1372">
        <v>148.98162878100001</v>
      </c>
      <c r="B1372">
        <v>24.409797171600001</v>
      </c>
      <c r="C1372">
        <f t="shared" si="84"/>
        <v>1.0183712189999881</v>
      </c>
      <c r="D1372">
        <f t="shared" si="85"/>
        <v>0.59020282839999894</v>
      </c>
      <c r="E1372">
        <f t="shared" si="86"/>
        <v>1.1770383674030682</v>
      </c>
      <c r="F1372" s="2">
        <f t="shared" si="87"/>
        <v>7.7401566248246189E-3</v>
      </c>
    </row>
    <row r="1373" spans="1:6" x14ac:dyDescent="0.3">
      <c r="A1373">
        <v>148.98172878099999</v>
      </c>
      <c r="B1373">
        <v>24.409897171600001</v>
      </c>
      <c r="C1373">
        <f t="shared" si="84"/>
        <v>1.0182712190000132</v>
      </c>
      <c r="D1373">
        <f t="shared" si="85"/>
        <v>0.59010282839999917</v>
      </c>
      <c r="E1373">
        <f t="shared" si="86"/>
        <v>1.1769017051264101</v>
      </c>
      <c r="F1373" s="2">
        <f t="shared" si="87"/>
        <v>7.7392579392292016E-3</v>
      </c>
    </row>
    <row r="1374" spans="1:6" x14ac:dyDescent="0.3">
      <c r="A1374">
        <v>148.98182878099999</v>
      </c>
      <c r="B1374">
        <v>24.409997171600001</v>
      </c>
      <c r="C1374">
        <f t="shared" si="84"/>
        <v>1.0181712190000098</v>
      </c>
      <c r="D1374">
        <f t="shared" si="85"/>
        <v>0.5900028283999994</v>
      </c>
      <c r="E1374">
        <f t="shared" si="86"/>
        <v>1.1767650439743549</v>
      </c>
      <c r="F1374" s="2">
        <f t="shared" si="87"/>
        <v>7.7383592610291273E-3</v>
      </c>
    </row>
    <row r="1375" spans="1:6" x14ac:dyDescent="0.3">
      <c r="A1375">
        <v>148.98192878099999</v>
      </c>
      <c r="B1375">
        <v>24.4100971716</v>
      </c>
      <c r="C1375">
        <f t="shared" si="84"/>
        <v>1.0180712190000065</v>
      </c>
      <c r="D1375">
        <f t="shared" si="85"/>
        <v>0.58990282839999963</v>
      </c>
      <c r="E1375">
        <f t="shared" si="86"/>
        <v>1.1766283839473186</v>
      </c>
      <c r="F1375" s="2">
        <f t="shared" si="87"/>
        <v>7.7374605902271318E-3</v>
      </c>
    </row>
    <row r="1376" spans="1:6" x14ac:dyDescent="0.3">
      <c r="A1376">
        <v>148.982028781</v>
      </c>
      <c r="B1376">
        <v>24.4101971716</v>
      </c>
      <c r="C1376">
        <f t="shared" si="84"/>
        <v>1.0179712190000032</v>
      </c>
      <c r="D1376">
        <f t="shared" si="85"/>
        <v>0.58980282839999987</v>
      </c>
      <c r="E1376">
        <f t="shared" si="86"/>
        <v>1.1764917250456937</v>
      </c>
      <c r="F1376" s="2">
        <f t="shared" si="87"/>
        <v>7.7365619268257952E-3</v>
      </c>
    </row>
    <row r="1377" spans="1:6" x14ac:dyDescent="0.3">
      <c r="A1377">
        <v>148.982128781</v>
      </c>
      <c r="B1377">
        <v>24.4102971716</v>
      </c>
      <c r="C1377">
        <f t="shared" si="84"/>
        <v>1.0178712189999999</v>
      </c>
      <c r="D1377">
        <f t="shared" si="85"/>
        <v>0.5897028284000001</v>
      </c>
      <c r="E1377">
        <f t="shared" si="86"/>
        <v>1.1763550672698724</v>
      </c>
      <c r="F1377" s="2">
        <f t="shared" si="87"/>
        <v>7.7356632708276982E-3</v>
      </c>
    </row>
    <row r="1378" spans="1:6" x14ac:dyDescent="0.3">
      <c r="A1378">
        <v>148.982228781</v>
      </c>
      <c r="B1378">
        <v>24.4103971716</v>
      </c>
      <c r="C1378">
        <f t="shared" si="84"/>
        <v>1.0177712189999966</v>
      </c>
      <c r="D1378">
        <f t="shared" si="85"/>
        <v>0.58960282840000033</v>
      </c>
      <c r="E1378">
        <f t="shared" si="86"/>
        <v>1.1762184106202467</v>
      </c>
      <c r="F1378" s="2">
        <f t="shared" si="87"/>
        <v>7.7347646222354184E-3</v>
      </c>
    </row>
    <row r="1379" spans="1:6" x14ac:dyDescent="0.3">
      <c r="A1379">
        <v>148.98232878100001</v>
      </c>
      <c r="B1379">
        <v>24.410497171599999</v>
      </c>
      <c r="C1379">
        <f t="shared" si="84"/>
        <v>1.0176712189999932</v>
      </c>
      <c r="D1379">
        <f t="shared" si="85"/>
        <v>0.58950282840000057</v>
      </c>
      <c r="E1379">
        <f t="shared" si="86"/>
        <v>1.1760817550972094</v>
      </c>
      <c r="F1379" s="2">
        <f t="shared" si="87"/>
        <v>7.7338659810515372E-3</v>
      </c>
    </row>
  </sheetData>
  <mergeCells count="2">
    <mergeCell ref="H15:I15"/>
    <mergeCell ref="J15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4.4" x14ac:dyDescent="0.3"/>
  <cols>
    <col min="1" max="1" width="15.77734375" customWidth="1"/>
    <col min="2" max="3" width="7.5546875" bestFit="1" customWidth="1"/>
    <col min="4" max="5" width="9.88671875" bestFit="1" customWidth="1"/>
  </cols>
  <sheetData>
    <row r="1" spans="1:5" ht="15" thickBot="1" x14ac:dyDescent="0.35">
      <c r="A1" s="96" t="s">
        <v>59</v>
      </c>
      <c r="B1" s="97"/>
      <c r="C1" s="97"/>
      <c r="D1" s="97"/>
      <c r="E1" s="98"/>
    </row>
    <row r="2" spans="1:5" x14ac:dyDescent="0.3">
      <c r="A2" s="72" t="s">
        <v>58</v>
      </c>
      <c r="B2" s="73" t="s">
        <v>60</v>
      </c>
      <c r="C2" s="73" t="s">
        <v>61</v>
      </c>
      <c r="D2" s="73" t="s">
        <v>62</v>
      </c>
      <c r="E2" s="74" t="s">
        <v>63</v>
      </c>
    </row>
    <row r="3" spans="1:5" x14ac:dyDescent="0.3">
      <c r="A3" s="75" t="s">
        <v>5</v>
      </c>
      <c r="B3" s="76">
        <v>1.2368287976292121</v>
      </c>
      <c r="C3" s="76">
        <v>1.4818990057590127</v>
      </c>
      <c r="D3" s="76">
        <v>1.5586896443744429E-2</v>
      </c>
      <c r="E3" s="77">
        <v>3.543087690206239E-2</v>
      </c>
    </row>
    <row r="4" spans="1:5" x14ac:dyDescent="0.3">
      <c r="A4" s="75" t="s">
        <v>6</v>
      </c>
      <c r="B4" s="76">
        <v>0.26886707296349516</v>
      </c>
      <c r="C4" s="76">
        <v>0.21955889038379961</v>
      </c>
      <c r="D4" s="76">
        <v>4.7834887275707153E-3</v>
      </c>
      <c r="E4" s="77">
        <v>9.2964116919944679E-3</v>
      </c>
    </row>
    <row r="5" spans="1:5" x14ac:dyDescent="0.3">
      <c r="A5" s="75" t="s">
        <v>7</v>
      </c>
      <c r="B5" s="76">
        <v>1.2024101041155419</v>
      </c>
      <c r="C5" s="76">
        <v>0.98189720792520163</v>
      </c>
      <c r="D5" s="76">
        <v>2.1392411928904183E-2</v>
      </c>
      <c r="E5" s="77">
        <v>4.157481698024694E-2</v>
      </c>
    </row>
    <row r="6" spans="1:5" x14ac:dyDescent="0.3">
      <c r="A6" s="75" t="s">
        <v>11</v>
      </c>
      <c r="B6" s="76">
        <v>4.3164901890741998</v>
      </c>
      <c r="C6" s="76">
        <v>3.2382781889575236</v>
      </c>
      <c r="D6" s="76">
        <v>8.6329803781483985E-2</v>
      </c>
      <c r="E6" s="77">
        <v>0.1326575370942247</v>
      </c>
    </row>
    <row r="7" spans="1:5" x14ac:dyDescent="0.3">
      <c r="A7" s="75" t="s">
        <v>12</v>
      </c>
      <c r="B7" s="76">
        <v>9.7044374081392167E-3</v>
      </c>
      <c r="C7" s="76">
        <v>0.15632047679618724</v>
      </c>
      <c r="D7" s="76">
        <v>1.9408874816278433E-4</v>
      </c>
      <c r="E7" s="77">
        <v>3.1264095359237448E-3</v>
      </c>
    </row>
    <row r="8" spans="1:5" x14ac:dyDescent="0.3">
      <c r="A8" s="75" t="s">
        <v>13</v>
      </c>
      <c r="B8" s="76">
        <v>4.326194626482339</v>
      </c>
      <c r="C8" s="76">
        <v>3.3945986657537111</v>
      </c>
      <c r="D8" s="76">
        <v>8.6523892529646776E-2</v>
      </c>
      <c r="E8" s="77">
        <v>0.13578394663014845</v>
      </c>
    </row>
    <row r="9" spans="1:5" ht="15" thickBot="1" x14ac:dyDescent="0.35">
      <c r="A9" s="78" t="s">
        <v>15</v>
      </c>
      <c r="B9" s="79">
        <v>20</v>
      </c>
      <c r="C9" s="79">
        <v>20</v>
      </c>
      <c r="D9" s="79">
        <v>20</v>
      </c>
      <c r="E9" s="80">
        <v>20</v>
      </c>
    </row>
  </sheetData>
  <mergeCells count="1">
    <mergeCell ref="A1:E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2"/>
  <sheetViews>
    <sheetView workbookViewId="0">
      <selection activeCell="N10" sqref="N10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8" max="8" width="18.109375" bestFit="1" customWidth="1"/>
    <col min="9" max="9" width="12" customWidth="1"/>
    <col min="10" max="10" width="18.109375" bestFit="1" customWidth="1"/>
    <col min="11" max="11" width="12" customWidth="1"/>
  </cols>
  <sheetData>
    <row r="1" spans="1:11" ht="15" thickBot="1" x14ac:dyDescent="0.35">
      <c r="A1" s="5" t="s">
        <v>25</v>
      </c>
      <c r="B1" s="5" t="s">
        <v>18</v>
      </c>
      <c r="C1" s="5" t="s">
        <v>2</v>
      </c>
      <c r="D1" s="5" t="s">
        <v>3</v>
      </c>
      <c r="E1" s="5" t="s">
        <v>24</v>
      </c>
      <c r="F1" s="5" t="s">
        <v>4</v>
      </c>
      <c r="H1" t="s">
        <v>17</v>
      </c>
      <c r="I1" s="6"/>
      <c r="J1" s="6"/>
      <c r="K1" s="1"/>
    </row>
    <row r="2" spans="1:11" ht="15" thickBot="1" x14ac:dyDescent="0.35">
      <c r="A2">
        <v>153.265972568</v>
      </c>
      <c r="B2">
        <v>49.823972214199998</v>
      </c>
      <c r="C2">
        <f>150-A2</f>
        <v>-3.2659725679999951</v>
      </c>
      <c r="D2">
        <f>50-B2</f>
        <v>0.17602778580000233</v>
      </c>
      <c r="E2">
        <f>SQRT((150-A2)^2+(50-B2)^2)</f>
        <v>3.2707128575131956</v>
      </c>
      <c r="F2" s="2">
        <f>E2/(SQRT(150^2+50^2))</f>
        <v>2.0685804404278921E-2</v>
      </c>
      <c r="H2" s="14" t="s">
        <v>16</v>
      </c>
      <c r="I2" s="15"/>
      <c r="J2" s="17" t="s">
        <v>4</v>
      </c>
      <c r="K2" s="15"/>
    </row>
    <row r="3" spans="1:11" x14ac:dyDescent="0.3">
      <c r="A3">
        <v>153.10786837200001</v>
      </c>
      <c r="B3">
        <v>49.8225321042</v>
      </c>
      <c r="C3">
        <f t="shared" ref="C3:C66" si="0">150-A3</f>
        <v>-3.1078683720000129</v>
      </c>
      <c r="D3">
        <f t="shared" ref="D3:D66" si="1">50-B3</f>
        <v>0.17746789579999955</v>
      </c>
      <c r="E3">
        <f t="shared" ref="E3:E66" si="2">SQRT((150-A3)^2+(50-B3)^2)</f>
        <v>3.1129312025352713</v>
      </c>
      <c r="F3" s="2">
        <f t="shared" ref="F3:F66" si="3">E3/(SQRT(150^2+50^2))</f>
        <v>1.9687905598836753E-2</v>
      </c>
      <c r="H3" s="12"/>
      <c r="I3" s="7"/>
      <c r="J3" s="29"/>
      <c r="K3" s="30"/>
    </row>
    <row r="4" spans="1:11" x14ac:dyDescent="0.3">
      <c r="A4">
        <v>153.10796837199999</v>
      </c>
      <c r="B4">
        <v>49.822632104199997</v>
      </c>
      <c r="C4">
        <f t="shared" si="0"/>
        <v>-3.1079683719999878</v>
      </c>
      <c r="D4">
        <f t="shared" si="1"/>
        <v>0.17736789580000334</v>
      </c>
      <c r="E4">
        <f t="shared" si="2"/>
        <v>3.1130253406955708</v>
      </c>
      <c r="F4" s="2">
        <f t="shared" si="3"/>
        <v>1.9688500980839321E-2</v>
      </c>
      <c r="H4" s="16" t="s">
        <v>5</v>
      </c>
      <c r="I4" s="58">
        <f>AVERAGE(E2:E800)</f>
        <v>3.1604811604755034</v>
      </c>
      <c r="J4" s="31" t="s">
        <v>5</v>
      </c>
      <c r="K4" s="56">
        <f>AVERAGE(F2:F800)</f>
        <v>1.9988637938309434E-2</v>
      </c>
    </row>
    <row r="5" spans="1:11" x14ac:dyDescent="0.3">
      <c r="A5">
        <v>153.10806837199999</v>
      </c>
      <c r="B5">
        <v>49.8227321042</v>
      </c>
      <c r="C5">
        <f t="shared" si="0"/>
        <v>-3.1080683719999911</v>
      </c>
      <c r="D5">
        <f t="shared" si="1"/>
        <v>0.17726789580000002</v>
      </c>
      <c r="E5">
        <f t="shared" si="2"/>
        <v>3.1131194824336625</v>
      </c>
      <c r="F5" s="2">
        <f t="shared" si="3"/>
        <v>1.9689096385469836E-2</v>
      </c>
      <c r="H5" s="12" t="s">
        <v>7</v>
      </c>
      <c r="I5" s="59">
        <f>_xlfn.STDEV.S(E2:E800)</f>
        <v>0.3430520640788049</v>
      </c>
      <c r="J5" s="31" t="s">
        <v>7</v>
      </c>
      <c r="K5" s="55">
        <f>_xlfn.STDEV.S(F2:F800)</f>
        <v>2.1696517570221228E-3</v>
      </c>
    </row>
    <row r="6" spans="1:11" x14ac:dyDescent="0.3">
      <c r="A6">
        <v>153.10816837199999</v>
      </c>
      <c r="B6">
        <v>49.822832104200003</v>
      </c>
      <c r="C6">
        <f t="shared" si="0"/>
        <v>-3.1081683719999944</v>
      </c>
      <c r="D6">
        <f t="shared" si="1"/>
        <v>0.1771678957999967</v>
      </c>
      <c r="E6">
        <f t="shared" si="2"/>
        <v>3.1132136277491935</v>
      </c>
      <c r="F6" s="2">
        <f t="shared" si="3"/>
        <v>1.9689691812726062E-2</v>
      </c>
      <c r="H6" s="12" t="s">
        <v>8</v>
      </c>
      <c r="I6" s="59">
        <f>_xlfn.VAR.S(E2:E800)</f>
        <v>0.11768471866872846</v>
      </c>
      <c r="J6" s="31" t="s">
        <v>8</v>
      </c>
      <c r="K6" s="55">
        <f>_xlfn.VAR.S(F2:F800)</f>
        <v>4.707388746749185E-6</v>
      </c>
    </row>
    <row r="7" spans="1:11" x14ac:dyDescent="0.3">
      <c r="A7">
        <v>153.10826838200001</v>
      </c>
      <c r="B7">
        <v>49.822932096000002</v>
      </c>
      <c r="C7">
        <f t="shared" si="0"/>
        <v>-3.1082683820000057</v>
      </c>
      <c r="D7">
        <f t="shared" si="1"/>
        <v>0.17706790399999761</v>
      </c>
      <c r="E7">
        <f t="shared" si="2"/>
        <v>3.1133077870920318</v>
      </c>
      <c r="F7" s="2">
        <f t="shared" si="3"/>
        <v>1.969028732869877E-2</v>
      </c>
      <c r="H7" s="12" t="s">
        <v>9</v>
      </c>
      <c r="I7" s="59">
        <f>KURT(E2:E800)</f>
        <v>-0.36240857055053244</v>
      </c>
      <c r="J7" s="31" t="s">
        <v>9</v>
      </c>
      <c r="K7" s="55">
        <f>KURT(F2:F800)</f>
        <v>-0.36240857055052311</v>
      </c>
    </row>
    <row r="8" spans="1:11" x14ac:dyDescent="0.3">
      <c r="A8">
        <v>153.07324080500001</v>
      </c>
      <c r="B8">
        <v>49.709525919900003</v>
      </c>
      <c r="C8">
        <f t="shared" si="0"/>
        <v>-3.0732408050000117</v>
      </c>
      <c r="D8">
        <f t="shared" si="1"/>
        <v>0.29047408009999742</v>
      </c>
      <c r="E8">
        <f t="shared" si="2"/>
        <v>3.0869376794368657</v>
      </c>
      <c r="F8" s="2">
        <f t="shared" si="3"/>
        <v>1.9523508124030434E-2</v>
      </c>
      <c r="H8" s="12" t="s">
        <v>10</v>
      </c>
      <c r="I8" s="59">
        <f>SKEW(E2:E800)</f>
        <v>0.98370382364547926</v>
      </c>
      <c r="J8" s="31" t="s">
        <v>10</v>
      </c>
      <c r="K8" s="55">
        <f>SKEW(F2:F800)</f>
        <v>0.98370382364548536</v>
      </c>
    </row>
    <row r="9" spans="1:11" x14ac:dyDescent="0.3">
      <c r="A9">
        <v>152.82018616799999</v>
      </c>
      <c r="B9">
        <v>49.661043465500001</v>
      </c>
      <c r="C9">
        <f t="shared" si="0"/>
        <v>-2.8201861679999922</v>
      </c>
      <c r="D9">
        <f t="shared" si="1"/>
        <v>0.33895653449999941</v>
      </c>
      <c r="E9">
        <f t="shared" si="2"/>
        <v>2.8404826270299086</v>
      </c>
      <c r="F9" s="2">
        <f t="shared" si="3"/>
        <v>1.7964789511106138E-2</v>
      </c>
      <c r="H9" s="12" t="s">
        <v>11</v>
      </c>
      <c r="I9" s="59">
        <f>I11-I10</f>
        <v>1.3399607249619847</v>
      </c>
      <c r="J9" s="31" t="s">
        <v>11</v>
      </c>
      <c r="K9" s="55">
        <f>K11-K10</f>
        <v>8.4746557321006208E-3</v>
      </c>
    </row>
    <row r="10" spans="1:11" x14ac:dyDescent="0.3">
      <c r="A10">
        <v>152.820286168</v>
      </c>
      <c r="B10">
        <v>49.661143465499997</v>
      </c>
      <c r="C10">
        <f t="shared" si="0"/>
        <v>-2.8202861679999955</v>
      </c>
      <c r="D10">
        <f t="shared" si="1"/>
        <v>0.33885653450000319</v>
      </c>
      <c r="E10">
        <f t="shared" si="2"/>
        <v>2.8405699816032435</v>
      </c>
      <c r="F10" s="2">
        <f t="shared" si="3"/>
        <v>1.796534198993768E-2</v>
      </c>
      <c r="H10" s="12" t="s">
        <v>12</v>
      </c>
      <c r="I10" s="59">
        <f>MIN(E2:E800)</f>
        <v>2.5966632417392703</v>
      </c>
      <c r="J10" s="31" t="s">
        <v>12</v>
      </c>
      <c r="K10" s="55">
        <f>MIN(F2:F800)</f>
        <v>1.6422740320664996E-2</v>
      </c>
    </row>
    <row r="11" spans="1:11" x14ac:dyDescent="0.3">
      <c r="A11">
        <v>152.820386168</v>
      </c>
      <c r="B11">
        <v>49.6612434655</v>
      </c>
      <c r="C11">
        <f t="shared" si="0"/>
        <v>-2.8203861679999989</v>
      </c>
      <c r="D11">
        <f t="shared" si="1"/>
        <v>0.33875653449999987</v>
      </c>
      <c r="E11">
        <f t="shared" si="2"/>
        <v>2.8406573405309143</v>
      </c>
      <c r="F11" s="2">
        <f t="shared" si="3"/>
        <v>1.7965894496308459E-2</v>
      </c>
      <c r="H11" s="12" t="s">
        <v>13</v>
      </c>
      <c r="I11" s="59">
        <f>MAX(E2:E800)</f>
        <v>3.936623966701255</v>
      </c>
      <c r="J11" s="31" t="s">
        <v>13</v>
      </c>
      <c r="K11" s="55">
        <f>MAX(F2:F800)</f>
        <v>2.4897396052765617E-2</v>
      </c>
    </row>
    <row r="12" spans="1:11" x14ac:dyDescent="0.3">
      <c r="A12">
        <v>152.820486168</v>
      </c>
      <c r="B12">
        <v>49.661343465500003</v>
      </c>
      <c r="C12">
        <f t="shared" si="0"/>
        <v>-2.8204861680000022</v>
      </c>
      <c r="D12">
        <f t="shared" si="1"/>
        <v>0.33865653449999655</v>
      </c>
      <c r="E12">
        <f t="shared" si="2"/>
        <v>2.8407447038125202</v>
      </c>
      <c r="F12" s="2">
        <f t="shared" si="3"/>
        <v>1.7966447030215944E-2</v>
      </c>
      <c r="H12" s="12" t="s">
        <v>14</v>
      </c>
      <c r="I12" s="59">
        <f>SUM(E2:E800)</f>
        <v>1823.5976295943656</v>
      </c>
      <c r="J12" s="31" t="s">
        <v>14</v>
      </c>
      <c r="K12" s="55">
        <f>SUM(F2:F800)</f>
        <v>11.533444090404544</v>
      </c>
    </row>
    <row r="13" spans="1:11" ht="15" thickBot="1" x14ac:dyDescent="0.35">
      <c r="A13">
        <v>152.82058616800001</v>
      </c>
      <c r="B13">
        <v>49.6614434655</v>
      </c>
      <c r="C13">
        <f t="shared" si="0"/>
        <v>-2.8205861680000055</v>
      </c>
      <c r="D13">
        <f t="shared" si="1"/>
        <v>0.33855653450000034</v>
      </c>
      <c r="E13">
        <f t="shared" si="2"/>
        <v>2.8408320714476605</v>
      </c>
      <c r="F13" s="2">
        <f t="shared" si="3"/>
        <v>1.7966999591657595E-2</v>
      </c>
      <c r="H13" s="13" t="s">
        <v>15</v>
      </c>
      <c r="I13" s="60">
        <f>COUNT(E2:E800)</f>
        <v>577</v>
      </c>
      <c r="J13" s="32" t="s">
        <v>15</v>
      </c>
      <c r="K13" s="8">
        <f>COUNT(F2:F800)</f>
        <v>577</v>
      </c>
    </row>
    <row r="14" spans="1:11" ht="15" thickBot="1" x14ac:dyDescent="0.35">
      <c r="A14">
        <v>152.82068616800001</v>
      </c>
      <c r="B14">
        <v>49.661543465500003</v>
      </c>
      <c r="C14">
        <f t="shared" si="0"/>
        <v>-2.8206861680000088</v>
      </c>
      <c r="D14">
        <f t="shared" si="1"/>
        <v>0.33845653449999702</v>
      </c>
      <c r="E14">
        <f t="shared" si="2"/>
        <v>2.8409194434359315</v>
      </c>
      <c r="F14" s="2">
        <f t="shared" si="3"/>
        <v>1.7967552180630862E-2</v>
      </c>
    </row>
    <row r="15" spans="1:11" ht="15" thickBot="1" x14ac:dyDescent="0.35">
      <c r="A15">
        <v>152.82078616800001</v>
      </c>
      <c r="B15">
        <v>49.661643465499999</v>
      </c>
      <c r="C15">
        <f t="shared" si="0"/>
        <v>-2.8207861680000121</v>
      </c>
      <c r="D15">
        <f t="shared" si="1"/>
        <v>0.33835653450000081</v>
      </c>
      <c r="E15">
        <f t="shared" si="2"/>
        <v>2.8410068197769331</v>
      </c>
      <c r="F15" s="2">
        <f t="shared" si="3"/>
        <v>1.7968104797133216E-2</v>
      </c>
      <c r="H15" s="92" t="s">
        <v>2</v>
      </c>
      <c r="I15" s="93"/>
      <c r="J15" s="92" t="s">
        <v>3</v>
      </c>
      <c r="K15" s="93"/>
    </row>
    <row r="16" spans="1:11" x14ac:dyDescent="0.3">
      <c r="A16">
        <v>152.82088616799999</v>
      </c>
      <c r="B16">
        <v>49.661743465500003</v>
      </c>
      <c r="C16">
        <f t="shared" si="0"/>
        <v>-2.820886167999987</v>
      </c>
      <c r="D16">
        <f t="shared" si="1"/>
        <v>0.33825653449999749</v>
      </c>
      <c r="E16">
        <f t="shared" si="2"/>
        <v>2.8410942004702342</v>
      </c>
      <c r="F16" s="2">
        <f t="shared" si="3"/>
        <v>1.7968657441161929E-2</v>
      </c>
      <c r="H16" s="12"/>
      <c r="I16" s="7"/>
      <c r="J16" s="12"/>
      <c r="K16" s="7"/>
    </row>
    <row r="17" spans="1:11" x14ac:dyDescent="0.3">
      <c r="A17">
        <v>152.82098616799999</v>
      </c>
      <c r="B17">
        <v>49.661843465499999</v>
      </c>
      <c r="C17">
        <f t="shared" si="0"/>
        <v>-2.8209861679999904</v>
      </c>
      <c r="D17">
        <f t="shared" si="1"/>
        <v>0.33815653450000127</v>
      </c>
      <c r="E17">
        <f t="shared" si="2"/>
        <v>2.8411815855154909</v>
      </c>
      <c r="F17" s="2">
        <f t="shared" si="3"/>
        <v>1.7969210112714823E-2</v>
      </c>
      <c r="H17" s="16" t="s">
        <v>5</v>
      </c>
      <c r="I17" s="58">
        <f>AVERAGE(C2:C800)</f>
        <v>-3.1438653725476535</v>
      </c>
      <c r="J17" s="16" t="s">
        <v>5</v>
      </c>
      <c r="K17" s="58">
        <f>AVERAGE(D2:D800)</f>
        <v>-0.15632047679618724</v>
      </c>
    </row>
    <row r="18" spans="1:11" x14ac:dyDescent="0.3">
      <c r="A18">
        <v>152.82108616799999</v>
      </c>
      <c r="B18">
        <v>49.661943465500002</v>
      </c>
      <c r="C18">
        <f t="shared" si="0"/>
        <v>-2.8210861679999937</v>
      </c>
      <c r="D18">
        <f t="shared" si="1"/>
        <v>0.33805653449999795</v>
      </c>
      <c r="E18">
        <f t="shared" si="2"/>
        <v>2.8412689749122726</v>
      </c>
      <c r="F18" s="2">
        <f t="shared" si="3"/>
        <v>1.7969762811789181E-2</v>
      </c>
      <c r="H18" s="12" t="s">
        <v>7</v>
      </c>
      <c r="I18" s="59">
        <f>_xlfn.STDEV.S(C2:C800)</f>
        <v>0.31613848340673772</v>
      </c>
      <c r="J18" s="12" t="s">
        <v>7</v>
      </c>
      <c r="K18" s="59">
        <f>_xlfn.STDEV.S(D2:D800)</f>
        <v>0.31336274239757222</v>
      </c>
    </row>
    <row r="19" spans="1:11" x14ac:dyDescent="0.3">
      <c r="A19">
        <v>152.821186168</v>
      </c>
      <c r="B19">
        <v>49.662043465499998</v>
      </c>
      <c r="C19">
        <f t="shared" si="0"/>
        <v>-2.821186167999997</v>
      </c>
      <c r="D19">
        <f t="shared" si="1"/>
        <v>0.33795653450000174</v>
      </c>
      <c r="E19">
        <f t="shared" si="2"/>
        <v>2.841356368660179</v>
      </c>
      <c r="F19" s="2">
        <f t="shared" si="3"/>
        <v>1.7970315538382468E-2</v>
      </c>
      <c r="H19" s="12" t="s">
        <v>8</v>
      </c>
      <c r="I19" s="59">
        <f>_xlfn.VAR.S(C2:C800)</f>
        <v>9.9943540690712179E-2</v>
      </c>
      <c r="J19" s="12" t="s">
        <v>8</v>
      </c>
      <c r="K19" s="59">
        <f>_xlfn.VAR.S(D2:D800)</f>
        <v>9.8196208322927206E-2</v>
      </c>
    </row>
    <row r="20" spans="1:11" x14ac:dyDescent="0.3">
      <c r="A20">
        <v>153.38165843600001</v>
      </c>
      <c r="B20">
        <v>50.212821891600001</v>
      </c>
      <c r="C20">
        <f t="shared" si="0"/>
        <v>-3.3816584360000093</v>
      </c>
      <c r="D20">
        <f t="shared" si="1"/>
        <v>-0.21282189160000087</v>
      </c>
      <c r="E20">
        <f t="shared" si="2"/>
        <v>3.3883487033235276</v>
      </c>
      <c r="F20" s="2">
        <f t="shared" si="3"/>
        <v>2.1429798818760972E-2</v>
      </c>
      <c r="H20" s="12" t="s">
        <v>9</v>
      </c>
      <c r="I20" s="59">
        <f>KURT(C2:C800)</f>
        <v>-0.57402121983941745</v>
      </c>
      <c r="J20" s="12" t="s">
        <v>9</v>
      </c>
      <c r="K20" s="59">
        <f>KURT(D2:D800)</f>
        <v>0.52076205165136757</v>
      </c>
    </row>
    <row r="21" spans="1:11" x14ac:dyDescent="0.3">
      <c r="A21">
        <v>153.49885749500001</v>
      </c>
      <c r="B21">
        <v>50.365397427200001</v>
      </c>
      <c r="C21">
        <f t="shared" si="0"/>
        <v>-3.49885749500001</v>
      </c>
      <c r="D21">
        <f t="shared" si="1"/>
        <v>-0.36539742720000135</v>
      </c>
      <c r="E21">
        <f t="shared" si="2"/>
        <v>3.5178855936659059</v>
      </c>
      <c r="F21" s="2">
        <f t="shared" si="3"/>
        <v>2.224906204775574E-2</v>
      </c>
      <c r="H21" s="12" t="s">
        <v>10</v>
      </c>
      <c r="I21" s="59">
        <f>SKEW(C2:C800)</f>
        <v>-0.87522215448626484</v>
      </c>
      <c r="J21" s="12" t="s">
        <v>10</v>
      </c>
      <c r="K21" s="59">
        <f>SKEW(D2:D800)</f>
        <v>-1.2667604094904228</v>
      </c>
    </row>
    <row r="22" spans="1:11" x14ac:dyDescent="0.3">
      <c r="A22">
        <v>153.49895749500001</v>
      </c>
      <c r="B22">
        <v>50.365497427199998</v>
      </c>
      <c r="C22">
        <f t="shared" si="0"/>
        <v>-3.4989574950000133</v>
      </c>
      <c r="D22">
        <f t="shared" si="1"/>
        <v>-0.36549742719999756</v>
      </c>
      <c r="E22">
        <f t="shared" si="2"/>
        <v>3.5179954407455658</v>
      </c>
      <c r="F22" s="2">
        <f t="shared" si="3"/>
        <v>2.2249756781687828E-2</v>
      </c>
      <c r="H22" s="12" t="s">
        <v>11</v>
      </c>
      <c r="I22" s="59">
        <f>I24-I23</f>
        <v>1.2884589640000002</v>
      </c>
      <c r="J22" s="12" t="s">
        <v>11</v>
      </c>
      <c r="K22" s="59">
        <f>K24-K23</f>
        <v>1.200160351400001</v>
      </c>
    </row>
    <row r="23" spans="1:11" x14ac:dyDescent="0.3">
      <c r="A23">
        <v>153.49905749499999</v>
      </c>
      <c r="B23">
        <v>50.365597427200001</v>
      </c>
      <c r="C23">
        <f t="shared" si="0"/>
        <v>-3.4990574949999882</v>
      </c>
      <c r="D23">
        <f t="shared" si="1"/>
        <v>-0.36559742720000088</v>
      </c>
      <c r="E23">
        <f t="shared" si="2"/>
        <v>3.5181052900802801</v>
      </c>
      <c r="F23" s="2">
        <f t="shared" si="3"/>
        <v>2.2250451529882129E-2</v>
      </c>
      <c r="H23" s="12" t="s">
        <v>12</v>
      </c>
      <c r="I23" s="59">
        <f>MIN(C2:C800)</f>
        <v>-3.8728208869999889</v>
      </c>
      <c r="J23" s="12" t="s">
        <v>12</v>
      </c>
      <c r="K23" s="59">
        <f>MIN(D2:D800)</f>
        <v>-0.86120381690000158</v>
      </c>
    </row>
    <row r="24" spans="1:11" x14ac:dyDescent="0.3">
      <c r="A24">
        <v>153.49915749499999</v>
      </c>
      <c r="B24">
        <v>50.365697427199997</v>
      </c>
      <c r="C24">
        <f t="shared" si="0"/>
        <v>-3.4991574949999915</v>
      </c>
      <c r="D24">
        <f t="shared" si="1"/>
        <v>-0.36569742719999709</v>
      </c>
      <c r="E24">
        <f t="shared" si="2"/>
        <v>3.5182151416698941</v>
      </c>
      <c r="F24" s="2">
        <f t="shared" si="3"/>
        <v>2.2251146292337671E-2</v>
      </c>
      <c r="H24" s="12" t="s">
        <v>13</v>
      </c>
      <c r="I24" s="59">
        <f>MAX(C2:C800)</f>
        <v>-2.5843619229999888</v>
      </c>
      <c r="J24" s="12" t="s">
        <v>13</v>
      </c>
      <c r="K24" s="59">
        <f>MAX(D2:D800)</f>
        <v>0.33895653449999941</v>
      </c>
    </row>
    <row r="25" spans="1:11" x14ac:dyDescent="0.3">
      <c r="A25">
        <v>153.49925749499999</v>
      </c>
      <c r="B25">
        <v>50.3657974272</v>
      </c>
      <c r="C25">
        <f t="shared" si="0"/>
        <v>-3.4992574949999948</v>
      </c>
      <c r="D25">
        <f t="shared" si="1"/>
        <v>-0.36579742720000041</v>
      </c>
      <c r="E25">
        <f t="shared" si="2"/>
        <v>3.5183249955141691</v>
      </c>
      <c r="F25" s="2">
        <f t="shared" si="3"/>
        <v>2.2251841069052938E-2</v>
      </c>
      <c r="H25" s="12" t="s">
        <v>14</v>
      </c>
      <c r="I25" s="59">
        <f>SUM(C2:C800)</f>
        <v>-1814.010319959996</v>
      </c>
      <c r="J25" s="12" t="s">
        <v>14</v>
      </c>
      <c r="K25" s="59">
        <f>SUM(D2:D800)</f>
        <v>-90.196915111400045</v>
      </c>
    </row>
    <row r="26" spans="1:11" ht="15" thickBot="1" x14ac:dyDescent="0.35">
      <c r="A26">
        <v>153.499357495</v>
      </c>
      <c r="B26">
        <v>50.365897427199997</v>
      </c>
      <c r="C26">
        <f t="shared" si="0"/>
        <v>-3.4993574949999982</v>
      </c>
      <c r="D26">
        <f t="shared" si="1"/>
        <v>-0.36589742719999663</v>
      </c>
      <c r="E26">
        <f t="shared" si="2"/>
        <v>3.5184348516128927</v>
      </c>
      <c r="F26" s="2">
        <f t="shared" si="3"/>
        <v>2.2252535860026592E-2</v>
      </c>
      <c r="H26" s="13" t="s">
        <v>15</v>
      </c>
      <c r="I26" s="60">
        <f>COUNT(C2:C800)</f>
        <v>577</v>
      </c>
      <c r="J26" s="13" t="s">
        <v>15</v>
      </c>
      <c r="K26" s="60">
        <f>COUNT(D2:D800)</f>
        <v>577</v>
      </c>
    </row>
    <row r="27" spans="1:11" x14ac:dyDescent="0.3">
      <c r="A27">
        <v>153.499457495</v>
      </c>
      <c r="B27">
        <v>50.3659974272</v>
      </c>
      <c r="C27">
        <f t="shared" si="0"/>
        <v>-3.4994574950000015</v>
      </c>
      <c r="D27">
        <f t="shared" si="1"/>
        <v>-0.36599742719999995</v>
      </c>
      <c r="E27">
        <f t="shared" si="2"/>
        <v>3.5185447099658553</v>
      </c>
      <c r="F27" s="2">
        <f t="shared" si="3"/>
        <v>2.2253230665257306E-2</v>
      </c>
      <c r="H27" s="57"/>
      <c r="I27" s="57"/>
      <c r="J27" s="57"/>
      <c r="K27" s="57"/>
    </row>
    <row r="28" spans="1:11" x14ac:dyDescent="0.3">
      <c r="A28">
        <v>153.499557495</v>
      </c>
      <c r="B28">
        <v>50.366097427200003</v>
      </c>
      <c r="C28">
        <f t="shared" si="0"/>
        <v>-3.4995574950000048</v>
      </c>
      <c r="D28">
        <f t="shared" si="1"/>
        <v>-0.36609742720000327</v>
      </c>
      <c r="E28">
        <f t="shared" si="2"/>
        <v>3.5186545705728447</v>
      </c>
      <c r="F28" s="2">
        <f t="shared" si="3"/>
        <v>2.2253925484743736E-2</v>
      </c>
    </row>
    <row r="29" spans="1:11" x14ac:dyDescent="0.3">
      <c r="A29">
        <v>153.49965749500001</v>
      </c>
      <c r="B29">
        <v>50.366197427199999</v>
      </c>
      <c r="C29">
        <f t="shared" si="0"/>
        <v>-3.4996574950000081</v>
      </c>
      <c r="D29">
        <f t="shared" si="1"/>
        <v>-0.36619742719999948</v>
      </c>
      <c r="E29">
        <f t="shared" si="2"/>
        <v>3.5187644334336494</v>
      </c>
      <c r="F29" s="2">
        <f t="shared" si="3"/>
        <v>2.2254620318484547E-2</v>
      </c>
    </row>
    <row r="30" spans="1:11" x14ac:dyDescent="0.3">
      <c r="A30">
        <v>153.49975749500001</v>
      </c>
      <c r="B30">
        <v>50.366297427200003</v>
      </c>
      <c r="C30">
        <f t="shared" si="0"/>
        <v>-3.4997574950000114</v>
      </c>
      <c r="D30">
        <f t="shared" si="1"/>
        <v>-0.3662974272000028</v>
      </c>
      <c r="E30">
        <f t="shared" si="2"/>
        <v>3.5188742985480594</v>
      </c>
      <c r="F30" s="2">
        <f t="shared" si="3"/>
        <v>2.2255315166478409E-2</v>
      </c>
      <c r="H30" s="2"/>
      <c r="I30" s="2"/>
      <c r="J30" s="2"/>
    </row>
    <row r="31" spans="1:11" x14ac:dyDescent="0.3">
      <c r="A31">
        <v>153.49985749499999</v>
      </c>
      <c r="B31">
        <v>50.366397427199999</v>
      </c>
      <c r="C31">
        <f t="shared" si="0"/>
        <v>-3.4998574949999863</v>
      </c>
      <c r="D31">
        <f t="shared" si="1"/>
        <v>-0.36639742719999902</v>
      </c>
      <c r="E31">
        <f t="shared" si="2"/>
        <v>3.5189841659158341</v>
      </c>
      <c r="F31" s="2">
        <f t="shared" si="3"/>
        <v>2.2256010028723797E-2</v>
      </c>
      <c r="H31" s="2"/>
      <c r="I31" s="2"/>
      <c r="J31" s="2"/>
    </row>
    <row r="32" spans="1:11" x14ac:dyDescent="0.3">
      <c r="A32">
        <v>153.49995749499999</v>
      </c>
      <c r="B32">
        <v>50.366497427200002</v>
      </c>
      <c r="C32">
        <f t="shared" si="0"/>
        <v>-3.4999574949999896</v>
      </c>
      <c r="D32">
        <f t="shared" si="1"/>
        <v>-0.36649742720000233</v>
      </c>
      <c r="E32">
        <f t="shared" si="2"/>
        <v>3.5190940355368205</v>
      </c>
      <c r="F32" s="2">
        <f t="shared" si="3"/>
        <v>2.2256704905219752E-2</v>
      </c>
      <c r="H32" s="2"/>
      <c r="I32" s="2"/>
      <c r="J32" s="2"/>
    </row>
    <row r="33" spans="1:10" x14ac:dyDescent="0.3">
      <c r="A33">
        <v>153.50005749499999</v>
      </c>
      <c r="B33">
        <v>50.366597427199999</v>
      </c>
      <c r="C33">
        <f t="shared" si="0"/>
        <v>-3.500057494999993</v>
      </c>
      <c r="D33">
        <f t="shared" si="1"/>
        <v>-0.36659742719999855</v>
      </c>
      <c r="E33">
        <f t="shared" si="2"/>
        <v>3.5192039074107777</v>
      </c>
      <c r="F33" s="2">
        <f t="shared" si="3"/>
        <v>2.2257399795964743E-2</v>
      </c>
      <c r="H33" s="2"/>
      <c r="I33" s="2"/>
      <c r="J33" s="2"/>
    </row>
    <row r="34" spans="1:10" x14ac:dyDescent="0.3">
      <c r="A34">
        <v>153.500157495</v>
      </c>
      <c r="B34">
        <v>50.366697427200002</v>
      </c>
      <c r="C34">
        <f t="shared" si="0"/>
        <v>-3.5001574949999963</v>
      </c>
      <c r="D34">
        <f t="shared" si="1"/>
        <v>-0.36669742720000187</v>
      </c>
      <c r="E34">
        <f t="shared" si="2"/>
        <v>3.519313781537496</v>
      </c>
      <c r="F34" s="2">
        <f t="shared" si="3"/>
        <v>2.2258094700957444E-2</v>
      </c>
      <c r="H34" s="2"/>
      <c r="I34" s="2"/>
      <c r="J34" s="2"/>
    </row>
    <row r="35" spans="1:10" x14ac:dyDescent="0.3">
      <c r="A35">
        <v>153.500257495</v>
      </c>
      <c r="B35">
        <v>50.366797427199998</v>
      </c>
      <c r="C35">
        <f t="shared" si="0"/>
        <v>-3.5002574949999996</v>
      </c>
      <c r="D35">
        <f t="shared" si="1"/>
        <v>-0.36679742719999808</v>
      </c>
      <c r="E35">
        <f t="shared" si="2"/>
        <v>3.5194236579167635</v>
      </c>
      <c r="F35" s="2">
        <f t="shared" si="3"/>
        <v>2.225878962019652E-2</v>
      </c>
      <c r="H35" s="2"/>
      <c r="I35" s="2"/>
      <c r="J35" s="2"/>
    </row>
    <row r="36" spans="1:10" x14ac:dyDescent="0.3">
      <c r="A36">
        <v>153.500357495</v>
      </c>
      <c r="B36">
        <v>50.366897427200001</v>
      </c>
      <c r="C36">
        <f t="shared" si="0"/>
        <v>-3.5003574950000029</v>
      </c>
      <c r="D36">
        <f t="shared" si="1"/>
        <v>-0.3668974272000014</v>
      </c>
      <c r="E36">
        <f t="shared" si="2"/>
        <v>3.5195335365483698</v>
      </c>
      <c r="F36" s="2">
        <f t="shared" si="3"/>
        <v>2.2259484553680639E-2</v>
      </c>
      <c r="H36" s="2"/>
      <c r="I36" s="2"/>
      <c r="J36" s="2"/>
    </row>
    <row r="37" spans="1:10" x14ac:dyDescent="0.3">
      <c r="A37">
        <v>153.50045749500001</v>
      </c>
      <c r="B37">
        <v>50.366997427199998</v>
      </c>
      <c r="C37">
        <f t="shared" si="0"/>
        <v>-3.5004574950000062</v>
      </c>
      <c r="D37">
        <f t="shared" si="1"/>
        <v>-0.36699742719999762</v>
      </c>
      <c r="E37">
        <f t="shared" si="2"/>
        <v>3.5196434174321034</v>
      </c>
      <c r="F37" s="2">
        <f t="shared" si="3"/>
        <v>2.2260179501408458E-2</v>
      </c>
      <c r="H37" s="2"/>
      <c r="I37" s="2"/>
      <c r="J37" s="2"/>
    </row>
    <row r="38" spans="1:10" x14ac:dyDescent="0.3">
      <c r="A38">
        <v>153.50055749500001</v>
      </c>
      <c r="B38">
        <v>50.367097427200001</v>
      </c>
      <c r="C38">
        <f t="shared" si="0"/>
        <v>-3.5005574950000096</v>
      </c>
      <c r="D38">
        <f t="shared" si="1"/>
        <v>-0.36709742720000094</v>
      </c>
      <c r="E38">
        <f t="shared" si="2"/>
        <v>3.5197533005677548</v>
      </c>
      <c r="F38" s="2">
        <f t="shared" si="3"/>
        <v>2.2260874463378658E-2</v>
      </c>
      <c r="H38" s="2"/>
      <c r="I38" s="2"/>
      <c r="J38" s="2"/>
    </row>
    <row r="39" spans="1:10" x14ac:dyDescent="0.3">
      <c r="A39">
        <v>153.50065749500001</v>
      </c>
      <c r="B39">
        <v>50.367197427199997</v>
      </c>
      <c r="C39">
        <f t="shared" si="0"/>
        <v>-3.5006574950000129</v>
      </c>
      <c r="D39">
        <f t="shared" si="1"/>
        <v>-0.36719742719999715</v>
      </c>
      <c r="E39">
        <f t="shared" si="2"/>
        <v>3.5198631859551108</v>
      </c>
      <c r="F39" s="2">
        <f t="shared" si="3"/>
        <v>2.2261569439589887E-2</v>
      </c>
      <c r="H39" s="2"/>
      <c r="I39" s="2"/>
      <c r="J39" s="2"/>
    </row>
    <row r="40" spans="1:10" x14ac:dyDescent="0.3">
      <c r="A40">
        <v>153.50075749499999</v>
      </c>
      <c r="B40">
        <v>50.3672974272</v>
      </c>
      <c r="C40">
        <f t="shared" si="0"/>
        <v>-3.5007574949999878</v>
      </c>
      <c r="D40">
        <f t="shared" si="1"/>
        <v>-0.36729742720000047</v>
      </c>
      <c r="E40">
        <f t="shared" si="2"/>
        <v>3.5199730735939343</v>
      </c>
      <c r="F40" s="2">
        <f t="shared" si="3"/>
        <v>2.2262264430040649E-2</v>
      </c>
      <c r="H40" s="2"/>
      <c r="I40" s="2"/>
      <c r="J40" s="2"/>
    </row>
    <row r="41" spans="1:10" x14ac:dyDescent="0.3">
      <c r="A41">
        <v>153.50085749499999</v>
      </c>
      <c r="B41">
        <v>50.367397427199997</v>
      </c>
      <c r="C41">
        <f t="shared" si="0"/>
        <v>-3.5008574949999911</v>
      </c>
      <c r="D41">
        <f t="shared" si="1"/>
        <v>-0.36739742719999668</v>
      </c>
      <c r="E41">
        <f t="shared" si="2"/>
        <v>3.5200829634840698</v>
      </c>
      <c r="F41" s="2">
        <f t="shared" si="3"/>
        <v>2.2262959434729956E-2</v>
      </c>
      <c r="H41" s="2"/>
      <c r="I41" s="2"/>
      <c r="J41" s="2"/>
    </row>
    <row r="42" spans="1:10" x14ac:dyDescent="0.3">
      <c r="A42">
        <v>153.50095749499999</v>
      </c>
      <c r="B42">
        <v>50.3674974272</v>
      </c>
      <c r="C42">
        <f t="shared" si="0"/>
        <v>-3.5009574949999944</v>
      </c>
      <c r="D42">
        <f t="shared" si="1"/>
        <v>-0.3674974272</v>
      </c>
      <c r="E42">
        <f t="shared" si="2"/>
        <v>3.5201928556252788</v>
      </c>
      <c r="F42" s="2">
        <f t="shared" si="3"/>
        <v>2.2263654453656304E-2</v>
      </c>
      <c r="H42" s="2"/>
      <c r="I42" s="2"/>
      <c r="J42" s="2"/>
    </row>
    <row r="43" spans="1:10" x14ac:dyDescent="0.3">
      <c r="A43">
        <v>153.501057495</v>
      </c>
      <c r="B43">
        <v>50.367597427200003</v>
      </c>
      <c r="C43">
        <f t="shared" si="0"/>
        <v>-3.5010574949999977</v>
      </c>
      <c r="D43">
        <f t="shared" si="1"/>
        <v>-0.36759742720000332</v>
      </c>
      <c r="E43">
        <f t="shared" si="2"/>
        <v>3.5203027500173505</v>
      </c>
      <c r="F43" s="2">
        <f t="shared" si="3"/>
        <v>2.2264349486818356E-2</v>
      </c>
      <c r="H43" s="2"/>
      <c r="I43" s="2"/>
      <c r="J43" s="2"/>
    </row>
    <row r="44" spans="1:10" x14ac:dyDescent="0.3">
      <c r="A44">
        <v>153.501157495</v>
      </c>
      <c r="B44">
        <v>50.3676974272</v>
      </c>
      <c r="C44">
        <f t="shared" si="0"/>
        <v>-3.5011574950000011</v>
      </c>
      <c r="D44">
        <f t="shared" si="1"/>
        <v>-0.36769742719999954</v>
      </c>
      <c r="E44">
        <f t="shared" si="2"/>
        <v>3.5204126466600734</v>
      </c>
      <c r="F44" s="2">
        <f t="shared" si="3"/>
        <v>2.2265044534214774E-2</v>
      </c>
      <c r="H44" s="2"/>
      <c r="I44" s="2"/>
      <c r="J44" s="2"/>
    </row>
    <row r="45" spans="1:10" x14ac:dyDescent="0.3">
      <c r="A45">
        <v>153.501257495</v>
      </c>
      <c r="B45">
        <v>50.367797427200003</v>
      </c>
      <c r="C45">
        <f t="shared" si="0"/>
        <v>-3.5012574950000044</v>
      </c>
      <c r="D45">
        <f t="shared" si="1"/>
        <v>-0.36779742720000286</v>
      </c>
      <c r="E45">
        <f t="shared" si="2"/>
        <v>3.5205225455532378</v>
      </c>
      <c r="F45" s="2">
        <f t="shared" si="3"/>
        <v>2.2265739595844238E-2</v>
      </c>
      <c r="H45" s="2"/>
      <c r="I45" s="2"/>
      <c r="J45" s="2"/>
    </row>
    <row r="46" spans="1:10" x14ac:dyDescent="0.3">
      <c r="A46">
        <v>153.50135749500001</v>
      </c>
      <c r="B46">
        <v>50.367897427199999</v>
      </c>
      <c r="C46">
        <f t="shared" si="0"/>
        <v>-3.5013574950000077</v>
      </c>
      <c r="D46">
        <f t="shared" si="1"/>
        <v>-0.36789742719999907</v>
      </c>
      <c r="E46">
        <f t="shared" si="2"/>
        <v>3.5206324466966312</v>
      </c>
      <c r="F46" s="2">
        <f t="shared" si="3"/>
        <v>2.2266434671705398E-2</v>
      </c>
      <c r="H46" s="2"/>
      <c r="I46" s="2"/>
      <c r="J46" s="2"/>
    </row>
    <row r="47" spans="1:10" x14ac:dyDescent="0.3">
      <c r="A47">
        <v>153.50145749500001</v>
      </c>
      <c r="B47">
        <v>50.367997427200002</v>
      </c>
      <c r="C47">
        <f t="shared" si="0"/>
        <v>-3.501457495000011</v>
      </c>
      <c r="D47">
        <f t="shared" si="1"/>
        <v>-0.36799742720000239</v>
      </c>
      <c r="E47">
        <f t="shared" si="2"/>
        <v>3.5207423500900452</v>
      </c>
      <c r="F47" s="2">
        <f t="shared" si="3"/>
        <v>2.2267129761796938E-2</v>
      </c>
      <c r="H47" s="2"/>
      <c r="I47" s="2"/>
      <c r="J47" s="2"/>
    </row>
    <row r="48" spans="1:10" x14ac:dyDescent="0.3">
      <c r="A48">
        <v>153.50155749499999</v>
      </c>
      <c r="B48">
        <v>50.368097427199999</v>
      </c>
      <c r="C48">
        <f t="shared" si="0"/>
        <v>-3.5015574949999859</v>
      </c>
      <c r="D48">
        <f t="shared" si="1"/>
        <v>-0.36809742719999861</v>
      </c>
      <c r="E48">
        <f t="shared" si="2"/>
        <v>3.5208522557332382</v>
      </c>
      <c r="F48" s="2">
        <f t="shared" si="3"/>
        <v>2.2267824866117329E-2</v>
      </c>
      <c r="H48" s="2"/>
      <c r="I48" s="2"/>
      <c r="J48" s="2"/>
    </row>
    <row r="49" spans="1:10" x14ac:dyDescent="0.3">
      <c r="A49">
        <v>153.50165749499999</v>
      </c>
      <c r="B49">
        <v>50.368197427200002</v>
      </c>
      <c r="C49">
        <f t="shared" si="0"/>
        <v>-3.5016574949999892</v>
      </c>
      <c r="D49">
        <f t="shared" si="1"/>
        <v>-0.36819742720000193</v>
      </c>
      <c r="E49">
        <f t="shared" si="2"/>
        <v>3.5209621636260593</v>
      </c>
      <c r="F49" s="2">
        <f t="shared" si="3"/>
        <v>2.2268519984665617E-2</v>
      </c>
      <c r="H49" s="2"/>
      <c r="I49" s="2"/>
      <c r="J49" s="2"/>
    </row>
    <row r="50" spans="1:10" x14ac:dyDescent="0.3">
      <c r="A50">
        <v>153.60641156899999</v>
      </c>
      <c r="B50">
        <v>50.548288662700003</v>
      </c>
      <c r="C50">
        <f t="shared" si="0"/>
        <v>-3.606411568999988</v>
      </c>
      <c r="D50">
        <f t="shared" si="1"/>
        <v>-0.54828866270000276</v>
      </c>
      <c r="E50">
        <f t="shared" si="2"/>
        <v>3.6478520889233312</v>
      </c>
      <c r="F50" s="2">
        <f t="shared" si="3"/>
        <v>2.3071042336801611E-2</v>
      </c>
      <c r="H50" s="2"/>
      <c r="I50" s="2"/>
      <c r="J50" s="2"/>
    </row>
    <row r="51" spans="1:10" x14ac:dyDescent="0.3">
      <c r="A51">
        <v>153.60651156899999</v>
      </c>
      <c r="B51">
        <v>50.548388662699999</v>
      </c>
      <c r="C51">
        <f t="shared" si="0"/>
        <v>-3.6065115689999914</v>
      </c>
      <c r="D51">
        <f t="shared" si="1"/>
        <v>-0.54838866269999897</v>
      </c>
      <c r="E51">
        <f t="shared" si="2"/>
        <v>3.6479659843135424</v>
      </c>
      <c r="F51" s="2">
        <f t="shared" si="3"/>
        <v>2.3071762674497735E-2</v>
      </c>
      <c r="H51" s="2"/>
      <c r="I51" s="2"/>
      <c r="J51" s="2"/>
    </row>
    <row r="52" spans="1:10" x14ac:dyDescent="0.3">
      <c r="A52">
        <v>153.60661156899999</v>
      </c>
      <c r="B52">
        <v>50.548488662700002</v>
      </c>
      <c r="C52">
        <f t="shared" si="0"/>
        <v>-3.6066115689999947</v>
      </c>
      <c r="D52">
        <f t="shared" si="1"/>
        <v>-0.54848866270000229</v>
      </c>
      <c r="E52">
        <f t="shared" si="2"/>
        <v>3.6480798816302036</v>
      </c>
      <c r="F52" s="2">
        <f t="shared" si="3"/>
        <v>2.3072483024377796E-2</v>
      </c>
      <c r="H52" s="2"/>
      <c r="I52" s="2"/>
      <c r="J52" s="2"/>
    </row>
    <row r="53" spans="1:10" x14ac:dyDescent="0.3">
      <c r="A53">
        <v>153.606711569</v>
      </c>
      <c r="B53">
        <v>50.548588662699999</v>
      </c>
      <c r="C53">
        <f t="shared" si="0"/>
        <v>-3.606711568999998</v>
      </c>
      <c r="D53">
        <f t="shared" si="1"/>
        <v>-0.54858866269999851</v>
      </c>
      <c r="E53">
        <f t="shared" si="2"/>
        <v>3.6481937808731324</v>
      </c>
      <c r="F53" s="2">
        <f t="shared" si="3"/>
        <v>2.3073203386440644E-2</v>
      </c>
      <c r="H53" s="2"/>
      <c r="I53" s="2"/>
      <c r="J53" s="2"/>
    </row>
    <row r="54" spans="1:10" x14ac:dyDescent="0.3">
      <c r="A54">
        <v>153.606811569</v>
      </c>
      <c r="B54">
        <v>50.548688662700002</v>
      </c>
      <c r="C54">
        <f t="shared" si="0"/>
        <v>-3.6068115690000013</v>
      </c>
      <c r="D54">
        <f t="shared" si="1"/>
        <v>-0.54868866270000183</v>
      </c>
      <c r="E54">
        <f t="shared" si="2"/>
        <v>3.6483076820421503</v>
      </c>
      <c r="F54" s="2">
        <f t="shared" si="3"/>
        <v>2.3073923760685146E-2</v>
      </c>
      <c r="H54" s="2"/>
      <c r="I54" s="2"/>
      <c r="J54" s="2"/>
    </row>
    <row r="55" spans="1:10" x14ac:dyDescent="0.3">
      <c r="A55">
        <v>153.606911569</v>
      </c>
      <c r="B55">
        <v>50.548788662699998</v>
      </c>
      <c r="C55">
        <f t="shared" si="0"/>
        <v>-3.6069115690000046</v>
      </c>
      <c r="D55">
        <f t="shared" si="1"/>
        <v>-0.54878866269999804</v>
      </c>
      <c r="E55">
        <f t="shared" si="2"/>
        <v>3.6484215851370747</v>
      </c>
      <c r="F55" s="2">
        <f t="shared" si="3"/>
        <v>2.3074644147110156E-2</v>
      </c>
      <c r="H55" s="2"/>
      <c r="I55" s="2"/>
      <c r="J55" s="2"/>
    </row>
    <row r="56" spans="1:10" x14ac:dyDescent="0.3">
      <c r="A56">
        <v>153.60701156900001</v>
      </c>
      <c r="B56">
        <v>50.548888662700001</v>
      </c>
      <c r="C56">
        <f t="shared" si="0"/>
        <v>-3.607011569000008</v>
      </c>
      <c r="D56">
        <f t="shared" si="1"/>
        <v>-0.54888866270000136</v>
      </c>
      <c r="E56">
        <f t="shared" si="2"/>
        <v>3.6485354901577285</v>
      </c>
      <c r="F56" s="2">
        <f t="shared" si="3"/>
        <v>2.3075364545714544E-2</v>
      </c>
      <c r="H56" s="2"/>
      <c r="I56" s="2"/>
      <c r="J56" s="2"/>
    </row>
    <row r="57" spans="1:10" x14ac:dyDescent="0.3">
      <c r="A57">
        <v>153.60711156900001</v>
      </c>
      <c r="B57">
        <v>50.548988662699998</v>
      </c>
      <c r="C57">
        <f t="shared" si="0"/>
        <v>-3.6071115690000113</v>
      </c>
      <c r="D57">
        <f t="shared" si="1"/>
        <v>-0.54898866269999758</v>
      </c>
      <c r="E57">
        <f t="shared" si="2"/>
        <v>3.6486493971039278</v>
      </c>
      <c r="F57" s="2">
        <f t="shared" si="3"/>
        <v>2.3076084956497152E-2</v>
      </c>
      <c r="H57" s="2"/>
      <c r="I57" s="2"/>
      <c r="J57" s="2"/>
    </row>
    <row r="58" spans="1:10" x14ac:dyDescent="0.3">
      <c r="A58">
        <v>153.60721156899999</v>
      </c>
      <c r="B58">
        <v>50.549088662700001</v>
      </c>
      <c r="C58">
        <f t="shared" si="0"/>
        <v>-3.6072115689999862</v>
      </c>
      <c r="D58">
        <f t="shared" si="1"/>
        <v>-0.5490886627000009</v>
      </c>
      <c r="E58">
        <f t="shared" si="2"/>
        <v>3.6487633059754665</v>
      </c>
      <c r="F58" s="2">
        <f t="shared" si="3"/>
        <v>2.3076805379456677E-2</v>
      </c>
      <c r="H58" s="2"/>
      <c r="I58" s="2"/>
      <c r="J58" s="2"/>
    </row>
    <row r="59" spans="1:10" x14ac:dyDescent="0.3">
      <c r="A59">
        <v>153.60731156899999</v>
      </c>
      <c r="B59">
        <v>50.549188662699997</v>
      </c>
      <c r="C59">
        <f t="shared" si="0"/>
        <v>-3.6073115689999895</v>
      </c>
      <c r="D59">
        <f t="shared" si="1"/>
        <v>-0.54918866269999711</v>
      </c>
      <c r="E59">
        <f t="shared" si="2"/>
        <v>3.648877216772219</v>
      </c>
      <c r="F59" s="2">
        <f t="shared" si="3"/>
        <v>2.3077525814592319E-2</v>
      </c>
      <c r="H59" s="2"/>
      <c r="I59" s="2"/>
      <c r="J59" s="2"/>
    </row>
    <row r="60" spans="1:10" x14ac:dyDescent="0.3">
      <c r="A60">
        <v>153.60741156899999</v>
      </c>
      <c r="B60">
        <v>50.5492886627</v>
      </c>
      <c r="C60">
        <f t="shared" si="0"/>
        <v>-3.6074115689999928</v>
      </c>
      <c r="D60">
        <f t="shared" si="1"/>
        <v>-0.54928866270000043</v>
      </c>
      <c r="E60">
        <f t="shared" si="2"/>
        <v>3.6489911294939787</v>
      </c>
      <c r="F60" s="2">
        <f t="shared" si="3"/>
        <v>2.3078246261902781E-2</v>
      </c>
      <c r="H60" s="2"/>
      <c r="I60" s="2"/>
      <c r="J60" s="2"/>
    </row>
    <row r="61" spans="1:10" x14ac:dyDescent="0.3">
      <c r="A61">
        <v>153.607511569</v>
      </c>
      <c r="B61">
        <v>50.549388662699997</v>
      </c>
      <c r="C61">
        <f t="shared" si="0"/>
        <v>-3.6075115689999961</v>
      </c>
      <c r="D61">
        <f t="shared" si="1"/>
        <v>-0.54938866269999664</v>
      </c>
      <c r="E61">
        <f t="shared" si="2"/>
        <v>3.6491050441405637</v>
      </c>
      <c r="F61" s="2">
        <f t="shared" si="3"/>
        <v>2.3078966721386901E-2</v>
      </c>
      <c r="H61" s="2"/>
      <c r="I61" s="2"/>
      <c r="J61" s="2"/>
    </row>
    <row r="62" spans="1:10" x14ac:dyDescent="0.3">
      <c r="A62">
        <v>153.607611569</v>
      </c>
      <c r="B62">
        <v>50.5494886627</v>
      </c>
      <c r="C62">
        <f t="shared" si="0"/>
        <v>-3.6076115689999995</v>
      </c>
      <c r="D62">
        <f t="shared" si="1"/>
        <v>-0.54948866269999996</v>
      </c>
      <c r="E62">
        <f t="shared" si="2"/>
        <v>3.6492189607117949</v>
      </c>
      <c r="F62" s="2">
        <f t="shared" si="3"/>
        <v>2.3079687193043558E-2</v>
      </c>
      <c r="H62" s="2"/>
      <c r="I62" s="2"/>
      <c r="J62" s="2"/>
    </row>
    <row r="63" spans="1:10" x14ac:dyDescent="0.3">
      <c r="A63">
        <v>153.607711569</v>
      </c>
      <c r="B63">
        <v>50.549588662700003</v>
      </c>
      <c r="C63">
        <f t="shared" si="0"/>
        <v>-3.6077115690000028</v>
      </c>
      <c r="D63">
        <f t="shared" si="1"/>
        <v>-0.54958866270000328</v>
      </c>
      <c r="E63">
        <f t="shared" si="2"/>
        <v>3.6493328792074915</v>
      </c>
      <c r="F63" s="2">
        <f t="shared" si="3"/>
        <v>2.3080407676871601E-2</v>
      </c>
      <c r="H63" s="2"/>
      <c r="I63" s="2"/>
      <c r="J63" s="2"/>
    </row>
    <row r="64" spans="1:10" x14ac:dyDescent="0.3">
      <c r="A64">
        <v>153.60781156900001</v>
      </c>
      <c r="B64">
        <v>50.549688662699999</v>
      </c>
      <c r="C64">
        <f t="shared" si="0"/>
        <v>-3.6078115690000061</v>
      </c>
      <c r="D64">
        <f t="shared" si="1"/>
        <v>-0.5496886626999995</v>
      </c>
      <c r="E64">
        <f t="shared" si="2"/>
        <v>3.6494467996274724</v>
      </c>
      <c r="F64" s="2">
        <f t="shared" si="3"/>
        <v>2.3081128172869884E-2</v>
      </c>
      <c r="H64" s="2"/>
      <c r="I64" s="2"/>
      <c r="J64" s="2"/>
    </row>
    <row r="65" spans="1:10" x14ac:dyDescent="0.3">
      <c r="A65">
        <v>153.60791156900001</v>
      </c>
      <c r="B65">
        <v>50.549788662700003</v>
      </c>
      <c r="C65">
        <f t="shared" si="0"/>
        <v>-3.6079115690000094</v>
      </c>
      <c r="D65">
        <f t="shared" si="1"/>
        <v>-0.54978866270000282</v>
      </c>
      <c r="E65">
        <f t="shared" si="2"/>
        <v>3.6495607219715591</v>
      </c>
      <c r="F65" s="2">
        <f t="shared" si="3"/>
        <v>2.3081848681037284E-2</v>
      </c>
      <c r="H65" s="2"/>
      <c r="I65" s="2"/>
      <c r="J65" s="2"/>
    </row>
    <row r="66" spans="1:10" x14ac:dyDescent="0.3">
      <c r="A66">
        <v>153.60801156900001</v>
      </c>
      <c r="B66">
        <v>50.549888662699999</v>
      </c>
      <c r="C66">
        <f t="shared" si="0"/>
        <v>-3.6080115690000127</v>
      </c>
      <c r="D66">
        <f t="shared" si="1"/>
        <v>-0.54988866269999903</v>
      </c>
      <c r="E66">
        <f t="shared" si="2"/>
        <v>3.6496746462395695</v>
      </c>
      <c r="F66" s="2">
        <f t="shared" si="3"/>
        <v>2.3082569201372645E-2</v>
      </c>
      <c r="H66" s="2"/>
      <c r="I66" s="2"/>
      <c r="J66" s="2"/>
    </row>
    <row r="67" spans="1:10" x14ac:dyDescent="0.3">
      <c r="A67">
        <v>153.60811156899999</v>
      </c>
      <c r="B67">
        <v>50.549988662700002</v>
      </c>
      <c r="C67">
        <f t="shared" ref="C67:C130" si="4">150-A67</f>
        <v>-3.6081115689999876</v>
      </c>
      <c r="D67">
        <f t="shared" ref="D67:D130" si="5">50-B67</f>
        <v>-0.54998866270000235</v>
      </c>
      <c r="E67">
        <f t="shared" ref="E67:E130" si="6">SQRT((150-A67)^2+(50-B67)^2)</f>
        <v>3.6497885724312975</v>
      </c>
      <c r="F67" s="2">
        <f t="shared" ref="F67:F130" si="7">E67/(SQRT(150^2+50^2))</f>
        <v>2.3083289733874662E-2</v>
      </c>
      <c r="H67" s="2"/>
      <c r="I67" s="2"/>
      <c r="J67" s="2"/>
    </row>
    <row r="68" spans="1:10" x14ac:dyDescent="0.3">
      <c r="A68">
        <v>153.27006077499999</v>
      </c>
      <c r="B68">
        <v>50.28039287</v>
      </c>
      <c r="C68">
        <f t="shared" si="4"/>
        <v>-3.2700607749999904</v>
      </c>
      <c r="D68">
        <f t="shared" si="5"/>
        <v>-0.28039287000000002</v>
      </c>
      <c r="E68">
        <f t="shared" si="6"/>
        <v>3.2820599680292823</v>
      </c>
      <c r="F68" s="2">
        <f t="shared" si="7"/>
        <v>2.075756983246389E-2</v>
      </c>
      <c r="H68" s="2"/>
      <c r="I68" s="2"/>
      <c r="J68" s="2"/>
    </row>
    <row r="69" spans="1:10" x14ac:dyDescent="0.3">
      <c r="A69">
        <v>153.27016077499999</v>
      </c>
      <c r="B69">
        <v>50.280492870000003</v>
      </c>
      <c r="C69">
        <f t="shared" si="4"/>
        <v>-3.2701607749999937</v>
      </c>
      <c r="D69">
        <f t="shared" si="5"/>
        <v>-0.28049287000000334</v>
      </c>
      <c r="E69">
        <f t="shared" si="6"/>
        <v>3.2821681468915327</v>
      </c>
      <c r="F69" s="2">
        <f t="shared" si="7"/>
        <v>2.075825401566268E-2</v>
      </c>
      <c r="H69" s="2"/>
      <c r="I69" s="2"/>
      <c r="J69" s="2"/>
    </row>
    <row r="70" spans="1:10" x14ac:dyDescent="0.3">
      <c r="A70">
        <v>153.461384407</v>
      </c>
      <c r="B70">
        <v>50.478620898000003</v>
      </c>
      <c r="C70">
        <f t="shared" si="4"/>
        <v>-3.4613844069999971</v>
      </c>
      <c r="D70">
        <f t="shared" si="5"/>
        <v>-0.47862089800000263</v>
      </c>
      <c r="E70">
        <f t="shared" si="6"/>
        <v>3.4943182420931627</v>
      </c>
      <c r="F70" s="2">
        <f t="shared" si="7"/>
        <v>2.21000090289801E-2</v>
      </c>
      <c r="H70" s="2"/>
      <c r="I70" s="2"/>
      <c r="J70" s="2"/>
    </row>
    <row r="71" spans="1:10" x14ac:dyDescent="0.3">
      <c r="A71">
        <v>153.461484407</v>
      </c>
      <c r="B71">
        <v>50.478720897999999</v>
      </c>
      <c r="C71">
        <f t="shared" si="4"/>
        <v>-3.4614844070000004</v>
      </c>
      <c r="D71">
        <f t="shared" si="5"/>
        <v>-0.47872089799999884</v>
      </c>
      <c r="E71">
        <f t="shared" si="6"/>
        <v>3.4944309977571555</v>
      </c>
      <c r="F71" s="2">
        <f t="shared" si="7"/>
        <v>2.2100722158414705E-2</v>
      </c>
      <c r="H71" s="2"/>
      <c r="I71" s="2"/>
      <c r="J71" s="2"/>
    </row>
    <row r="72" spans="1:10" x14ac:dyDescent="0.3">
      <c r="A72">
        <v>153.461584407</v>
      </c>
      <c r="B72">
        <v>50.478820898000002</v>
      </c>
      <c r="C72">
        <f t="shared" si="4"/>
        <v>-3.4615844070000037</v>
      </c>
      <c r="D72">
        <f t="shared" si="5"/>
        <v>-0.47882089800000216</v>
      </c>
      <c r="E72">
        <f t="shared" si="6"/>
        <v>3.49454375550616</v>
      </c>
      <c r="F72" s="2">
        <f t="shared" si="7"/>
        <v>2.2101435301036081E-2</v>
      </c>
      <c r="H72" s="2"/>
      <c r="I72" s="2"/>
      <c r="J72" s="2"/>
    </row>
    <row r="73" spans="1:10" x14ac:dyDescent="0.3">
      <c r="A73">
        <v>153.46168440700001</v>
      </c>
      <c r="B73">
        <v>50.478920897999998</v>
      </c>
      <c r="C73">
        <f t="shared" si="4"/>
        <v>-3.461684407000007</v>
      </c>
      <c r="D73">
        <f t="shared" si="5"/>
        <v>-0.47892089799999837</v>
      </c>
      <c r="E73">
        <f t="shared" si="6"/>
        <v>3.494656515339972</v>
      </c>
      <c r="F73" s="2">
        <f t="shared" si="7"/>
        <v>2.2102148456842937E-2</v>
      </c>
      <c r="H73" s="2"/>
      <c r="I73" s="2"/>
      <c r="J73" s="2"/>
    </row>
    <row r="74" spans="1:10" x14ac:dyDescent="0.3">
      <c r="A74">
        <v>153.75481268999999</v>
      </c>
      <c r="B74">
        <v>50.8541038169</v>
      </c>
      <c r="C74">
        <f t="shared" si="4"/>
        <v>-3.7548126899999943</v>
      </c>
      <c r="D74">
        <f t="shared" si="5"/>
        <v>-0.85410381690000037</v>
      </c>
      <c r="E74">
        <f t="shared" si="6"/>
        <v>3.8507287189606259</v>
      </c>
      <c r="F74" s="2">
        <f t="shared" si="7"/>
        <v>2.4354146806675976E-2</v>
      </c>
      <c r="H74" s="2"/>
      <c r="I74" s="2"/>
      <c r="J74" s="2"/>
    </row>
    <row r="75" spans="1:10" x14ac:dyDescent="0.3">
      <c r="A75">
        <v>153.75491269</v>
      </c>
      <c r="B75">
        <v>50.854203816899997</v>
      </c>
      <c r="C75">
        <f t="shared" si="4"/>
        <v>-3.7549126899999976</v>
      </c>
      <c r="D75">
        <f t="shared" si="5"/>
        <v>-0.85420381689999658</v>
      </c>
      <c r="E75">
        <f t="shared" si="6"/>
        <v>3.8508484091599273</v>
      </c>
      <c r="F75" s="2">
        <f t="shared" si="7"/>
        <v>2.4354903793962761E-2</v>
      </c>
      <c r="H75" s="2"/>
      <c r="I75" s="2"/>
      <c r="J75" s="2"/>
    </row>
    <row r="76" spans="1:10" x14ac:dyDescent="0.3">
      <c r="A76">
        <v>153.75501269</v>
      </c>
      <c r="B76">
        <v>50.8543038169</v>
      </c>
      <c r="C76">
        <f t="shared" si="4"/>
        <v>-3.7550126900000009</v>
      </c>
      <c r="D76">
        <f t="shared" si="5"/>
        <v>-0.8543038168999999</v>
      </c>
      <c r="E76">
        <f t="shared" si="6"/>
        <v>3.8509681008326924</v>
      </c>
      <c r="F76" s="2">
        <f t="shared" si="7"/>
        <v>2.4355660790568546E-2</v>
      </c>
      <c r="H76" s="2"/>
      <c r="I76" s="2"/>
      <c r="J76" s="2"/>
    </row>
    <row r="77" spans="1:10" x14ac:dyDescent="0.3">
      <c r="A77">
        <v>153.75511269</v>
      </c>
      <c r="B77">
        <v>50.854403816900003</v>
      </c>
      <c r="C77">
        <f t="shared" si="4"/>
        <v>-3.7551126900000042</v>
      </c>
      <c r="D77">
        <f t="shared" si="5"/>
        <v>-0.85440381690000322</v>
      </c>
      <c r="E77">
        <f t="shared" si="6"/>
        <v>3.851087793978782</v>
      </c>
      <c r="F77" s="2">
        <f t="shared" si="7"/>
        <v>2.4356417796492454E-2</v>
      </c>
      <c r="H77" s="2"/>
      <c r="I77" s="2"/>
      <c r="J77" s="2"/>
    </row>
    <row r="78" spans="1:10" x14ac:dyDescent="0.3">
      <c r="A78">
        <v>153.75521269000001</v>
      </c>
      <c r="B78">
        <v>50.854503816899999</v>
      </c>
      <c r="C78">
        <f t="shared" si="4"/>
        <v>-3.7552126900000076</v>
      </c>
      <c r="D78">
        <f t="shared" si="5"/>
        <v>-0.85450381689999944</v>
      </c>
      <c r="E78">
        <f t="shared" si="6"/>
        <v>3.8512074885980581</v>
      </c>
      <c r="F78" s="2">
        <f t="shared" si="7"/>
        <v>2.4357174811733613E-2</v>
      </c>
      <c r="H78" s="2"/>
      <c r="I78" s="2"/>
      <c r="J78" s="2"/>
    </row>
    <row r="79" spans="1:10" x14ac:dyDescent="0.3">
      <c r="A79">
        <v>153.75531269000001</v>
      </c>
      <c r="B79">
        <v>50.854603816900003</v>
      </c>
      <c r="C79">
        <f t="shared" si="4"/>
        <v>-3.7553126900000109</v>
      </c>
      <c r="D79">
        <f t="shared" si="5"/>
        <v>-0.85460381690000276</v>
      </c>
      <c r="E79">
        <f t="shared" si="6"/>
        <v>3.8513271846903856</v>
      </c>
      <c r="F79" s="2">
        <f t="shared" si="7"/>
        <v>2.4357931836291168E-2</v>
      </c>
      <c r="H79" s="2"/>
      <c r="I79" s="2"/>
      <c r="J79" s="2"/>
    </row>
    <row r="80" spans="1:10" x14ac:dyDescent="0.3">
      <c r="A80">
        <v>153.75541269000001</v>
      </c>
      <c r="B80">
        <v>50.854703816899999</v>
      </c>
      <c r="C80">
        <f t="shared" si="4"/>
        <v>-3.7554126900000142</v>
      </c>
      <c r="D80">
        <f t="shared" si="5"/>
        <v>-0.85470381689999897</v>
      </c>
      <c r="E80">
        <f t="shared" si="6"/>
        <v>3.8514468822556247</v>
      </c>
      <c r="F80" s="2">
        <f t="shared" si="7"/>
        <v>2.4358688870164232E-2</v>
      </c>
      <c r="H80" s="2"/>
      <c r="I80" s="2"/>
      <c r="J80" s="2"/>
    </row>
    <row r="81" spans="1:10" x14ac:dyDescent="0.3">
      <c r="A81">
        <v>153.75551268999999</v>
      </c>
      <c r="B81">
        <v>50.854803816900002</v>
      </c>
      <c r="C81">
        <f t="shared" si="4"/>
        <v>-3.7555126899999891</v>
      </c>
      <c r="D81">
        <f t="shared" si="5"/>
        <v>-0.85480381690000229</v>
      </c>
      <c r="E81">
        <f t="shared" si="6"/>
        <v>3.8515665812936128</v>
      </c>
      <c r="F81" s="2">
        <f t="shared" si="7"/>
        <v>2.4359445913351777E-2</v>
      </c>
      <c r="H81" s="2"/>
      <c r="I81" s="2"/>
      <c r="J81" s="2"/>
    </row>
    <row r="82" spans="1:10" x14ac:dyDescent="0.3">
      <c r="A82">
        <v>153.75561268999999</v>
      </c>
      <c r="B82">
        <v>50.854903816899999</v>
      </c>
      <c r="C82">
        <f t="shared" si="4"/>
        <v>-3.7556126899999924</v>
      </c>
      <c r="D82">
        <f t="shared" si="5"/>
        <v>-0.8549038168999985</v>
      </c>
      <c r="E82">
        <f t="shared" si="6"/>
        <v>3.8516862818042652</v>
      </c>
      <c r="F82" s="2">
        <f t="shared" si="7"/>
        <v>2.436020296585327E-2</v>
      </c>
      <c r="H82" s="2"/>
      <c r="I82" s="2"/>
      <c r="J82" s="2"/>
    </row>
    <row r="83" spans="1:10" x14ac:dyDescent="0.3">
      <c r="A83">
        <v>153.75571269</v>
      </c>
      <c r="B83">
        <v>50.855003816900002</v>
      </c>
      <c r="C83">
        <f t="shared" si="4"/>
        <v>-3.7557126899999957</v>
      </c>
      <c r="D83">
        <f t="shared" si="5"/>
        <v>-0.85500381690000182</v>
      </c>
      <c r="E83">
        <f t="shared" si="6"/>
        <v>3.8518059837874201</v>
      </c>
      <c r="F83" s="2">
        <f t="shared" si="7"/>
        <v>2.4360960027667689E-2</v>
      </c>
      <c r="H83" s="2"/>
      <c r="I83" s="2"/>
      <c r="J83" s="2"/>
    </row>
    <row r="84" spans="1:10" x14ac:dyDescent="0.3">
      <c r="A84">
        <v>153.75581269</v>
      </c>
      <c r="B84">
        <v>50.855103816899998</v>
      </c>
      <c r="C84">
        <f t="shared" si="4"/>
        <v>-3.7558126899999991</v>
      </c>
      <c r="D84">
        <f t="shared" si="5"/>
        <v>-0.85510381689999804</v>
      </c>
      <c r="E84">
        <f t="shared" si="6"/>
        <v>3.8519256872429373</v>
      </c>
      <c r="F84" s="2">
        <f t="shared" si="7"/>
        <v>2.4361717098794141E-2</v>
      </c>
      <c r="H84" s="2"/>
      <c r="I84" s="2"/>
      <c r="J84" s="2"/>
    </row>
    <row r="85" spans="1:10" x14ac:dyDescent="0.3">
      <c r="A85">
        <v>153.75591269</v>
      </c>
      <c r="B85">
        <v>50.855203816900001</v>
      </c>
      <c r="C85">
        <f t="shared" si="4"/>
        <v>-3.7559126900000024</v>
      </c>
      <c r="D85">
        <f t="shared" si="5"/>
        <v>-0.85520381690000136</v>
      </c>
      <c r="E85">
        <f t="shared" si="6"/>
        <v>3.8520453921706821</v>
      </c>
      <c r="F85" s="2">
        <f t="shared" si="7"/>
        <v>2.4362474179231781E-2</v>
      </c>
      <c r="H85" s="2"/>
      <c r="I85" s="2"/>
      <c r="J85" s="2"/>
    </row>
    <row r="86" spans="1:10" x14ac:dyDescent="0.3">
      <c r="A86">
        <v>153.75601269000001</v>
      </c>
      <c r="B86">
        <v>50.855303816899998</v>
      </c>
      <c r="C86">
        <f t="shared" si="4"/>
        <v>-3.7560126900000057</v>
      </c>
      <c r="D86">
        <f t="shared" si="5"/>
        <v>-0.85530381689999757</v>
      </c>
      <c r="E86">
        <f t="shared" si="6"/>
        <v>3.8521650985705147</v>
      </c>
      <c r="F86" s="2">
        <f t="shared" si="7"/>
        <v>2.436323126897972E-2</v>
      </c>
      <c r="H86" s="2"/>
      <c r="I86" s="2"/>
      <c r="J86" s="2"/>
    </row>
    <row r="87" spans="1:10" x14ac:dyDescent="0.3">
      <c r="A87">
        <v>153.75611269000001</v>
      </c>
      <c r="B87">
        <v>50.855403816900001</v>
      </c>
      <c r="C87">
        <f t="shared" si="4"/>
        <v>-3.756112690000009</v>
      </c>
      <c r="D87">
        <f t="shared" si="5"/>
        <v>-0.85540381690000089</v>
      </c>
      <c r="E87">
        <f t="shared" si="6"/>
        <v>3.852284806442301</v>
      </c>
      <c r="F87" s="2">
        <f t="shared" si="7"/>
        <v>2.4363988368037114E-2</v>
      </c>
      <c r="H87" s="2"/>
      <c r="I87" s="2"/>
      <c r="J87" s="2"/>
    </row>
    <row r="88" spans="1:10" x14ac:dyDescent="0.3">
      <c r="A88">
        <v>153.75621269000001</v>
      </c>
      <c r="B88">
        <v>50.855503816899997</v>
      </c>
      <c r="C88">
        <f t="shared" si="4"/>
        <v>-3.7562126900000123</v>
      </c>
      <c r="D88">
        <f t="shared" si="5"/>
        <v>-0.8555038168999971</v>
      </c>
      <c r="E88">
        <f t="shared" si="6"/>
        <v>3.8524045157858997</v>
      </c>
      <c r="F88" s="2">
        <f t="shared" si="7"/>
        <v>2.4364745476403063E-2</v>
      </c>
      <c r="H88" s="2"/>
      <c r="I88" s="2"/>
      <c r="J88" s="2"/>
    </row>
    <row r="89" spans="1:10" x14ac:dyDescent="0.3">
      <c r="A89">
        <v>153.75631268999999</v>
      </c>
      <c r="B89">
        <v>50.8556038169</v>
      </c>
      <c r="C89">
        <f t="shared" si="4"/>
        <v>-3.7563126899999872</v>
      </c>
      <c r="D89">
        <f t="shared" si="5"/>
        <v>-0.85560381690000042</v>
      </c>
      <c r="E89">
        <f t="shared" si="6"/>
        <v>3.8525242266011501</v>
      </c>
      <c r="F89" s="2">
        <f t="shared" si="7"/>
        <v>2.4365502594076559E-2</v>
      </c>
      <c r="H89" s="2"/>
      <c r="I89" s="2"/>
      <c r="J89" s="2"/>
    </row>
    <row r="90" spans="1:10" x14ac:dyDescent="0.3">
      <c r="A90">
        <v>153.75641268999999</v>
      </c>
      <c r="B90">
        <v>50.855703816899997</v>
      </c>
      <c r="C90">
        <f t="shared" si="4"/>
        <v>-3.7564126899999906</v>
      </c>
      <c r="D90">
        <f t="shared" si="5"/>
        <v>-0.85570381689999664</v>
      </c>
      <c r="E90">
        <f t="shared" si="6"/>
        <v>3.8526439388879665</v>
      </c>
      <c r="F90" s="2">
        <f t="shared" si="7"/>
        <v>2.4366259721057052E-2</v>
      </c>
      <c r="H90" s="2"/>
      <c r="I90" s="2"/>
      <c r="J90" s="2"/>
    </row>
    <row r="91" spans="1:10" x14ac:dyDescent="0.3">
      <c r="A91">
        <v>153.75651268999999</v>
      </c>
      <c r="B91">
        <v>50.8558038169</v>
      </c>
      <c r="C91">
        <f t="shared" si="4"/>
        <v>-3.7565126899999939</v>
      </c>
      <c r="D91">
        <f t="shared" si="5"/>
        <v>-0.85580381689999996</v>
      </c>
      <c r="E91">
        <f t="shared" si="6"/>
        <v>3.8527636526461886</v>
      </c>
      <c r="F91" s="2">
        <f t="shared" si="7"/>
        <v>2.4367016857343535E-2</v>
      </c>
      <c r="H91" s="2"/>
      <c r="I91" s="2"/>
      <c r="J91" s="2"/>
    </row>
    <row r="92" spans="1:10" x14ac:dyDescent="0.3">
      <c r="A92">
        <v>153.75661269</v>
      </c>
      <c r="B92">
        <v>50.855903816900003</v>
      </c>
      <c r="C92">
        <f t="shared" si="4"/>
        <v>-3.7566126899999972</v>
      </c>
      <c r="D92">
        <f t="shared" si="5"/>
        <v>-0.85590381690000328</v>
      </c>
      <c r="E92">
        <f t="shared" si="6"/>
        <v>3.852883367875676</v>
      </c>
      <c r="F92" s="2">
        <f t="shared" si="7"/>
        <v>2.4367774002935112E-2</v>
      </c>
      <c r="H92" s="2"/>
      <c r="I92" s="2"/>
      <c r="J92" s="2"/>
    </row>
    <row r="93" spans="1:10" x14ac:dyDescent="0.3">
      <c r="A93">
        <v>153.75671269</v>
      </c>
      <c r="B93">
        <v>50.856003816899999</v>
      </c>
      <c r="C93">
        <f t="shared" si="4"/>
        <v>-3.7567126900000005</v>
      </c>
      <c r="D93">
        <f t="shared" si="5"/>
        <v>-0.85600381689999949</v>
      </c>
      <c r="E93">
        <f t="shared" si="6"/>
        <v>3.8530030845762901</v>
      </c>
      <c r="F93" s="2">
        <f t="shared" si="7"/>
        <v>2.4368531157830917E-2</v>
      </c>
      <c r="H93" s="2"/>
      <c r="I93" s="2"/>
      <c r="J93" s="2"/>
    </row>
    <row r="94" spans="1:10" x14ac:dyDescent="0.3">
      <c r="A94">
        <v>153.75681269</v>
      </c>
      <c r="B94">
        <v>50.856103816900003</v>
      </c>
      <c r="C94">
        <f t="shared" si="4"/>
        <v>-3.7568126900000038</v>
      </c>
      <c r="D94">
        <f t="shared" si="5"/>
        <v>-0.85610381690000281</v>
      </c>
      <c r="E94">
        <f t="shared" si="6"/>
        <v>3.8531228027478983</v>
      </c>
      <c r="F94" s="2">
        <f t="shared" si="7"/>
        <v>2.43692883220301E-2</v>
      </c>
      <c r="H94" s="2"/>
      <c r="I94" s="2"/>
      <c r="J94" s="2"/>
    </row>
    <row r="95" spans="1:10" x14ac:dyDescent="0.3">
      <c r="A95">
        <v>153.75691269000001</v>
      </c>
      <c r="B95">
        <v>50.856203816899999</v>
      </c>
      <c r="C95">
        <f t="shared" si="4"/>
        <v>-3.7569126900000072</v>
      </c>
      <c r="D95">
        <f t="shared" si="5"/>
        <v>-0.85620381689999903</v>
      </c>
      <c r="E95">
        <f t="shared" si="6"/>
        <v>3.8532425223903588</v>
      </c>
      <c r="F95" s="2">
        <f t="shared" si="7"/>
        <v>2.4370045495531775E-2</v>
      </c>
      <c r="H95" s="2"/>
      <c r="I95" s="2"/>
      <c r="J95" s="2"/>
    </row>
    <row r="96" spans="1:10" x14ac:dyDescent="0.3">
      <c r="A96">
        <v>153.75701269000001</v>
      </c>
      <c r="B96">
        <v>50.856303816900002</v>
      </c>
      <c r="C96">
        <f t="shared" si="4"/>
        <v>-3.7570126900000105</v>
      </c>
      <c r="D96">
        <f t="shared" si="5"/>
        <v>-0.85630381690000235</v>
      </c>
      <c r="E96">
        <f t="shared" si="6"/>
        <v>3.8533622435035393</v>
      </c>
      <c r="F96" s="2">
        <f t="shared" si="7"/>
        <v>2.4370802678335097E-2</v>
      </c>
      <c r="H96" s="2"/>
      <c r="I96" s="2"/>
      <c r="J96" s="2"/>
    </row>
    <row r="97" spans="1:10" x14ac:dyDescent="0.3">
      <c r="A97">
        <v>153.75711269000001</v>
      </c>
      <c r="B97">
        <v>50.856403816899999</v>
      </c>
      <c r="C97">
        <f t="shared" si="4"/>
        <v>-3.7571126900000138</v>
      </c>
      <c r="D97">
        <f t="shared" si="5"/>
        <v>-0.85640381689999856</v>
      </c>
      <c r="E97">
        <f t="shared" si="6"/>
        <v>3.8534819660872976</v>
      </c>
      <c r="F97" s="2">
        <f t="shared" si="7"/>
        <v>2.437155987043917E-2</v>
      </c>
      <c r="H97" s="2"/>
      <c r="I97" s="2"/>
      <c r="J97" s="2"/>
    </row>
    <row r="98" spans="1:10" x14ac:dyDescent="0.3">
      <c r="A98">
        <v>153.75721268999999</v>
      </c>
      <c r="B98">
        <v>50.856503816900002</v>
      </c>
      <c r="C98">
        <f t="shared" si="4"/>
        <v>-3.7572126899999887</v>
      </c>
      <c r="D98">
        <f t="shared" si="5"/>
        <v>-0.85650381690000188</v>
      </c>
      <c r="E98">
        <f t="shared" si="6"/>
        <v>3.8536016901414736</v>
      </c>
      <c r="F98" s="2">
        <f t="shared" si="7"/>
        <v>2.437231707184298E-2</v>
      </c>
      <c r="H98" s="2"/>
      <c r="I98" s="2"/>
      <c r="J98" s="2"/>
    </row>
    <row r="99" spans="1:10" x14ac:dyDescent="0.3">
      <c r="A99">
        <v>153.75731268999999</v>
      </c>
      <c r="B99">
        <v>50.856603816899998</v>
      </c>
      <c r="C99">
        <f t="shared" si="4"/>
        <v>-3.757312689999992</v>
      </c>
      <c r="D99">
        <f t="shared" si="5"/>
        <v>-0.85660381689999809</v>
      </c>
      <c r="E99">
        <f t="shared" si="6"/>
        <v>3.8537214156659823</v>
      </c>
      <c r="F99" s="2">
        <f t="shared" si="7"/>
        <v>2.4373074282545992E-2</v>
      </c>
      <c r="H99" s="2"/>
      <c r="I99" s="2"/>
      <c r="J99" s="2"/>
    </row>
    <row r="100" spans="1:10" x14ac:dyDescent="0.3">
      <c r="A100">
        <v>153.75741269</v>
      </c>
      <c r="B100">
        <v>50.856703816900001</v>
      </c>
      <c r="C100">
        <f t="shared" si="4"/>
        <v>-3.7574126899999953</v>
      </c>
      <c r="D100">
        <f t="shared" si="5"/>
        <v>-0.85670381690000141</v>
      </c>
      <c r="E100">
        <f t="shared" si="6"/>
        <v>3.8538411426606611</v>
      </c>
      <c r="F100" s="2">
        <f t="shared" si="7"/>
        <v>2.4373831502547176E-2</v>
      </c>
      <c r="H100" s="2"/>
      <c r="I100" s="2"/>
      <c r="J100" s="2"/>
    </row>
    <row r="101" spans="1:10" x14ac:dyDescent="0.3">
      <c r="A101">
        <v>153.75751269</v>
      </c>
      <c r="B101">
        <v>50.856803816899998</v>
      </c>
      <c r="C101">
        <f t="shared" si="4"/>
        <v>-3.7575126899999987</v>
      </c>
      <c r="D101">
        <f t="shared" si="5"/>
        <v>-0.85680381689999763</v>
      </c>
      <c r="E101">
        <f t="shared" si="6"/>
        <v>3.8539608711253712</v>
      </c>
      <c r="F101" s="2">
        <f t="shared" si="7"/>
        <v>2.4374588731845653E-2</v>
      </c>
      <c r="H101" s="2"/>
      <c r="I101" s="2"/>
      <c r="J101" s="2"/>
    </row>
    <row r="102" spans="1:10" x14ac:dyDescent="0.3">
      <c r="A102">
        <v>153.75761269</v>
      </c>
      <c r="B102">
        <v>50.856903816900001</v>
      </c>
      <c r="C102">
        <f t="shared" si="4"/>
        <v>-3.757612690000002</v>
      </c>
      <c r="D102">
        <f t="shared" si="5"/>
        <v>-0.85690381690000095</v>
      </c>
      <c r="E102">
        <f t="shared" si="6"/>
        <v>3.8540806010599784</v>
      </c>
      <c r="F102" s="2">
        <f t="shared" si="7"/>
        <v>2.4375345970440578E-2</v>
      </c>
      <c r="H102" s="2"/>
      <c r="I102" s="2"/>
      <c r="J102" s="2"/>
    </row>
    <row r="103" spans="1:10" x14ac:dyDescent="0.3">
      <c r="A103">
        <v>153.75771269000001</v>
      </c>
      <c r="B103">
        <v>50.857003816899997</v>
      </c>
      <c r="C103">
        <f t="shared" si="4"/>
        <v>-3.7577126900000053</v>
      </c>
      <c r="D103">
        <f t="shared" si="5"/>
        <v>-0.85700381689999716</v>
      </c>
      <c r="E103">
        <f t="shared" si="6"/>
        <v>3.8542003324643415</v>
      </c>
      <c r="F103" s="2">
        <f t="shared" si="7"/>
        <v>2.4376103218331054E-2</v>
      </c>
      <c r="H103" s="2"/>
      <c r="I103" s="2"/>
      <c r="J103" s="2"/>
    </row>
    <row r="104" spans="1:10" x14ac:dyDescent="0.3">
      <c r="A104">
        <v>153.75781269000001</v>
      </c>
      <c r="B104">
        <v>50.8571038169</v>
      </c>
      <c r="C104">
        <f t="shared" si="4"/>
        <v>-3.7578126900000086</v>
      </c>
      <c r="D104">
        <f t="shared" si="5"/>
        <v>-0.85710381690000048</v>
      </c>
      <c r="E104">
        <f t="shared" si="6"/>
        <v>3.8543200653383276</v>
      </c>
      <c r="F104" s="2">
        <f t="shared" si="7"/>
        <v>2.4376860475516241E-2</v>
      </c>
      <c r="H104" s="2"/>
      <c r="I104" s="2"/>
      <c r="J104" s="2"/>
    </row>
    <row r="105" spans="1:10" x14ac:dyDescent="0.3">
      <c r="A105">
        <v>153.75791269000001</v>
      </c>
      <c r="B105">
        <v>50.857203816899997</v>
      </c>
      <c r="C105">
        <f t="shared" si="4"/>
        <v>-3.7579126900000119</v>
      </c>
      <c r="D105">
        <f t="shared" si="5"/>
        <v>-0.8572038168999967</v>
      </c>
      <c r="E105">
        <f t="shared" si="6"/>
        <v>3.854439799681797</v>
      </c>
      <c r="F105" s="2">
        <f t="shared" si="7"/>
        <v>2.4377617741995258E-2</v>
      </c>
      <c r="H105" s="2"/>
      <c r="I105" s="2"/>
      <c r="J105" s="2"/>
    </row>
    <row r="106" spans="1:10" x14ac:dyDescent="0.3">
      <c r="A106">
        <v>153.75801268999999</v>
      </c>
      <c r="B106">
        <v>50.8573038169</v>
      </c>
      <c r="C106">
        <f t="shared" si="4"/>
        <v>-3.7580126899999868</v>
      </c>
      <c r="D106">
        <f t="shared" si="5"/>
        <v>-0.85730381690000002</v>
      </c>
      <c r="E106">
        <f t="shared" si="6"/>
        <v>3.854559535494587</v>
      </c>
      <c r="F106" s="2">
        <f t="shared" si="7"/>
        <v>2.4378375017767073E-2</v>
      </c>
      <c r="H106" s="2"/>
      <c r="I106" s="2"/>
      <c r="J106" s="2"/>
    </row>
    <row r="107" spans="1:10" x14ac:dyDescent="0.3">
      <c r="A107">
        <v>153.75811268999999</v>
      </c>
      <c r="B107">
        <v>50.857403816900003</v>
      </c>
      <c r="C107">
        <f t="shared" si="4"/>
        <v>-3.7581126899999902</v>
      </c>
      <c r="D107">
        <f t="shared" si="5"/>
        <v>-0.85740381690000333</v>
      </c>
      <c r="E107">
        <f t="shared" si="6"/>
        <v>3.8546792727766155</v>
      </c>
      <c r="F107" s="2">
        <f t="shared" si="7"/>
        <v>2.4379132302831168E-2</v>
      </c>
      <c r="H107" s="2"/>
      <c r="I107" s="2"/>
      <c r="J107" s="2"/>
    </row>
    <row r="108" spans="1:10" x14ac:dyDescent="0.3">
      <c r="A108">
        <v>153.75821268999999</v>
      </c>
      <c r="B108">
        <v>50.8575038169</v>
      </c>
      <c r="C108">
        <f t="shared" si="4"/>
        <v>-3.7582126899999935</v>
      </c>
      <c r="D108">
        <f t="shared" si="5"/>
        <v>-0.85750381689999955</v>
      </c>
      <c r="E108">
        <f t="shared" si="6"/>
        <v>3.854799011527716</v>
      </c>
      <c r="F108" s="2">
        <f t="shared" si="7"/>
        <v>2.4379889597186493E-2</v>
      </c>
      <c r="H108" s="2"/>
      <c r="I108" s="2"/>
      <c r="J108" s="2"/>
    </row>
    <row r="109" spans="1:10" x14ac:dyDescent="0.3">
      <c r="A109">
        <v>153.75831269</v>
      </c>
      <c r="B109">
        <v>50.857603816900003</v>
      </c>
      <c r="C109">
        <f t="shared" si="4"/>
        <v>-3.7583126899999968</v>
      </c>
      <c r="D109">
        <f t="shared" si="5"/>
        <v>-0.85760381690000287</v>
      </c>
      <c r="E109">
        <f t="shared" si="6"/>
        <v>3.8549187517477543</v>
      </c>
      <c r="F109" s="2">
        <f t="shared" si="7"/>
        <v>2.4380646900832192E-2</v>
      </c>
      <c r="H109" s="2"/>
      <c r="I109" s="2"/>
      <c r="J109" s="2"/>
    </row>
    <row r="110" spans="1:10" x14ac:dyDescent="0.3">
      <c r="A110">
        <v>153.75841269</v>
      </c>
      <c r="B110">
        <v>50.857703816899999</v>
      </c>
      <c r="C110">
        <f t="shared" si="4"/>
        <v>-3.7584126900000001</v>
      </c>
      <c r="D110">
        <f t="shared" si="5"/>
        <v>-0.85770381689999908</v>
      </c>
      <c r="E110">
        <f t="shared" si="6"/>
        <v>3.8550384934365916</v>
      </c>
      <c r="F110" s="2">
        <f t="shared" si="7"/>
        <v>2.4381404213767395E-2</v>
      </c>
      <c r="H110" s="2"/>
      <c r="I110" s="2"/>
      <c r="J110" s="2"/>
    </row>
    <row r="111" spans="1:10" x14ac:dyDescent="0.3">
      <c r="A111">
        <v>153.75851269</v>
      </c>
      <c r="B111">
        <v>50.857803816900002</v>
      </c>
      <c r="C111">
        <f t="shared" si="4"/>
        <v>-3.7585126900000034</v>
      </c>
      <c r="D111">
        <f t="shared" si="5"/>
        <v>-0.8578038169000024</v>
      </c>
      <c r="E111">
        <f t="shared" si="6"/>
        <v>3.8551582365940926</v>
      </c>
      <c r="F111" s="2">
        <f t="shared" si="7"/>
        <v>2.4382161535991244E-2</v>
      </c>
      <c r="H111" s="2"/>
      <c r="I111" s="2"/>
      <c r="J111" s="2"/>
    </row>
    <row r="112" spans="1:10" x14ac:dyDescent="0.3">
      <c r="A112">
        <v>153.75861269000001</v>
      </c>
      <c r="B112">
        <v>50.857903816899999</v>
      </c>
      <c r="C112">
        <f t="shared" si="4"/>
        <v>-3.7586126900000068</v>
      </c>
      <c r="D112">
        <f t="shared" si="5"/>
        <v>-0.85790381689999862</v>
      </c>
      <c r="E112">
        <f t="shared" si="6"/>
        <v>3.8552779812201186</v>
      </c>
      <c r="F112" s="2">
        <f t="shared" si="7"/>
        <v>2.4382918867502858E-2</v>
      </c>
      <c r="H112" s="2"/>
      <c r="I112" s="2"/>
      <c r="J112" s="2"/>
    </row>
    <row r="113" spans="1:10" x14ac:dyDescent="0.3">
      <c r="A113">
        <v>153.75871269000001</v>
      </c>
      <c r="B113">
        <v>50.858003816900002</v>
      </c>
      <c r="C113">
        <f t="shared" si="4"/>
        <v>-3.7587126900000101</v>
      </c>
      <c r="D113">
        <f t="shared" si="5"/>
        <v>-0.85800381690000194</v>
      </c>
      <c r="E113">
        <f t="shared" si="6"/>
        <v>3.8553977273145352</v>
      </c>
      <c r="F113" s="2">
        <f t="shared" si="7"/>
        <v>2.438367620830139E-2</v>
      </c>
      <c r="H113" s="2"/>
      <c r="I113" s="2"/>
      <c r="J113" s="2"/>
    </row>
    <row r="114" spans="1:10" x14ac:dyDescent="0.3">
      <c r="A114">
        <v>153.75881269000001</v>
      </c>
      <c r="B114">
        <v>50.858103816899998</v>
      </c>
      <c r="C114">
        <f t="shared" si="4"/>
        <v>-3.7588126900000134</v>
      </c>
      <c r="D114">
        <f t="shared" si="5"/>
        <v>-0.85810381689999815</v>
      </c>
      <c r="E114">
        <f t="shared" si="6"/>
        <v>3.8555174748772028</v>
      </c>
      <c r="F114" s="2">
        <f t="shared" si="7"/>
        <v>2.4384433558385956E-2</v>
      </c>
      <c r="H114" s="2"/>
      <c r="I114" s="2"/>
      <c r="J114" s="2"/>
    </row>
    <row r="115" spans="1:10" x14ac:dyDescent="0.3">
      <c r="A115">
        <v>153.75891268999999</v>
      </c>
      <c r="B115">
        <v>50.858203816900001</v>
      </c>
      <c r="C115">
        <f t="shared" si="4"/>
        <v>-3.7589126899999883</v>
      </c>
      <c r="D115">
        <f t="shared" si="5"/>
        <v>-0.85820381690000147</v>
      </c>
      <c r="E115">
        <f t="shared" si="6"/>
        <v>3.8556372239079599</v>
      </c>
      <c r="F115" s="2">
        <f t="shared" si="7"/>
        <v>2.4385190917755536E-2</v>
      </c>
      <c r="H115" s="2"/>
      <c r="I115" s="2"/>
      <c r="J115" s="2"/>
    </row>
    <row r="116" spans="1:10" x14ac:dyDescent="0.3">
      <c r="A116">
        <v>153.75901268999999</v>
      </c>
      <c r="B116">
        <v>50.858303816899998</v>
      </c>
      <c r="C116">
        <f t="shared" si="4"/>
        <v>-3.7590126899999916</v>
      </c>
      <c r="D116">
        <f t="shared" si="5"/>
        <v>-0.85830381689999768</v>
      </c>
      <c r="E116">
        <f t="shared" si="6"/>
        <v>3.8557569744067219</v>
      </c>
      <c r="F116" s="2">
        <f t="shared" si="7"/>
        <v>2.4385948286409595E-2</v>
      </c>
      <c r="H116" s="2"/>
      <c r="I116" s="2"/>
      <c r="J116" s="2"/>
    </row>
    <row r="117" spans="1:10" x14ac:dyDescent="0.3">
      <c r="A117">
        <v>153.75911268999999</v>
      </c>
      <c r="B117">
        <v>50.858403816900001</v>
      </c>
      <c r="C117">
        <f t="shared" si="4"/>
        <v>-3.7591126899999949</v>
      </c>
      <c r="D117">
        <f t="shared" si="5"/>
        <v>-0.858403816900001</v>
      </c>
      <c r="E117">
        <f t="shared" si="6"/>
        <v>3.8558767263733271</v>
      </c>
      <c r="F117" s="2">
        <f t="shared" si="7"/>
        <v>2.4386705664347107E-2</v>
      </c>
      <c r="H117" s="2"/>
      <c r="I117" s="2"/>
      <c r="J117" s="2"/>
    </row>
    <row r="118" spans="1:10" x14ac:dyDescent="0.3">
      <c r="A118">
        <v>153.75921269</v>
      </c>
      <c r="B118">
        <v>50.858503816899997</v>
      </c>
      <c r="C118">
        <f t="shared" si="4"/>
        <v>-3.7592126899999982</v>
      </c>
      <c r="D118">
        <f t="shared" si="5"/>
        <v>-0.85850381689999722</v>
      </c>
      <c r="E118">
        <f t="shared" si="6"/>
        <v>3.8559964798076369</v>
      </c>
      <c r="F118" s="2">
        <f t="shared" si="7"/>
        <v>2.43874630515672E-2</v>
      </c>
      <c r="H118" s="2"/>
      <c r="I118" s="2"/>
      <c r="J118" s="2"/>
    </row>
    <row r="119" spans="1:10" x14ac:dyDescent="0.3">
      <c r="A119">
        <v>153.75931269</v>
      </c>
      <c r="B119">
        <v>50.858603816900001</v>
      </c>
      <c r="C119">
        <f t="shared" si="4"/>
        <v>-3.7593126900000016</v>
      </c>
      <c r="D119">
        <f t="shared" si="5"/>
        <v>-0.85860381690000054</v>
      </c>
      <c r="E119">
        <f t="shared" si="6"/>
        <v>3.8561162347095164</v>
      </c>
      <c r="F119" s="2">
        <f t="shared" si="7"/>
        <v>2.4388220448069018E-2</v>
      </c>
      <c r="H119" s="2"/>
      <c r="I119" s="2"/>
      <c r="J119" s="2"/>
    </row>
    <row r="120" spans="1:10" x14ac:dyDescent="0.3">
      <c r="A120">
        <v>153.75941269</v>
      </c>
      <c r="B120">
        <v>50.858703816899997</v>
      </c>
      <c r="C120">
        <f t="shared" si="4"/>
        <v>-3.7594126900000049</v>
      </c>
      <c r="D120">
        <f t="shared" si="5"/>
        <v>-0.85870381689999675</v>
      </c>
      <c r="E120">
        <f t="shared" si="6"/>
        <v>3.856235991078826</v>
      </c>
      <c r="F120" s="2">
        <f t="shared" si="7"/>
        <v>2.438897785385168E-2</v>
      </c>
      <c r="H120" s="2"/>
      <c r="I120" s="2"/>
      <c r="J120" s="2"/>
    </row>
    <row r="121" spans="1:10" x14ac:dyDescent="0.3">
      <c r="A121">
        <v>153.75951269000001</v>
      </c>
      <c r="B121">
        <v>50.8588038169</v>
      </c>
      <c r="C121">
        <f t="shared" si="4"/>
        <v>-3.7595126900000082</v>
      </c>
      <c r="D121">
        <f t="shared" si="5"/>
        <v>-0.85880381690000007</v>
      </c>
      <c r="E121">
        <f t="shared" si="6"/>
        <v>3.8563557489154325</v>
      </c>
      <c r="F121" s="2">
        <f t="shared" si="7"/>
        <v>2.4389735268914341E-2</v>
      </c>
      <c r="H121" s="2"/>
      <c r="I121" s="2"/>
      <c r="J121" s="2"/>
    </row>
    <row r="122" spans="1:10" x14ac:dyDescent="0.3">
      <c r="A122">
        <v>153.75961269000001</v>
      </c>
      <c r="B122">
        <v>50.858903816900003</v>
      </c>
      <c r="C122">
        <f t="shared" si="4"/>
        <v>-3.7596126900000115</v>
      </c>
      <c r="D122">
        <f t="shared" si="5"/>
        <v>-0.85890381690000339</v>
      </c>
      <c r="E122">
        <f t="shared" si="6"/>
        <v>3.8564755082191975</v>
      </c>
      <c r="F122" s="2">
        <f t="shared" si="7"/>
        <v>2.4390492693256129E-2</v>
      </c>
      <c r="H122" s="2"/>
      <c r="I122" s="2"/>
      <c r="J122" s="2"/>
    </row>
    <row r="123" spans="1:10" x14ac:dyDescent="0.3">
      <c r="A123">
        <v>153.75971268999999</v>
      </c>
      <c r="B123">
        <v>50.8590038169</v>
      </c>
      <c r="C123">
        <f t="shared" si="4"/>
        <v>-3.7597126899999864</v>
      </c>
      <c r="D123">
        <f t="shared" si="5"/>
        <v>-0.85900381689999961</v>
      </c>
      <c r="E123">
        <f t="shared" si="6"/>
        <v>3.8565952689899548</v>
      </c>
      <c r="F123" s="2">
        <f t="shared" si="7"/>
        <v>2.4391250126875989E-2</v>
      </c>
      <c r="H123" s="2"/>
      <c r="I123" s="2"/>
      <c r="J123" s="2"/>
    </row>
    <row r="124" spans="1:10" x14ac:dyDescent="0.3">
      <c r="A124">
        <v>153.75981268999999</v>
      </c>
      <c r="B124">
        <v>50.859103816900003</v>
      </c>
      <c r="C124">
        <f t="shared" si="4"/>
        <v>-3.7598126899999897</v>
      </c>
      <c r="D124">
        <f t="shared" si="5"/>
        <v>-0.85910381690000293</v>
      </c>
      <c r="E124">
        <f t="shared" si="6"/>
        <v>3.8567150312276266</v>
      </c>
      <c r="F124" s="2">
        <f t="shared" si="7"/>
        <v>2.4392007569773434E-2</v>
      </c>
      <c r="H124" s="2"/>
      <c r="I124" s="2"/>
      <c r="J124" s="2"/>
    </row>
    <row r="125" spans="1:10" x14ac:dyDescent="0.3">
      <c r="A125">
        <v>153.75991268999999</v>
      </c>
      <c r="B125">
        <v>50.859203816899999</v>
      </c>
      <c r="C125">
        <f t="shared" si="4"/>
        <v>-3.7599126899999931</v>
      </c>
      <c r="D125">
        <f t="shared" si="5"/>
        <v>-0.85920381689999914</v>
      </c>
      <c r="E125">
        <f t="shared" si="6"/>
        <v>3.8568347949320452</v>
      </c>
      <c r="F125" s="2">
        <f t="shared" si="7"/>
        <v>2.4392765021947396E-2</v>
      </c>
      <c r="H125" s="2"/>
      <c r="I125" s="2"/>
      <c r="J125" s="2"/>
    </row>
    <row r="126" spans="1:10" x14ac:dyDescent="0.3">
      <c r="A126">
        <v>153.76001269</v>
      </c>
      <c r="B126">
        <v>50.859303816900002</v>
      </c>
      <c r="C126">
        <f t="shared" si="4"/>
        <v>-3.7600126899999964</v>
      </c>
      <c r="D126">
        <f t="shared" si="5"/>
        <v>-0.85930381690000246</v>
      </c>
      <c r="E126">
        <f t="shared" si="6"/>
        <v>3.8569545601030772</v>
      </c>
      <c r="F126" s="2">
        <f t="shared" si="7"/>
        <v>2.4393522483397038E-2</v>
      </c>
      <c r="H126" s="2"/>
      <c r="I126" s="2"/>
      <c r="J126" s="2"/>
    </row>
    <row r="127" spans="1:10" x14ac:dyDescent="0.3">
      <c r="A127">
        <v>153.76011269</v>
      </c>
      <c r="B127">
        <v>50.859403816899999</v>
      </c>
      <c r="C127">
        <f t="shared" si="4"/>
        <v>-3.7601126899999997</v>
      </c>
      <c r="D127">
        <f t="shared" si="5"/>
        <v>-0.85940381689999867</v>
      </c>
      <c r="E127">
        <f t="shared" si="6"/>
        <v>3.8570743267405829</v>
      </c>
      <c r="F127" s="2">
        <f t="shared" si="7"/>
        <v>2.4394279954121474E-2</v>
      </c>
      <c r="H127" s="2"/>
      <c r="I127" s="2"/>
      <c r="J127" s="2"/>
    </row>
    <row r="128" spans="1:10" x14ac:dyDescent="0.3">
      <c r="A128">
        <v>153.76021269</v>
      </c>
      <c r="B128">
        <v>50.859503816900002</v>
      </c>
      <c r="C128">
        <f t="shared" si="4"/>
        <v>-3.760212690000003</v>
      </c>
      <c r="D128">
        <f t="shared" si="5"/>
        <v>-0.85950381690000199</v>
      </c>
      <c r="E128">
        <f t="shared" si="6"/>
        <v>3.8571940948444285</v>
      </c>
      <c r="F128" s="2">
        <f t="shared" si="7"/>
        <v>2.4395037434119856E-2</v>
      </c>
      <c r="H128" s="2"/>
      <c r="I128" s="2"/>
      <c r="J128" s="2"/>
    </row>
    <row r="129" spans="1:10" x14ac:dyDescent="0.3">
      <c r="A129">
        <v>153.76031269000001</v>
      </c>
      <c r="B129">
        <v>50.859603816899998</v>
      </c>
      <c r="C129">
        <f t="shared" si="4"/>
        <v>-3.7603126900000063</v>
      </c>
      <c r="D129">
        <f t="shared" si="5"/>
        <v>-0.85960381689999821</v>
      </c>
      <c r="E129">
        <f t="shared" si="6"/>
        <v>3.8573138644144751</v>
      </c>
      <c r="F129" s="2">
        <f t="shared" si="7"/>
        <v>2.439579492339131E-2</v>
      </c>
      <c r="H129" s="2"/>
      <c r="I129" s="2"/>
      <c r="J129" s="2"/>
    </row>
    <row r="130" spans="1:10" x14ac:dyDescent="0.3">
      <c r="A130">
        <v>153.76041269000001</v>
      </c>
      <c r="B130">
        <v>50.859703816900002</v>
      </c>
      <c r="C130">
        <f t="shared" si="4"/>
        <v>-3.7604126900000097</v>
      </c>
      <c r="D130">
        <f t="shared" si="5"/>
        <v>-0.85970381690000153</v>
      </c>
      <c r="E130">
        <f t="shared" si="6"/>
        <v>3.857433635450588</v>
      </c>
      <c r="F130" s="2">
        <f t="shared" si="7"/>
        <v>2.4396552421934978E-2</v>
      </c>
      <c r="H130" s="2"/>
      <c r="I130" s="2"/>
      <c r="J130" s="2"/>
    </row>
    <row r="131" spans="1:10" x14ac:dyDescent="0.3">
      <c r="A131">
        <v>153.76051269000001</v>
      </c>
      <c r="B131">
        <v>50.859803816899998</v>
      </c>
      <c r="C131">
        <f t="shared" ref="C131:C194" si="8">150-A131</f>
        <v>-3.760512690000013</v>
      </c>
      <c r="D131">
        <f t="shared" ref="D131:D194" si="9">50-B131</f>
        <v>-0.85980381689999774</v>
      </c>
      <c r="E131">
        <f t="shared" ref="E131:E194" si="10">SQRT((150-A131)^2+(50-B131)^2)</f>
        <v>3.8575534079526284</v>
      </c>
      <c r="F131" s="2">
        <f t="shared" ref="F131:F194" si="11">E131/(SQRT(150^2+50^2))</f>
        <v>2.4397309929749988E-2</v>
      </c>
      <c r="H131" s="2"/>
      <c r="I131" s="2"/>
      <c r="J131" s="2"/>
    </row>
    <row r="132" spans="1:10" x14ac:dyDescent="0.3">
      <c r="A132">
        <v>153.76061268999999</v>
      </c>
      <c r="B132">
        <v>50.859903816900001</v>
      </c>
      <c r="C132">
        <f t="shared" si="8"/>
        <v>-3.7606126899999879</v>
      </c>
      <c r="D132">
        <f t="shared" si="9"/>
        <v>-0.85990381690000106</v>
      </c>
      <c r="E132">
        <f t="shared" si="10"/>
        <v>3.8576731819204353</v>
      </c>
      <c r="F132" s="2">
        <f t="shared" si="11"/>
        <v>2.4398067446835321E-2</v>
      </c>
      <c r="H132" s="2"/>
      <c r="I132" s="2"/>
      <c r="J132" s="2"/>
    </row>
    <row r="133" spans="1:10" x14ac:dyDescent="0.3">
      <c r="A133">
        <v>153.76071268999999</v>
      </c>
      <c r="B133">
        <v>50.860003816899997</v>
      </c>
      <c r="C133">
        <f t="shared" si="8"/>
        <v>-3.7607126899999912</v>
      </c>
      <c r="D133">
        <f t="shared" si="9"/>
        <v>-0.86000381689999728</v>
      </c>
      <c r="E133">
        <f t="shared" si="10"/>
        <v>3.8577929573539236</v>
      </c>
      <c r="F133" s="2">
        <f t="shared" si="11"/>
        <v>2.4398824973190434E-2</v>
      </c>
      <c r="H133" s="2"/>
      <c r="I133" s="2"/>
      <c r="J133" s="2"/>
    </row>
    <row r="134" spans="1:10" x14ac:dyDescent="0.3">
      <c r="A134">
        <v>153.76081268999999</v>
      </c>
      <c r="B134">
        <v>50.860103816900001</v>
      </c>
      <c r="C134">
        <f t="shared" si="8"/>
        <v>-3.7608126899999945</v>
      </c>
      <c r="D134">
        <f t="shared" si="9"/>
        <v>-0.8601038169000006</v>
      </c>
      <c r="E134">
        <f t="shared" si="10"/>
        <v>3.8579127342529334</v>
      </c>
      <c r="F134" s="2">
        <f t="shared" si="11"/>
        <v>2.439958250881432E-2</v>
      </c>
      <c r="H134" s="2"/>
      <c r="I134" s="2"/>
      <c r="J134" s="2"/>
    </row>
    <row r="135" spans="1:10" x14ac:dyDescent="0.3">
      <c r="A135">
        <v>153.76091269</v>
      </c>
      <c r="B135">
        <v>50.860203816899997</v>
      </c>
      <c r="C135">
        <f t="shared" si="8"/>
        <v>-3.7609126899999978</v>
      </c>
      <c r="D135">
        <f t="shared" si="9"/>
        <v>-0.86020381689999681</v>
      </c>
      <c r="E135">
        <f t="shared" si="10"/>
        <v>3.8580325126173238</v>
      </c>
      <c r="F135" s="2">
        <f t="shared" si="11"/>
        <v>2.4400340053706088E-2</v>
      </c>
      <c r="H135" s="2"/>
      <c r="I135" s="2"/>
      <c r="J135" s="2"/>
    </row>
    <row r="136" spans="1:10" x14ac:dyDescent="0.3">
      <c r="A136">
        <v>153.76101269</v>
      </c>
      <c r="B136">
        <v>50.8603038169</v>
      </c>
      <c r="C136">
        <f t="shared" si="8"/>
        <v>-3.7610126900000012</v>
      </c>
      <c r="D136">
        <f t="shared" si="9"/>
        <v>-0.86030381690000013</v>
      </c>
      <c r="E136">
        <f t="shared" si="10"/>
        <v>3.8581522924469627</v>
      </c>
      <c r="F136" s="2">
        <f t="shared" si="11"/>
        <v>2.4401097607864897E-2</v>
      </c>
      <c r="H136" s="2"/>
      <c r="I136" s="2"/>
      <c r="J136" s="2"/>
    </row>
    <row r="137" spans="1:10" x14ac:dyDescent="0.3">
      <c r="A137">
        <v>153.76111269</v>
      </c>
      <c r="B137">
        <v>50.860403816900003</v>
      </c>
      <c r="C137">
        <f t="shared" si="8"/>
        <v>-3.7611126900000045</v>
      </c>
      <c r="D137">
        <f t="shared" si="9"/>
        <v>-0.86040381690000345</v>
      </c>
      <c r="E137">
        <f t="shared" si="10"/>
        <v>3.8582720737417109</v>
      </c>
      <c r="F137" s="2">
        <f t="shared" si="11"/>
        <v>2.4401855171289875E-2</v>
      </c>
      <c r="H137" s="2"/>
      <c r="I137" s="2"/>
      <c r="J137" s="2"/>
    </row>
    <row r="138" spans="1:10" x14ac:dyDescent="0.3">
      <c r="A138">
        <v>153.76121269000001</v>
      </c>
      <c r="B138">
        <v>50.8605038169</v>
      </c>
      <c r="C138">
        <f t="shared" si="8"/>
        <v>-3.7612126900000078</v>
      </c>
      <c r="D138">
        <f t="shared" si="9"/>
        <v>-0.86050381689999966</v>
      </c>
      <c r="E138">
        <f t="shared" si="10"/>
        <v>3.8583918565014312</v>
      </c>
      <c r="F138" s="2">
        <f t="shared" si="11"/>
        <v>2.4402612743980149E-2</v>
      </c>
      <c r="H138" s="2"/>
      <c r="I138" s="2"/>
      <c r="J138" s="2"/>
    </row>
    <row r="139" spans="1:10" x14ac:dyDescent="0.3">
      <c r="A139">
        <v>153.76131269000001</v>
      </c>
      <c r="B139">
        <v>50.860603816900003</v>
      </c>
      <c r="C139">
        <f t="shared" si="8"/>
        <v>-3.7613126900000111</v>
      </c>
      <c r="D139">
        <f t="shared" si="9"/>
        <v>-0.86060381690000298</v>
      </c>
      <c r="E139">
        <f t="shared" si="10"/>
        <v>3.8585116407259905</v>
      </c>
      <c r="F139" s="2">
        <f t="shared" si="11"/>
        <v>2.4403370325934877E-2</v>
      </c>
      <c r="H139" s="2"/>
      <c r="I139" s="2"/>
      <c r="J139" s="2"/>
    </row>
    <row r="140" spans="1:10" x14ac:dyDescent="0.3">
      <c r="A140">
        <v>153.76141268999999</v>
      </c>
      <c r="B140">
        <v>50.860703816899999</v>
      </c>
      <c r="C140">
        <f t="shared" si="8"/>
        <v>-3.761412689999986</v>
      </c>
      <c r="D140">
        <f t="shared" si="9"/>
        <v>-0.8607038168999992</v>
      </c>
      <c r="E140">
        <f t="shared" si="10"/>
        <v>3.8586314264152204</v>
      </c>
      <c r="F140" s="2">
        <f t="shared" si="11"/>
        <v>2.4404127917152997E-2</v>
      </c>
      <c r="H140" s="2"/>
      <c r="I140" s="2"/>
      <c r="J140" s="2"/>
    </row>
    <row r="141" spans="1:10" x14ac:dyDescent="0.3">
      <c r="A141">
        <v>153.76151268999999</v>
      </c>
      <c r="B141">
        <v>50.860803816900003</v>
      </c>
      <c r="C141">
        <f t="shared" si="8"/>
        <v>-3.7615126899999893</v>
      </c>
      <c r="D141">
        <f t="shared" si="9"/>
        <v>-0.86080381690000252</v>
      </c>
      <c r="E141">
        <f t="shared" si="10"/>
        <v>3.858751213569044</v>
      </c>
      <c r="F141" s="2">
        <f t="shared" si="11"/>
        <v>2.440488551763402E-2</v>
      </c>
      <c r="H141" s="2"/>
      <c r="I141" s="2"/>
      <c r="J141" s="2"/>
    </row>
    <row r="142" spans="1:10" x14ac:dyDescent="0.3">
      <c r="A142">
        <v>153.76161268999999</v>
      </c>
      <c r="B142">
        <v>50.860903816899999</v>
      </c>
      <c r="C142">
        <f t="shared" si="8"/>
        <v>-3.7616126899999927</v>
      </c>
      <c r="D142">
        <f t="shared" si="9"/>
        <v>-0.86090381689999873</v>
      </c>
      <c r="E142">
        <f t="shared" si="10"/>
        <v>3.8588710021872936</v>
      </c>
      <c r="F142" s="2">
        <f t="shared" si="11"/>
        <v>2.4405643127376885E-2</v>
      </c>
      <c r="H142" s="2"/>
      <c r="I142" s="2"/>
      <c r="J142" s="2"/>
    </row>
    <row r="143" spans="1:10" x14ac:dyDescent="0.3">
      <c r="A143">
        <v>153.76171269</v>
      </c>
      <c r="B143">
        <v>50.861003816900002</v>
      </c>
      <c r="C143">
        <f t="shared" si="8"/>
        <v>-3.761712689999996</v>
      </c>
      <c r="D143">
        <f t="shared" si="9"/>
        <v>-0.86100381690000205</v>
      </c>
      <c r="E143">
        <f t="shared" si="10"/>
        <v>3.8589907922698363</v>
      </c>
      <c r="F143" s="2">
        <f t="shared" si="11"/>
        <v>2.4406400746380754E-2</v>
      </c>
      <c r="H143" s="2"/>
      <c r="I143" s="2"/>
      <c r="J143" s="2"/>
    </row>
    <row r="144" spans="1:10" x14ac:dyDescent="0.3">
      <c r="A144">
        <v>153.76181269</v>
      </c>
      <c r="B144">
        <v>50.861103816899998</v>
      </c>
      <c r="C144">
        <f t="shared" si="8"/>
        <v>-3.7618126899999993</v>
      </c>
      <c r="D144">
        <f t="shared" si="9"/>
        <v>-0.86110381689999826</v>
      </c>
      <c r="E144">
        <f t="shared" si="10"/>
        <v>3.8591105838165323</v>
      </c>
      <c r="F144" s="2">
        <f t="shared" si="11"/>
        <v>2.4407158374644741E-2</v>
      </c>
      <c r="H144" s="2"/>
      <c r="I144" s="2"/>
      <c r="J144" s="2"/>
    </row>
    <row r="145" spans="1:10" x14ac:dyDescent="0.3">
      <c r="A145">
        <v>153.76191269</v>
      </c>
      <c r="B145">
        <v>50.861203816900002</v>
      </c>
      <c r="C145">
        <f t="shared" si="8"/>
        <v>-3.7619126900000026</v>
      </c>
      <c r="D145">
        <f t="shared" si="9"/>
        <v>-0.86120381690000158</v>
      </c>
      <c r="E145">
        <f t="shared" si="10"/>
        <v>3.8592303768272487</v>
      </c>
      <c r="F145" s="2">
        <f t="shared" si="11"/>
        <v>2.4407916012168008E-2</v>
      </c>
      <c r="H145" s="2"/>
      <c r="I145" s="2"/>
      <c r="J145" s="2"/>
    </row>
    <row r="146" spans="1:10" x14ac:dyDescent="0.3">
      <c r="A146">
        <v>153.87282088699999</v>
      </c>
      <c r="B146">
        <v>50.705880041100002</v>
      </c>
      <c r="C146">
        <f t="shared" si="8"/>
        <v>-3.8728208869999889</v>
      </c>
      <c r="D146">
        <f t="shared" si="9"/>
        <v>-0.70588004110000213</v>
      </c>
      <c r="E146">
        <f t="shared" si="10"/>
        <v>3.936623966701255</v>
      </c>
      <c r="F146" s="2">
        <f t="shared" si="11"/>
        <v>2.4897396052765617E-2</v>
      </c>
      <c r="H146" s="2"/>
      <c r="I146" s="2"/>
      <c r="J146" s="2"/>
    </row>
    <row r="147" spans="1:10" x14ac:dyDescent="0.3">
      <c r="A147">
        <v>153.40567432899999</v>
      </c>
      <c r="B147">
        <v>50.314611359099999</v>
      </c>
      <c r="C147">
        <f t="shared" si="8"/>
        <v>-3.4056743289999929</v>
      </c>
      <c r="D147">
        <f t="shared" si="9"/>
        <v>-0.31461135909999882</v>
      </c>
      <c r="E147">
        <f t="shared" si="10"/>
        <v>3.4201751333059396</v>
      </c>
      <c r="F147" s="2">
        <f t="shared" si="11"/>
        <v>2.1631086835833559E-2</v>
      </c>
      <c r="H147" s="2"/>
      <c r="I147" s="2"/>
      <c r="J147" s="2"/>
    </row>
    <row r="148" spans="1:10" x14ac:dyDescent="0.3">
      <c r="A148">
        <v>153.405774329</v>
      </c>
      <c r="B148">
        <v>50.314711359100002</v>
      </c>
      <c r="C148">
        <f t="shared" si="8"/>
        <v>-3.4057743289999962</v>
      </c>
      <c r="D148">
        <f t="shared" si="9"/>
        <v>-0.31471135910000214</v>
      </c>
      <c r="E148">
        <f t="shared" si="10"/>
        <v>3.4202839092130852</v>
      </c>
      <c r="F148" s="2">
        <f t="shared" si="11"/>
        <v>2.1631774795075824E-2</v>
      </c>
      <c r="H148" s="2"/>
      <c r="I148" s="2"/>
      <c r="J148" s="2"/>
    </row>
    <row r="149" spans="1:10" x14ac:dyDescent="0.3">
      <c r="A149">
        <v>153.405874329</v>
      </c>
      <c r="B149">
        <v>50.314811359099998</v>
      </c>
      <c r="C149">
        <f t="shared" si="8"/>
        <v>-3.4058743289999995</v>
      </c>
      <c r="D149">
        <f t="shared" si="9"/>
        <v>-0.31481135909999836</v>
      </c>
      <c r="E149">
        <f t="shared" si="10"/>
        <v>3.4203926875082025</v>
      </c>
      <c r="F149" s="2">
        <f t="shared" si="11"/>
        <v>2.1632462769420945E-2</v>
      </c>
      <c r="H149" s="2"/>
      <c r="I149" s="2"/>
      <c r="J149" s="2"/>
    </row>
    <row r="150" spans="1:10" x14ac:dyDescent="0.3">
      <c r="A150">
        <v>153.405974329</v>
      </c>
      <c r="B150">
        <v>50.314911359100002</v>
      </c>
      <c r="C150">
        <f t="shared" si="8"/>
        <v>-3.4059743290000029</v>
      </c>
      <c r="D150">
        <f t="shared" si="9"/>
        <v>-0.31491135910000168</v>
      </c>
      <c r="E150">
        <f t="shared" si="10"/>
        <v>3.4205014681910648</v>
      </c>
      <c r="F150" s="2">
        <f t="shared" si="11"/>
        <v>2.163315075886749E-2</v>
      </c>
      <c r="H150" s="2"/>
      <c r="I150" s="2"/>
      <c r="J150" s="2"/>
    </row>
    <row r="151" spans="1:10" x14ac:dyDescent="0.3">
      <c r="A151">
        <v>153.40607432900001</v>
      </c>
      <c r="B151">
        <v>50.315011359099998</v>
      </c>
      <c r="C151">
        <f t="shared" si="8"/>
        <v>-3.4060743290000062</v>
      </c>
      <c r="D151">
        <f t="shared" si="9"/>
        <v>-0.31501135909999789</v>
      </c>
      <c r="E151">
        <f t="shared" si="10"/>
        <v>3.4206102512614427</v>
      </c>
      <c r="F151" s="2">
        <f t="shared" si="11"/>
        <v>2.1633838763414012E-2</v>
      </c>
      <c r="H151" s="2"/>
      <c r="I151" s="2"/>
      <c r="J151" s="2"/>
    </row>
    <row r="152" spans="1:10" x14ac:dyDescent="0.3">
      <c r="A152">
        <v>153.40617432900001</v>
      </c>
      <c r="B152">
        <v>50.315111359100001</v>
      </c>
      <c r="C152">
        <f t="shared" si="8"/>
        <v>-3.4061743290000095</v>
      </c>
      <c r="D152">
        <f t="shared" si="9"/>
        <v>-0.31511135910000121</v>
      </c>
      <c r="E152">
        <f t="shared" si="10"/>
        <v>3.42071903671911</v>
      </c>
      <c r="F152" s="2">
        <f t="shared" si="11"/>
        <v>2.1634526783059077E-2</v>
      </c>
      <c r="H152" s="2"/>
      <c r="I152" s="2"/>
      <c r="J152" s="2"/>
    </row>
    <row r="153" spans="1:10" x14ac:dyDescent="0.3">
      <c r="A153">
        <v>153.40627432900001</v>
      </c>
      <c r="B153">
        <v>50.315211359099997</v>
      </c>
      <c r="C153">
        <f t="shared" si="8"/>
        <v>-3.4062743290000128</v>
      </c>
      <c r="D153">
        <f t="shared" si="9"/>
        <v>-0.31521135909999742</v>
      </c>
      <c r="E153">
        <f t="shared" si="10"/>
        <v>3.4208278245638373</v>
      </c>
      <c r="F153" s="2">
        <f t="shared" si="11"/>
        <v>2.1635214817801236E-2</v>
      </c>
      <c r="H153" s="2"/>
      <c r="I153" s="2"/>
      <c r="J153" s="2"/>
    </row>
    <row r="154" spans="1:10" x14ac:dyDescent="0.3">
      <c r="A154">
        <v>153.40637432899999</v>
      </c>
      <c r="B154">
        <v>50.315311359100001</v>
      </c>
      <c r="C154">
        <f t="shared" si="8"/>
        <v>-3.4063743289999877</v>
      </c>
      <c r="D154">
        <f t="shared" si="9"/>
        <v>-0.31531135910000074</v>
      </c>
      <c r="E154">
        <f t="shared" si="10"/>
        <v>3.4209366147953699</v>
      </c>
      <c r="F154" s="2">
        <f t="shared" si="11"/>
        <v>2.1635902867638876E-2</v>
      </c>
      <c r="H154" s="2"/>
      <c r="I154" s="2"/>
      <c r="J154" s="2"/>
    </row>
    <row r="155" spans="1:10" x14ac:dyDescent="0.3">
      <c r="A155">
        <v>153.40647432899999</v>
      </c>
      <c r="B155">
        <v>50.315411359099997</v>
      </c>
      <c r="C155">
        <f t="shared" si="8"/>
        <v>-3.406474328999991</v>
      </c>
      <c r="D155">
        <f t="shared" si="9"/>
        <v>-0.31541135909999696</v>
      </c>
      <c r="E155">
        <f t="shared" si="10"/>
        <v>3.4210454074135357</v>
      </c>
      <c r="F155" s="2">
        <f t="shared" si="11"/>
        <v>2.163659093257091E-2</v>
      </c>
      <c r="H155" s="2"/>
      <c r="I155" s="2"/>
      <c r="J155" s="2"/>
    </row>
    <row r="156" spans="1:10" x14ac:dyDescent="0.3">
      <c r="A156">
        <v>153.103221252</v>
      </c>
      <c r="B156">
        <v>50.237158445299997</v>
      </c>
      <c r="C156">
        <f t="shared" si="8"/>
        <v>-3.1032212519999973</v>
      </c>
      <c r="D156">
        <f t="shared" si="9"/>
        <v>-0.23715844529999686</v>
      </c>
      <c r="E156">
        <f t="shared" si="10"/>
        <v>3.1122702753844407</v>
      </c>
      <c r="F156" s="2">
        <f t="shared" si="11"/>
        <v>1.9683725528508611E-2</v>
      </c>
      <c r="H156" s="2"/>
      <c r="I156" s="2"/>
      <c r="J156" s="2"/>
    </row>
    <row r="157" spans="1:10" x14ac:dyDescent="0.3">
      <c r="A157">
        <v>153.103321252</v>
      </c>
      <c r="B157">
        <v>50.2372584453</v>
      </c>
      <c r="C157">
        <f t="shared" si="8"/>
        <v>-3.1033212520000006</v>
      </c>
      <c r="D157">
        <f t="shared" si="9"/>
        <v>-0.23725844530000018</v>
      </c>
      <c r="E157">
        <f t="shared" si="10"/>
        <v>3.1123776061045398</v>
      </c>
      <c r="F157" s="2">
        <f t="shared" si="11"/>
        <v>1.9684404347585449E-2</v>
      </c>
      <c r="H157" s="2"/>
      <c r="I157" s="2"/>
      <c r="J157" s="2"/>
    </row>
    <row r="158" spans="1:10" x14ac:dyDescent="0.3">
      <c r="A158">
        <v>153.103421252</v>
      </c>
      <c r="B158">
        <v>50.237358445300003</v>
      </c>
      <c r="C158">
        <f t="shared" si="8"/>
        <v>-3.103421252000004</v>
      </c>
      <c r="D158">
        <f t="shared" si="9"/>
        <v>-0.2373584453000035</v>
      </c>
      <c r="E158">
        <f t="shared" si="10"/>
        <v>3.1124849395491871</v>
      </c>
      <c r="F158" s="2">
        <f t="shared" si="11"/>
        <v>1.9685083183893844E-2</v>
      </c>
      <c r="H158" s="2"/>
      <c r="I158" s="2"/>
      <c r="J158" s="2"/>
    </row>
    <row r="159" spans="1:10" x14ac:dyDescent="0.3">
      <c r="A159">
        <v>153.10352125200001</v>
      </c>
      <c r="B159">
        <v>50.2374584453</v>
      </c>
      <c r="C159">
        <f t="shared" si="8"/>
        <v>-3.1035212520000073</v>
      </c>
      <c r="D159">
        <f t="shared" si="9"/>
        <v>-0.23745844529999971</v>
      </c>
      <c r="E159">
        <f t="shared" si="10"/>
        <v>3.1125922757181006</v>
      </c>
      <c r="F159" s="2">
        <f t="shared" si="11"/>
        <v>1.9685762037432011E-2</v>
      </c>
      <c r="H159" s="2"/>
      <c r="I159" s="2"/>
      <c r="J159" s="2"/>
    </row>
    <row r="160" spans="1:10" x14ac:dyDescent="0.3">
      <c r="A160">
        <v>153.10362125200001</v>
      </c>
      <c r="B160">
        <v>50.237558445300003</v>
      </c>
      <c r="C160">
        <f t="shared" si="8"/>
        <v>-3.1036212520000106</v>
      </c>
      <c r="D160">
        <f t="shared" si="9"/>
        <v>-0.23755844530000303</v>
      </c>
      <c r="E160">
        <f t="shared" si="10"/>
        <v>3.112699614611</v>
      </c>
      <c r="F160" s="2">
        <f t="shared" si="11"/>
        <v>1.9686440908198176E-2</v>
      </c>
      <c r="H160" s="2"/>
      <c r="I160" s="2"/>
      <c r="J160" s="2"/>
    </row>
    <row r="161" spans="1:10" x14ac:dyDescent="0.3">
      <c r="A161">
        <v>153.10372125200001</v>
      </c>
      <c r="B161">
        <v>50.237658445299999</v>
      </c>
      <c r="C161">
        <f t="shared" si="8"/>
        <v>-3.1037212520000139</v>
      </c>
      <c r="D161">
        <f t="shared" si="9"/>
        <v>-0.23765844529999924</v>
      </c>
      <c r="E161">
        <f t="shared" si="10"/>
        <v>3.112806956227602</v>
      </c>
      <c r="F161" s="2">
        <f t="shared" si="11"/>
        <v>1.968711979619055E-2</v>
      </c>
      <c r="H161" s="2"/>
      <c r="I161" s="2"/>
      <c r="J161" s="2"/>
    </row>
    <row r="162" spans="1:10" x14ac:dyDescent="0.3">
      <c r="A162">
        <v>153.10382125199999</v>
      </c>
      <c r="B162">
        <v>50.237758445300003</v>
      </c>
      <c r="C162">
        <f t="shared" si="8"/>
        <v>-3.1038212519999888</v>
      </c>
      <c r="D162">
        <f t="shared" si="9"/>
        <v>-0.23775844530000256</v>
      </c>
      <c r="E162">
        <f t="shared" si="10"/>
        <v>3.112914300567597</v>
      </c>
      <c r="F162" s="2">
        <f t="shared" si="11"/>
        <v>1.9687798701407175E-2</v>
      </c>
      <c r="H162" s="2"/>
      <c r="I162" s="2"/>
      <c r="J162" s="2"/>
    </row>
    <row r="163" spans="1:10" x14ac:dyDescent="0.3">
      <c r="A163">
        <v>153.10392125199999</v>
      </c>
      <c r="B163">
        <v>50.237858445299999</v>
      </c>
      <c r="C163">
        <f t="shared" si="8"/>
        <v>-3.1039212519999921</v>
      </c>
      <c r="D163">
        <f t="shared" si="9"/>
        <v>-0.23785844529999878</v>
      </c>
      <c r="E163">
        <f t="shared" si="10"/>
        <v>3.1130216476307599</v>
      </c>
      <c r="F163" s="2">
        <f t="shared" si="11"/>
        <v>1.9688477623846623E-2</v>
      </c>
      <c r="H163" s="2"/>
      <c r="I163" s="2"/>
      <c r="J163" s="2"/>
    </row>
    <row r="164" spans="1:10" x14ac:dyDescent="0.3">
      <c r="A164">
        <v>153.104021252</v>
      </c>
      <c r="B164">
        <v>50.237958445300002</v>
      </c>
      <c r="C164">
        <f t="shared" si="8"/>
        <v>-3.1040212519999955</v>
      </c>
      <c r="D164">
        <f t="shared" si="9"/>
        <v>-0.2379584453000021</v>
      </c>
      <c r="E164">
        <f t="shared" si="10"/>
        <v>3.1131289974167813</v>
      </c>
      <c r="F164" s="2">
        <f t="shared" si="11"/>
        <v>1.9689156563506942E-2</v>
      </c>
      <c r="H164" s="2"/>
      <c r="I164" s="2"/>
      <c r="J164" s="2"/>
    </row>
    <row r="165" spans="1:10" x14ac:dyDescent="0.3">
      <c r="A165">
        <v>153.104121252</v>
      </c>
      <c r="B165">
        <v>50.238058445299998</v>
      </c>
      <c r="C165">
        <f t="shared" si="8"/>
        <v>-3.1041212519999988</v>
      </c>
      <c r="D165">
        <f t="shared" si="9"/>
        <v>-0.23805844529999831</v>
      </c>
      <c r="E165">
        <f t="shared" si="10"/>
        <v>3.1132363499253781</v>
      </c>
      <c r="F165" s="2">
        <f t="shared" si="11"/>
        <v>1.9689835520386341E-2</v>
      </c>
      <c r="H165" s="2"/>
      <c r="I165" s="2"/>
      <c r="J165" s="2"/>
    </row>
    <row r="166" spans="1:10" x14ac:dyDescent="0.3">
      <c r="A166">
        <v>153.104221252</v>
      </c>
      <c r="B166">
        <v>50.238158445300002</v>
      </c>
      <c r="C166">
        <f t="shared" si="8"/>
        <v>-3.1042212520000021</v>
      </c>
      <c r="D166">
        <f t="shared" si="9"/>
        <v>-0.23815844530000163</v>
      </c>
      <c r="E166">
        <f t="shared" si="10"/>
        <v>3.1133437051562707</v>
      </c>
      <c r="F166" s="2">
        <f t="shared" si="11"/>
        <v>1.9690514494483047E-2</v>
      </c>
      <c r="H166" s="2"/>
      <c r="I166" s="2"/>
      <c r="J166" s="2"/>
    </row>
    <row r="167" spans="1:10" x14ac:dyDescent="0.3">
      <c r="A167">
        <v>153.10432125200001</v>
      </c>
      <c r="B167">
        <v>50.238258445299998</v>
      </c>
      <c r="C167">
        <f t="shared" si="8"/>
        <v>-3.1043212520000054</v>
      </c>
      <c r="D167">
        <f t="shared" si="9"/>
        <v>-0.23825844529999785</v>
      </c>
      <c r="E167">
        <f t="shared" si="10"/>
        <v>3.1134510631091752</v>
      </c>
      <c r="F167" s="2">
        <f t="shared" si="11"/>
        <v>1.9691193485795271E-2</v>
      </c>
      <c r="H167" s="2"/>
      <c r="I167" s="2"/>
      <c r="J167" s="2"/>
    </row>
    <row r="168" spans="1:10" x14ac:dyDescent="0.3">
      <c r="A168">
        <v>153.10442125200001</v>
      </c>
      <c r="B168">
        <v>50.238358445300001</v>
      </c>
      <c r="C168">
        <f t="shared" si="8"/>
        <v>-3.1044212520000087</v>
      </c>
      <c r="D168">
        <f t="shared" si="9"/>
        <v>-0.23835844530000116</v>
      </c>
      <c r="E168">
        <f t="shared" si="10"/>
        <v>3.1135584237838119</v>
      </c>
      <c r="F168" s="2">
        <f t="shared" si="11"/>
        <v>1.9691872494321239E-2</v>
      </c>
      <c r="H168" s="2"/>
      <c r="I168" s="2"/>
      <c r="J168" s="2"/>
    </row>
    <row r="169" spans="1:10" x14ac:dyDescent="0.3">
      <c r="A169">
        <v>153.10452125200001</v>
      </c>
      <c r="B169">
        <v>50.238458445299997</v>
      </c>
      <c r="C169">
        <f t="shared" si="8"/>
        <v>-3.1045212520000121</v>
      </c>
      <c r="D169">
        <f t="shared" si="9"/>
        <v>-0.23845844529999738</v>
      </c>
      <c r="E169">
        <f t="shared" si="10"/>
        <v>3.1136657871798978</v>
      </c>
      <c r="F169" s="2">
        <f t="shared" si="11"/>
        <v>1.9692551520059162E-2</v>
      </c>
      <c r="H169" s="2"/>
      <c r="I169" s="2"/>
      <c r="J169" s="2"/>
    </row>
    <row r="170" spans="1:10" x14ac:dyDescent="0.3">
      <c r="A170">
        <v>153.10462125199999</v>
      </c>
      <c r="B170">
        <v>50.238558445300001</v>
      </c>
      <c r="C170">
        <f t="shared" si="8"/>
        <v>-3.104621251999987</v>
      </c>
      <c r="D170">
        <f t="shared" si="9"/>
        <v>-0.2385584453000007</v>
      </c>
      <c r="E170">
        <f t="shared" si="10"/>
        <v>3.1137731532971249</v>
      </c>
      <c r="F170" s="2">
        <f t="shared" si="11"/>
        <v>1.9693230563007095E-2</v>
      </c>
      <c r="H170" s="2"/>
      <c r="I170" s="2"/>
      <c r="J170" s="2"/>
    </row>
    <row r="171" spans="1:10" x14ac:dyDescent="0.3">
      <c r="A171">
        <v>153.10472125199999</v>
      </c>
      <c r="B171">
        <v>50.238658445299997</v>
      </c>
      <c r="C171">
        <f t="shared" si="8"/>
        <v>-3.1047212519999903</v>
      </c>
      <c r="D171">
        <f t="shared" si="9"/>
        <v>-0.23865844529999691</v>
      </c>
      <c r="E171">
        <f t="shared" si="10"/>
        <v>3.1138805221352666</v>
      </c>
      <c r="F171" s="2">
        <f t="shared" si="11"/>
        <v>1.9693909623163603E-2</v>
      </c>
      <c r="H171" s="2"/>
      <c r="I171" s="2"/>
      <c r="J171" s="2"/>
    </row>
    <row r="172" spans="1:10" x14ac:dyDescent="0.3">
      <c r="A172">
        <v>153.10482125199999</v>
      </c>
      <c r="B172">
        <v>50.2387584453</v>
      </c>
      <c r="C172">
        <f t="shared" si="8"/>
        <v>-3.1048212519999936</v>
      </c>
      <c r="D172">
        <f t="shared" si="9"/>
        <v>-0.23875844530000023</v>
      </c>
      <c r="E172">
        <f t="shared" si="10"/>
        <v>3.1139878936940137</v>
      </c>
      <c r="F172" s="2">
        <f t="shared" si="11"/>
        <v>1.9694588700526729E-2</v>
      </c>
      <c r="H172" s="2"/>
      <c r="I172" s="2"/>
      <c r="J172" s="2"/>
    </row>
    <row r="173" spans="1:10" x14ac:dyDescent="0.3">
      <c r="A173">
        <v>153.104921252</v>
      </c>
      <c r="B173">
        <v>50.238858445299996</v>
      </c>
      <c r="C173">
        <f t="shared" si="8"/>
        <v>-3.1049212519999969</v>
      </c>
      <c r="D173">
        <f t="shared" si="9"/>
        <v>-0.23885844529999645</v>
      </c>
      <c r="E173">
        <f t="shared" si="10"/>
        <v>3.1140952679730849</v>
      </c>
      <c r="F173" s="2">
        <f t="shared" si="11"/>
        <v>1.9695267795094697E-2</v>
      </c>
      <c r="H173" s="2"/>
      <c r="I173" s="2"/>
      <c r="J173" s="2"/>
    </row>
    <row r="174" spans="1:10" x14ac:dyDescent="0.3">
      <c r="A174">
        <v>153.105021252</v>
      </c>
      <c r="B174">
        <v>50.2389584453</v>
      </c>
      <c r="C174">
        <f t="shared" si="8"/>
        <v>-3.1050212520000002</v>
      </c>
      <c r="D174">
        <f t="shared" si="9"/>
        <v>-0.23895844529999977</v>
      </c>
      <c r="E174">
        <f t="shared" si="10"/>
        <v>3.1142026449721993</v>
      </c>
      <c r="F174" s="2">
        <f t="shared" si="11"/>
        <v>1.9695946906865727E-2</v>
      </c>
      <c r="H174" s="2"/>
      <c r="I174" s="2"/>
      <c r="J174" s="2"/>
    </row>
    <row r="175" spans="1:10" x14ac:dyDescent="0.3">
      <c r="A175">
        <v>153.105121252</v>
      </c>
      <c r="B175">
        <v>50.239058445300003</v>
      </c>
      <c r="C175">
        <f t="shared" si="8"/>
        <v>-3.1051212520000036</v>
      </c>
      <c r="D175">
        <f t="shared" si="9"/>
        <v>-0.23905844530000309</v>
      </c>
      <c r="E175">
        <f t="shared" si="10"/>
        <v>3.1143100246910747</v>
      </c>
      <c r="F175" s="2">
        <f t="shared" si="11"/>
        <v>1.9696626035838036E-2</v>
      </c>
      <c r="H175" s="2"/>
      <c r="I175" s="2"/>
      <c r="J175" s="2"/>
    </row>
    <row r="176" spans="1:10" x14ac:dyDescent="0.3">
      <c r="A176">
        <v>153.10522125200001</v>
      </c>
      <c r="B176">
        <v>50.239158445299999</v>
      </c>
      <c r="C176">
        <f t="shared" si="8"/>
        <v>-3.1052212520000069</v>
      </c>
      <c r="D176">
        <f t="shared" si="9"/>
        <v>-0.2391584452999993</v>
      </c>
      <c r="E176">
        <f t="shared" si="10"/>
        <v>3.1144174071294302</v>
      </c>
      <c r="F176" s="2">
        <f t="shared" si="11"/>
        <v>1.969730518200985E-2</v>
      </c>
      <c r="H176" s="2"/>
      <c r="I176" s="2"/>
      <c r="J176" s="2"/>
    </row>
    <row r="177" spans="1:10" x14ac:dyDescent="0.3">
      <c r="A177">
        <v>153.10532125200001</v>
      </c>
      <c r="B177">
        <v>50.239258445300003</v>
      </c>
      <c r="C177">
        <f t="shared" si="8"/>
        <v>-3.1053212520000102</v>
      </c>
      <c r="D177">
        <f t="shared" si="9"/>
        <v>-0.23925844530000262</v>
      </c>
      <c r="E177">
        <f t="shared" si="10"/>
        <v>3.1145247922869848</v>
      </c>
      <c r="F177" s="2">
        <f t="shared" si="11"/>
        <v>1.9697984345379387E-2</v>
      </c>
      <c r="H177" s="2"/>
      <c r="I177" s="2"/>
      <c r="J177" s="2"/>
    </row>
    <row r="178" spans="1:10" x14ac:dyDescent="0.3">
      <c r="A178">
        <v>153.10542125200001</v>
      </c>
      <c r="B178">
        <v>50.239358445299999</v>
      </c>
      <c r="C178">
        <f t="shared" si="8"/>
        <v>-3.1054212520000135</v>
      </c>
      <c r="D178">
        <f t="shared" si="9"/>
        <v>-0.23935844529999883</v>
      </c>
      <c r="E178">
        <f t="shared" si="10"/>
        <v>3.114632180163456</v>
      </c>
      <c r="F178" s="2">
        <f t="shared" si="11"/>
        <v>1.9698663525944862E-2</v>
      </c>
      <c r="H178" s="2"/>
      <c r="I178" s="2"/>
      <c r="J178" s="2"/>
    </row>
    <row r="179" spans="1:10" x14ac:dyDescent="0.3">
      <c r="A179">
        <v>153.10552125199999</v>
      </c>
      <c r="B179">
        <v>50.239458445300002</v>
      </c>
      <c r="C179">
        <f t="shared" si="8"/>
        <v>-3.1055212519999884</v>
      </c>
      <c r="D179">
        <f t="shared" si="9"/>
        <v>-0.23945844530000215</v>
      </c>
      <c r="E179">
        <f t="shared" si="10"/>
        <v>3.1147395707585361</v>
      </c>
      <c r="F179" s="2">
        <f t="shared" si="11"/>
        <v>1.9699342723704331E-2</v>
      </c>
      <c r="H179" s="2"/>
      <c r="I179" s="2"/>
      <c r="J179" s="2"/>
    </row>
    <row r="180" spans="1:10" x14ac:dyDescent="0.3">
      <c r="A180">
        <v>153.10562125199999</v>
      </c>
      <c r="B180">
        <v>50.239558445299998</v>
      </c>
      <c r="C180">
        <f t="shared" si="8"/>
        <v>-3.1056212519999917</v>
      </c>
      <c r="D180">
        <f t="shared" si="9"/>
        <v>-0.23955844529999837</v>
      </c>
      <c r="E180">
        <f t="shared" si="10"/>
        <v>3.1148469640719987</v>
      </c>
      <c r="F180" s="2">
        <f t="shared" si="11"/>
        <v>1.9700021938656359E-2</v>
      </c>
      <c r="H180" s="2"/>
      <c r="I180" s="2"/>
      <c r="J180" s="2"/>
    </row>
    <row r="181" spans="1:10" x14ac:dyDescent="0.3">
      <c r="A181">
        <v>153.105721252</v>
      </c>
      <c r="B181">
        <v>50.239658445300002</v>
      </c>
      <c r="C181">
        <f t="shared" si="8"/>
        <v>-3.105721251999995</v>
      </c>
      <c r="D181">
        <f t="shared" si="9"/>
        <v>-0.23965844530000169</v>
      </c>
      <c r="E181">
        <f t="shared" si="10"/>
        <v>3.1149543601035363</v>
      </c>
      <c r="F181" s="2">
        <f t="shared" si="11"/>
        <v>1.9700701170799001E-2</v>
      </c>
      <c r="H181" s="2"/>
      <c r="I181" s="2"/>
      <c r="J181" s="2"/>
    </row>
    <row r="182" spans="1:10" x14ac:dyDescent="0.3">
      <c r="A182">
        <v>153.105821252</v>
      </c>
      <c r="B182">
        <v>50.239758445299998</v>
      </c>
      <c r="C182">
        <f t="shared" si="8"/>
        <v>-3.1058212519999984</v>
      </c>
      <c r="D182">
        <f t="shared" si="9"/>
        <v>-0.2397584452999979</v>
      </c>
      <c r="E182">
        <f t="shared" si="10"/>
        <v>3.1150617588528657</v>
      </c>
      <c r="F182" s="2">
        <f t="shared" si="11"/>
        <v>1.9701380420130473E-2</v>
      </c>
      <c r="H182" s="2"/>
      <c r="I182" s="2"/>
      <c r="J182" s="2"/>
    </row>
    <row r="183" spans="1:10" x14ac:dyDescent="0.3">
      <c r="A183">
        <v>153.105921252</v>
      </c>
      <c r="B183">
        <v>50.239858445300001</v>
      </c>
      <c r="C183">
        <f t="shared" si="8"/>
        <v>-3.1059212520000017</v>
      </c>
      <c r="D183">
        <f t="shared" si="9"/>
        <v>-0.23985844530000122</v>
      </c>
      <c r="E183">
        <f t="shared" si="10"/>
        <v>3.1151691603197071</v>
      </c>
      <c r="F183" s="2">
        <f t="shared" si="11"/>
        <v>1.9702059686648996E-2</v>
      </c>
      <c r="H183" s="2"/>
      <c r="I183" s="2"/>
      <c r="J183" s="2"/>
    </row>
    <row r="184" spans="1:10" x14ac:dyDescent="0.3">
      <c r="A184">
        <v>153.10602125200001</v>
      </c>
      <c r="B184">
        <v>50.239958445299997</v>
      </c>
      <c r="C184">
        <f t="shared" si="8"/>
        <v>-3.106021252000005</v>
      </c>
      <c r="D184">
        <f t="shared" si="9"/>
        <v>-0.23995844529999744</v>
      </c>
      <c r="E184">
        <f t="shared" si="10"/>
        <v>3.1152765645037794</v>
      </c>
      <c r="F184" s="2">
        <f t="shared" si="11"/>
        <v>1.9702738970352796E-2</v>
      </c>
      <c r="H184" s="2"/>
      <c r="I184" s="2"/>
      <c r="J184" s="2"/>
    </row>
    <row r="185" spans="1:10" x14ac:dyDescent="0.3">
      <c r="A185">
        <v>153.10612125200001</v>
      </c>
      <c r="B185">
        <v>50.240058445300001</v>
      </c>
      <c r="C185">
        <f t="shared" si="8"/>
        <v>-3.1061212520000083</v>
      </c>
      <c r="D185">
        <f t="shared" si="9"/>
        <v>-0.24005844530000076</v>
      </c>
      <c r="E185">
        <f t="shared" si="10"/>
        <v>3.1153839714048015</v>
      </c>
      <c r="F185" s="2">
        <f t="shared" si="11"/>
        <v>1.9703418271240097E-2</v>
      </c>
      <c r="H185" s="2"/>
      <c r="I185" s="2"/>
      <c r="J185" s="2"/>
    </row>
    <row r="186" spans="1:10" x14ac:dyDescent="0.3">
      <c r="A186">
        <v>153.10622125200001</v>
      </c>
      <c r="B186">
        <v>50.240158445299997</v>
      </c>
      <c r="C186">
        <f t="shared" si="8"/>
        <v>-3.1062212520000116</v>
      </c>
      <c r="D186">
        <f t="shared" si="9"/>
        <v>-0.24015844529999697</v>
      </c>
      <c r="E186">
        <f t="shared" si="10"/>
        <v>3.1154913810224913</v>
      </c>
      <c r="F186" s="2">
        <f t="shared" si="11"/>
        <v>1.9704097589309112E-2</v>
      </c>
      <c r="H186" s="2"/>
      <c r="I186" s="2"/>
      <c r="J186" s="2"/>
    </row>
    <row r="187" spans="1:10" x14ac:dyDescent="0.3">
      <c r="A187">
        <v>153.10632125199999</v>
      </c>
      <c r="B187">
        <v>50.2402584453</v>
      </c>
      <c r="C187">
        <f t="shared" si="8"/>
        <v>-3.1063212519999865</v>
      </c>
      <c r="D187">
        <f t="shared" si="9"/>
        <v>-0.24025844530000029</v>
      </c>
      <c r="E187">
        <f t="shared" si="10"/>
        <v>3.1155987933565412</v>
      </c>
      <c r="F187" s="2">
        <f t="shared" si="11"/>
        <v>1.9704776924557896E-2</v>
      </c>
      <c r="H187" s="2"/>
      <c r="I187" s="2"/>
      <c r="J187" s="2"/>
    </row>
    <row r="188" spans="1:10" x14ac:dyDescent="0.3">
      <c r="A188">
        <v>153.10642125199999</v>
      </c>
      <c r="B188">
        <v>50.240358445299997</v>
      </c>
      <c r="C188">
        <f t="shared" si="8"/>
        <v>-3.1064212519999899</v>
      </c>
      <c r="D188">
        <f t="shared" si="9"/>
        <v>-0.2403584452999965</v>
      </c>
      <c r="E188">
        <f t="shared" si="10"/>
        <v>3.115706208406726</v>
      </c>
      <c r="F188" s="2">
        <f t="shared" si="11"/>
        <v>1.9705456276985028E-2</v>
      </c>
      <c r="H188" s="2"/>
      <c r="I188" s="2"/>
      <c r="J188" s="2"/>
    </row>
    <row r="189" spans="1:10" x14ac:dyDescent="0.3">
      <c r="A189">
        <v>153.10652125199999</v>
      </c>
      <c r="B189">
        <v>50.2404584453</v>
      </c>
      <c r="C189">
        <f t="shared" si="8"/>
        <v>-3.1065212519999932</v>
      </c>
      <c r="D189">
        <f t="shared" si="9"/>
        <v>-0.24045844529999982</v>
      </c>
      <c r="E189">
        <f t="shared" si="10"/>
        <v>3.1158136261727365</v>
      </c>
      <c r="F189" s="2">
        <f t="shared" si="11"/>
        <v>1.9706135646588546E-2</v>
      </c>
      <c r="H189" s="2"/>
      <c r="I189" s="2"/>
      <c r="J189" s="2"/>
    </row>
    <row r="190" spans="1:10" x14ac:dyDescent="0.3">
      <c r="A190">
        <v>153.106621252</v>
      </c>
      <c r="B190">
        <v>50.240558445300003</v>
      </c>
      <c r="C190">
        <f t="shared" si="8"/>
        <v>-3.1066212519999965</v>
      </c>
      <c r="D190">
        <f t="shared" si="9"/>
        <v>-0.24055844530000314</v>
      </c>
      <c r="E190">
        <f t="shared" si="10"/>
        <v>3.1159210466542921</v>
      </c>
      <c r="F190" s="2">
        <f t="shared" si="11"/>
        <v>1.9706815033366683E-2</v>
      </c>
      <c r="H190" s="2"/>
      <c r="I190" s="2"/>
      <c r="J190" s="2"/>
    </row>
    <row r="191" spans="1:10" x14ac:dyDescent="0.3">
      <c r="A191">
        <v>153.106721252</v>
      </c>
      <c r="B191">
        <v>50.240658445299999</v>
      </c>
      <c r="C191">
        <f t="shared" si="8"/>
        <v>-3.1067212519999998</v>
      </c>
      <c r="D191">
        <f t="shared" si="9"/>
        <v>-0.24065844529999936</v>
      </c>
      <c r="E191">
        <f t="shared" si="10"/>
        <v>3.1160284698511114</v>
      </c>
      <c r="F191" s="2">
        <f t="shared" si="11"/>
        <v>1.9707494437317653E-2</v>
      </c>
      <c r="H191" s="2"/>
      <c r="I191" s="2"/>
      <c r="J191" s="2"/>
    </row>
    <row r="192" spans="1:10" x14ac:dyDescent="0.3">
      <c r="A192">
        <v>153.106821252</v>
      </c>
      <c r="B192">
        <v>50.240758445300003</v>
      </c>
      <c r="C192">
        <f t="shared" si="8"/>
        <v>-3.1068212520000031</v>
      </c>
      <c r="D192">
        <f t="shared" si="9"/>
        <v>-0.24075844530000268</v>
      </c>
      <c r="E192">
        <f t="shared" si="10"/>
        <v>3.1161358957629144</v>
      </c>
      <c r="F192" s="2">
        <f t="shared" si="11"/>
        <v>1.970817385843969E-2</v>
      </c>
      <c r="H192" s="2"/>
      <c r="I192" s="2"/>
      <c r="J192" s="2"/>
    </row>
    <row r="193" spans="1:10" x14ac:dyDescent="0.3">
      <c r="A193">
        <v>153.10692125200001</v>
      </c>
      <c r="B193">
        <v>50.240858445299999</v>
      </c>
      <c r="C193">
        <f t="shared" si="8"/>
        <v>-3.1069212520000065</v>
      </c>
      <c r="D193">
        <f t="shared" si="9"/>
        <v>-0.24085844529999889</v>
      </c>
      <c r="E193">
        <f t="shared" si="10"/>
        <v>3.1162433243894196</v>
      </c>
      <c r="F193" s="2">
        <f t="shared" si="11"/>
        <v>1.970885329673101E-2</v>
      </c>
      <c r="H193" s="2"/>
      <c r="I193" s="2"/>
      <c r="J193" s="2"/>
    </row>
    <row r="194" spans="1:10" x14ac:dyDescent="0.3">
      <c r="A194">
        <v>153.10702125200001</v>
      </c>
      <c r="B194">
        <v>50.240958445300002</v>
      </c>
      <c r="C194">
        <f t="shared" si="8"/>
        <v>-3.1070212520000098</v>
      </c>
      <c r="D194">
        <f t="shared" si="9"/>
        <v>-0.24095844530000221</v>
      </c>
      <c r="E194">
        <f t="shared" si="10"/>
        <v>3.1163507557303465</v>
      </c>
      <c r="F194" s="2">
        <f t="shared" si="11"/>
        <v>1.970953275218984E-2</v>
      </c>
      <c r="H194" s="2"/>
      <c r="I194" s="2"/>
      <c r="J194" s="2"/>
    </row>
    <row r="195" spans="1:10" x14ac:dyDescent="0.3">
      <c r="A195">
        <v>153.10712125200001</v>
      </c>
      <c r="B195">
        <v>50.241058445299998</v>
      </c>
      <c r="C195">
        <f t="shared" ref="C195:C258" si="12">150-A195</f>
        <v>-3.1071212520000131</v>
      </c>
      <c r="D195">
        <f t="shared" ref="D195:D258" si="13">50-B195</f>
        <v>-0.24105844529999843</v>
      </c>
      <c r="E195">
        <f t="shared" ref="E195:E258" si="14">SQRT((150-A195)^2+(50-B195)^2)</f>
        <v>3.1164581897854142</v>
      </c>
      <c r="F195" s="2">
        <f t="shared" ref="F195:F258" si="15">E195/(SQRT(150^2+50^2))</f>
        <v>1.9710212224814404E-2</v>
      </c>
      <c r="H195" s="2"/>
      <c r="I195" s="2"/>
      <c r="J195" s="2"/>
    </row>
    <row r="196" spans="1:10" x14ac:dyDescent="0.3">
      <c r="A196">
        <v>153.10722125199999</v>
      </c>
      <c r="B196">
        <v>50.241158445300002</v>
      </c>
      <c r="C196">
        <f t="shared" si="12"/>
        <v>-3.107221251999988</v>
      </c>
      <c r="D196">
        <f t="shared" si="13"/>
        <v>-0.24115844530000174</v>
      </c>
      <c r="E196">
        <f t="shared" si="14"/>
        <v>3.1165656265543142</v>
      </c>
      <c r="F196" s="2">
        <f t="shared" si="15"/>
        <v>1.971089171460275E-2</v>
      </c>
      <c r="H196" s="2"/>
      <c r="I196" s="2"/>
      <c r="J196" s="2"/>
    </row>
    <row r="197" spans="1:10" x14ac:dyDescent="0.3">
      <c r="A197">
        <v>153.10732125199999</v>
      </c>
      <c r="B197">
        <v>50.241258445299998</v>
      </c>
      <c r="C197">
        <f t="shared" si="12"/>
        <v>-3.1073212519999913</v>
      </c>
      <c r="D197">
        <f t="shared" si="13"/>
        <v>-0.24125844529999796</v>
      </c>
      <c r="E197">
        <f t="shared" si="14"/>
        <v>3.1166730660368218</v>
      </c>
      <c r="F197" s="2">
        <f t="shared" si="15"/>
        <v>1.9711571221553457E-2</v>
      </c>
      <c r="H197" s="2"/>
      <c r="I197" s="2"/>
      <c r="J197" s="2"/>
    </row>
    <row r="198" spans="1:10" x14ac:dyDescent="0.3">
      <c r="A198">
        <v>153.10742125199999</v>
      </c>
      <c r="B198">
        <v>50.241358445300001</v>
      </c>
      <c r="C198">
        <f t="shared" si="12"/>
        <v>-3.1074212519999946</v>
      </c>
      <c r="D198">
        <f t="shared" si="13"/>
        <v>-0.24135844530000128</v>
      </c>
      <c r="E198">
        <f t="shared" si="14"/>
        <v>3.1167805082326296</v>
      </c>
      <c r="F198" s="2">
        <f t="shared" si="15"/>
        <v>1.9712250745664583E-2</v>
      </c>
      <c r="H198" s="2"/>
      <c r="I198" s="2"/>
      <c r="J198" s="2"/>
    </row>
    <row r="199" spans="1:10" x14ac:dyDescent="0.3">
      <c r="A199">
        <v>153.107521252</v>
      </c>
      <c r="B199">
        <v>50.241458445299997</v>
      </c>
      <c r="C199">
        <f t="shared" si="12"/>
        <v>-3.107521251999998</v>
      </c>
      <c r="D199">
        <f t="shared" si="13"/>
        <v>-0.24145844529999749</v>
      </c>
      <c r="E199">
        <f t="shared" si="14"/>
        <v>3.1168879531414548</v>
      </c>
      <c r="F199" s="2">
        <f t="shared" si="15"/>
        <v>1.9712930286934337E-2</v>
      </c>
      <c r="H199" s="2"/>
      <c r="I199" s="2"/>
      <c r="J199" s="2"/>
    </row>
    <row r="200" spans="1:10" x14ac:dyDescent="0.3">
      <c r="A200">
        <v>153.107621252</v>
      </c>
      <c r="B200">
        <v>50.241558445300001</v>
      </c>
      <c r="C200">
        <f t="shared" si="12"/>
        <v>-3.1076212520000013</v>
      </c>
      <c r="D200">
        <f t="shared" si="13"/>
        <v>-0.24155844530000081</v>
      </c>
      <c r="E200">
        <f t="shared" si="14"/>
        <v>3.1169954007630185</v>
      </c>
      <c r="F200" s="2">
        <f t="shared" si="15"/>
        <v>1.9713609845360955E-2</v>
      </c>
      <c r="H200" s="2"/>
      <c r="I200" s="2"/>
      <c r="J200" s="2"/>
    </row>
    <row r="201" spans="1:10" x14ac:dyDescent="0.3">
      <c r="A201">
        <v>153.107721252</v>
      </c>
      <c r="B201">
        <v>50.241658445299997</v>
      </c>
      <c r="C201">
        <f t="shared" si="12"/>
        <v>-3.1077212520000046</v>
      </c>
      <c r="D201">
        <f t="shared" si="13"/>
        <v>-0.24165844529999703</v>
      </c>
      <c r="E201">
        <f t="shared" si="14"/>
        <v>3.1171028510970387</v>
      </c>
      <c r="F201" s="2">
        <f t="shared" si="15"/>
        <v>1.9714289420942652E-2</v>
      </c>
      <c r="H201" s="2"/>
      <c r="I201" s="2"/>
      <c r="J201" s="2"/>
    </row>
    <row r="202" spans="1:10" x14ac:dyDescent="0.3">
      <c r="A202">
        <v>153.10782125200001</v>
      </c>
      <c r="B202">
        <v>50.2417584453</v>
      </c>
      <c r="C202">
        <f t="shared" si="12"/>
        <v>-3.1078212520000079</v>
      </c>
      <c r="D202">
        <f t="shared" si="13"/>
        <v>-0.24175844530000035</v>
      </c>
      <c r="E202">
        <f t="shared" si="14"/>
        <v>3.1172103041432369</v>
      </c>
      <c r="F202" s="2">
        <f t="shared" si="15"/>
        <v>1.9714969013677672E-2</v>
      </c>
      <c r="H202" s="2"/>
      <c r="I202" s="2"/>
      <c r="J202" s="2"/>
    </row>
    <row r="203" spans="1:10" x14ac:dyDescent="0.3">
      <c r="A203">
        <v>153.10792125200001</v>
      </c>
      <c r="B203">
        <v>50.241858445299997</v>
      </c>
      <c r="C203">
        <f t="shared" si="12"/>
        <v>-3.1079212520000112</v>
      </c>
      <c r="D203">
        <f t="shared" si="13"/>
        <v>-0.24185844529999656</v>
      </c>
      <c r="E203">
        <f t="shared" si="14"/>
        <v>3.1173177599013302</v>
      </c>
      <c r="F203" s="2">
        <f t="shared" si="15"/>
        <v>1.9715648623564223E-2</v>
      </c>
      <c r="H203" s="2"/>
      <c r="I203" s="2"/>
      <c r="J203" s="2"/>
    </row>
    <row r="204" spans="1:10" x14ac:dyDescent="0.3">
      <c r="A204">
        <v>153.10802125199999</v>
      </c>
      <c r="B204">
        <v>50.2419584453</v>
      </c>
      <c r="C204">
        <f t="shared" si="12"/>
        <v>-3.1080212519999861</v>
      </c>
      <c r="D204">
        <f t="shared" si="13"/>
        <v>-0.24195844529999988</v>
      </c>
      <c r="E204">
        <f t="shared" si="14"/>
        <v>3.1174252183710123</v>
      </c>
      <c r="F204" s="2">
        <f t="shared" si="15"/>
        <v>1.9716328250600365E-2</v>
      </c>
      <c r="H204" s="2"/>
      <c r="I204" s="2"/>
      <c r="J204" s="2"/>
    </row>
    <row r="205" spans="1:10" x14ac:dyDescent="0.3">
      <c r="A205">
        <v>153.10812125199999</v>
      </c>
      <c r="B205">
        <v>50.242058445300003</v>
      </c>
      <c r="C205">
        <f t="shared" si="12"/>
        <v>-3.1081212519999895</v>
      </c>
      <c r="D205">
        <f t="shared" si="13"/>
        <v>-0.2420584453000032</v>
      </c>
      <c r="E205">
        <f t="shared" si="14"/>
        <v>3.1175326795520584</v>
      </c>
      <c r="F205" s="2">
        <f t="shared" si="15"/>
        <v>1.9717007894784682E-2</v>
      </c>
      <c r="H205" s="2"/>
      <c r="I205" s="2"/>
      <c r="J205" s="2"/>
    </row>
    <row r="206" spans="1:10" x14ac:dyDescent="0.3">
      <c r="A206">
        <v>153.347276072</v>
      </c>
      <c r="B206">
        <v>49.859130265499999</v>
      </c>
      <c r="C206">
        <f t="shared" si="12"/>
        <v>-3.3472760719999997</v>
      </c>
      <c r="D206">
        <f t="shared" si="13"/>
        <v>0.14086973450000073</v>
      </c>
      <c r="E206">
        <f t="shared" si="14"/>
        <v>3.3502390040535683</v>
      </c>
      <c r="F206" s="2">
        <f t="shared" si="15"/>
        <v>2.1188771917486717E-2</v>
      </c>
      <c r="H206" s="2"/>
      <c r="I206" s="2"/>
      <c r="J206" s="2"/>
    </row>
    <row r="207" spans="1:10" x14ac:dyDescent="0.3">
      <c r="A207">
        <v>153.42165146100001</v>
      </c>
      <c r="B207">
        <v>50.056518797800003</v>
      </c>
      <c r="C207">
        <f t="shared" si="12"/>
        <v>-3.4216514610000104</v>
      </c>
      <c r="D207">
        <f t="shared" si="13"/>
        <v>-5.6518797800002574E-2</v>
      </c>
      <c r="E207">
        <f t="shared" si="14"/>
        <v>3.422118217576398</v>
      </c>
      <c r="F207" s="2">
        <f t="shared" si="15"/>
        <v>2.1643375979794151E-2</v>
      </c>
      <c r="H207" s="2"/>
      <c r="I207" s="2"/>
      <c r="J207" s="2"/>
    </row>
    <row r="208" spans="1:10" x14ac:dyDescent="0.3">
      <c r="A208">
        <v>153.42175146100001</v>
      </c>
      <c r="B208">
        <v>50.056618797799999</v>
      </c>
      <c r="C208">
        <f t="shared" si="12"/>
        <v>-3.4217514610000137</v>
      </c>
      <c r="D208">
        <f t="shared" si="13"/>
        <v>-5.6618797799998788E-2</v>
      </c>
      <c r="E208">
        <f t="shared" si="14"/>
        <v>3.4222198569232876</v>
      </c>
      <c r="F208" s="2">
        <f t="shared" si="15"/>
        <v>2.1644018803466277E-2</v>
      </c>
      <c r="H208" s="2"/>
      <c r="I208" s="2"/>
      <c r="J208" s="2"/>
    </row>
    <row r="209" spans="1:10" x14ac:dyDescent="0.3">
      <c r="A209">
        <v>153.42185146099999</v>
      </c>
      <c r="B209">
        <v>50.056718797800002</v>
      </c>
      <c r="C209">
        <f t="shared" si="12"/>
        <v>-3.4218514609999886</v>
      </c>
      <c r="D209">
        <f t="shared" si="13"/>
        <v>-5.6718797800002108E-2</v>
      </c>
      <c r="E209">
        <f t="shared" si="14"/>
        <v>3.4223214990955531</v>
      </c>
      <c r="F209" s="2">
        <f t="shared" si="15"/>
        <v>2.1644661645007651E-2</v>
      </c>
      <c r="H209" s="2"/>
      <c r="I209" s="2"/>
      <c r="J209" s="2"/>
    </row>
    <row r="210" spans="1:10" x14ac:dyDescent="0.3">
      <c r="A210">
        <v>153.73431235199999</v>
      </c>
      <c r="B210">
        <v>50.389752488299997</v>
      </c>
      <c r="C210">
        <f t="shared" si="12"/>
        <v>-3.7343123519999892</v>
      </c>
      <c r="D210">
        <f t="shared" si="13"/>
        <v>-0.38975248829999742</v>
      </c>
      <c r="E210">
        <f t="shared" si="14"/>
        <v>3.7545966154083361</v>
      </c>
      <c r="F210" s="2">
        <f t="shared" si="15"/>
        <v>2.3746153999699177E-2</v>
      </c>
      <c r="H210" s="2"/>
      <c r="I210" s="2"/>
      <c r="J210" s="2"/>
    </row>
    <row r="211" spans="1:10" x14ac:dyDescent="0.3">
      <c r="A211">
        <v>153.38896970799999</v>
      </c>
      <c r="B211">
        <v>50.1070082289</v>
      </c>
      <c r="C211">
        <f t="shared" si="12"/>
        <v>-3.3889697079999905</v>
      </c>
      <c r="D211">
        <f t="shared" si="13"/>
        <v>-0.10700822889999984</v>
      </c>
      <c r="E211">
        <f t="shared" si="14"/>
        <v>3.3906587033781292</v>
      </c>
      <c r="F211" s="2">
        <f t="shared" si="15"/>
        <v>2.1444408541896279E-2</v>
      </c>
      <c r="H211" s="2"/>
      <c r="I211" s="2"/>
      <c r="J211" s="2"/>
    </row>
    <row r="212" spans="1:10" x14ac:dyDescent="0.3">
      <c r="A212">
        <v>153.38906970799999</v>
      </c>
      <c r="B212">
        <v>50.107108228900003</v>
      </c>
      <c r="C212">
        <f t="shared" si="12"/>
        <v>-3.3890697079999939</v>
      </c>
      <c r="D212">
        <f t="shared" si="13"/>
        <v>-0.10710822890000316</v>
      </c>
      <c r="E212">
        <f t="shared" si="14"/>
        <v>3.3907618109181983</v>
      </c>
      <c r="F212" s="2">
        <f t="shared" si="15"/>
        <v>2.1445060651237392E-2</v>
      </c>
      <c r="H212" s="2"/>
      <c r="I212" s="2"/>
      <c r="J212" s="2"/>
    </row>
    <row r="213" spans="1:10" x14ac:dyDescent="0.3">
      <c r="A213">
        <v>153.389169708</v>
      </c>
      <c r="B213">
        <v>50.107208228899999</v>
      </c>
      <c r="C213">
        <f t="shared" si="12"/>
        <v>-3.3891697079999972</v>
      </c>
      <c r="D213">
        <f t="shared" si="13"/>
        <v>-0.10720822889999937</v>
      </c>
      <c r="E213">
        <f t="shared" si="14"/>
        <v>3.3908649212212305</v>
      </c>
      <c r="F213" s="2">
        <f t="shared" si="15"/>
        <v>2.1445712778053017E-2</v>
      </c>
      <c r="H213" s="2"/>
      <c r="I213" s="2"/>
      <c r="J213" s="2"/>
    </row>
    <row r="214" spans="1:10" x14ac:dyDescent="0.3">
      <c r="A214">
        <v>153.389269708</v>
      </c>
      <c r="B214">
        <v>50.107308228900003</v>
      </c>
      <c r="C214">
        <f t="shared" si="12"/>
        <v>-3.3892697080000005</v>
      </c>
      <c r="D214">
        <f t="shared" si="13"/>
        <v>-0.10730822890000269</v>
      </c>
      <c r="E214">
        <f t="shared" si="14"/>
        <v>3.3909680342869737</v>
      </c>
      <c r="F214" s="2">
        <f t="shared" si="15"/>
        <v>2.1446364922341556E-2</v>
      </c>
      <c r="H214" s="2"/>
      <c r="I214" s="2"/>
      <c r="J214" s="2"/>
    </row>
    <row r="215" spans="1:10" x14ac:dyDescent="0.3">
      <c r="A215">
        <v>153.389369708</v>
      </c>
      <c r="B215">
        <v>50.107408228899999</v>
      </c>
      <c r="C215">
        <f t="shared" si="12"/>
        <v>-3.3893697080000038</v>
      </c>
      <c r="D215">
        <f t="shared" si="13"/>
        <v>-0.1074082288999989</v>
      </c>
      <c r="E215">
        <f t="shared" si="14"/>
        <v>3.3910711501151765</v>
      </c>
      <c r="F215" s="2">
        <f t="shared" si="15"/>
        <v>2.1447017084101429E-2</v>
      </c>
      <c r="H215" s="2"/>
      <c r="I215" s="2"/>
      <c r="J215" s="2"/>
    </row>
    <row r="216" spans="1:10" x14ac:dyDescent="0.3">
      <c r="A216">
        <v>153.38946970800001</v>
      </c>
      <c r="B216">
        <v>50.107508228900002</v>
      </c>
      <c r="C216">
        <f t="shared" si="12"/>
        <v>-3.3894697080000071</v>
      </c>
      <c r="D216">
        <f t="shared" si="13"/>
        <v>-0.10750822890000222</v>
      </c>
      <c r="E216">
        <f t="shared" si="14"/>
        <v>3.3911742687055866</v>
      </c>
      <c r="F216" s="2">
        <f t="shared" si="15"/>
        <v>2.1447669263331033E-2</v>
      </c>
      <c r="H216" s="2"/>
      <c r="I216" s="2"/>
      <c r="J216" s="2"/>
    </row>
    <row r="217" spans="1:10" x14ac:dyDescent="0.3">
      <c r="A217">
        <v>153.38956970800001</v>
      </c>
      <c r="B217">
        <v>50.107608228899998</v>
      </c>
      <c r="C217">
        <f t="shared" si="12"/>
        <v>-3.3895697080000105</v>
      </c>
      <c r="D217">
        <f t="shared" si="13"/>
        <v>-0.10760822889999844</v>
      </c>
      <c r="E217">
        <f t="shared" si="14"/>
        <v>3.3912773900579514</v>
      </c>
      <c r="F217" s="2">
        <f t="shared" si="15"/>
        <v>2.1448321460028771E-2</v>
      </c>
      <c r="H217" s="2"/>
      <c r="I217" s="2"/>
      <c r="J217" s="2"/>
    </row>
    <row r="218" spans="1:10" x14ac:dyDescent="0.3">
      <c r="A218">
        <v>153.38966970800001</v>
      </c>
      <c r="B218">
        <v>50.107708228900002</v>
      </c>
      <c r="C218">
        <f t="shared" si="12"/>
        <v>-3.3896697080000138</v>
      </c>
      <c r="D218">
        <f t="shared" si="13"/>
        <v>-0.10770822890000176</v>
      </c>
      <c r="E218">
        <f t="shared" si="14"/>
        <v>3.3913805141720199</v>
      </c>
      <c r="F218" s="2">
        <f t="shared" si="15"/>
        <v>2.1448973674193059E-2</v>
      </c>
      <c r="H218" s="2"/>
      <c r="I218" s="2"/>
      <c r="J218" s="2"/>
    </row>
    <row r="219" spans="1:10" x14ac:dyDescent="0.3">
      <c r="A219">
        <v>153.38976970799999</v>
      </c>
      <c r="B219">
        <v>50.107808228899998</v>
      </c>
      <c r="C219">
        <f t="shared" si="12"/>
        <v>-3.3897697079999887</v>
      </c>
      <c r="D219">
        <f t="shared" si="13"/>
        <v>-0.10780822889999797</v>
      </c>
      <c r="E219">
        <f t="shared" si="14"/>
        <v>3.3914836410475111</v>
      </c>
      <c r="F219" s="2">
        <f t="shared" si="15"/>
        <v>2.1449625905822115E-2</v>
      </c>
      <c r="H219" s="2"/>
      <c r="I219" s="2"/>
      <c r="J219" s="2"/>
    </row>
    <row r="220" spans="1:10" x14ac:dyDescent="0.3">
      <c r="A220">
        <v>153.38986970799999</v>
      </c>
      <c r="B220">
        <v>50.107908228900001</v>
      </c>
      <c r="C220">
        <f t="shared" si="12"/>
        <v>-3.389869707999992</v>
      </c>
      <c r="D220">
        <f t="shared" si="13"/>
        <v>-0.10790822890000129</v>
      </c>
      <c r="E220">
        <f t="shared" si="14"/>
        <v>3.3915867706842304</v>
      </c>
      <c r="F220" s="2">
        <f t="shared" si="15"/>
        <v>2.1450278154914713E-2</v>
      </c>
      <c r="H220" s="2"/>
      <c r="I220" s="2"/>
      <c r="J220" s="2"/>
    </row>
    <row r="221" spans="1:10" x14ac:dyDescent="0.3">
      <c r="A221">
        <v>153.389969708</v>
      </c>
      <c r="B221">
        <v>50.108008228899998</v>
      </c>
      <c r="C221">
        <f t="shared" si="12"/>
        <v>-3.3899697079999953</v>
      </c>
      <c r="D221">
        <f t="shared" si="13"/>
        <v>-0.1080082288999975</v>
      </c>
      <c r="E221">
        <f t="shared" si="14"/>
        <v>3.3916899030818968</v>
      </c>
      <c r="F221" s="2">
        <f t="shared" si="15"/>
        <v>2.1450930421469075E-2</v>
      </c>
      <c r="H221" s="2"/>
      <c r="I221" s="2"/>
      <c r="J221" s="2"/>
    </row>
    <row r="222" spans="1:10" x14ac:dyDescent="0.3">
      <c r="A222">
        <v>153.390069708</v>
      </c>
      <c r="B222">
        <v>50.108108228900001</v>
      </c>
      <c r="C222">
        <f t="shared" si="12"/>
        <v>-3.3900697079999986</v>
      </c>
      <c r="D222">
        <f t="shared" si="13"/>
        <v>-0.10810822890000082</v>
      </c>
      <c r="E222">
        <f t="shared" si="14"/>
        <v>3.3917930382402597</v>
      </c>
      <c r="F222" s="2">
        <f t="shared" si="15"/>
        <v>2.1451582705483613E-2</v>
      </c>
      <c r="H222" s="2"/>
      <c r="I222" s="2"/>
      <c r="J222" s="2"/>
    </row>
    <row r="223" spans="1:10" x14ac:dyDescent="0.3">
      <c r="A223">
        <v>153.390169708</v>
      </c>
      <c r="B223">
        <v>50.108208228899997</v>
      </c>
      <c r="C223">
        <f t="shared" si="12"/>
        <v>-3.3901697080000019</v>
      </c>
      <c r="D223">
        <f t="shared" si="13"/>
        <v>-0.10820822889999704</v>
      </c>
      <c r="E223">
        <f t="shared" si="14"/>
        <v>3.391896176159066</v>
      </c>
      <c r="F223" s="2">
        <f t="shared" si="15"/>
        <v>2.1452235006956727E-2</v>
      </c>
      <c r="H223" s="2"/>
      <c r="I223" s="2"/>
      <c r="J223" s="2"/>
    </row>
    <row r="224" spans="1:10" x14ac:dyDescent="0.3">
      <c r="A224">
        <v>153.39026970800001</v>
      </c>
      <c r="B224">
        <v>50.1083082289</v>
      </c>
      <c r="C224">
        <f t="shared" si="12"/>
        <v>-3.3902697080000053</v>
      </c>
      <c r="D224">
        <f t="shared" si="13"/>
        <v>-0.10830822890000036</v>
      </c>
      <c r="E224">
        <f t="shared" si="14"/>
        <v>3.3919993168380644</v>
      </c>
      <c r="F224" s="2">
        <f t="shared" si="15"/>
        <v>2.1452887325886828E-2</v>
      </c>
      <c r="H224" s="2"/>
      <c r="I224" s="2"/>
      <c r="J224" s="2"/>
    </row>
    <row r="225" spans="1:10" x14ac:dyDescent="0.3">
      <c r="A225">
        <v>153.39036970800001</v>
      </c>
      <c r="B225">
        <v>50.108408228899997</v>
      </c>
      <c r="C225">
        <f t="shared" si="12"/>
        <v>-3.3903697080000086</v>
      </c>
      <c r="D225">
        <f t="shared" si="13"/>
        <v>-0.10840822889999657</v>
      </c>
      <c r="E225">
        <f t="shared" si="14"/>
        <v>3.3921024602770031</v>
      </c>
      <c r="F225" s="2">
        <f t="shared" si="15"/>
        <v>2.1453539662272328E-2</v>
      </c>
      <c r="H225" s="2"/>
      <c r="I225" s="2"/>
      <c r="J225" s="2"/>
    </row>
    <row r="226" spans="1:10" x14ac:dyDescent="0.3">
      <c r="A226">
        <v>153.39046970800001</v>
      </c>
      <c r="B226">
        <v>50.1085082289</v>
      </c>
      <c r="C226">
        <f t="shared" si="12"/>
        <v>-3.3904697080000119</v>
      </c>
      <c r="D226">
        <f t="shared" si="13"/>
        <v>-0.10850822889999989</v>
      </c>
      <c r="E226">
        <f t="shared" si="14"/>
        <v>3.3922056064756307</v>
      </c>
      <c r="F226" s="2">
        <f t="shared" si="15"/>
        <v>2.145419201611163E-2</v>
      </c>
      <c r="H226" s="2"/>
      <c r="I226" s="2"/>
      <c r="J226" s="2"/>
    </row>
    <row r="227" spans="1:10" x14ac:dyDescent="0.3">
      <c r="A227">
        <v>153.39056970799999</v>
      </c>
      <c r="B227">
        <v>50.108608228900003</v>
      </c>
      <c r="C227">
        <f t="shared" si="12"/>
        <v>-3.3905697079999868</v>
      </c>
      <c r="D227">
        <f t="shared" si="13"/>
        <v>-0.10860822890000321</v>
      </c>
      <c r="E227">
        <f t="shared" si="14"/>
        <v>3.3923087554336666</v>
      </c>
      <c r="F227" s="2">
        <f t="shared" si="15"/>
        <v>2.1454844387402961E-2</v>
      </c>
      <c r="H227" s="2"/>
      <c r="I227" s="2"/>
      <c r="J227" s="2"/>
    </row>
    <row r="228" spans="1:10" x14ac:dyDescent="0.3">
      <c r="A228">
        <v>153.39066970799999</v>
      </c>
      <c r="B228">
        <v>50.108708228899999</v>
      </c>
      <c r="C228">
        <f t="shared" si="12"/>
        <v>-3.3906697079999901</v>
      </c>
      <c r="D228">
        <f t="shared" si="13"/>
        <v>-0.10870822889999943</v>
      </c>
      <c r="E228">
        <f t="shared" si="14"/>
        <v>3.3924119071509158</v>
      </c>
      <c r="F228" s="2">
        <f t="shared" si="15"/>
        <v>2.1455496776145094E-2</v>
      </c>
      <c r="H228" s="2"/>
      <c r="I228" s="2"/>
      <c r="J228" s="2"/>
    </row>
    <row r="229" spans="1:10" x14ac:dyDescent="0.3">
      <c r="A229">
        <v>153.39076970799999</v>
      </c>
      <c r="B229">
        <v>50.108808228900003</v>
      </c>
      <c r="C229">
        <f t="shared" si="12"/>
        <v>-3.3907697079999934</v>
      </c>
      <c r="D229">
        <f t="shared" si="13"/>
        <v>-0.10880822890000275</v>
      </c>
      <c r="E229">
        <f t="shared" si="14"/>
        <v>3.3925150616270985</v>
      </c>
      <c r="F229" s="2">
        <f t="shared" si="15"/>
        <v>2.1456149182336251E-2</v>
      </c>
      <c r="H229" s="2"/>
      <c r="I229" s="2"/>
      <c r="J229" s="2"/>
    </row>
    <row r="230" spans="1:10" x14ac:dyDescent="0.3">
      <c r="A230">
        <v>153.390869708</v>
      </c>
      <c r="B230">
        <v>50.108908228899999</v>
      </c>
      <c r="C230">
        <f t="shared" si="12"/>
        <v>-3.3908697079999968</v>
      </c>
      <c r="D230">
        <f t="shared" si="13"/>
        <v>-0.10890822889999896</v>
      </c>
      <c r="E230">
        <f t="shared" si="14"/>
        <v>3.3926182188619629</v>
      </c>
      <c r="F230" s="2">
        <f t="shared" si="15"/>
        <v>2.1456801605974844E-2</v>
      </c>
      <c r="H230" s="2"/>
      <c r="I230" s="2"/>
      <c r="J230" s="2"/>
    </row>
    <row r="231" spans="1:10" x14ac:dyDescent="0.3">
      <c r="A231">
        <v>153.390969708</v>
      </c>
      <c r="B231">
        <v>50.109008228900002</v>
      </c>
      <c r="C231">
        <f t="shared" si="12"/>
        <v>-3.3909697080000001</v>
      </c>
      <c r="D231">
        <f t="shared" si="13"/>
        <v>-0.10900822890000228</v>
      </c>
      <c r="E231">
        <f t="shared" si="14"/>
        <v>3.3927213788552577</v>
      </c>
      <c r="F231" s="2">
        <f t="shared" si="15"/>
        <v>2.1457454047059281E-2</v>
      </c>
      <c r="H231" s="2"/>
      <c r="I231" s="2"/>
      <c r="J231" s="2"/>
    </row>
    <row r="232" spans="1:10" x14ac:dyDescent="0.3">
      <c r="A232">
        <v>153.391069708</v>
      </c>
      <c r="B232">
        <v>50.109108228899998</v>
      </c>
      <c r="C232">
        <f t="shared" si="12"/>
        <v>-3.3910697080000034</v>
      </c>
      <c r="D232">
        <f t="shared" si="13"/>
        <v>-0.10910822889999849</v>
      </c>
      <c r="E232">
        <f t="shared" si="14"/>
        <v>3.3928245416067306</v>
      </c>
      <c r="F232" s="2">
        <f t="shared" si="15"/>
        <v>2.1458106505587972E-2</v>
      </c>
      <c r="H232" s="2"/>
      <c r="I232" s="2"/>
      <c r="J232" s="2"/>
    </row>
    <row r="233" spans="1:10" x14ac:dyDescent="0.3">
      <c r="A233">
        <v>153.39116970800001</v>
      </c>
      <c r="B233">
        <v>50.109208228900002</v>
      </c>
      <c r="C233">
        <f t="shared" si="12"/>
        <v>-3.3911697080000067</v>
      </c>
      <c r="D233">
        <f t="shared" si="13"/>
        <v>-0.10920822890000181</v>
      </c>
      <c r="E233">
        <f t="shared" si="14"/>
        <v>3.3929277071161312</v>
      </c>
      <c r="F233" s="2">
        <f t="shared" si="15"/>
        <v>2.1458758981559325E-2</v>
      </c>
      <c r="H233" s="2"/>
      <c r="I233" s="2"/>
      <c r="J233" s="2"/>
    </row>
    <row r="234" spans="1:10" x14ac:dyDescent="0.3">
      <c r="A234">
        <v>153.39126970800001</v>
      </c>
      <c r="B234">
        <v>50.109308228899998</v>
      </c>
      <c r="C234">
        <f t="shared" si="12"/>
        <v>-3.39126970800001</v>
      </c>
      <c r="D234">
        <f t="shared" si="13"/>
        <v>-0.10930822889999803</v>
      </c>
      <c r="E234">
        <f t="shared" si="14"/>
        <v>3.3930308753832064</v>
      </c>
      <c r="F234" s="2">
        <f t="shared" si="15"/>
        <v>2.1459411474971747E-2</v>
      </c>
      <c r="H234" s="2"/>
      <c r="I234" s="2"/>
      <c r="J234" s="2"/>
    </row>
    <row r="235" spans="1:10" x14ac:dyDescent="0.3">
      <c r="A235">
        <v>153.39136970800001</v>
      </c>
      <c r="B235">
        <v>50.109408228900001</v>
      </c>
      <c r="C235">
        <f t="shared" si="12"/>
        <v>-3.3913697080000134</v>
      </c>
      <c r="D235">
        <f t="shared" si="13"/>
        <v>-0.10940822890000135</v>
      </c>
      <c r="E235">
        <f t="shared" si="14"/>
        <v>3.393134046407706</v>
      </c>
      <c r="F235" s="2">
        <f t="shared" si="15"/>
        <v>2.146006398582365E-2</v>
      </c>
      <c r="H235" s="2"/>
      <c r="I235" s="2"/>
      <c r="J235" s="2"/>
    </row>
    <row r="236" spans="1:10" x14ac:dyDescent="0.3">
      <c r="A236">
        <v>153.39146970799999</v>
      </c>
      <c r="B236">
        <v>50.109508228899998</v>
      </c>
      <c r="C236">
        <f t="shared" si="12"/>
        <v>-3.3914697079999883</v>
      </c>
      <c r="D236">
        <f t="shared" si="13"/>
        <v>-0.10950822889999756</v>
      </c>
      <c r="E236">
        <f t="shared" si="14"/>
        <v>3.393237220189349</v>
      </c>
      <c r="F236" s="2">
        <f t="shared" si="15"/>
        <v>2.146071651411326E-2</v>
      </c>
      <c r="H236" s="2"/>
      <c r="I236" s="2"/>
      <c r="J236" s="2"/>
    </row>
    <row r="237" spans="1:10" x14ac:dyDescent="0.3">
      <c r="A237">
        <v>153.39156970799999</v>
      </c>
      <c r="B237">
        <v>50.109608228900001</v>
      </c>
      <c r="C237">
        <f t="shared" si="12"/>
        <v>-3.3915697079999916</v>
      </c>
      <c r="D237">
        <f t="shared" si="13"/>
        <v>-0.10960822890000088</v>
      </c>
      <c r="E237">
        <f t="shared" si="14"/>
        <v>3.3933403967279414</v>
      </c>
      <c r="F237" s="2">
        <f t="shared" si="15"/>
        <v>2.1461369059839346E-2</v>
      </c>
      <c r="H237" s="2"/>
      <c r="I237" s="2"/>
      <c r="J237" s="2"/>
    </row>
    <row r="238" spans="1:10" x14ac:dyDescent="0.3">
      <c r="A238">
        <v>153.39166970799999</v>
      </c>
      <c r="B238">
        <v>50.109708228899997</v>
      </c>
      <c r="C238">
        <f t="shared" si="12"/>
        <v>-3.3916697079999949</v>
      </c>
      <c r="D238">
        <f t="shared" si="13"/>
        <v>-0.1097082288999971</v>
      </c>
      <c r="E238">
        <f t="shared" si="14"/>
        <v>3.3934435760232033</v>
      </c>
      <c r="F238" s="2">
        <f t="shared" si="15"/>
        <v>2.1462021623000146E-2</v>
      </c>
      <c r="H238" s="2"/>
      <c r="I238" s="2"/>
      <c r="J238" s="2"/>
    </row>
    <row r="239" spans="1:10" x14ac:dyDescent="0.3">
      <c r="A239">
        <v>152.95102440799999</v>
      </c>
      <c r="B239">
        <v>49.745732783900003</v>
      </c>
      <c r="C239">
        <f t="shared" si="12"/>
        <v>-2.951024407999995</v>
      </c>
      <c r="D239">
        <f t="shared" si="13"/>
        <v>0.25426721609999703</v>
      </c>
      <c r="E239">
        <f t="shared" si="14"/>
        <v>2.961958283601402</v>
      </c>
      <c r="F239" s="2">
        <f t="shared" si="15"/>
        <v>1.8733069021166778E-2</v>
      </c>
      <c r="H239" s="2"/>
      <c r="I239" s="2"/>
      <c r="J239" s="2"/>
    </row>
    <row r="240" spans="1:10" x14ac:dyDescent="0.3">
      <c r="A240">
        <v>152.88379138100001</v>
      </c>
      <c r="B240">
        <v>49.968180730299999</v>
      </c>
      <c r="C240">
        <f t="shared" si="12"/>
        <v>-2.8837913810000089</v>
      </c>
      <c r="D240">
        <f t="shared" si="13"/>
        <v>3.1819269700001485E-2</v>
      </c>
      <c r="E240">
        <f t="shared" si="14"/>
        <v>2.8839669198959581</v>
      </c>
      <c r="F240" s="2">
        <f t="shared" si="15"/>
        <v>1.8239808326903195E-2</v>
      </c>
      <c r="H240" s="2"/>
      <c r="I240" s="2"/>
      <c r="J240" s="2"/>
    </row>
    <row r="241" spans="1:10" x14ac:dyDescent="0.3">
      <c r="A241">
        <v>152.88389138100001</v>
      </c>
      <c r="B241">
        <v>49.968280730300002</v>
      </c>
      <c r="C241">
        <f t="shared" si="12"/>
        <v>-2.8838913810000122</v>
      </c>
      <c r="D241">
        <f t="shared" si="13"/>
        <v>3.1719269699998165E-2</v>
      </c>
      <c r="E241">
        <f t="shared" si="14"/>
        <v>2.8840658122651188</v>
      </c>
      <c r="F241" s="2">
        <f t="shared" si="15"/>
        <v>1.824043377716271E-2</v>
      </c>
      <c r="H241" s="2"/>
      <c r="I241" s="2"/>
      <c r="J241" s="2"/>
    </row>
    <row r="242" spans="1:10" x14ac:dyDescent="0.3">
      <c r="A242">
        <v>152.88399138099999</v>
      </c>
      <c r="B242">
        <v>49.968380730299998</v>
      </c>
      <c r="C242">
        <f t="shared" si="12"/>
        <v>-2.8839913809999871</v>
      </c>
      <c r="D242">
        <f t="shared" si="13"/>
        <v>3.1619269700001951E-2</v>
      </c>
      <c r="E242">
        <f t="shared" si="14"/>
        <v>2.8841647081778414</v>
      </c>
      <c r="F242" s="2">
        <f t="shared" si="15"/>
        <v>1.8241059249833682E-2</v>
      </c>
      <c r="H242" s="2"/>
      <c r="I242" s="2"/>
      <c r="J242" s="2"/>
    </row>
    <row r="243" spans="1:10" x14ac:dyDescent="0.3">
      <c r="A243">
        <v>152.88409138099999</v>
      </c>
      <c r="B243">
        <v>49.968480730300001</v>
      </c>
      <c r="C243">
        <f t="shared" si="12"/>
        <v>-2.8840913809999904</v>
      </c>
      <c r="D243">
        <f t="shared" si="13"/>
        <v>3.1519269699998631E-2</v>
      </c>
      <c r="E243">
        <f t="shared" si="14"/>
        <v>2.8842636076338191</v>
      </c>
      <c r="F243" s="2">
        <f t="shared" si="15"/>
        <v>1.8241684744914163E-2</v>
      </c>
      <c r="H243" s="2"/>
      <c r="I243" s="2"/>
      <c r="J243" s="2"/>
    </row>
    <row r="244" spans="1:10" x14ac:dyDescent="0.3">
      <c r="A244">
        <v>152.88419138099999</v>
      </c>
      <c r="B244">
        <v>49.968580730299998</v>
      </c>
      <c r="C244">
        <f t="shared" si="12"/>
        <v>-2.8841913809999937</v>
      </c>
      <c r="D244">
        <f t="shared" si="13"/>
        <v>3.1419269700002417E-2</v>
      </c>
      <c r="E244">
        <f t="shared" si="14"/>
        <v>2.8843625106326587</v>
      </c>
      <c r="F244" s="2">
        <f t="shared" si="15"/>
        <v>1.8242310262401671E-2</v>
      </c>
      <c r="H244" s="2"/>
      <c r="I244" s="2"/>
      <c r="J244" s="2"/>
    </row>
    <row r="245" spans="1:10" x14ac:dyDescent="0.3">
      <c r="A245">
        <v>152.884291381</v>
      </c>
      <c r="B245">
        <v>49.968680730300001</v>
      </c>
      <c r="C245">
        <f t="shared" si="12"/>
        <v>-2.884291380999997</v>
      </c>
      <c r="D245">
        <f t="shared" si="13"/>
        <v>3.1319269699999097E-2</v>
      </c>
      <c r="E245">
        <f t="shared" si="14"/>
        <v>2.8844614171739948</v>
      </c>
      <c r="F245" s="2">
        <f t="shared" si="15"/>
        <v>1.8242935802293893E-2</v>
      </c>
      <c r="H245" s="2"/>
      <c r="I245" s="2"/>
      <c r="J245" s="2"/>
    </row>
    <row r="246" spans="1:10" x14ac:dyDescent="0.3">
      <c r="A246">
        <v>152.884391381</v>
      </c>
      <c r="B246">
        <v>49.968780730299997</v>
      </c>
      <c r="C246">
        <f t="shared" si="12"/>
        <v>-2.8843913810000004</v>
      </c>
      <c r="D246">
        <f t="shared" si="13"/>
        <v>3.1219269700002883E-2</v>
      </c>
      <c r="E246">
        <f t="shared" si="14"/>
        <v>2.8845603272574647</v>
      </c>
      <c r="F246" s="2">
        <f t="shared" si="15"/>
        <v>1.8243561364588538E-2</v>
      </c>
      <c r="H246" s="2"/>
      <c r="I246" s="2"/>
      <c r="J246" s="2"/>
    </row>
    <row r="247" spans="1:10" x14ac:dyDescent="0.3">
      <c r="A247">
        <v>152.884491381</v>
      </c>
      <c r="B247">
        <v>49.9688807303</v>
      </c>
      <c r="C247">
        <f t="shared" si="12"/>
        <v>-2.8844913810000037</v>
      </c>
      <c r="D247">
        <f t="shared" si="13"/>
        <v>3.1119269699999563E-2</v>
      </c>
      <c r="E247">
        <f t="shared" si="14"/>
        <v>2.8846592408827028</v>
      </c>
      <c r="F247" s="2">
        <f t="shared" si="15"/>
        <v>1.824418694928329E-2</v>
      </c>
      <c r="H247" s="2"/>
      <c r="I247" s="2"/>
      <c r="J247" s="2"/>
    </row>
    <row r="248" spans="1:10" x14ac:dyDescent="0.3">
      <c r="A248">
        <v>152.88459138100001</v>
      </c>
      <c r="B248">
        <v>49.968980730299997</v>
      </c>
      <c r="C248">
        <f t="shared" si="12"/>
        <v>-2.884591381000007</v>
      </c>
      <c r="D248">
        <f t="shared" si="13"/>
        <v>3.1019269700003349E-2</v>
      </c>
      <c r="E248">
        <f t="shared" si="14"/>
        <v>2.8847581580493449</v>
      </c>
      <c r="F248" s="2">
        <f t="shared" si="15"/>
        <v>1.8244812556375851E-2</v>
      </c>
      <c r="H248" s="2"/>
      <c r="I248" s="2"/>
      <c r="J248" s="2"/>
    </row>
    <row r="249" spans="1:10" x14ac:dyDescent="0.3">
      <c r="A249">
        <v>152.88469138100001</v>
      </c>
      <c r="B249">
        <v>49.9690807303</v>
      </c>
      <c r="C249">
        <f t="shared" si="12"/>
        <v>-2.8846913810000103</v>
      </c>
      <c r="D249">
        <f t="shared" si="13"/>
        <v>3.0919269700000029E-2</v>
      </c>
      <c r="E249">
        <f t="shared" si="14"/>
        <v>2.8848570787570273</v>
      </c>
      <c r="F249" s="2">
        <f t="shared" si="15"/>
        <v>1.8245438185863914E-2</v>
      </c>
      <c r="H249" s="2"/>
      <c r="I249" s="2"/>
      <c r="J249" s="2"/>
    </row>
    <row r="250" spans="1:10" x14ac:dyDescent="0.3">
      <c r="A250">
        <v>152.88479138100001</v>
      </c>
      <c r="B250">
        <v>49.969180730300003</v>
      </c>
      <c r="C250">
        <f t="shared" si="12"/>
        <v>-2.8847913810000136</v>
      </c>
      <c r="D250">
        <f t="shared" si="13"/>
        <v>3.081926969999671E-2</v>
      </c>
      <c r="E250">
        <f t="shared" si="14"/>
        <v>2.8849560030053851</v>
      </c>
      <c r="F250" s="2">
        <f t="shared" si="15"/>
        <v>1.8246063837745175E-2</v>
      </c>
      <c r="H250" s="2"/>
      <c r="I250" s="2"/>
      <c r="J250" s="2"/>
    </row>
    <row r="251" spans="1:10" x14ac:dyDescent="0.3">
      <c r="A251">
        <v>152.88489138099999</v>
      </c>
      <c r="B251">
        <v>49.9692807303</v>
      </c>
      <c r="C251">
        <f t="shared" si="12"/>
        <v>-2.8848913809999885</v>
      </c>
      <c r="D251">
        <f t="shared" si="13"/>
        <v>3.0719269700000496E-2</v>
      </c>
      <c r="E251">
        <f t="shared" si="14"/>
        <v>2.8850549307940261</v>
      </c>
      <c r="F251" s="2">
        <f t="shared" si="15"/>
        <v>1.8246689512017154E-2</v>
      </c>
      <c r="H251" s="2"/>
      <c r="I251" s="2"/>
      <c r="J251" s="2"/>
    </row>
    <row r="252" spans="1:10" x14ac:dyDescent="0.3">
      <c r="A252">
        <v>152.88499138099999</v>
      </c>
      <c r="B252">
        <v>49.969380730300003</v>
      </c>
      <c r="C252">
        <f t="shared" si="12"/>
        <v>-2.8849913809999919</v>
      </c>
      <c r="D252">
        <f t="shared" si="13"/>
        <v>3.0619269699997176E-2</v>
      </c>
      <c r="E252">
        <f t="shared" si="14"/>
        <v>2.8851538621226429</v>
      </c>
      <c r="F252" s="2">
        <f t="shared" si="15"/>
        <v>1.8247315208677908E-2</v>
      </c>
      <c r="H252" s="2"/>
      <c r="I252" s="2"/>
      <c r="J252" s="2"/>
    </row>
    <row r="253" spans="1:10" x14ac:dyDescent="0.3">
      <c r="A253">
        <v>152.885091381</v>
      </c>
      <c r="B253">
        <v>49.969480730299999</v>
      </c>
      <c r="C253">
        <f t="shared" si="12"/>
        <v>-2.8850913809999952</v>
      </c>
      <c r="D253">
        <f t="shared" si="13"/>
        <v>3.0519269700000962E-2</v>
      </c>
      <c r="E253">
        <f t="shared" si="14"/>
        <v>2.8852527969908426</v>
      </c>
      <c r="F253" s="2">
        <f t="shared" si="15"/>
        <v>1.8247940927724946E-2</v>
      </c>
      <c r="H253" s="2"/>
      <c r="I253" s="2"/>
      <c r="J253" s="2"/>
    </row>
    <row r="254" spans="1:10" x14ac:dyDescent="0.3">
      <c r="A254">
        <v>152.885191381</v>
      </c>
      <c r="B254">
        <v>49.969580730300002</v>
      </c>
      <c r="C254">
        <f t="shared" si="12"/>
        <v>-2.8851913809999985</v>
      </c>
      <c r="D254">
        <f t="shared" si="13"/>
        <v>3.0419269699997642E-2</v>
      </c>
      <c r="E254">
        <f t="shared" si="14"/>
        <v>2.8853517353982618</v>
      </c>
      <c r="F254" s="2">
        <f t="shared" si="15"/>
        <v>1.8248566669155974E-2</v>
      </c>
      <c r="H254" s="2"/>
      <c r="I254" s="2"/>
      <c r="J254" s="2"/>
    </row>
    <row r="255" spans="1:10" x14ac:dyDescent="0.3">
      <c r="A255">
        <v>152.885291381</v>
      </c>
      <c r="B255">
        <v>49.969680730299999</v>
      </c>
      <c r="C255">
        <f t="shared" si="12"/>
        <v>-2.8852913810000018</v>
      </c>
      <c r="D255">
        <f t="shared" si="13"/>
        <v>3.0319269700001428E-2</v>
      </c>
      <c r="E255">
        <f t="shared" si="14"/>
        <v>2.8854506773445356</v>
      </c>
      <c r="F255" s="2">
        <f t="shared" si="15"/>
        <v>1.8249192432968686E-2</v>
      </c>
      <c r="H255" s="2"/>
      <c r="I255" s="2"/>
      <c r="J255" s="2"/>
    </row>
    <row r="256" spans="1:10" x14ac:dyDescent="0.3">
      <c r="A256">
        <v>152.88539138100001</v>
      </c>
      <c r="B256">
        <v>49.969780730300002</v>
      </c>
      <c r="C256">
        <f t="shared" si="12"/>
        <v>-2.8853913810000051</v>
      </c>
      <c r="D256">
        <f t="shared" si="13"/>
        <v>3.0219269699998108E-2</v>
      </c>
      <c r="E256">
        <f t="shared" si="14"/>
        <v>2.8855496228293003</v>
      </c>
      <c r="F256" s="2">
        <f t="shared" si="15"/>
        <v>1.8249818219160777E-2</v>
      </c>
      <c r="H256" s="2"/>
      <c r="I256" s="2"/>
      <c r="J256" s="2"/>
    </row>
    <row r="257" spans="1:10" x14ac:dyDescent="0.3">
      <c r="A257">
        <v>152.88549138100001</v>
      </c>
      <c r="B257">
        <v>49.969880730299998</v>
      </c>
      <c r="C257">
        <f t="shared" si="12"/>
        <v>-2.8854913810000085</v>
      </c>
      <c r="D257">
        <f t="shared" si="13"/>
        <v>3.0119269700001894E-2</v>
      </c>
      <c r="E257">
        <f t="shared" si="14"/>
        <v>2.8856485718521925</v>
      </c>
      <c r="F257" s="2">
        <f t="shared" si="15"/>
        <v>1.8250444027729951E-2</v>
      </c>
      <c r="H257" s="2"/>
      <c r="I257" s="2"/>
      <c r="J257" s="2"/>
    </row>
    <row r="258" spans="1:10" x14ac:dyDescent="0.3">
      <c r="A258">
        <v>152.88559138100001</v>
      </c>
      <c r="B258">
        <v>49.969980730300001</v>
      </c>
      <c r="C258">
        <f t="shared" si="12"/>
        <v>-2.8855913810000118</v>
      </c>
      <c r="D258">
        <f t="shared" si="13"/>
        <v>3.0019269699998574E-2</v>
      </c>
      <c r="E258">
        <f t="shared" si="14"/>
        <v>2.8857475244128477</v>
      </c>
      <c r="F258" s="2">
        <f t="shared" si="15"/>
        <v>1.8251069858673905E-2</v>
      </c>
      <c r="H258" s="2"/>
      <c r="I258" s="2"/>
      <c r="J258" s="2"/>
    </row>
    <row r="259" spans="1:10" x14ac:dyDescent="0.3">
      <c r="A259">
        <v>152.88569138099999</v>
      </c>
      <c r="B259">
        <v>49.970080730299998</v>
      </c>
      <c r="C259">
        <f t="shared" ref="C259:C322" si="16">150-A259</f>
        <v>-2.8856913809999867</v>
      </c>
      <c r="D259">
        <f t="shared" ref="D259:D322" si="17">50-B259</f>
        <v>2.991926970000236E-2</v>
      </c>
      <c r="E259">
        <f t="shared" ref="E259:E322" si="18">SQRT((150-A259)^2+(50-B259)^2)</f>
        <v>2.8858464805108728</v>
      </c>
      <c r="F259" s="2">
        <f t="shared" ref="F259:F322" si="19">E259/(SQRT(150^2+50^2))</f>
        <v>1.8251695711990149E-2</v>
      </c>
      <c r="H259" s="2"/>
      <c r="I259" s="2"/>
      <c r="J259" s="2"/>
    </row>
    <row r="260" spans="1:10" x14ac:dyDescent="0.3">
      <c r="A260">
        <v>152.88579138099999</v>
      </c>
      <c r="B260">
        <v>49.970180730300001</v>
      </c>
      <c r="C260">
        <f t="shared" si="16"/>
        <v>-2.88579138099999</v>
      </c>
      <c r="D260">
        <f t="shared" si="17"/>
        <v>2.981926969999904E-2</v>
      </c>
      <c r="E260">
        <f t="shared" si="18"/>
        <v>2.8859454401459623</v>
      </c>
      <c r="F260" s="2">
        <f t="shared" si="19"/>
        <v>1.8252321587676753E-2</v>
      </c>
      <c r="H260" s="2"/>
      <c r="I260" s="2"/>
      <c r="J260" s="2"/>
    </row>
    <row r="261" spans="1:10" x14ac:dyDescent="0.3">
      <c r="A261">
        <v>152.88589138099999</v>
      </c>
      <c r="B261">
        <v>49.970280730299997</v>
      </c>
      <c r="C261">
        <f t="shared" si="16"/>
        <v>-2.8858913809999933</v>
      </c>
      <c r="D261">
        <f t="shared" si="17"/>
        <v>2.9719269700002826E-2</v>
      </c>
      <c r="E261">
        <f t="shared" si="18"/>
        <v>2.8860444033177228</v>
      </c>
      <c r="F261" s="2">
        <f t="shared" si="19"/>
        <v>1.8252947485731228E-2</v>
      </c>
      <c r="H261" s="2"/>
      <c r="I261" s="2"/>
      <c r="J261" s="2"/>
    </row>
    <row r="262" spans="1:10" x14ac:dyDescent="0.3">
      <c r="A262">
        <v>152.885991381</v>
      </c>
      <c r="B262">
        <v>49.9703807303</v>
      </c>
      <c r="C262">
        <f t="shared" si="16"/>
        <v>-2.8859913809999966</v>
      </c>
      <c r="D262">
        <f t="shared" si="17"/>
        <v>2.9619269699999506E-2</v>
      </c>
      <c r="E262">
        <f t="shared" si="18"/>
        <v>2.886143370025791</v>
      </c>
      <c r="F262" s="2">
        <f t="shared" si="19"/>
        <v>1.8253573406151278E-2</v>
      </c>
      <c r="H262" s="2"/>
      <c r="I262" s="2"/>
      <c r="J262" s="2"/>
    </row>
    <row r="263" spans="1:10" x14ac:dyDescent="0.3">
      <c r="A263">
        <v>152.886091381</v>
      </c>
      <c r="B263">
        <v>49.970480730299997</v>
      </c>
      <c r="C263">
        <f t="shared" si="16"/>
        <v>-2.886091381</v>
      </c>
      <c r="D263">
        <f t="shared" si="17"/>
        <v>2.9519269700003292E-2</v>
      </c>
      <c r="E263">
        <f t="shared" si="18"/>
        <v>2.8862423402698032</v>
      </c>
      <c r="F263" s="2">
        <f t="shared" si="19"/>
        <v>1.8254199348934599E-2</v>
      </c>
      <c r="H263" s="2"/>
      <c r="I263" s="2"/>
      <c r="J263" s="2"/>
    </row>
    <row r="264" spans="1:10" x14ac:dyDescent="0.3">
      <c r="A264">
        <v>152.886191381</v>
      </c>
      <c r="B264">
        <v>49.9705807303</v>
      </c>
      <c r="C264">
        <f t="shared" si="16"/>
        <v>-2.8861913810000033</v>
      </c>
      <c r="D264">
        <f t="shared" si="17"/>
        <v>2.9419269699999973E-2</v>
      </c>
      <c r="E264">
        <f t="shared" si="18"/>
        <v>2.8863413140493952</v>
      </c>
      <c r="F264" s="2">
        <f t="shared" si="19"/>
        <v>1.8254825314078894E-2</v>
      </c>
      <c r="H264" s="2"/>
      <c r="I264" s="2"/>
      <c r="J264" s="2"/>
    </row>
    <row r="265" spans="1:10" x14ac:dyDescent="0.3">
      <c r="A265">
        <v>152.88629138100001</v>
      </c>
      <c r="B265">
        <v>49.970680730300003</v>
      </c>
      <c r="C265">
        <f t="shared" si="16"/>
        <v>-2.8862913810000066</v>
      </c>
      <c r="D265">
        <f t="shared" si="17"/>
        <v>2.9319269699996653E-2</v>
      </c>
      <c r="E265">
        <f t="shared" si="18"/>
        <v>2.8864402913642033</v>
      </c>
      <c r="F265" s="2">
        <f t="shared" si="19"/>
        <v>1.8255451301581856E-2</v>
      </c>
      <c r="H265" s="2"/>
      <c r="I265" s="2"/>
      <c r="J265" s="2"/>
    </row>
    <row r="266" spans="1:10" x14ac:dyDescent="0.3">
      <c r="A266">
        <v>152.88639138100001</v>
      </c>
      <c r="B266">
        <v>49.9707807303</v>
      </c>
      <c r="C266">
        <f t="shared" si="16"/>
        <v>-2.8863913810000099</v>
      </c>
      <c r="D266">
        <f t="shared" si="17"/>
        <v>2.9219269700000439E-2</v>
      </c>
      <c r="E266">
        <f t="shared" si="18"/>
        <v>2.8865392722138643</v>
      </c>
      <c r="F266" s="2">
        <f t="shared" si="19"/>
        <v>1.8256077311441188E-2</v>
      </c>
      <c r="H266" s="2"/>
      <c r="I266" s="2"/>
      <c r="J266" s="2"/>
    </row>
    <row r="267" spans="1:10" x14ac:dyDescent="0.3">
      <c r="A267">
        <v>152.88649138100001</v>
      </c>
      <c r="B267">
        <v>49.970880730300003</v>
      </c>
      <c r="C267">
        <f t="shared" si="16"/>
        <v>-2.8864913810000132</v>
      </c>
      <c r="D267">
        <f t="shared" si="17"/>
        <v>2.9119269699997119E-2</v>
      </c>
      <c r="E267">
        <f t="shared" si="18"/>
        <v>2.8866382565980144</v>
      </c>
      <c r="F267" s="2">
        <f t="shared" si="19"/>
        <v>1.8256703343654597E-2</v>
      </c>
      <c r="H267" s="2"/>
      <c r="I267" s="2"/>
      <c r="J267" s="2"/>
    </row>
    <row r="268" spans="1:10" x14ac:dyDescent="0.3">
      <c r="A268">
        <v>152.88659138099999</v>
      </c>
      <c r="B268">
        <v>49.970980730299999</v>
      </c>
      <c r="C268">
        <f t="shared" si="16"/>
        <v>-2.8865913809999881</v>
      </c>
      <c r="D268">
        <f t="shared" si="17"/>
        <v>2.9019269700000905E-2</v>
      </c>
      <c r="E268">
        <f t="shared" si="18"/>
        <v>2.8867372445162616</v>
      </c>
      <c r="F268" s="2">
        <f t="shared" si="19"/>
        <v>1.8257329398219595E-2</v>
      </c>
      <c r="H268" s="2"/>
      <c r="I268" s="2"/>
      <c r="J268" s="2"/>
    </row>
    <row r="269" spans="1:10" x14ac:dyDescent="0.3">
      <c r="A269">
        <v>152.88669138099999</v>
      </c>
      <c r="B269">
        <v>49.971080730300002</v>
      </c>
      <c r="C269">
        <f t="shared" si="16"/>
        <v>-2.8866913809999915</v>
      </c>
      <c r="D269">
        <f t="shared" si="17"/>
        <v>2.8919269699997585E-2</v>
      </c>
      <c r="E269">
        <f t="shared" si="18"/>
        <v>2.8868362359682997</v>
      </c>
      <c r="F269" s="2">
        <f t="shared" si="19"/>
        <v>1.8257955475134251E-2</v>
      </c>
      <c r="H269" s="2"/>
      <c r="I269" s="2"/>
      <c r="J269" s="2"/>
    </row>
    <row r="270" spans="1:10" x14ac:dyDescent="0.3">
      <c r="A270">
        <v>152.88679138099999</v>
      </c>
      <c r="B270">
        <v>49.971180730299999</v>
      </c>
      <c r="C270">
        <f t="shared" si="16"/>
        <v>-2.8867913809999948</v>
      </c>
      <c r="D270">
        <f t="shared" si="17"/>
        <v>2.8819269700001371E-2</v>
      </c>
      <c r="E270">
        <f t="shared" si="18"/>
        <v>2.8869352309537355</v>
      </c>
      <c r="F270" s="2">
        <f t="shared" si="19"/>
        <v>1.8258581574396075E-2</v>
      </c>
      <c r="H270" s="2"/>
      <c r="I270" s="2"/>
      <c r="J270" s="2"/>
    </row>
    <row r="271" spans="1:10" x14ac:dyDescent="0.3">
      <c r="A271">
        <v>152.886891381</v>
      </c>
      <c r="B271">
        <v>49.971280730300002</v>
      </c>
      <c r="C271">
        <f t="shared" si="16"/>
        <v>-2.8868913809999981</v>
      </c>
      <c r="D271">
        <f t="shared" si="17"/>
        <v>2.8719269699998051E-2</v>
      </c>
      <c r="E271">
        <f t="shared" si="18"/>
        <v>2.8870342294722064</v>
      </c>
      <c r="F271" s="2">
        <f t="shared" si="19"/>
        <v>1.8259207696002776E-2</v>
      </c>
      <c r="H271" s="2"/>
      <c r="I271" s="2"/>
      <c r="J271" s="2"/>
    </row>
    <row r="272" spans="1:10" x14ac:dyDescent="0.3">
      <c r="A272">
        <v>152.886991381</v>
      </c>
      <c r="B272">
        <v>49.971380730299998</v>
      </c>
      <c r="C272">
        <f t="shared" si="16"/>
        <v>-2.8869913810000014</v>
      </c>
      <c r="D272">
        <f t="shared" si="17"/>
        <v>2.8619269700001837E-2</v>
      </c>
      <c r="E272">
        <f t="shared" si="18"/>
        <v>2.8871332315233489</v>
      </c>
      <c r="F272" s="2">
        <f t="shared" si="19"/>
        <v>1.8259833839952052E-2</v>
      </c>
      <c r="H272" s="2"/>
      <c r="I272" s="2"/>
      <c r="J272" s="2"/>
    </row>
    <row r="273" spans="1:10" x14ac:dyDescent="0.3">
      <c r="A273">
        <v>152.887091381</v>
      </c>
      <c r="B273">
        <v>49.971480730300001</v>
      </c>
      <c r="C273">
        <f t="shared" si="16"/>
        <v>-2.8870913810000047</v>
      </c>
      <c r="D273">
        <f t="shared" si="17"/>
        <v>2.8519269699998517E-2</v>
      </c>
      <c r="E273">
        <f t="shared" si="18"/>
        <v>2.8872322371068</v>
      </c>
      <c r="F273" s="2">
        <f t="shared" si="19"/>
        <v>1.8260460006241611E-2</v>
      </c>
      <c r="H273" s="2"/>
      <c r="I273" s="2"/>
      <c r="J273" s="2"/>
    </row>
    <row r="274" spans="1:10" x14ac:dyDescent="0.3">
      <c r="A274">
        <v>152.88719138100001</v>
      </c>
      <c r="B274">
        <v>49.971580730299998</v>
      </c>
      <c r="C274">
        <f t="shared" si="16"/>
        <v>-2.8871913810000081</v>
      </c>
      <c r="D274">
        <f t="shared" si="17"/>
        <v>2.8419269700002303E-2</v>
      </c>
      <c r="E274">
        <f t="shared" si="18"/>
        <v>2.8873312462221952</v>
      </c>
      <c r="F274" s="2">
        <f t="shared" si="19"/>
        <v>1.8261086194869148E-2</v>
      </c>
      <c r="H274" s="2"/>
      <c r="I274" s="2"/>
      <c r="J274" s="2"/>
    </row>
    <row r="275" spans="1:10" x14ac:dyDescent="0.3">
      <c r="A275">
        <v>152.88729138100001</v>
      </c>
      <c r="B275">
        <v>49.971680730300001</v>
      </c>
      <c r="C275">
        <f t="shared" si="16"/>
        <v>-2.8872913810000114</v>
      </c>
      <c r="D275">
        <f t="shared" si="17"/>
        <v>2.8319269699998983E-2</v>
      </c>
      <c r="E275">
        <f t="shared" si="18"/>
        <v>2.887430258869172</v>
      </c>
      <c r="F275" s="2">
        <f t="shared" si="19"/>
        <v>1.8261712405832364E-2</v>
      </c>
      <c r="H275" s="2"/>
      <c r="I275" s="2"/>
      <c r="J275" s="2"/>
    </row>
    <row r="276" spans="1:10" x14ac:dyDescent="0.3">
      <c r="A276">
        <v>152.88739138099999</v>
      </c>
      <c r="B276">
        <v>49.971780730299997</v>
      </c>
      <c r="C276">
        <f t="shared" si="16"/>
        <v>-2.8873913809999863</v>
      </c>
      <c r="D276">
        <f t="shared" si="17"/>
        <v>2.8219269700002769E-2</v>
      </c>
      <c r="E276">
        <f t="shared" si="18"/>
        <v>2.8875292750473389</v>
      </c>
      <c r="F276" s="2">
        <f t="shared" si="19"/>
        <v>1.8262338639128791E-2</v>
      </c>
      <c r="H276" s="2"/>
      <c r="I276" s="2"/>
      <c r="J276" s="2"/>
    </row>
    <row r="277" spans="1:10" x14ac:dyDescent="0.3">
      <c r="A277">
        <v>152.88749138099999</v>
      </c>
      <c r="B277">
        <v>49.971880730300001</v>
      </c>
      <c r="C277">
        <f t="shared" si="16"/>
        <v>-2.8874913809999896</v>
      </c>
      <c r="D277">
        <f t="shared" si="17"/>
        <v>2.811926969999945E-2</v>
      </c>
      <c r="E277">
        <f t="shared" si="18"/>
        <v>2.8876282947563885</v>
      </c>
      <c r="F277" s="2">
        <f t="shared" si="19"/>
        <v>1.8262964894756477E-2</v>
      </c>
      <c r="H277" s="2"/>
      <c r="I277" s="2"/>
      <c r="J277" s="2"/>
    </row>
    <row r="278" spans="1:10" x14ac:dyDescent="0.3">
      <c r="A278">
        <v>152.88759138099999</v>
      </c>
      <c r="B278">
        <v>49.971980730299997</v>
      </c>
      <c r="C278">
        <f t="shared" si="16"/>
        <v>-2.8875913809999929</v>
      </c>
      <c r="D278">
        <f t="shared" si="17"/>
        <v>2.8019269700003235E-2</v>
      </c>
      <c r="E278">
        <f t="shared" si="18"/>
        <v>2.8877273179959304</v>
      </c>
      <c r="F278" s="2">
        <f t="shared" si="19"/>
        <v>1.8263591172712958E-2</v>
      </c>
      <c r="H278" s="2"/>
      <c r="I278" s="2"/>
      <c r="J278" s="2"/>
    </row>
    <row r="279" spans="1:10" x14ac:dyDescent="0.3">
      <c r="A279">
        <v>152.887691381</v>
      </c>
      <c r="B279">
        <v>49.9720807303</v>
      </c>
      <c r="C279">
        <f t="shared" si="16"/>
        <v>-2.8876913809999962</v>
      </c>
      <c r="D279">
        <f t="shared" si="17"/>
        <v>2.7919269699999916E-2</v>
      </c>
      <c r="E279">
        <f t="shared" si="18"/>
        <v>2.8878263447656001</v>
      </c>
      <c r="F279" s="2">
        <f t="shared" si="19"/>
        <v>1.826421747299593E-2</v>
      </c>
      <c r="H279" s="2"/>
      <c r="I279" s="2"/>
      <c r="J279" s="2"/>
    </row>
    <row r="280" spans="1:10" x14ac:dyDescent="0.3">
      <c r="A280">
        <v>152.887791381</v>
      </c>
      <c r="B280">
        <v>49.972180730300003</v>
      </c>
      <c r="C280">
        <f t="shared" si="16"/>
        <v>-2.8877913809999995</v>
      </c>
      <c r="D280">
        <f t="shared" si="17"/>
        <v>2.7819269699996596E-2</v>
      </c>
      <c r="E280">
        <f t="shared" si="18"/>
        <v>2.8879253750650355</v>
      </c>
      <c r="F280" s="2">
        <f t="shared" si="19"/>
        <v>1.8264843795603097E-2</v>
      </c>
      <c r="H280" s="2"/>
      <c r="I280" s="2"/>
      <c r="J280" s="2"/>
    </row>
    <row r="281" spans="1:10" x14ac:dyDescent="0.3">
      <c r="A281">
        <v>152.887891381</v>
      </c>
      <c r="B281">
        <v>49.9722807303</v>
      </c>
      <c r="C281">
        <f t="shared" si="16"/>
        <v>-2.8878913810000029</v>
      </c>
      <c r="D281">
        <f t="shared" si="17"/>
        <v>2.7719269700000382E-2</v>
      </c>
      <c r="E281">
        <f t="shared" si="18"/>
        <v>2.8880244088938731</v>
      </c>
      <c r="F281" s="2">
        <f t="shared" si="19"/>
        <v>1.8265470140532165E-2</v>
      </c>
      <c r="H281" s="2"/>
      <c r="I281" s="2"/>
      <c r="J281" s="2"/>
    </row>
    <row r="282" spans="1:10" x14ac:dyDescent="0.3">
      <c r="A282">
        <v>152.88799138100001</v>
      </c>
      <c r="B282">
        <v>49.972380730300003</v>
      </c>
      <c r="C282">
        <f t="shared" si="16"/>
        <v>-2.8879913810000062</v>
      </c>
      <c r="D282">
        <f t="shared" si="17"/>
        <v>2.7619269699997062E-2</v>
      </c>
      <c r="E282">
        <f t="shared" si="18"/>
        <v>2.8881234462517495</v>
      </c>
      <c r="F282" s="2">
        <f t="shared" si="19"/>
        <v>1.8266096507780837E-2</v>
      </c>
      <c r="H282" s="2"/>
      <c r="I282" s="2"/>
      <c r="J282" s="2"/>
    </row>
    <row r="283" spans="1:10" x14ac:dyDescent="0.3">
      <c r="A283">
        <v>152.88809138100001</v>
      </c>
      <c r="B283">
        <v>49.972480730299999</v>
      </c>
      <c r="C283">
        <f t="shared" si="16"/>
        <v>-2.8880913810000095</v>
      </c>
      <c r="D283">
        <f t="shared" si="17"/>
        <v>2.7519269700000848E-2</v>
      </c>
      <c r="E283">
        <f t="shared" si="18"/>
        <v>2.8882224871383029</v>
      </c>
      <c r="F283" s="2">
        <f t="shared" si="19"/>
        <v>1.8266722897346818E-2</v>
      </c>
      <c r="H283" s="2"/>
      <c r="I283" s="2"/>
      <c r="J283" s="2"/>
    </row>
    <row r="284" spans="1:10" x14ac:dyDescent="0.3">
      <c r="A284">
        <v>152.88819138100001</v>
      </c>
      <c r="B284">
        <v>49.972580730300002</v>
      </c>
      <c r="C284">
        <f t="shared" si="16"/>
        <v>-2.8881913810000128</v>
      </c>
      <c r="D284">
        <f t="shared" si="17"/>
        <v>2.7419269699997528E-2</v>
      </c>
      <c r="E284">
        <f t="shared" si="18"/>
        <v>2.8883215315531685</v>
      </c>
      <c r="F284" s="2">
        <f t="shared" si="19"/>
        <v>1.8267349309227805E-2</v>
      </c>
      <c r="H284" s="2"/>
      <c r="I284" s="2"/>
      <c r="J284" s="2"/>
    </row>
    <row r="285" spans="1:10" x14ac:dyDescent="0.3">
      <c r="A285">
        <v>152.88829138099999</v>
      </c>
      <c r="B285">
        <v>49.972680730299999</v>
      </c>
      <c r="C285">
        <f t="shared" si="16"/>
        <v>-2.8882913809999877</v>
      </c>
      <c r="D285">
        <f t="shared" si="17"/>
        <v>2.7319269700001314E-2</v>
      </c>
      <c r="E285">
        <f t="shared" si="18"/>
        <v>2.8884205794959565</v>
      </c>
      <c r="F285" s="2">
        <f t="shared" si="19"/>
        <v>1.8267975743421334E-2</v>
      </c>
      <c r="H285" s="2"/>
      <c r="I285" s="2"/>
      <c r="J285" s="2"/>
    </row>
    <row r="286" spans="1:10" x14ac:dyDescent="0.3">
      <c r="A286">
        <v>152.88839138099999</v>
      </c>
      <c r="B286">
        <v>49.972780730300002</v>
      </c>
      <c r="C286">
        <f t="shared" si="16"/>
        <v>-2.888391380999991</v>
      </c>
      <c r="D286">
        <f t="shared" si="17"/>
        <v>2.7219269699997994E-2</v>
      </c>
      <c r="E286">
        <f t="shared" si="18"/>
        <v>2.8885196309663601</v>
      </c>
      <c r="F286" s="2">
        <f t="shared" si="19"/>
        <v>1.8268602199925463E-2</v>
      </c>
      <c r="H286" s="2"/>
      <c r="I286" s="2"/>
      <c r="J286" s="2"/>
    </row>
    <row r="287" spans="1:10" x14ac:dyDescent="0.3">
      <c r="A287">
        <v>152.88849138099999</v>
      </c>
      <c r="B287">
        <v>49.972880730299998</v>
      </c>
      <c r="C287">
        <f t="shared" si="16"/>
        <v>-2.8884913809999944</v>
      </c>
      <c r="D287">
        <f t="shared" si="17"/>
        <v>2.711926970000178E-2</v>
      </c>
      <c r="E287">
        <f t="shared" si="18"/>
        <v>2.888618685963988</v>
      </c>
      <c r="F287" s="2">
        <f t="shared" si="19"/>
        <v>1.8269228678737714E-2</v>
      </c>
      <c r="H287" s="2"/>
      <c r="I287" s="2"/>
      <c r="J287" s="2"/>
    </row>
    <row r="288" spans="1:10" x14ac:dyDescent="0.3">
      <c r="A288">
        <v>152.888591381</v>
      </c>
      <c r="B288">
        <v>49.972980730300002</v>
      </c>
      <c r="C288">
        <f t="shared" si="16"/>
        <v>-2.8885913809999977</v>
      </c>
      <c r="D288">
        <f t="shared" si="17"/>
        <v>2.7019269699998461E-2</v>
      </c>
      <c r="E288">
        <f t="shared" si="18"/>
        <v>2.8887177444884773</v>
      </c>
      <c r="F288" s="2">
        <f t="shared" si="19"/>
        <v>1.8269855179855798E-2</v>
      </c>
      <c r="H288" s="2"/>
      <c r="I288" s="2"/>
      <c r="J288" s="2"/>
    </row>
    <row r="289" spans="1:10" x14ac:dyDescent="0.3">
      <c r="A289">
        <v>152.888691381</v>
      </c>
      <c r="B289">
        <v>49.973080730299998</v>
      </c>
      <c r="C289">
        <f t="shared" si="16"/>
        <v>-2.888691381000001</v>
      </c>
      <c r="D289">
        <f t="shared" si="17"/>
        <v>2.6919269700002246E-2</v>
      </c>
      <c r="E289">
        <f t="shared" si="18"/>
        <v>2.8888168065394653</v>
      </c>
      <c r="F289" s="2">
        <f t="shared" si="19"/>
        <v>1.8270481703277417E-2</v>
      </c>
      <c r="H289" s="2"/>
      <c r="I289" s="2"/>
      <c r="J289" s="2"/>
    </row>
    <row r="290" spans="1:10" x14ac:dyDescent="0.3">
      <c r="A290">
        <v>152.888791381</v>
      </c>
      <c r="B290">
        <v>49.973180730300001</v>
      </c>
      <c r="C290">
        <f t="shared" si="16"/>
        <v>-2.8887913810000043</v>
      </c>
      <c r="D290">
        <f t="shared" si="17"/>
        <v>2.6819269699998927E-2</v>
      </c>
      <c r="E290">
        <f t="shared" si="18"/>
        <v>2.8889158721165895</v>
      </c>
      <c r="F290" s="2">
        <f t="shared" si="19"/>
        <v>1.8271108249000283E-2</v>
      </c>
      <c r="H290" s="2"/>
      <c r="I290" s="2"/>
      <c r="J290" s="2"/>
    </row>
    <row r="291" spans="1:10" x14ac:dyDescent="0.3">
      <c r="A291">
        <v>152.88889138100001</v>
      </c>
      <c r="B291">
        <v>49.973280730299997</v>
      </c>
      <c r="C291">
        <f t="shared" si="16"/>
        <v>-2.8888913810000076</v>
      </c>
      <c r="D291">
        <f t="shared" si="17"/>
        <v>2.6719269700002712E-2</v>
      </c>
      <c r="E291">
        <f t="shared" si="18"/>
        <v>2.8890149412194868</v>
      </c>
      <c r="F291" s="2">
        <f t="shared" si="19"/>
        <v>1.827173481702209E-2</v>
      </c>
      <c r="H291" s="2"/>
      <c r="I291" s="2"/>
      <c r="J291" s="2"/>
    </row>
    <row r="292" spans="1:10" x14ac:dyDescent="0.3">
      <c r="A292">
        <v>152.88899138100001</v>
      </c>
      <c r="B292">
        <v>49.973380730300001</v>
      </c>
      <c r="C292">
        <f t="shared" si="16"/>
        <v>-2.888991381000011</v>
      </c>
      <c r="D292">
        <f t="shared" si="17"/>
        <v>2.6619269699999393E-2</v>
      </c>
      <c r="E292">
        <f t="shared" si="18"/>
        <v>2.8891140138477942</v>
      </c>
      <c r="F292" s="2">
        <f t="shared" si="19"/>
        <v>1.8272361407340555E-2</v>
      </c>
      <c r="H292" s="2"/>
      <c r="I292" s="2"/>
      <c r="J292" s="2"/>
    </row>
    <row r="293" spans="1:10" x14ac:dyDescent="0.3">
      <c r="A293">
        <v>152.88909138099999</v>
      </c>
      <c r="B293">
        <v>49.973480730299997</v>
      </c>
      <c r="C293">
        <f t="shared" si="16"/>
        <v>-2.8890913809999859</v>
      </c>
      <c r="D293">
        <f t="shared" si="17"/>
        <v>2.6519269700003179E-2</v>
      </c>
      <c r="E293">
        <f t="shared" si="18"/>
        <v>2.8892130900011215</v>
      </c>
      <c r="F293" s="2">
        <f t="shared" si="19"/>
        <v>1.8272988019953199E-2</v>
      </c>
      <c r="H293" s="2"/>
      <c r="I293" s="2"/>
      <c r="J293" s="2"/>
    </row>
    <row r="294" spans="1:10" x14ac:dyDescent="0.3">
      <c r="A294">
        <v>152.88919138099999</v>
      </c>
      <c r="B294">
        <v>49.9735807303</v>
      </c>
      <c r="C294">
        <f t="shared" si="16"/>
        <v>-2.8891913809999892</v>
      </c>
      <c r="D294">
        <f t="shared" si="17"/>
        <v>2.6419269699999859E-2</v>
      </c>
      <c r="E294">
        <f t="shared" si="18"/>
        <v>2.8893121696791622</v>
      </c>
      <c r="F294" s="2">
        <f t="shared" si="19"/>
        <v>1.8273614654858088E-2</v>
      </c>
      <c r="H294" s="2"/>
      <c r="I294" s="2"/>
      <c r="J294" s="2"/>
    </row>
    <row r="295" spans="1:10" x14ac:dyDescent="0.3">
      <c r="A295">
        <v>152.88929138099999</v>
      </c>
      <c r="B295">
        <v>49.973680730300003</v>
      </c>
      <c r="C295">
        <f t="shared" si="16"/>
        <v>-2.8892913809999925</v>
      </c>
      <c r="D295">
        <f t="shared" si="17"/>
        <v>2.6319269699996539E-2</v>
      </c>
      <c r="E295">
        <f t="shared" si="18"/>
        <v>2.889411252881525</v>
      </c>
      <c r="F295" s="2">
        <f t="shared" si="19"/>
        <v>1.8274241312052748E-2</v>
      </c>
      <c r="H295" s="2"/>
      <c r="I295" s="2"/>
      <c r="J295" s="2"/>
    </row>
    <row r="296" spans="1:10" x14ac:dyDescent="0.3">
      <c r="A296">
        <v>152.889391381</v>
      </c>
      <c r="B296">
        <v>49.9737807303</v>
      </c>
      <c r="C296">
        <f t="shared" si="16"/>
        <v>-2.8893913809999958</v>
      </c>
      <c r="D296">
        <f t="shared" si="17"/>
        <v>2.6219269700000325E-2</v>
      </c>
      <c r="E296">
        <f t="shared" si="18"/>
        <v>2.8895103396078485</v>
      </c>
      <c r="F296" s="2">
        <f t="shared" si="19"/>
        <v>1.8274867991534893E-2</v>
      </c>
      <c r="H296" s="2"/>
      <c r="I296" s="2"/>
      <c r="J296" s="2"/>
    </row>
    <row r="297" spans="1:10" x14ac:dyDescent="0.3">
      <c r="A297">
        <v>152.889491381</v>
      </c>
      <c r="B297">
        <v>49.973880730300003</v>
      </c>
      <c r="C297">
        <f t="shared" si="16"/>
        <v>-2.8894913809999991</v>
      </c>
      <c r="D297">
        <f t="shared" si="17"/>
        <v>2.6119269699997005E-2</v>
      </c>
      <c r="E297">
        <f t="shared" si="18"/>
        <v>2.8896094298577695</v>
      </c>
      <c r="F297" s="2">
        <f t="shared" si="19"/>
        <v>1.8275494693302221E-2</v>
      </c>
      <c r="H297" s="2"/>
      <c r="I297" s="2"/>
      <c r="J297" s="2"/>
    </row>
    <row r="298" spans="1:10" x14ac:dyDescent="0.3">
      <c r="A298">
        <v>152.889591381</v>
      </c>
      <c r="B298">
        <v>49.973980730299999</v>
      </c>
      <c r="C298">
        <f t="shared" si="16"/>
        <v>-2.8895913810000025</v>
      </c>
      <c r="D298">
        <f t="shared" si="17"/>
        <v>2.6019269700000791E-2</v>
      </c>
      <c r="E298">
        <f t="shared" si="18"/>
        <v>2.889708523630925</v>
      </c>
      <c r="F298" s="2">
        <f t="shared" si="19"/>
        <v>1.8276121417352444E-2</v>
      </c>
      <c r="H298" s="2"/>
      <c r="I298" s="2"/>
      <c r="J298" s="2"/>
    </row>
    <row r="299" spans="1:10" x14ac:dyDescent="0.3">
      <c r="A299">
        <v>152.88969138100001</v>
      </c>
      <c r="B299">
        <v>49.974080730300003</v>
      </c>
      <c r="C299">
        <f t="shared" si="16"/>
        <v>-2.8896913810000058</v>
      </c>
      <c r="D299">
        <f t="shared" si="17"/>
        <v>2.5919269699997471E-2</v>
      </c>
      <c r="E299">
        <f t="shared" si="18"/>
        <v>2.8898076209269541</v>
      </c>
      <c r="F299" s="2">
        <f t="shared" si="19"/>
        <v>1.8276748163683278E-2</v>
      </c>
      <c r="H299" s="2"/>
      <c r="I299" s="2"/>
      <c r="J299" s="2"/>
    </row>
    <row r="300" spans="1:10" x14ac:dyDescent="0.3">
      <c r="A300">
        <v>152.88979138100001</v>
      </c>
      <c r="B300">
        <v>49.974180730299999</v>
      </c>
      <c r="C300">
        <f t="shared" si="16"/>
        <v>-2.8897913810000091</v>
      </c>
      <c r="D300">
        <f t="shared" si="17"/>
        <v>2.5819269700001257E-2</v>
      </c>
      <c r="E300">
        <f t="shared" si="18"/>
        <v>2.8899067217454926</v>
      </c>
      <c r="F300" s="2">
        <f t="shared" si="19"/>
        <v>1.8277374932292416E-2</v>
      </c>
      <c r="H300" s="2"/>
      <c r="I300" s="2"/>
      <c r="J300" s="2"/>
    </row>
    <row r="301" spans="1:10" x14ac:dyDescent="0.3">
      <c r="A301">
        <v>152.88989138100001</v>
      </c>
      <c r="B301">
        <v>49.974280730300002</v>
      </c>
      <c r="C301">
        <f t="shared" si="16"/>
        <v>-2.8898913810000124</v>
      </c>
      <c r="D301">
        <f t="shared" si="17"/>
        <v>2.5719269699997938E-2</v>
      </c>
      <c r="E301">
        <f t="shared" si="18"/>
        <v>2.8900058260861794</v>
      </c>
      <c r="F301" s="2">
        <f t="shared" si="19"/>
        <v>1.8278001723177572E-2</v>
      </c>
      <c r="H301" s="2"/>
      <c r="I301" s="2"/>
      <c r="J301" s="2"/>
    </row>
    <row r="302" spans="1:10" x14ac:dyDescent="0.3">
      <c r="A302">
        <v>152.88999138099999</v>
      </c>
      <c r="B302">
        <v>49.974380730299998</v>
      </c>
      <c r="C302">
        <f t="shared" si="16"/>
        <v>-2.8899913809999873</v>
      </c>
      <c r="D302">
        <f t="shared" si="17"/>
        <v>2.5619269700001723E-2</v>
      </c>
      <c r="E302">
        <f t="shared" si="18"/>
        <v>2.8901049339486233</v>
      </c>
      <c r="F302" s="2">
        <f t="shared" si="19"/>
        <v>1.8278628536336279E-2</v>
      </c>
      <c r="H302" s="2"/>
      <c r="I302" s="2"/>
      <c r="J302" s="2"/>
    </row>
    <row r="303" spans="1:10" x14ac:dyDescent="0.3">
      <c r="A303">
        <v>152.89009138099999</v>
      </c>
      <c r="B303">
        <v>49.974480730300002</v>
      </c>
      <c r="C303">
        <f t="shared" si="16"/>
        <v>-2.8900913809999906</v>
      </c>
      <c r="D303">
        <f t="shared" si="17"/>
        <v>2.5519269699998404E-2</v>
      </c>
      <c r="E303">
        <f t="shared" si="18"/>
        <v>2.8902040453325184</v>
      </c>
      <c r="F303" s="2">
        <f t="shared" si="19"/>
        <v>1.8279255371766601E-2</v>
      </c>
      <c r="H303" s="2"/>
      <c r="I303" s="2"/>
      <c r="J303" s="2"/>
    </row>
    <row r="304" spans="1:10" x14ac:dyDescent="0.3">
      <c r="A304">
        <v>152.89019138099999</v>
      </c>
      <c r="B304">
        <v>49.974580730299998</v>
      </c>
      <c r="C304">
        <f t="shared" si="16"/>
        <v>-2.890191380999994</v>
      </c>
      <c r="D304">
        <f t="shared" si="17"/>
        <v>2.5419269700002189E-2</v>
      </c>
      <c r="E304">
        <f t="shared" si="18"/>
        <v>2.8903031602374747</v>
      </c>
      <c r="F304" s="2">
        <f t="shared" si="19"/>
        <v>1.8279882229466065E-2</v>
      </c>
      <c r="H304" s="2"/>
      <c r="I304" s="2"/>
      <c r="J304" s="2"/>
    </row>
    <row r="305" spans="1:10" x14ac:dyDescent="0.3">
      <c r="A305">
        <v>152.890291381</v>
      </c>
      <c r="B305">
        <v>49.974680730300001</v>
      </c>
      <c r="C305">
        <f t="shared" si="16"/>
        <v>-2.8902913809999973</v>
      </c>
      <c r="D305">
        <f t="shared" si="17"/>
        <v>2.531926969999887E-2</v>
      </c>
      <c r="E305">
        <f t="shared" si="18"/>
        <v>2.8904022786631298</v>
      </c>
      <c r="F305" s="2">
        <f t="shared" si="19"/>
        <v>1.8280509109432387E-2</v>
      </c>
      <c r="H305" s="2"/>
      <c r="I305" s="2"/>
      <c r="J305" s="2"/>
    </row>
    <row r="306" spans="1:10" x14ac:dyDescent="0.3">
      <c r="A306">
        <v>152.890391381</v>
      </c>
      <c r="B306">
        <v>49.974780730299997</v>
      </c>
      <c r="C306">
        <f t="shared" si="16"/>
        <v>-2.8903913810000006</v>
      </c>
      <c r="D306">
        <f t="shared" si="17"/>
        <v>2.5219269700002656E-2</v>
      </c>
      <c r="E306">
        <f t="shared" si="18"/>
        <v>2.8905014006091214</v>
      </c>
      <c r="F306" s="2">
        <f t="shared" si="19"/>
        <v>1.8281136011663271E-2</v>
      </c>
      <c r="H306" s="2"/>
      <c r="I306" s="2"/>
      <c r="J306" s="2"/>
    </row>
    <row r="307" spans="1:10" x14ac:dyDescent="0.3">
      <c r="A307">
        <v>152.890491381</v>
      </c>
      <c r="B307">
        <v>49.974880730300001</v>
      </c>
      <c r="C307">
        <f t="shared" si="16"/>
        <v>-2.8904913810000039</v>
      </c>
      <c r="D307">
        <f t="shared" si="17"/>
        <v>2.5119269699999336E-2</v>
      </c>
      <c r="E307">
        <f t="shared" si="18"/>
        <v>2.8906005260750871</v>
      </c>
      <c r="F307" s="2">
        <f t="shared" si="19"/>
        <v>1.8281762936156423E-2</v>
      </c>
      <c r="H307" s="2"/>
      <c r="I307" s="2"/>
      <c r="J307" s="2"/>
    </row>
    <row r="308" spans="1:10" x14ac:dyDescent="0.3">
      <c r="A308">
        <v>152.89059138100001</v>
      </c>
      <c r="B308">
        <v>49.974980730299997</v>
      </c>
      <c r="C308">
        <f t="shared" si="16"/>
        <v>-2.8905913810000072</v>
      </c>
      <c r="D308">
        <f t="shared" si="17"/>
        <v>2.5019269700003122E-2</v>
      </c>
      <c r="E308">
        <f t="shared" si="18"/>
        <v>2.8906996550606654</v>
      </c>
      <c r="F308" s="2">
        <f t="shared" si="19"/>
        <v>1.8282389882909564E-2</v>
      </c>
      <c r="H308" s="2"/>
      <c r="I308" s="2"/>
      <c r="J308" s="2"/>
    </row>
    <row r="309" spans="1:10" x14ac:dyDescent="0.3">
      <c r="A309">
        <v>152.89069138100001</v>
      </c>
      <c r="B309">
        <v>49.9750807303</v>
      </c>
      <c r="C309">
        <f t="shared" si="16"/>
        <v>-2.8906913810000106</v>
      </c>
      <c r="D309">
        <f t="shared" si="17"/>
        <v>2.4919269699999802E-2</v>
      </c>
      <c r="E309">
        <f t="shared" si="18"/>
        <v>2.8907987875654944</v>
      </c>
      <c r="F309" s="2">
        <f t="shared" si="19"/>
        <v>1.8283016851920398E-2</v>
      </c>
      <c r="H309" s="2"/>
      <c r="I309" s="2"/>
      <c r="J309" s="2"/>
    </row>
    <row r="310" spans="1:10" x14ac:dyDescent="0.3">
      <c r="A310">
        <v>152.89079138100001</v>
      </c>
      <c r="B310">
        <v>49.975180730300004</v>
      </c>
      <c r="C310">
        <f t="shared" si="16"/>
        <v>-2.8907913810000139</v>
      </c>
      <c r="D310">
        <f t="shared" si="17"/>
        <v>2.4819269699996482E-2</v>
      </c>
      <c r="E310">
        <f t="shared" si="18"/>
        <v>2.8908979235892107</v>
      </c>
      <c r="F310" s="2">
        <f t="shared" si="19"/>
        <v>1.828364384318663E-2</v>
      </c>
      <c r="H310" s="2"/>
      <c r="I310" s="2"/>
      <c r="J310" s="2"/>
    </row>
    <row r="311" spans="1:10" x14ac:dyDescent="0.3">
      <c r="A311">
        <v>152.89089138099999</v>
      </c>
      <c r="B311">
        <v>49.9752807303</v>
      </c>
      <c r="C311">
        <f t="shared" si="16"/>
        <v>-2.8908913809999888</v>
      </c>
      <c r="D311">
        <f t="shared" si="17"/>
        <v>2.4719269700000268E-2</v>
      </c>
      <c r="E311">
        <f t="shared" si="18"/>
        <v>2.890997063131425</v>
      </c>
      <c r="F311" s="2">
        <f t="shared" si="19"/>
        <v>1.8284270856705798E-2</v>
      </c>
      <c r="H311" s="2"/>
      <c r="I311" s="2"/>
      <c r="J311" s="2"/>
    </row>
    <row r="312" spans="1:10" x14ac:dyDescent="0.3">
      <c r="A312">
        <v>152.89099138099999</v>
      </c>
      <c r="B312">
        <v>49.975380730300003</v>
      </c>
      <c r="C312">
        <f t="shared" si="16"/>
        <v>-2.8909913809999921</v>
      </c>
      <c r="D312">
        <f t="shared" si="17"/>
        <v>2.4619269699996948E-2</v>
      </c>
      <c r="E312">
        <f t="shared" si="18"/>
        <v>2.8910962061918317</v>
      </c>
      <c r="F312" s="2">
        <f t="shared" si="19"/>
        <v>1.8284897892475966E-2</v>
      </c>
      <c r="H312" s="2"/>
      <c r="I312" s="2"/>
      <c r="J312" s="2"/>
    </row>
    <row r="313" spans="1:10" x14ac:dyDescent="0.3">
      <c r="A313">
        <v>152.891091381</v>
      </c>
      <c r="B313">
        <v>49.975480730299999</v>
      </c>
      <c r="C313">
        <f t="shared" si="16"/>
        <v>-2.8910913809999954</v>
      </c>
      <c r="D313">
        <f t="shared" si="17"/>
        <v>2.4519269700000734E-2</v>
      </c>
      <c r="E313">
        <f t="shared" si="18"/>
        <v>2.8911953527700409</v>
      </c>
      <c r="F313" s="2">
        <f t="shared" si="19"/>
        <v>1.8285524950494673E-2</v>
      </c>
      <c r="H313" s="2"/>
      <c r="I313" s="2"/>
      <c r="J313" s="2"/>
    </row>
    <row r="314" spans="1:10" x14ac:dyDescent="0.3">
      <c r="A314">
        <v>152.891191381</v>
      </c>
      <c r="B314">
        <v>49.975580730300003</v>
      </c>
      <c r="C314">
        <f t="shared" si="16"/>
        <v>-2.8911913809999987</v>
      </c>
      <c r="D314">
        <f t="shared" si="17"/>
        <v>2.4419269699997415E-2</v>
      </c>
      <c r="E314">
        <f t="shared" si="18"/>
        <v>2.8912945028656907</v>
      </c>
      <c r="F314" s="2">
        <f t="shared" si="19"/>
        <v>1.8286152030759627E-2</v>
      </c>
      <c r="H314" s="2"/>
      <c r="I314" s="2"/>
      <c r="J314" s="2"/>
    </row>
    <row r="315" spans="1:10" x14ac:dyDescent="0.3">
      <c r="A315">
        <v>152.891291381</v>
      </c>
      <c r="B315">
        <v>49.975680730299999</v>
      </c>
      <c r="C315">
        <f t="shared" si="16"/>
        <v>-2.891291381000002</v>
      </c>
      <c r="D315">
        <f t="shared" si="17"/>
        <v>2.43192697000012E-2</v>
      </c>
      <c r="E315">
        <f t="shared" si="18"/>
        <v>2.8913936564784186</v>
      </c>
      <c r="F315" s="2">
        <f t="shared" si="19"/>
        <v>1.8286779133268535E-2</v>
      </c>
      <c r="H315" s="2"/>
      <c r="I315" s="2"/>
      <c r="J315" s="2"/>
    </row>
    <row r="316" spans="1:10" x14ac:dyDescent="0.3">
      <c r="A316">
        <v>152.89139138100001</v>
      </c>
      <c r="B316">
        <v>49.975780730300002</v>
      </c>
      <c r="C316">
        <f t="shared" si="16"/>
        <v>-2.8913913810000054</v>
      </c>
      <c r="D316">
        <f t="shared" si="17"/>
        <v>2.4219269699997881E-2</v>
      </c>
      <c r="E316">
        <f t="shared" si="18"/>
        <v>2.8914928136078637</v>
      </c>
      <c r="F316" s="2">
        <f t="shared" si="19"/>
        <v>1.8287406258019116E-2</v>
      </c>
      <c r="H316" s="2"/>
      <c r="I316" s="2"/>
      <c r="J316" s="2"/>
    </row>
    <row r="317" spans="1:10" x14ac:dyDescent="0.3">
      <c r="A317">
        <v>152.89149138100001</v>
      </c>
      <c r="B317">
        <v>49.975880730299998</v>
      </c>
      <c r="C317">
        <f t="shared" si="16"/>
        <v>-2.8914913810000087</v>
      </c>
      <c r="D317">
        <f t="shared" si="17"/>
        <v>2.4119269700001666E-2</v>
      </c>
      <c r="E317">
        <f t="shared" si="18"/>
        <v>2.8915919742536635</v>
      </c>
      <c r="F317" s="2">
        <f t="shared" si="19"/>
        <v>1.8288033405009077E-2</v>
      </c>
      <c r="H317" s="2"/>
      <c r="I317" s="2"/>
      <c r="J317" s="2"/>
    </row>
    <row r="318" spans="1:10" x14ac:dyDescent="0.3">
      <c r="A318">
        <v>152.89159138100001</v>
      </c>
      <c r="B318">
        <v>49.975980730300002</v>
      </c>
      <c r="C318">
        <f t="shared" si="16"/>
        <v>-2.891591381000012</v>
      </c>
      <c r="D318">
        <f t="shared" si="17"/>
        <v>2.4019269699998347E-2</v>
      </c>
      <c r="E318">
        <f t="shared" si="18"/>
        <v>2.8916911384154562</v>
      </c>
      <c r="F318" s="2">
        <f t="shared" si="19"/>
        <v>1.8288660574236129E-2</v>
      </c>
      <c r="H318" s="2"/>
      <c r="I318" s="2"/>
      <c r="J318" s="2"/>
    </row>
    <row r="319" spans="1:10" x14ac:dyDescent="0.3">
      <c r="A319">
        <v>152.89169138099999</v>
      </c>
      <c r="B319">
        <v>49.976080730299998</v>
      </c>
      <c r="C319">
        <f t="shared" si="16"/>
        <v>-2.8916913809999869</v>
      </c>
      <c r="D319">
        <f t="shared" si="17"/>
        <v>2.3919269700002133E-2</v>
      </c>
      <c r="E319">
        <f t="shared" si="18"/>
        <v>2.8917903060928523</v>
      </c>
      <c r="F319" s="2">
        <f t="shared" si="19"/>
        <v>1.8289287765697812E-2</v>
      </c>
      <c r="H319" s="2"/>
      <c r="I319" s="2"/>
      <c r="J319" s="2"/>
    </row>
    <row r="320" spans="1:10" x14ac:dyDescent="0.3">
      <c r="A320">
        <v>152.89179138099999</v>
      </c>
      <c r="B320">
        <v>49.976180730300001</v>
      </c>
      <c r="C320">
        <f t="shared" si="16"/>
        <v>-2.8917913809999902</v>
      </c>
      <c r="D320">
        <f t="shared" si="17"/>
        <v>2.3819269699998813E-2</v>
      </c>
      <c r="E320">
        <f t="shared" si="18"/>
        <v>2.8918894772855466</v>
      </c>
      <c r="F320" s="2">
        <f t="shared" si="19"/>
        <v>1.828991497939219E-2</v>
      </c>
      <c r="H320" s="2"/>
      <c r="I320" s="2"/>
      <c r="J320" s="2"/>
    </row>
    <row r="321" spans="1:10" x14ac:dyDescent="0.3">
      <c r="A321">
        <v>152.89189138099999</v>
      </c>
      <c r="B321">
        <v>49.976280730299997</v>
      </c>
      <c r="C321">
        <f t="shared" si="16"/>
        <v>-2.8918913809999935</v>
      </c>
      <c r="D321">
        <f t="shared" si="17"/>
        <v>2.3719269700002599E-2</v>
      </c>
      <c r="E321">
        <f t="shared" si="18"/>
        <v>2.8919886519931493</v>
      </c>
      <c r="F321" s="2">
        <f t="shared" si="19"/>
        <v>1.8290542215316802E-2</v>
      </c>
      <c r="H321" s="2"/>
      <c r="I321" s="2"/>
      <c r="J321" s="2"/>
    </row>
    <row r="322" spans="1:10" x14ac:dyDescent="0.3">
      <c r="A322">
        <v>152.891991381</v>
      </c>
      <c r="B322">
        <v>49.976380730300001</v>
      </c>
      <c r="C322">
        <f t="shared" si="16"/>
        <v>-2.8919913809999969</v>
      </c>
      <c r="D322">
        <f t="shared" si="17"/>
        <v>2.3619269699999279E-2</v>
      </c>
      <c r="E322">
        <f t="shared" si="18"/>
        <v>2.8920878302152984</v>
      </c>
      <c r="F322" s="2">
        <f t="shared" si="19"/>
        <v>1.8291169473469357E-2</v>
      </c>
      <c r="H322" s="2"/>
      <c r="I322" s="2"/>
      <c r="J322" s="2"/>
    </row>
    <row r="323" spans="1:10" x14ac:dyDescent="0.3">
      <c r="A323">
        <v>152.892091381</v>
      </c>
      <c r="B323">
        <v>49.976480730299997</v>
      </c>
      <c r="C323">
        <f t="shared" ref="C323:C386" si="20">150-A323</f>
        <v>-2.8920913810000002</v>
      </c>
      <c r="D323">
        <f t="shared" ref="D323:D386" si="21">50-B323</f>
        <v>2.3519269700003065E-2</v>
      </c>
      <c r="E323">
        <f t="shared" ref="E323:E386" si="22">SQRT((150-A323)^2+(50-B323)^2)</f>
        <v>2.892187011951632</v>
      </c>
      <c r="F323" s="2">
        <f t="shared" ref="F323:F386" si="23">E323/(SQRT(150^2+50^2))</f>
        <v>1.8291796753847563E-2</v>
      </c>
      <c r="H323" s="2"/>
      <c r="I323" s="2"/>
      <c r="J323" s="2"/>
    </row>
    <row r="324" spans="1:10" x14ac:dyDescent="0.3">
      <c r="A324">
        <v>152.892191381</v>
      </c>
      <c r="B324">
        <v>49.9765807303</v>
      </c>
      <c r="C324">
        <f t="shared" si="20"/>
        <v>-2.8921913810000035</v>
      </c>
      <c r="D324">
        <f t="shared" si="21"/>
        <v>2.3419269699999745E-2</v>
      </c>
      <c r="E324">
        <f t="shared" si="22"/>
        <v>2.8922861972017895</v>
      </c>
      <c r="F324" s="2">
        <f t="shared" si="23"/>
        <v>1.8292424056449149E-2</v>
      </c>
      <c r="H324" s="2"/>
      <c r="I324" s="2"/>
      <c r="J324" s="2"/>
    </row>
    <row r="325" spans="1:10" x14ac:dyDescent="0.3">
      <c r="A325">
        <v>152.89229138100001</v>
      </c>
      <c r="B325">
        <v>49.976680730299996</v>
      </c>
      <c r="C325">
        <f t="shared" si="20"/>
        <v>-2.8922913810000068</v>
      </c>
      <c r="D325">
        <f t="shared" si="21"/>
        <v>2.3319269700003531E-2</v>
      </c>
      <c r="E325">
        <f t="shared" si="22"/>
        <v>2.892385385965409</v>
      </c>
      <c r="F325" s="2">
        <f t="shared" si="23"/>
        <v>1.8293051381271814E-2</v>
      </c>
      <c r="H325" s="2"/>
      <c r="I325" s="2"/>
      <c r="J325" s="2"/>
    </row>
    <row r="326" spans="1:10" x14ac:dyDescent="0.3">
      <c r="A326">
        <v>152.89239138100001</v>
      </c>
      <c r="B326">
        <v>49.9767807303</v>
      </c>
      <c r="C326">
        <f t="shared" si="20"/>
        <v>-2.8923913810000101</v>
      </c>
      <c r="D326">
        <f t="shared" si="21"/>
        <v>2.3219269700000211E-2</v>
      </c>
      <c r="E326">
        <f t="shared" si="22"/>
        <v>2.8924845782421289</v>
      </c>
      <c r="F326" s="2">
        <f t="shared" si="23"/>
        <v>1.8293678728313282E-2</v>
      </c>
      <c r="H326" s="2"/>
      <c r="I326" s="2"/>
      <c r="J326" s="2"/>
    </row>
    <row r="327" spans="1:10" x14ac:dyDescent="0.3">
      <c r="A327">
        <v>152.89249138100001</v>
      </c>
      <c r="B327">
        <v>49.976880730300003</v>
      </c>
      <c r="C327">
        <f t="shared" si="20"/>
        <v>-2.8924913810000135</v>
      </c>
      <c r="D327">
        <f t="shared" si="21"/>
        <v>2.3119269699996892E-2</v>
      </c>
      <c r="E327">
        <f t="shared" si="22"/>
        <v>2.8925837740315883</v>
      </c>
      <c r="F327" s="2">
        <f t="shared" si="23"/>
        <v>1.829430609757126E-2</v>
      </c>
      <c r="H327" s="2"/>
      <c r="I327" s="2"/>
      <c r="J327" s="2"/>
    </row>
    <row r="328" spans="1:10" x14ac:dyDescent="0.3">
      <c r="A328">
        <v>152.89259138099999</v>
      </c>
      <c r="B328">
        <v>49.976980730299999</v>
      </c>
      <c r="C328">
        <f t="shared" si="20"/>
        <v>-2.8925913809999884</v>
      </c>
      <c r="D328">
        <f t="shared" si="21"/>
        <v>2.3019269700000677E-2</v>
      </c>
      <c r="E328">
        <f t="shared" si="22"/>
        <v>2.8926829733333967</v>
      </c>
      <c r="F328" s="2">
        <f t="shared" si="23"/>
        <v>1.8294933489043288E-2</v>
      </c>
      <c r="H328" s="2"/>
      <c r="I328" s="2"/>
      <c r="J328" s="2"/>
    </row>
    <row r="329" spans="1:10" x14ac:dyDescent="0.3">
      <c r="A329">
        <v>152.89269138099999</v>
      </c>
      <c r="B329">
        <v>49.977080730300003</v>
      </c>
      <c r="C329">
        <f t="shared" si="20"/>
        <v>-2.8926913809999917</v>
      </c>
      <c r="D329">
        <f t="shared" si="21"/>
        <v>2.2919269699997358E-2</v>
      </c>
      <c r="E329">
        <f t="shared" si="22"/>
        <v>2.8927821761472501</v>
      </c>
      <c r="F329" s="2">
        <f t="shared" si="23"/>
        <v>1.8295560902727437E-2</v>
      </c>
      <c r="H329" s="2"/>
      <c r="I329" s="2"/>
      <c r="J329" s="2"/>
    </row>
    <row r="330" spans="1:10" x14ac:dyDescent="0.3">
      <c r="A330">
        <v>152.89279138099999</v>
      </c>
      <c r="B330">
        <v>49.977180730299999</v>
      </c>
      <c r="C330">
        <f t="shared" si="20"/>
        <v>-2.892791380999995</v>
      </c>
      <c r="D330">
        <f t="shared" si="21"/>
        <v>2.2819269700001144E-2</v>
      </c>
      <c r="E330">
        <f t="shared" si="22"/>
        <v>2.8928813824727588</v>
      </c>
      <c r="F330" s="2">
        <f t="shared" si="23"/>
        <v>1.8296188338621244E-2</v>
      </c>
      <c r="H330" s="2"/>
      <c r="I330" s="2"/>
      <c r="J330" s="2"/>
    </row>
    <row r="331" spans="1:10" x14ac:dyDescent="0.3">
      <c r="A331">
        <v>152.892891381</v>
      </c>
      <c r="B331">
        <v>49.977280730300002</v>
      </c>
      <c r="C331">
        <f t="shared" si="20"/>
        <v>-2.8928913809999983</v>
      </c>
      <c r="D331">
        <f t="shared" si="21"/>
        <v>2.2719269699997824E-2</v>
      </c>
      <c r="E331">
        <f t="shared" si="22"/>
        <v>2.8929805923095611</v>
      </c>
      <c r="F331" s="2">
        <f t="shared" si="23"/>
        <v>1.8296815796722422E-2</v>
      </c>
      <c r="H331" s="2"/>
      <c r="I331" s="2"/>
      <c r="J331" s="2"/>
    </row>
    <row r="332" spans="1:10" x14ac:dyDescent="0.3">
      <c r="A332">
        <v>152.892991381</v>
      </c>
      <c r="B332">
        <v>49.977380730299998</v>
      </c>
      <c r="C332">
        <f t="shared" si="20"/>
        <v>-2.8929913810000016</v>
      </c>
      <c r="D332">
        <f t="shared" si="21"/>
        <v>2.261926970000161E-2</v>
      </c>
      <c r="E332">
        <f t="shared" si="22"/>
        <v>2.8930798056572957</v>
      </c>
      <c r="F332" s="2">
        <f t="shared" si="23"/>
        <v>1.8297443277028685E-2</v>
      </c>
      <c r="H332" s="2"/>
      <c r="I332" s="2"/>
      <c r="J332" s="2"/>
    </row>
    <row r="333" spans="1:10" x14ac:dyDescent="0.3">
      <c r="A333">
        <v>152.893091381</v>
      </c>
      <c r="B333">
        <v>49.977480730300002</v>
      </c>
      <c r="C333">
        <f t="shared" si="20"/>
        <v>-2.893091381000005</v>
      </c>
      <c r="D333">
        <f t="shared" si="21"/>
        <v>2.251926969999829E-2</v>
      </c>
      <c r="E333">
        <f t="shared" si="22"/>
        <v>2.8931790225156027</v>
      </c>
      <c r="F333" s="2">
        <f t="shared" si="23"/>
        <v>1.8298070779537757E-2</v>
      </c>
      <c r="H333" s="2"/>
      <c r="I333" s="2"/>
      <c r="J333" s="2"/>
    </row>
    <row r="334" spans="1:10" x14ac:dyDescent="0.3">
      <c r="A334">
        <v>152.89319138100001</v>
      </c>
      <c r="B334">
        <v>49.977580730299998</v>
      </c>
      <c r="C334">
        <f t="shared" si="20"/>
        <v>-2.8931913810000083</v>
      </c>
      <c r="D334">
        <f t="shared" si="21"/>
        <v>2.2419269700002076E-2</v>
      </c>
      <c r="E334">
        <f t="shared" si="22"/>
        <v>2.8932782428841195</v>
      </c>
      <c r="F334" s="2">
        <f t="shared" si="23"/>
        <v>1.8298698304247345E-2</v>
      </c>
      <c r="H334" s="2"/>
      <c r="I334" s="2"/>
      <c r="J334" s="2"/>
    </row>
    <row r="335" spans="1:10" x14ac:dyDescent="0.3">
      <c r="A335">
        <v>152.89329138100001</v>
      </c>
      <c r="B335">
        <v>49.977680730300001</v>
      </c>
      <c r="C335">
        <f t="shared" si="20"/>
        <v>-2.8932913810000116</v>
      </c>
      <c r="D335">
        <f t="shared" si="21"/>
        <v>2.2319269699998756E-2</v>
      </c>
      <c r="E335">
        <f t="shared" si="22"/>
        <v>2.8933774667624852</v>
      </c>
      <c r="F335" s="2">
        <f t="shared" si="23"/>
        <v>1.8299325851155169E-2</v>
      </c>
      <c r="H335" s="2"/>
      <c r="I335" s="2"/>
      <c r="J335" s="2"/>
    </row>
    <row r="336" spans="1:10" x14ac:dyDescent="0.3">
      <c r="A336">
        <v>152.89339138099999</v>
      </c>
      <c r="B336">
        <v>49.977780730299997</v>
      </c>
      <c r="C336">
        <f t="shared" si="20"/>
        <v>-2.8933913809999865</v>
      </c>
      <c r="D336">
        <f t="shared" si="21"/>
        <v>2.2219269700002542E-2</v>
      </c>
      <c r="E336">
        <f t="shared" si="22"/>
        <v>2.8934766941503107</v>
      </c>
      <c r="F336" s="2">
        <f t="shared" si="23"/>
        <v>1.8299953420258763E-2</v>
      </c>
      <c r="H336" s="2"/>
      <c r="I336" s="2"/>
      <c r="J336" s="2"/>
    </row>
    <row r="337" spans="1:10" x14ac:dyDescent="0.3">
      <c r="A337">
        <v>152.89349138099999</v>
      </c>
      <c r="B337">
        <v>49.977880730300001</v>
      </c>
      <c r="C337">
        <f t="shared" si="20"/>
        <v>-2.8934913809999898</v>
      </c>
      <c r="D337">
        <f t="shared" si="21"/>
        <v>2.2119269699999222E-2</v>
      </c>
      <c r="E337">
        <f t="shared" si="22"/>
        <v>2.8935759250472919</v>
      </c>
      <c r="F337" s="2">
        <f t="shared" si="23"/>
        <v>1.8300581011556207E-2</v>
      </c>
      <c r="H337" s="2"/>
      <c r="I337" s="2"/>
      <c r="J337" s="2"/>
    </row>
    <row r="338" spans="1:10" x14ac:dyDescent="0.3">
      <c r="A338">
        <v>152.89359138099999</v>
      </c>
      <c r="B338">
        <v>49.977980730299997</v>
      </c>
      <c r="C338">
        <f t="shared" si="20"/>
        <v>-2.8935913809999931</v>
      </c>
      <c r="D338">
        <f t="shared" si="21"/>
        <v>2.2019269700003008E-2</v>
      </c>
      <c r="E338">
        <f t="shared" si="22"/>
        <v>2.8936751594530388</v>
      </c>
      <c r="F338" s="2">
        <f t="shared" si="23"/>
        <v>1.8301208625045032E-2</v>
      </c>
      <c r="H338" s="2"/>
      <c r="I338" s="2"/>
      <c r="J338" s="2"/>
    </row>
    <row r="339" spans="1:10" x14ac:dyDescent="0.3">
      <c r="A339">
        <v>152.893691381</v>
      </c>
      <c r="B339">
        <v>49.9780807303</v>
      </c>
      <c r="C339">
        <f t="shared" si="20"/>
        <v>-2.8936913809999965</v>
      </c>
      <c r="D339">
        <f t="shared" si="21"/>
        <v>2.1919269699999688E-2</v>
      </c>
      <c r="E339">
        <f t="shared" si="22"/>
        <v>2.8937743973671908</v>
      </c>
      <c r="F339" s="2">
        <f t="shared" si="23"/>
        <v>1.8301836260722962E-2</v>
      </c>
      <c r="H339" s="2"/>
      <c r="I339" s="2"/>
      <c r="J339" s="2"/>
    </row>
    <row r="340" spans="1:10" x14ac:dyDescent="0.3">
      <c r="A340">
        <v>152.893791381</v>
      </c>
      <c r="B340">
        <v>49.978180730299997</v>
      </c>
      <c r="C340">
        <f t="shared" si="20"/>
        <v>-2.8937913809999998</v>
      </c>
      <c r="D340">
        <f t="shared" si="21"/>
        <v>2.1819269700003474E-2</v>
      </c>
      <c r="E340">
        <f t="shared" si="22"/>
        <v>2.8938736387893869</v>
      </c>
      <c r="F340" s="2">
        <f t="shared" si="23"/>
        <v>1.8302463918587711E-2</v>
      </c>
      <c r="H340" s="2"/>
      <c r="I340" s="2"/>
      <c r="J340" s="2"/>
    </row>
    <row r="341" spans="1:10" x14ac:dyDescent="0.3">
      <c r="A341">
        <v>152.893891381</v>
      </c>
      <c r="B341">
        <v>49.9782807303</v>
      </c>
      <c r="C341">
        <f t="shared" si="20"/>
        <v>-2.8938913810000031</v>
      </c>
      <c r="D341">
        <f t="shared" si="21"/>
        <v>2.1719269700000154E-2</v>
      </c>
      <c r="E341">
        <f t="shared" si="22"/>
        <v>2.893972883719266</v>
      </c>
      <c r="F341" s="2">
        <f t="shared" si="23"/>
        <v>1.8303091598636995E-2</v>
      </c>
      <c r="H341" s="2"/>
      <c r="I341" s="2"/>
      <c r="J341" s="2"/>
    </row>
    <row r="342" spans="1:10" x14ac:dyDescent="0.3">
      <c r="A342">
        <v>152.89399138100001</v>
      </c>
      <c r="B342">
        <v>49.978380730300003</v>
      </c>
      <c r="C342">
        <f t="shared" si="20"/>
        <v>-2.8939913810000064</v>
      </c>
      <c r="D342">
        <f t="shared" si="21"/>
        <v>2.1619269699996835E-2</v>
      </c>
      <c r="E342">
        <f t="shared" si="22"/>
        <v>2.8940721321564684</v>
      </c>
      <c r="F342" s="2">
        <f t="shared" si="23"/>
        <v>1.8303719300868538E-2</v>
      </c>
      <c r="H342" s="2"/>
      <c r="I342" s="2"/>
      <c r="J342" s="2"/>
    </row>
    <row r="343" spans="1:10" x14ac:dyDescent="0.3">
      <c r="A343">
        <v>152.89409138100001</v>
      </c>
      <c r="B343">
        <v>49.978480730299999</v>
      </c>
      <c r="C343">
        <f t="shared" si="20"/>
        <v>-2.8940913810000097</v>
      </c>
      <c r="D343">
        <f t="shared" si="21"/>
        <v>2.1519269700000621E-2</v>
      </c>
      <c r="E343">
        <f t="shared" si="22"/>
        <v>2.8941713841006314</v>
      </c>
      <c r="F343" s="2">
        <f t="shared" si="23"/>
        <v>1.8304347025280047E-2</v>
      </c>
      <c r="H343" s="2"/>
      <c r="I343" s="2"/>
      <c r="J343" s="2"/>
    </row>
    <row r="344" spans="1:10" x14ac:dyDescent="0.3">
      <c r="A344">
        <v>152.89419138100001</v>
      </c>
      <c r="B344">
        <v>49.978580730300003</v>
      </c>
      <c r="C344">
        <f t="shared" si="20"/>
        <v>-2.8941913810000131</v>
      </c>
      <c r="D344">
        <f t="shared" si="21"/>
        <v>2.1419269699997301E-2</v>
      </c>
      <c r="E344">
        <f t="shared" si="22"/>
        <v>2.894270639551396</v>
      </c>
      <c r="F344" s="2">
        <f t="shared" si="23"/>
        <v>1.8304974771869254E-2</v>
      </c>
      <c r="H344" s="2"/>
      <c r="I344" s="2"/>
      <c r="J344" s="2"/>
    </row>
    <row r="345" spans="1:10" x14ac:dyDescent="0.3">
      <c r="A345">
        <v>152.89429138099999</v>
      </c>
      <c r="B345">
        <v>49.978680730299999</v>
      </c>
      <c r="C345">
        <f t="shared" si="20"/>
        <v>-2.894291380999988</v>
      </c>
      <c r="D345">
        <f t="shared" si="21"/>
        <v>2.1319269700001087E-2</v>
      </c>
      <c r="E345">
        <f t="shared" si="22"/>
        <v>2.894369898508371</v>
      </c>
      <c r="F345" s="2">
        <f t="shared" si="23"/>
        <v>1.8305602540633681E-2</v>
      </c>
      <c r="H345" s="2"/>
      <c r="I345" s="2"/>
      <c r="J345" s="2"/>
    </row>
    <row r="346" spans="1:10" x14ac:dyDescent="0.3">
      <c r="A346">
        <v>152.89439138099999</v>
      </c>
      <c r="B346">
        <v>49.978780730300002</v>
      </c>
      <c r="C346">
        <f t="shared" si="20"/>
        <v>-2.8943913809999913</v>
      </c>
      <c r="D346">
        <f t="shared" si="21"/>
        <v>2.1219269699997767E-2</v>
      </c>
      <c r="E346">
        <f t="shared" si="22"/>
        <v>2.8944691609712545</v>
      </c>
      <c r="F346" s="2">
        <f t="shared" si="23"/>
        <v>1.8306230331571419E-2</v>
      </c>
      <c r="H346" s="2"/>
      <c r="I346" s="2"/>
      <c r="J346" s="2"/>
    </row>
    <row r="347" spans="1:10" x14ac:dyDescent="0.3">
      <c r="A347">
        <v>152.89449138099999</v>
      </c>
      <c r="B347">
        <v>49.978880730299998</v>
      </c>
      <c r="C347">
        <f t="shared" si="20"/>
        <v>-2.8944913809999946</v>
      </c>
      <c r="D347">
        <f t="shared" si="21"/>
        <v>2.1119269700001553E-2</v>
      </c>
      <c r="E347">
        <f t="shared" si="22"/>
        <v>2.8945684269396565</v>
      </c>
      <c r="F347" s="2">
        <f t="shared" si="23"/>
        <v>1.8306858144680006E-2</v>
      </c>
      <c r="H347" s="2"/>
      <c r="I347" s="2"/>
      <c r="J347" s="2"/>
    </row>
    <row r="348" spans="1:10" x14ac:dyDescent="0.3">
      <c r="A348">
        <v>152.894591381</v>
      </c>
      <c r="B348">
        <v>49.978980730300002</v>
      </c>
      <c r="C348">
        <f t="shared" si="20"/>
        <v>-2.8945913809999979</v>
      </c>
      <c r="D348">
        <f t="shared" si="21"/>
        <v>2.1019269699998233E-2</v>
      </c>
      <c r="E348">
        <f t="shared" si="22"/>
        <v>2.8946676964132165</v>
      </c>
      <c r="F348" s="2">
        <f t="shared" si="23"/>
        <v>1.8307485979957155E-2</v>
      </c>
      <c r="H348" s="2"/>
      <c r="I348" s="2"/>
      <c r="J348" s="2"/>
    </row>
    <row r="349" spans="1:10" x14ac:dyDescent="0.3">
      <c r="A349">
        <v>152.894691381</v>
      </c>
      <c r="B349">
        <v>49.979080730299998</v>
      </c>
      <c r="C349">
        <f t="shared" si="20"/>
        <v>-2.8946913810000012</v>
      </c>
      <c r="D349">
        <f t="shared" si="21"/>
        <v>2.0919269700002019E-2</v>
      </c>
      <c r="E349">
        <f t="shared" si="22"/>
        <v>2.8947669693915739</v>
      </c>
      <c r="F349" s="2">
        <f t="shared" si="23"/>
        <v>1.8308113837400591E-2</v>
      </c>
      <c r="H349" s="2"/>
      <c r="I349" s="2"/>
      <c r="J349" s="2"/>
    </row>
    <row r="350" spans="1:10" x14ac:dyDescent="0.3">
      <c r="A350">
        <v>152.894791381</v>
      </c>
      <c r="B350">
        <v>49.979180730300001</v>
      </c>
      <c r="C350">
        <f t="shared" si="20"/>
        <v>-2.8947913810000045</v>
      </c>
      <c r="D350">
        <f t="shared" si="21"/>
        <v>2.0819269699998699E-2</v>
      </c>
      <c r="E350">
        <f t="shared" si="22"/>
        <v>2.8948662458743679</v>
      </c>
      <c r="F350" s="2">
        <f t="shared" si="23"/>
        <v>1.8308741717008033E-2</v>
      </c>
      <c r="H350" s="2"/>
      <c r="I350" s="2"/>
      <c r="J350" s="2"/>
    </row>
    <row r="351" spans="1:10" x14ac:dyDescent="0.3">
      <c r="A351">
        <v>152.89489138100001</v>
      </c>
      <c r="B351">
        <v>49.979280730299998</v>
      </c>
      <c r="C351">
        <f t="shared" si="20"/>
        <v>-2.8948913810000079</v>
      </c>
      <c r="D351">
        <f t="shared" si="21"/>
        <v>2.0719269700002485E-2</v>
      </c>
      <c r="E351">
        <f t="shared" si="22"/>
        <v>2.8949655258612381</v>
      </c>
      <c r="F351" s="2">
        <f t="shared" si="23"/>
        <v>1.8309369618777195E-2</v>
      </c>
      <c r="H351" s="2"/>
      <c r="I351" s="2"/>
      <c r="J351" s="2"/>
    </row>
    <row r="352" spans="1:10" x14ac:dyDescent="0.3">
      <c r="A352">
        <v>152.89499138100001</v>
      </c>
      <c r="B352">
        <v>49.979380730300001</v>
      </c>
      <c r="C352">
        <f t="shared" si="20"/>
        <v>-2.8949913810000112</v>
      </c>
      <c r="D352">
        <f t="shared" si="21"/>
        <v>2.0619269699999165E-2</v>
      </c>
      <c r="E352">
        <f t="shared" si="22"/>
        <v>2.8950648093518243</v>
      </c>
      <c r="F352" s="2">
        <f t="shared" si="23"/>
        <v>1.8309997542705802E-2</v>
      </c>
      <c r="H352" s="2"/>
      <c r="I352" s="2"/>
      <c r="J352" s="2"/>
    </row>
    <row r="353" spans="1:10" x14ac:dyDescent="0.3">
      <c r="A353">
        <v>152.89509138099999</v>
      </c>
      <c r="B353">
        <v>49.979480730299997</v>
      </c>
      <c r="C353">
        <f t="shared" si="20"/>
        <v>-2.8950913809999861</v>
      </c>
      <c r="D353">
        <f t="shared" si="21"/>
        <v>2.0519269700002951E-2</v>
      </c>
      <c r="E353">
        <f t="shared" si="22"/>
        <v>2.895164096345737</v>
      </c>
      <c r="F353" s="2">
        <f t="shared" si="23"/>
        <v>1.8310625488791393E-2</v>
      </c>
      <c r="H353" s="2"/>
      <c r="I353" s="2"/>
      <c r="J353" s="2"/>
    </row>
    <row r="354" spans="1:10" x14ac:dyDescent="0.3">
      <c r="A354">
        <v>152.89519138099999</v>
      </c>
      <c r="B354">
        <v>49.9795807303</v>
      </c>
      <c r="C354">
        <f t="shared" si="20"/>
        <v>-2.8951913809999894</v>
      </c>
      <c r="D354">
        <f t="shared" si="21"/>
        <v>2.0419269699999631E-2</v>
      </c>
      <c r="E354">
        <f t="shared" si="22"/>
        <v>2.8952633868426734</v>
      </c>
      <c r="F354" s="2">
        <f t="shared" si="23"/>
        <v>1.8311253457032051E-2</v>
      </c>
      <c r="H354" s="2"/>
      <c r="I354" s="2"/>
      <c r="J354" s="2"/>
    </row>
    <row r="355" spans="1:10" x14ac:dyDescent="0.3">
      <c r="A355">
        <v>152.89529138099999</v>
      </c>
      <c r="B355">
        <v>49.979680730299997</v>
      </c>
      <c r="C355">
        <f t="shared" si="20"/>
        <v>-2.8952913809999927</v>
      </c>
      <c r="D355">
        <f t="shared" si="21"/>
        <v>2.0319269700003417E-2</v>
      </c>
      <c r="E355">
        <f t="shared" si="22"/>
        <v>2.8953626808422444</v>
      </c>
      <c r="F355" s="2">
        <f t="shared" si="23"/>
        <v>1.8311881447425314E-2</v>
      </c>
      <c r="H355" s="2"/>
      <c r="I355" s="2"/>
      <c r="J355" s="2"/>
    </row>
    <row r="356" spans="1:10" x14ac:dyDescent="0.3">
      <c r="A356">
        <v>152.895391381</v>
      </c>
      <c r="B356">
        <v>49.9797807303</v>
      </c>
      <c r="C356">
        <f t="shared" si="20"/>
        <v>-2.895391380999996</v>
      </c>
      <c r="D356">
        <f t="shared" si="21"/>
        <v>2.0219269700000098E-2</v>
      </c>
      <c r="E356">
        <f t="shared" si="22"/>
        <v>2.8954619783440889</v>
      </c>
      <c r="F356" s="2">
        <f t="shared" si="23"/>
        <v>1.8312509459968904E-2</v>
      </c>
      <c r="H356" s="2"/>
      <c r="I356" s="2"/>
      <c r="J356" s="2"/>
    </row>
    <row r="357" spans="1:10" x14ac:dyDescent="0.3">
      <c r="A357">
        <v>152.895491381</v>
      </c>
      <c r="B357">
        <v>49.979880730300003</v>
      </c>
      <c r="C357">
        <f t="shared" si="20"/>
        <v>-2.8954913809999994</v>
      </c>
      <c r="D357">
        <f t="shared" si="21"/>
        <v>2.0119269699996778E-2</v>
      </c>
      <c r="E357">
        <f t="shared" si="22"/>
        <v>2.8955612793478478</v>
      </c>
      <c r="F357" s="2">
        <f t="shared" si="23"/>
        <v>1.8313137494660542E-2</v>
      </c>
      <c r="H357" s="2"/>
      <c r="I357" s="2"/>
      <c r="J357" s="2"/>
    </row>
    <row r="358" spans="1:10" x14ac:dyDescent="0.3">
      <c r="A358">
        <v>152.895591381</v>
      </c>
      <c r="B358">
        <v>49.979980730299999</v>
      </c>
      <c r="C358">
        <f t="shared" si="20"/>
        <v>-2.8955913810000027</v>
      </c>
      <c r="D358">
        <f t="shared" si="21"/>
        <v>2.0019269700000564E-2</v>
      </c>
      <c r="E358">
        <f t="shared" si="22"/>
        <v>2.8956605838531604</v>
      </c>
      <c r="F358" s="2">
        <f t="shared" si="23"/>
        <v>1.8313765551497947E-2</v>
      </c>
      <c r="H358" s="2"/>
      <c r="I358" s="2"/>
      <c r="J358" s="2"/>
    </row>
    <row r="359" spans="1:10" x14ac:dyDescent="0.3">
      <c r="A359">
        <v>152.89569138100001</v>
      </c>
      <c r="B359">
        <v>49.980080730300003</v>
      </c>
      <c r="C359">
        <f t="shared" si="20"/>
        <v>-2.895691381000006</v>
      </c>
      <c r="D359">
        <f t="shared" si="21"/>
        <v>1.9919269699997244E-2</v>
      </c>
      <c r="E359">
        <f t="shared" si="22"/>
        <v>2.8957598918596656</v>
      </c>
      <c r="F359" s="2">
        <f t="shared" si="23"/>
        <v>1.8314393630478844E-2</v>
      </c>
      <c r="H359" s="2"/>
      <c r="I359" s="2"/>
      <c r="J359" s="2"/>
    </row>
    <row r="360" spans="1:10" x14ac:dyDescent="0.3">
      <c r="A360">
        <v>152.89579138100001</v>
      </c>
      <c r="B360">
        <v>49.980180730299999</v>
      </c>
      <c r="C360">
        <f t="shared" si="20"/>
        <v>-2.8957913810000093</v>
      </c>
      <c r="D360">
        <f t="shared" si="21"/>
        <v>1.981926970000103E-2</v>
      </c>
      <c r="E360">
        <f t="shared" si="22"/>
        <v>2.8958592033670048</v>
      </c>
      <c r="F360" s="2">
        <f t="shared" si="23"/>
        <v>1.8315021731600954E-2</v>
      </c>
      <c r="H360" s="2"/>
      <c r="I360" s="2"/>
      <c r="J360" s="2"/>
    </row>
    <row r="361" spans="1:10" x14ac:dyDescent="0.3">
      <c r="A361">
        <v>152.89589138100001</v>
      </c>
      <c r="B361">
        <v>49.980280730300002</v>
      </c>
      <c r="C361">
        <f t="shared" si="20"/>
        <v>-2.8958913810000126</v>
      </c>
      <c r="D361">
        <f t="shared" si="21"/>
        <v>1.971926969999771E-2</v>
      </c>
      <c r="E361">
        <f t="shared" si="22"/>
        <v>2.8959585183748162</v>
      </c>
      <c r="F361" s="2">
        <f t="shared" si="23"/>
        <v>1.8315649854862E-2</v>
      </c>
      <c r="H361" s="2"/>
      <c r="I361" s="2"/>
      <c r="J361" s="2"/>
    </row>
    <row r="362" spans="1:10" x14ac:dyDescent="0.3">
      <c r="A362">
        <v>152.89599138099999</v>
      </c>
      <c r="B362">
        <v>49.980380730299999</v>
      </c>
      <c r="C362">
        <f t="shared" si="20"/>
        <v>-2.8959913809999875</v>
      </c>
      <c r="D362">
        <f t="shared" si="21"/>
        <v>1.9619269700001496E-2</v>
      </c>
      <c r="E362">
        <f t="shared" si="22"/>
        <v>2.8960578368827123</v>
      </c>
      <c r="F362" s="2">
        <f t="shared" si="23"/>
        <v>1.831627800025952E-2</v>
      </c>
      <c r="H362" s="2"/>
      <c r="I362" s="2"/>
      <c r="J362" s="2"/>
    </row>
    <row r="363" spans="1:10" x14ac:dyDescent="0.3">
      <c r="A363">
        <v>152.89609138099999</v>
      </c>
      <c r="B363">
        <v>49.980480730300002</v>
      </c>
      <c r="C363">
        <f t="shared" si="20"/>
        <v>-2.8960913809999909</v>
      </c>
      <c r="D363">
        <f t="shared" si="21"/>
        <v>1.9519269699998176E-2</v>
      </c>
      <c r="E363">
        <f t="shared" si="22"/>
        <v>2.8961571588903898</v>
      </c>
      <c r="F363" s="2">
        <f t="shared" si="23"/>
        <v>1.8316906167791604E-2</v>
      </c>
      <c r="H363" s="2"/>
      <c r="I363" s="2"/>
      <c r="J363" s="2"/>
    </row>
    <row r="364" spans="1:10" x14ac:dyDescent="0.3">
      <c r="A364">
        <v>152.89619138099999</v>
      </c>
      <c r="B364">
        <v>49.980580730299998</v>
      </c>
      <c r="C364">
        <f t="shared" si="20"/>
        <v>-2.8961913809999942</v>
      </c>
      <c r="D364">
        <f t="shared" si="21"/>
        <v>1.9419269700001962E-2</v>
      </c>
      <c r="E364">
        <f t="shared" si="22"/>
        <v>2.8962564843974601</v>
      </c>
      <c r="F364" s="2">
        <f t="shared" si="23"/>
        <v>1.8317534357455791E-2</v>
      </c>
      <c r="H364" s="2"/>
      <c r="I364" s="2"/>
      <c r="J364" s="2"/>
    </row>
    <row r="365" spans="1:10" x14ac:dyDescent="0.3">
      <c r="A365">
        <v>152.896291381</v>
      </c>
      <c r="B365">
        <v>49.980680730300001</v>
      </c>
      <c r="C365">
        <f t="shared" si="20"/>
        <v>-2.8962913809999975</v>
      </c>
      <c r="D365">
        <f t="shared" si="21"/>
        <v>1.9319269699998642E-2</v>
      </c>
      <c r="E365">
        <f t="shared" si="22"/>
        <v>2.8963558134035625</v>
      </c>
      <c r="F365" s="2">
        <f t="shared" si="23"/>
        <v>1.8318162569249799E-2</v>
      </c>
      <c r="H365" s="2"/>
      <c r="I365" s="2"/>
      <c r="J365" s="2"/>
    </row>
    <row r="366" spans="1:10" x14ac:dyDescent="0.3">
      <c r="A366">
        <v>152.896391381</v>
      </c>
      <c r="B366">
        <v>49.980780730299998</v>
      </c>
      <c r="C366">
        <f t="shared" si="20"/>
        <v>-2.8963913810000008</v>
      </c>
      <c r="D366">
        <f t="shared" si="21"/>
        <v>1.9219269700002428E-2</v>
      </c>
      <c r="E366">
        <f t="shared" si="22"/>
        <v>2.8964551459083383</v>
      </c>
      <c r="F366" s="2">
        <f t="shared" si="23"/>
        <v>1.8318790803171361E-2</v>
      </c>
      <c r="H366" s="2"/>
      <c r="I366" s="2"/>
      <c r="J366" s="2"/>
    </row>
    <row r="367" spans="1:10" x14ac:dyDescent="0.3">
      <c r="A367">
        <v>152.896491381</v>
      </c>
      <c r="B367">
        <v>49.980880730300001</v>
      </c>
      <c r="C367">
        <f t="shared" si="20"/>
        <v>-2.8964913810000041</v>
      </c>
      <c r="D367">
        <f t="shared" si="21"/>
        <v>1.9119269699999109E-2</v>
      </c>
      <c r="E367">
        <f t="shared" si="22"/>
        <v>2.8965544819114264</v>
      </c>
      <c r="F367" s="2">
        <f t="shared" si="23"/>
        <v>1.8319419059218193E-2</v>
      </c>
      <c r="H367" s="2"/>
      <c r="I367" s="2"/>
      <c r="J367" s="2"/>
    </row>
    <row r="368" spans="1:10" x14ac:dyDescent="0.3">
      <c r="A368">
        <v>152.89659138100001</v>
      </c>
      <c r="B368">
        <v>49.980980730299997</v>
      </c>
      <c r="C368">
        <f t="shared" si="20"/>
        <v>-2.8965913810000075</v>
      </c>
      <c r="D368">
        <f t="shared" si="21"/>
        <v>1.9019269700002894E-2</v>
      </c>
      <c r="E368">
        <f t="shared" si="22"/>
        <v>2.8966538214124675</v>
      </c>
      <c r="F368" s="2">
        <f t="shared" si="23"/>
        <v>1.8320047337388023E-2</v>
      </c>
      <c r="H368" s="2"/>
      <c r="I368" s="2"/>
      <c r="J368" s="2"/>
    </row>
    <row r="369" spans="1:10" x14ac:dyDescent="0.3">
      <c r="A369">
        <v>152.89669138100001</v>
      </c>
      <c r="B369">
        <v>49.9810807303</v>
      </c>
      <c r="C369">
        <f t="shared" si="20"/>
        <v>-2.8966913810000108</v>
      </c>
      <c r="D369">
        <f t="shared" si="21"/>
        <v>1.8919269699999575E-2</v>
      </c>
      <c r="E369">
        <f t="shared" si="22"/>
        <v>2.896753164411102</v>
      </c>
      <c r="F369" s="2">
        <f t="shared" si="23"/>
        <v>1.8320675637678575E-2</v>
      </c>
      <c r="H369" s="2"/>
      <c r="I369" s="2"/>
      <c r="J369" s="2"/>
    </row>
    <row r="370" spans="1:10" x14ac:dyDescent="0.3">
      <c r="A370">
        <v>152.89679138100001</v>
      </c>
      <c r="B370">
        <v>49.981180730299997</v>
      </c>
      <c r="C370">
        <f t="shared" si="20"/>
        <v>-2.8967913810000141</v>
      </c>
      <c r="D370">
        <f t="shared" si="21"/>
        <v>1.881926970000336E-2</v>
      </c>
      <c r="E370">
        <f t="shared" si="22"/>
        <v>2.8968525109069687</v>
      </c>
      <c r="F370" s="2">
        <f t="shared" si="23"/>
        <v>1.8321303960087566E-2</v>
      </c>
      <c r="H370" s="2"/>
      <c r="I370" s="2"/>
      <c r="J370" s="2"/>
    </row>
    <row r="371" spans="1:10" x14ac:dyDescent="0.3">
      <c r="A371">
        <v>152.89689138099999</v>
      </c>
      <c r="B371">
        <v>49.9812807303</v>
      </c>
      <c r="C371">
        <f t="shared" si="20"/>
        <v>-2.896891380999989</v>
      </c>
      <c r="D371">
        <f t="shared" si="21"/>
        <v>1.8719269700000041E-2</v>
      </c>
      <c r="E371">
        <f t="shared" si="22"/>
        <v>2.8969518608996809</v>
      </c>
      <c r="F371" s="2">
        <f t="shared" si="23"/>
        <v>1.832193230461255E-2</v>
      </c>
      <c r="H371" s="2"/>
      <c r="I371" s="2"/>
      <c r="J371" s="2"/>
    </row>
    <row r="372" spans="1:10" x14ac:dyDescent="0.3">
      <c r="A372">
        <v>152.89699138099999</v>
      </c>
      <c r="B372">
        <v>49.981380730300003</v>
      </c>
      <c r="C372">
        <f t="shared" si="20"/>
        <v>-2.8969913809999923</v>
      </c>
      <c r="D372">
        <f t="shared" si="21"/>
        <v>1.8619269699996721E-2</v>
      </c>
      <c r="E372">
        <f t="shared" si="22"/>
        <v>2.8970512143889353</v>
      </c>
      <c r="F372" s="2">
        <f t="shared" si="23"/>
        <v>1.8322560671251608E-2</v>
      </c>
      <c r="H372" s="2"/>
      <c r="I372" s="2"/>
      <c r="J372" s="2"/>
    </row>
    <row r="373" spans="1:10" x14ac:dyDescent="0.3">
      <c r="A373">
        <v>152.897091381</v>
      </c>
      <c r="B373">
        <v>49.981480730299999</v>
      </c>
      <c r="C373">
        <f t="shared" si="20"/>
        <v>-2.8970913809999956</v>
      </c>
      <c r="D373">
        <f t="shared" si="21"/>
        <v>1.8519269700000507E-2</v>
      </c>
      <c r="E373">
        <f t="shared" si="22"/>
        <v>2.8971505713743433</v>
      </c>
      <c r="F373" s="2">
        <f t="shared" si="23"/>
        <v>1.8323189060002281E-2</v>
      </c>
      <c r="H373" s="2"/>
      <c r="I373" s="2"/>
      <c r="J373" s="2"/>
    </row>
    <row r="374" spans="1:10" x14ac:dyDescent="0.3">
      <c r="A374">
        <v>152.897191381</v>
      </c>
      <c r="B374">
        <v>49.981580730300003</v>
      </c>
      <c r="C374">
        <f t="shared" si="20"/>
        <v>-2.897191380999999</v>
      </c>
      <c r="D374">
        <f t="shared" si="21"/>
        <v>1.8419269699997187E-2</v>
      </c>
      <c r="E374">
        <f t="shared" si="22"/>
        <v>2.8972499318555451</v>
      </c>
      <c r="F374" s="2">
        <f t="shared" si="23"/>
        <v>1.8323817470862296E-2</v>
      </c>
      <c r="H374" s="2"/>
      <c r="I374" s="2"/>
      <c r="J374" s="2"/>
    </row>
    <row r="375" spans="1:10" x14ac:dyDescent="0.3">
      <c r="A375">
        <v>152.897291381</v>
      </c>
      <c r="B375">
        <v>49.981680730299999</v>
      </c>
      <c r="C375">
        <f t="shared" si="20"/>
        <v>-2.8972913810000023</v>
      </c>
      <c r="D375">
        <f t="shared" si="21"/>
        <v>1.8319269700000973E-2</v>
      </c>
      <c r="E375">
        <f t="shared" si="22"/>
        <v>2.897349295832182</v>
      </c>
      <c r="F375" s="2">
        <f t="shared" si="23"/>
        <v>1.8324445903829388E-2</v>
      </c>
      <c r="H375" s="2"/>
      <c r="I375" s="2"/>
      <c r="J375" s="2"/>
    </row>
    <row r="376" spans="1:10" x14ac:dyDescent="0.3">
      <c r="A376">
        <v>152.89739138100001</v>
      </c>
      <c r="B376">
        <v>49.981780730300002</v>
      </c>
      <c r="C376">
        <f t="shared" si="20"/>
        <v>-2.8973913810000056</v>
      </c>
      <c r="D376">
        <f t="shared" si="21"/>
        <v>1.8219269699997653E-2</v>
      </c>
      <c r="E376">
        <f t="shared" si="22"/>
        <v>2.8974486633038938</v>
      </c>
      <c r="F376" s="2">
        <f t="shared" si="23"/>
        <v>1.832507435890127E-2</v>
      </c>
      <c r="H376" s="2"/>
      <c r="I376" s="2"/>
      <c r="J376" s="2"/>
    </row>
    <row r="377" spans="1:10" x14ac:dyDescent="0.3">
      <c r="A377">
        <v>152.89749138100001</v>
      </c>
      <c r="B377">
        <v>49.981880730299999</v>
      </c>
      <c r="C377">
        <f t="shared" si="20"/>
        <v>-2.8974913810000089</v>
      </c>
      <c r="D377">
        <f t="shared" si="21"/>
        <v>1.8119269700001439E-2</v>
      </c>
      <c r="E377">
        <f t="shared" si="22"/>
        <v>2.8975480342703208</v>
      </c>
      <c r="F377" s="2">
        <f t="shared" si="23"/>
        <v>1.8325702836075673E-2</v>
      </c>
      <c r="H377" s="2"/>
      <c r="I377" s="2"/>
      <c r="J377" s="2"/>
    </row>
    <row r="378" spans="1:10" x14ac:dyDescent="0.3">
      <c r="A378">
        <v>152.89759138100001</v>
      </c>
      <c r="B378">
        <v>49.981980730300002</v>
      </c>
      <c r="C378">
        <f t="shared" si="20"/>
        <v>-2.8975913810000122</v>
      </c>
      <c r="D378">
        <f t="shared" si="21"/>
        <v>1.8019269699998119E-2</v>
      </c>
      <c r="E378">
        <f t="shared" si="22"/>
        <v>2.8976474087311037</v>
      </c>
      <c r="F378" s="2">
        <f t="shared" si="23"/>
        <v>1.8326331335350322E-2</v>
      </c>
      <c r="H378" s="2"/>
      <c r="I378" s="2"/>
      <c r="J378" s="2"/>
    </row>
    <row r="379" spans="1:10" x14ac:dyDescent="0.3">
      <c r="A379">
        <v>152.89769138099999</v>
      </c>
      <c r="B379">
        <v>49.982080730299998</v>
      </c>
      <c r="C379">
        <f t="shared" si="20"/>
        <v>-2.8976913809999871</v>
      </c>
      <c r="D379">
        <f t="shared" si="21"/>
        <v>1.7919269700001905E-2</v>
      </c>
      <c r="E379">
        <f t="shared" si="22"/>
        <v>2.8977467866858544</v>
      </c>
      <c r="F379" s="2">
        <f t="shared" si="23"/>
        <v>1.8326959856722766E-2</v>
      </c>
      <c r="H379" s="2"/>
      <c r="I379" s="2"/>
      <c r="J379" s="2"/>
    </row>
    <row r="380" spans="1:10" x14ac:dyDescent="0.3">
      <c r="A380">
        <v>152.89779138099999</v>
      </c>
      <c r="B380">
        <v>49.982180730300001</v>
      </c>
      <c r="C380">
        <f t="shared" si="20"/>
        <v>-2.8977913809999905</v>
      </c>
      <c r="D380">
        <f t="shared" si="21"/>
        <v>1.7819269699998586E-2</v>
      </c>
      <c r="E380">
        <f t="shared" si="22"/>
        <v>2.89784616813427</v>
      </c>
      <c r="F380" s="2">
        <f t="shared" si="23"/>
        <v>1.8327588400191084E-2</v>
      </c>
      <c r="H380" s="2"/>
      <c r="I380" s="2"/>
      <c r="J380" s="2"/>
    </row>
    <row r="381" spans="1:10" x14ac:dyDescent="0.3">
      <c r="A381">
        <v>152.89789138099999</v>
      </c>
      <c r="B381">
        <v>49.982280730299998</v>
      </c>
      <c r="C381">
        <f t="shared" si="20"/>
        <v>-2.8978913809999938</v>
      </c>
      <c r="D381">
        <f t="shared" si="21"/>
        <v>1.7719269700002371E-2</v>
      </c>
      <c r="E381">
        <f t="shared" si="22"/>
        <v>2.8979455530759637</v>
      </c>
      <c r="F381" s="2">
        <f t="shared" si="23"/>
        <v>1.8328216965752837E-2</v>
      </c>
      <c r="H381" s="2"/>
      <c r="I381" s="2"/>
      <c r="J381" s="2"/>
    </row>
    <row r="382" spans="1:10" x14ac:dyDescent="0.3">
      <c r="A382">
        <v>152.897991381</v>
      </c>
      <c r="B382">
        <v>49.982380730300001</v>
      </c>
      <c r="C382">
        <f t="shared" si="20"/>
        <v>-2.8979913809999971</v>
      </c>
      <c r="D382">
        <f t="shared" si="21"/>
        <v>1.7619269699999052E-2</v>
      </c>
      <c r="E382">
        <f t="shared" si="22"/>
        <v>2.8980449415105749</v>
      </c>
      <c r="F382" s="2">
        <f t="shared" si="23"/>
        <v>1.8328845553405734E-2</v>
      </c>
      <c r="H382" s="2"/>
      <c r="I382" s="2"/>
      <c r="J382" s="2"/>
    </row>
    <row r="383" spans="1:10" x14ac:dyDescent="0.3">
      <c r="A383">
        <v>152.898091381</v>
      </c>
      <c r="B383">
        <v>49.982480730299997</v>
      </c>
      <c r="C383">
        <f t="shared" si="20"/>
        <v>-2.8980913810000004</v>
      </c>
      <c r="D383">
        <f t="shared" si="21"/>
        <v>1.7519269700002837E-2</v>
      </c>
      <c r="E383">
        <f t="shared" si="22"/>
        <v>2.8981443334377448</v>
      </c>
      <c r="F383" s="2">
        <f t="shared" si="23"/>
        <v>1.8329474163147515E-2</v>
      </c>
      <c r="H383" s="2"/>
      <c r="I383" s="2"/>
      <c r="J383" s="2"/>
    </row>
    <row r="384" spans="1:10" x14ac:dyDescent="0.3">
      <c r="A384">
        <v>152.898191381</v>
      </c>
      <c r="B384">
        <v>49.9825807303</v>
      </c>
      <c r="C384">
        <f t="shared" si="20"/>
        <v>-2.8981913810000037</v>
      </c>
      <c r="D384">
        <f t="shared" si="21"/>
        <v>1.7419269699999518E-2</v>
      </c>
      <c r="E384">
        <f t="shared" si="22"/>
        <v>2.8982437288571141</v>
      </c>
      <c r="F384" s="2">
        <f t="shared" si="23"/>
        <v>1.8330102794975905E-2</v>
      </c>
      <c r="H384" s="2"/>
      <c r="I384" s="2"/>
      <c r="J384" s="2"/>
    </row>
    <row r="385" spans="1:10" x14ac:dyDescent="0.3">
      <c r="A385">
        <v>152.89829138100001</v>
      </c>
      <c r="B385">
        <v>49.982680730299997</v>
      </c>
      <c r="C385">
        <f t="shared" si="20"/>
        <v>-2.898291381000007</v>
      </c>
      <c r="D385">
        <f t="shared" si="21"/>
        <v>1.7319269700003304E-2</v>
      </c>
      <c r="E385">
        <f t="shared" si="22"/>
        <v>2.8983431277683236</v>
      </c>
      <c r="F385" s="2">
        <f t="shared" si="23"/>
        <v>1.8330731448888631E-2</v>
      </c>
      <c r="H385" s="2"/>
      <c r="I385" s="2"/>
      <c r="J385" s="2"/>
    </row>
    <row r="386" spans="1:10" x14ac:dyDescent="0.3">
      <c r="A386">
        <v>152.89839138100001</v>
      </c>
      <c r="B386">
        <v>49.9827807303</v>
      </c>
      <c r="C386">
        <f t="shared" si="20"/>
        <v>-2.8983913810000104</v>
      </c>
      <c r="D386">
        <f t="shared" si="21"/>
        <v>1.7219269699999984E-2</v>
      </c>
      <c r="E386">
        <f t="shared" si="22"/>
        <v>2.8984425301710139</v>
      </c>
      <c r="F386" s="2">
        <f t="shared" si="23"/>
        <v>1.8331360124883421E-2</v>
      </c>
      <c r="H386" s="2"/>
      <c r="I386" s="2"/>
      <c r="J386" s="2"/>
    </row>
    <row r="387" spans="1:10" x14ac:dyDescent="0.3">
      <c r="A387">
        <v>152.89849138100001</v>
      </c>
      <c r="B387">
        <v>49.982880730300003</v>
      </c>
      <c r="C387">
        <f t="shared" ref="C387:C450" si="24">150-A387</f>
        <v>-2.8984913810000137</v>
      </c>
      <c r="D387">
        <f t="shared" ref="D387:D450" si="25">50-B387</f>
        <v>1.7119269699996664E-2</v>
      </c>
      <c r="E387">
        <f t="shared" ref="E387:E450" si="26">SQRT((150-A387)^2+(50-B387)^2)</f>
        <v>2.8985419360648259</v>
      </c>
      <c r="F387" s="2">
        <f t="shared" ref="F387:F450" si="27">E387/(SQRT(150^2+50^2))</f>
        <v>1.8331988822958001E-2</v>
      </c>
      <c r="H387" s="2"/>
      <c r="I387" s="2"/>
      <c r="J387" s="2"/>
    </row>
    <row r="388" spans="1:10" x14ac:dyDescent="0.3">
      <c r="A388">
        <v>152.89859138099999</v>
      </c>
      <c r="B388">
        <v>49.9829807303</v>
      </c>
      <c r="C388">
        <f t="shared" si="24"/>
        <v>-2.8985913809999886</v>
      </c>
      <c r="D388">
        <f t="shared" si="25"/>
        <v>1.701926970000045E-2</v>
      </c>
      <c r="E388">
        <f t="shared" si="26"/>
        <v>2.8986413454493714</v>
      </c>
      <c r="F388" s="2">
        <f t="shared" si="27"/>
        <v>1.8332617543109921E-2</v>
      </c>
      <c r="H388" s="2"/>
      <c r="I388" s="2"/>
      <c r="J388" s="2"/>
    </row>
    <row r="389" spans="1:10" x14ac:dyDescent="0.3">
      <c r="A389">
        <v>152.89869138099999</v>
      </c>
      <c r="B389">
        <v>49.983080730300003</v>
      </c>
      <c r="C389">
        <f t="shared" si="24"/>
        <v>-2.8986913809999919</v>
      </c>
      <c r="D389">
        <f t="shared" si="25"/>
        <v>1.691926969999713E-2</v>
      </c>
      <c r="E389">
        <f t="shared" si="26"/>
        <v>2.8987407583243487</v>
      </c>
      <c r="F389" s="2">
        <f t="shared" si="27"/>
        <v>1.8333246285337269E-2</v>
      </c>
      <c r="H389" s="2"/>
      <c r="I389" s="2"/>
      <c r="J389" s="2"/>
    </row>
    <row r="390" spans="1:10" x14ac:dyDescent="0.3">
      <c r="A390">
        <v>152.898791381</v>
      </c>
      <c r="B390">
        <v>49.983180730299999</v>
      </c>
      <c r="C390">
        <f t="shared" si="24"/>
        <v>-2.8987913809999952</v>
      </c>
      <c r="D390">
        <f t="shared" si="25"/>
        <v>1.6819269700000916E-2</v>
      </c>
      <c r="E390">
        <f t="shared" si="26"/>
        <v>2.8988401746893708</v>
      </c>
      <c r="F390" s="2">
        <f t="shared" si="27"/>
        <v>1.8333875049637599E-2</v>
      </c>
      <c r="H390" s="2"/>
      <c r="I390" s="2"/>
      <c r="J390" s="2"/>
    </row>
    <row r="391" spans="1:10" x14ac:dyDescent="0.3">
      <c r="A391">
        <v>152.898891381</v>
      </c>
      <c r="B391">
        <v>49.983280730300002</v>
      </c>
      <c r="C391">
        <f t="shared" si="24"/>
        <v>-2.8988913809999985</v>
      </c>
      <c r="D391">
        <f t="shared" si="25"/>
        <v>1.6719269699997596E-2</v>
      </c>
      <c r="E391">
        <f t="shared" si="26"/>
        <v>2.8989395945440775</v>
      </c>
      <c r="F391" s="2">
        <f t="shared" si="27"/>
        <v>1.8334503836008629E-2</v>
      </c>
      <c r="H391" s="2"/>
      <c r="I391" s="2"/>
      <c r="J391" s="2"/>
    </row>
    <row r="392" spans="1:10" x14ac:dyDescent="0.3">
      <c r="A392">
        <v>152.898991381</v>
      </c>
      <c r="B392">
        <v>49.983380730299999</v>
      </c>
      <c r="C392">
        <f t="shared" si="24"/>
        <v>-2.8989913810000019</v>
      </c>
      <c r="D392">
        <f t="shared" si="25"/>
        <v>1.6619269700001382E-2</v>
      </c>
      <c r="E392">
        <f t="shared" si="26"/>
        <v>2.8990390178881102</v>
      </c>
      <c r="F392" s="2">
        <f t="shared" si="27"/>
        <v>1.8335132644448096E-2</v>
      </c>
      <c r="H392" s="2"/>
      <c r="I392" s="2"/>
      <c r="J392" s="2"/>
    </row>
    <row r="393" spans="1:10" x14ac:dyDescent="0.3">
      <c r="A393">
        <v>152.89909138100001</v>
      </c>
      <c r="B393">
        <v>49.983480730300002</v>
      </c>
      <c r="C393">
        <f t="shared" si="24"/>
        <v>-2.8990913810000052</v>
      </c>
      <c r="D393">
        <f t="shared" si="25"/>
        <v>1.6519269699998063E-2</v>
      </c>
      <c r="E393">
        <f t="shared" si="26"/>
        <v>2.8991384447211104</v>
      </c>
      <c r="F393" s="2">
        <f t="shared" si="27"/>
        <v>1.8335761474953732E-2</v>
      </c>
      <c r="H393" s="2"/>
      <c r="I393" s="2"/>
      <c r="J393" s="2"/>
    </row>
    <row r="394" spans="1:10" x14ac:dyDescent="0.3">
      <c r="A394">
        <v>152.89919138100001</v>
      </c>
      <c r="B394">
        <v>49.983580730299998</v>
      </c>
      <c r="C394">
        <f t="shared" si="24"/>
        <v>-2.8991913810000085</v>
      </c>
      <c r="D394">
        <f t="shared" si="25"/>
        <v>1.6419269700001848E-2</v>
      </c>
      <c r="E394">
        <f t="shared" si="26"/>
        <v>2.8992378750427186</v>
      </c>
      <c r="F394" s="2">
        <f t="shared" si="27"/>
        <v>1.8336390327523263E-2</v>
      </c>
      <c r="H394" s="2"/>
      <c r="I394" s="2"/>
      <c r="J394" s="2"/>
    </row>
    <row r="395" spans="1:10" x14ac:dyDescent="0.3">
      <c r="A395">
        <v>152.89929138100001</v>
      </c>
      <c r="B395">
        <v>49.983680730300001</v>
      </c>
      <c r="C395">
        <f t="shared" si="24"/>
        <v>-2.8992913810000118</v>
      </c>
      <c r="D395">
        <f t="shared" si="25"/>
        <v>1.6319269699998529E-2</v>
      </c>
      <c r="E395">
        <f t="shared" si="26"/>
        <v>2.899337308852576</v>
      </c>
      <c r="F395" s="2">
        <f t="shared" si="27"/>
        <v>1.8337019202154418E-2</v>
      </c>
      <c r="H395" s="2"/>
      <c r="I395" s="2"/>
      <c r="J395" s="2"/>
    </row>
    <row r="396" spans="1:10" x14ac:dyDescent="0.3">
      <c r="A396">
        <v>152.89939138099999</v>
      </c>
      <c r="B396">
        <v>49.983780730299998</v>
      </c>
      <c r="C396">
        <f t="shared" si="24"/>
        <v>-2.8993913809999867</v>
      </c>
      <c r="D396">
        <f t="shared" si="25"/>
        <v>1.6219269700002314E-2</v>
      </c>
      <c r="E396">
        <f t="shared" si="26"/>
        <v>2.8994367461502955</v>
      </c>
      <c r="F396" s="2">
        <f t="shared" si="27"/>
        <v>1.833764809884475E-2</v>
      </c>
      <c r="H396" s="2"/>
      <c r="I396" s="2"/>
      <c r="J396" s="2"/>
    </row>
    <row r="397" spans="1:10" x14ac:dyDescent="0.3">
      <c r="A397">
        <v>152.89949138099999</v>
      </c>
      <c r="B397">
        <v>49.983880730300001</v>
      </c>
      <c r="C397">
        <f t="shared" si="24"/>
        <v>-2.89949138099999</v>
      </c>
      <c r="D397">
        <f t="shared" si="25"/>
        <v>1.6119269699998995E-2</v>
      </c>
      <c r="E397">
        <f t="shared" si="26"/>
        <v>2.8995361869355745</v>
      </c>
      <c r="F397" s="2">
        <f t="shared" si="27"/>
        <v>1.8338277017592344E-2</v>
      </c>
      <c r="H397" s="2"/>
      <c r="I397" s="2"/>
      <c r="J397" s="2"/>
    </row>
    <row r="398" spans="1:10" x14ac:dyDescent="0.3">
      <c r="A398">
        <v>152.89959138099999</v>
      </c>
      <c r="B398">
        <v>49.983980730299997</v>
      </c>
      <c r="C398">
        <f t="shared" si="24"/>
        <v>-2.8995913809999934</v>
      </c>
      <c r="D398">
        <f t="shared" si="25"/>
        <v>1.6019269700002781E-2</v>
      </c>
      <c r="E398">
        <f t="shared" si="26"/>
        <v>2.8996356312080263</v>
      </c>
      <c r="F398" s="2">
        <f t="shared" si="27"/>
        <v>1.8338905958394755E-2</v>
      </c>
      <c r="H398" s="2"/>
      <c r="I398" s="2"/>
      <c r="J398" s="2"/>
    </row>
    <row r="399" spans="1:10" x14ac:dyDescent="0.3">
      <c r="A399">
        <v>152.899691381</v>
      </c>
      <c r="B399">
        <v>49.984080730300001</v>
      </c>
      <c r="C399">
        <f t="shared" si="24"/>
        <v>-2.8996913809999967</v>
      </c>
      <c r="D399">
        <f t="shared" si="25"/>
        <v>1.5919269699999461E-2</v>
      </c>
      <c r="E399">
        <f t="shared" si="26"/>
        <v>2.8997350789672924</v>
      </c>
      <c r="F399" s="2">
        <f t="shared" si="27"/>
        <v>1.833953492124972E-2</v>
      </c>
      <c r="H399" s="2"/>
      <c r="I399" s="2"/>
      <c r="J399" s="2"/>
    </row>
    <row r="400" spans="1:10" x14ac:dyDescent="0.3">
      <c r="A400">
        <v>152.899791381</v>
      </c>
      <c r="B400">
        <v>49.984180730299997</v>
      </c>
      <c r="C400">
        <f t="shared" si="24"/>
        <v>-2.899791381</v>
      </c>
      <c r="D400">
        <f t="shared" si="25"/>
        <v>1.5819269700003247E-2</v>
      </c>
      <c r="E400">
        <f t="shared" si="26"/>
        <v>2.8998345302130137</v>
      </c>
      <c r="F400" s="2">
        <f t="shared" si="27"/>
        <v>1.834016390615496E-2</v>
      </c>
      <c r="H400" s="2"/>
      <c r="I400" s="2"/>
      <c r="J400" s="2"/>
    </row>
    <row r="401" spans="1:10" x14ac:dyDescent="0.3">
      <c r="A401">
        <v>152.899891381</v>
      </c>
      <c r="B401">
        <v>49.9842807303</v>
      </c>
      <c r="C401">
        <f t="shared" si="24"/>
        <v>-2.8998913810000033</v>
      </c>
      <c r="D401">
        <f t="shared" si="25"/>
        <v>1.5719269699999927E-2</v>
      </c>
      <c r="E401">
        <f t="shared" si="26"/>
        <v>2.8999339849448309</v>
      </c>
      <c r="F401" s="2">
        <f t="shared" si="27"/>
        <v>1.8340792913108205E-2</v>
      </c>
      <c r="H401" s="2"/>
      <c r="I401" s="2"/>
      <c r="J401" s="2"/>
    </row>
    <row r="402" spans="1:10" x14ac:dyDescent="0.3">
      <c r="A402">
        <v>152.89999138100001</v>
      </c>
      <c r="B402">
        <v>49.984380730300003</v>
      </c>
      <c r="C402">
        <f t="shared" si="24"/>
        <v>-2.8999913810000066</v>
      </c>
      <c r="D402">
        <f t="shared" si="25"/>
        <v>1.5619269699996607E-2</v>
      </c>
      <c r="E402">
        <f t="shared" si="26"/>
        <v>2.9000334431623864</v>
      </c>
      <c r="F402" s="2">
        <f t="shared" si="27"/>
        <v>1.8341421942107198E-2</v>
      </c>
      <c r="H402" s="2"/>
      <c r="I402" s="2"/>
      <c r="J402" s="2"/>
    </row>
    <row r="403" spans="1:10" x14ac:dyDescent="0.3">
      <c r="A403">
        <v>152.90009138100001</v>
      </c>
      <c r="B403">
        <v>49.9844807303</v>
      </c>
      <c r="C403">
        <f t="shared" si="24"/>
        <v>-2.90009138100001</v>
      </c>
      <c r="D403">
        <f t="shared" si="25"/>
        <v>1.5519269700000393E-2</v>
      </c>
      <c r="E403">
        <f t="shared" si="26"/>
        <v>2.9001329048653215</v>
      </c>
      <c r="F403" s="2">
        <f t="shared" si="27"/>
        <v>1.8342050993149665E-2</v>
      </c>
      <c r="H403" s="2"/>
      <c r="I403" s="2"/>
      <c r="J403" s="2"/>
    </row>
    <row r="404" spans="1:10" x14ac:dyDescent="0.3">
      <c r="A404">
        <v>152.90019138100001</v>
      </c>
      <c r="B404">
        <v>49.984580730300003</v>
      </c>
      <c r="C404">
        <f t="shared" si="24"/>
        <v>-2.9001913810000133</v>
      </c>
      <c r="D404">
        <f t="shared" si="25"/>
        <v>1.5419269699997074E-2</v>
      </c>
      <c r="E404">
        <f t="shared" si="26"/>
        <v>2.9002323700532764</v>
      </c>
      <c r="F404" s="2">
        <f t="shared" si="27"/>
        <v>1.8342680066233335E-2</v>
      </c>
      <c r="H404" s="2"/>
      <c r="I404" s="2"/>
      <c r="J404" s="2"/>
    </row>
    <row r="405" spans="1:10" x14ac:dyDescent="0.3">
      <c r="A405">
        <v>152.90029138099999</v>
      </c>
      <c r="B405">
        <v>49.984680730299999</v>
      </c>
      <c r="C405">
        <f t="shared" si="24"/>
        <v>-2.9002913809999882</v>
      </c>
      <c r="D405">
        <f t="shared" si="25"/>
        <v>1.5319269700000859E-2</v>
      </c>
      <c r="E405">
        <f t="shared" si="26"/>
        <v>2.9003318387258652</v>
      </c>
      <c r="F405" s="2">
        <f t="shared" si="27"/>
        <v>1.8343309161355764E-2</v>
      </c>
      <c r="H405" s="2"/>
      <c r="I405" s="2"/>
      <c r="J405" s="2"/>
    </row>
    <row r="406" spans="1:10" x14ac:dyDescent="0.3">
      <c r="A406">
        <v>152.90039138099999</v>
      </c>
      <c r="B406">
        <v>49.984780730300002</v>
      </c>
      <c r="C406">
        <f t="shared" si="24"/>
        <v>-2.9003913809999915</v>
      </c>
      <c r="D406">
        <f t="shared" si="25"/>
        <v>1.521926969999754E-2</v>
      </c>
      <c r="E406">
        <f t="shared" si="26"/>
        <v>2.9004313108827864</v>
      </c>
      <c r="F406" s="2">
        <f t="shared" si="27"/>
        <v>1.8343938278515045E-2</v>
      </c>
      <c r="H406" s="2"/>
      <c r="I406" s="2"/>
      <c r="J406" s="2"/>
    </row>
    <row r="407" spans="1:10" x14ac:dyDescent="0.3">
      <c r="A407">
        <v>152.90049138099999</v>
      </c>
      <c r="B407">
        <v>49.984880730299999</v>
      </c>
      <c r="C407">
        <f t="shared" si="24"/>
        <v>-2.9004913809999948</v>
      </c>
      <c r="D407">
        <f t="shared" si="25"/>
        <v>1.5119269700001325E-2</v>
      </c>
      <c r="E407">
        <f t="shared" si="26"/>
        <v>2.9005307865236527</v>
      </c>
      <c r="F407" s="2">
        <f t="shared" si="27"/>
        <v>1.8344567417708728E-2</v>
      </c>
      <c r="H407" s="2"/>
      <c r="I407" s="2"/>
      <c r="J407" s="2"/>
    </row>
    <row r="408" spans="1:10" x14ac:dyDescent="0.3">
      <c r="A408">
        <v>152.900591381</v>
      </c>
      <c r="B408">
        <v>49.984980730300002</v>
      </c>
      <c r="C408">
        <f t="shared" si="24"/>
        <v>-2.9005913809999981</v>
      </c>
      <c r="D408">
        <f t="shared" si="25"/>
        <v>1.5019269699998006E-2</v>
      </c>
      <c r="E408">
        <f t="shared" si="26"/>
        <v>2.9006302656481053</v>
      </c>
      <c r="F408" s="2">
        <f t="shared" si="27"/>
        <v>1.8345196578934547E-2</v>
      </c>
      <c r="H408" s="2"/>
      <c r="I408" s="2"/>
      <c r="J408" s="2"/>
    </row>
    <row r="409" spans="1:10" x14ac:dyDescent="0.3">
      <c r="A409">
        <v>152.900691381</v>
      </c>
      <c r="B409">
        <v>49.985080730299998</v>
      </c>
      <c r="C409">
        <f t="shared" si="24"/>
        <v>-2.9006913810000015</v>
      </c>
      <c r="D409">
        <f t="shared" si="25"/>
        <v>1.4919269700001792E-2</v>
      </c>
      <c r="E409">
        <f t="shared" si="26"/>
        <v>2.9007297482557863</v>
      </c>
      <c r="F409" s="2">
        <f t="shared" si="27"/>
        <v>1.8345825762190238E-2</v>
      </c>
      <c r="H409" s="2"/>
      <c r="I409" s="2"/>
      <c r="J409" s="2"/>
    </row>
    <row r="410" spans="1:10" x14ac:dyDescent="0.3">
      <c r="A410">
        <v>152.900791381</v>
      </c>
      <c r="B410">
        <v>49.985180730300002</v>
      </c>
      <c r="C410">
        <f t="shared" si="24"/>
        <v>-2.9007913810000048</v>
      </c>
      <c r="D410">
        <f t="shared" si="25"/>
        <v>1.4819269699998472E-2</v>
      </c>
      <c r="E410">
        <f t="shared" si="26"/>
        <v>2.9008292343463373</v>
      </c>
      <c r="F410" s="2">
        <f t="shared" si="27"/>
        <v>1.8346454967473533E-2</v>
      </c>
      <c r="H410" s="2"/>
      <c r="I410" s="2"/>
      <c r="J410" s="2"/>
    </row>
    <row r="411" spans="1:10" x14ac:dyDescent="0.3">
      <c r="A411">
        <v>152.90089138100001</v>
      </c>
      <c r="B411">
        <v>49.985280730299998</v>
      </c>
      <c r="C411">
        <f t="shared" si="24"/>
        <v>-2.9008913810000081</v>
      </c>
      <c r="D411">
        <f t="shared" si="25"/>
        <v>1.4719269700002258E-2</v>
      </c>
      <c r="E411">
        <f t="shared" si="26"/>
        <v>2.9009287239193995</v>
      </c>
      <c r="F411" s="2">
        <f t="shared" si="27"/>
        <v>1.8347084194782162E-2</v>
      </c>
      <c r="H411" s="2"/>
      <c r="I411" s="2"/>
      <c r="J411" s="2"/>
    </row>
    <row r="412" spans="1:10" x14ac:dyDescent="0.3">
      <c r="A412">
        <v>152.90099138100001</v>
      </c>
      <c r="B412">
        <v>49.985380730300001</v>
      </c>
      <c r="C412">
        <f t="shared" si="24"/>
        <v>-2.9009913810000114</v>
      </c>
      <c r="D412">
        <f t="shared" si="25"/>
        <v>1.4619269699998938E-2</v>
      </c>
      <c r="E412">
        <f t="shared" si="26"/>
        <v>2.9010282169746149</v>
      </c>
      <c r="F412" s="2">
        <f t="shared" si="27"/>
        <v>1.8347713444113858E-2</v>
      </c>
      <c r="H412" s="2"/>
      <c r="I412" s="2"/>
      <c r="J412" s="2"/>
    </row>
    <row r="413" spans="1:10" x14ac:dyDescent="0.3">
      <c r="A413">
        <v>152.90109138099999</v>
      </c>
      <c r="B413">
        <v>49.985480730299997</v>
      </c>
      <c r="C413">
        <f t="shared" si="24"/>
        <v>-2.9010913809999863</v>
      </c>
      <c r="D413">
        <f t="shared" si="25"/>
        <v>1.4519269700002724E-2</v>
      </c>
      <c r="E413">
        <f t="shared" si="26"/>
        <v>2.9011277135115976</v>
      </c>
      <c r="F413" s="2">
        <f t="shared" si="27"/>
        <v>1.834834271546619E-2</v>
      </c>
      <c r="H413" s="2"/>
      <c r="I413" s="2"/>
      <c r="J413" s="2"/>
    </row>
    <row r="414" spans="1:10" x14ac:dyDescent="0.3">
      <c r="A414">
        <v>152.90119138099999</v>
      </c>
      <c r="B414">
        <v>49.985580730300001</v>
      </c>
      <c r="C414">
        <f t="shared" si="24"/>
        <v>-2.9011913809999896</v>
      </c>
      <c r="D414">
        <f t="shared" si="25"/>
        <v>1.4419269699999404E-2</v>
      </c>
      <c r="E414">
        <f t="shared" si="26"/>
        <v>2.9012272135300448</v>
      </c>
      <c r="F414" s="2">
        <f t="shared" si="27"/>
        <v>1.8348972008837231E-2</v>
      </c>
      <c r="H414" s="2"/>
      <c r="I414" s="2"/>
      <c r="J414" s="2"/>
    </row>
    <row r="415" spans="1:10" x14ac:dyDescent="0.3">
      <c r="A415">
        <v>152.90129138099999</v>
      </c>
      <c r="B415">
        <v>49.985680730299997</v>
      </c>
      <c r="C415">
        <f t="shared" si="24"/>
        <v>-2.901291380999993</v>
      </c>
      <c r="D415">
        <f t="shared" si="25"/>
        <v>1.431926970000319E-2</v>
      </c>
      <c r="E415">
        <f t="shared" si="26"/>
        <v>2.9013267170295709</v>
      </c>
      <c r="F415" s="2">
        <f t="shared" si="27"/>
        <v>1.8349601324224554E-2</v>
      </c>
      <c r="H415" s="2"/>
      <c r="I415" s="2"/>
      <c r="J415" s="2"/>
    </row>
    <row r="416" spans="1:10" x14ac:dyDescent="0.3">
      <c r="A416">
        <v>152.901391381</v>
      </c>
      <c r="B416">
        <v>49.9857807303</v>
      </c>
      <c r="C416">
        <f t="shared" si="24"/>
        <v>-2.9013913809999963</v>
      </c>
      <c r="D416">
        <f t="shared" si="25"/>
        <v>1.421926969999987E-2</v>
      </c>
      <c r="E416">
        <f t="shared" si="26"/>
        <v>2.9014262240098172</v>
      </c>
      <c r="F416" s="2">
        <f t="shared" si="27"/>
        <v>1.8350230661625881E-2</v>
      </c>
      <c r="H416" s="2"/>
      <c r="I416" s="2"/>
      <c r="J416" s="2"/>
    </row>
    <row r="417" spans="1:10" x14ac:dyDescent="0.3">
      <c r="A417">
        <v>152.901491381</v>
      </c>
      <c r="B417">
        <v>49.985880730300003</v>
      </c>
      <c r="C417">
        <f t="shared" si="24"/>
        <v>-2.9014913809999996</v>
      </c>
      <c r="D417">
        <f t="shared" si="25"/>
        <v>1.4119269699996551E-2</v>
      </c>
      <c r="E417">
        <f t="shared" si="26"/>
        <v>2.9015257344704262</v>
      </c>
      <c r="F417" s="2">
        <f t="shared" si="27"/>
        <v>1.8350860021038952E-2</v>
      </c>
      <c r="H417" s="2"/>
      <c r="I417" s="2"/>
      <c r="J417" s="2"/>
    </row>
    <row r="418" spans="1:10" x14ac:dyDescent="0.3">
      <c r="A418">
        <v>152.90159138999999</v>
      </c>
      <c r="B418">
        <v>49.985980716599997</v>
      </c>
      <c r="C418">
        <f t="shared" si="24"/>
        <v>-2.901591389999993</v>
      </c>
      <c r="D418">
        <f t="shared" si="25"/>
        <v>1.4019283400003246E-2</v>
      </c>
      <c r="E418">
        <f t="shared" si="26"/>
        <v>2.9016252574771162</v>
      </c>
      <c r="F418" s="2">
        <f t="shared" si="27"/>
        <v>1.8351489459800412E-2</v>
      </c>
      <c r="H418" s="2"/>
      <c r="I418" s="2"/>
      <c r="J418" s="2"/>
    </row>
    <row r="419" spans="1:10" x14ac:dyDescent="0.3">
      <c r="A419">
        <v>152.90169139</v>
      </c>
      <c r="B419">
        <v>49.9860807166</v>
      </c>
      <c r="C419">
        <f t="shared" si="24"/>
        <v>-2.9016913899999963</v>
      </c>
      <c r="D419">
        <f t="shared" si="25"/>
        <v>1.3919283399999927E-2</v>
      </c>
      <c r="E419">
        <f t="shared" si="26"/>
        <v>2.9017247748969024</v>
      </c>
      <c r="F419" s="2">
        <f t="shared" si="27"/>
        <v>1.8352118863227185E-2</v>
      </c>
      <c r="H419" s="2"/>
      <c r="I419" s="2"/>
      <c r="J419" s="2"/>
    </row>
    <row r="420" spans="1:10" x14ac:dyDescent="0.3">
      <c r="A420">
        <v>152.90179139</v>
      </c>
      <c r="B420">
        <v>49.986180716600003</v>
      </c>
      <c r="C420">
        <f t="shared" si="24"/>
        <v>-2.9017913899999996</v>
      </c>
      <c r="D420">
        <f t="shared" si="25"/>
        <v>1.3819283399996607E-2</v>
      </c>
      <c r="E420">
        <f t="shared" si="26"/>
        <v>2.901824295795977</v>
      </c>
      <c r="F420" s="2">
        <f t="shared" si="27"/>
        <v>1.8352748288658911E-2</v>
      </c>
      <c r="H420" s="2"/>
      <c r="I420" s="2"/>
      <c r="J420" s="2"/>
    </row>
    <row r="421" spans="1:10" x14ac:dyDescent="0.3">
      <c r="A421">
        <v>152.90189139</v>
      </c>
      <c r="B421">
        <v>49.9862807166</v>
      </c>
      <c r="C421">
        <f t="shared" si="24"/>
        <v>-2.901891390000003</v>
      </c>
      <c r="D421">
        <f t="shared" si="25"/>
        <v>1.3719283400000393E-2</v>
      </c>
      <c r="E421">
        <f t="shared" si="26"/>
        <v>2.9019238201739821</v>
      </c>
      <c r="F421" s="2">
        <f t="shared" si="27"/>
        <v>1.8353377736093329E-2</v>
      </c>
      <c r="H421" s="2"/>
      <c r="I421" s="2"/>
      <c r="J421" s="2"/>
    </row>
    <row r="422" spans="1:10" x14ac:dyDescent="0.3">
      <c r="A422">
        <v>152.90199139000001</v>
      </c>
      <c r="B422">
        <v>49.986380716600003</v>
      </c>
      <c r="C422">
        <f t="shared" si="24"/>
        <v>-2.9019913900000063</v>
      </c>
      <c r="D422">
        <f t="shared" si="25"/>
        <v>1.3619283399997073E-2</v>
      </c>
      <c r="E422">
        <f t="shared" si="26"/>
        <v>2.9020233480305597</v>
      </c>
      <c r="F422" s="2">
        <f t="shared" si="27"/>
        <v>1.8354007205528169E-2</v>
      </c>
      <c r="H422" s="2"/>
      <c r="I422" s="2"/>
      <c r="J422" s="2"/>
    </row>
    <row r="423" spans="1:10" x14ac:dyDescent="0.3">
      <c r="A423">
        <v>152.90209139000001</v>
      </c>
      <c r="B423">
        <v>49.986480716599999</v>
      </c>
      <c r="C423">
        <f t="shared" si="24"/>
        <v>-2.9020913900000096</v>
      </c>
      <c r="D423">
        <f t="shared" si="25"/>
        <v>1.3519283400000859E-2</v>
      </c>
      <c r="E423">
        <f t="shared" si="26"/>
        <v>2.9021228793653511</v>
      </c>
      <c r="F423" s="2">
        <f t="shared" si="27"/>
        <v>1.8354636696961163E-2</v>
      </c>
      <c r="H423" s="2"/>
      <c r="I423" s="2"/>
      <c r="J423" s="2"/>
    </row>
    <row r="424" spans="1:10" x14ac:dyDescent="0.3">
      <c r="A424">
        <v>152.90219139000001</v>
      </c>
      <c r="B424">
        <v>49.986580716600002</v>
      </c>
      <c r="C424">
        <f t="shared" si="24"/>
        <v>-2.9021913900000129</v>
      </c>
      <c r="D424">
        <f t="shared" si="25"/>
        <v>1.3419283399997539E-2</v>
      </c>
      <c r="E424">
        <f t="shared" si="26"/>
        <v>2.9022224141779995</v>
      </c>
      <c r="F424" s="2">
        <f t="shared" si="27"/>
        <v>1.8355266210390058E-2</v>
      </c>
      <c r="H424" s="2"/>
      <c r="I424" s="2"/>
      <c r="J424" s="2"/>
    </row>
    <row r="425" spans="1:10" x14ac:dyDescent="0.3">
      <c r="A425">
        <v>152.90229138999999</v>
      </c>
      <c r="B425">
        <v>49.986680716599999</v>
      </c>
      <c r="C425">
        <f t="shared" si="24"/>
        <v>-2.9022913899999878</v>
      </c>
      <c r="D425">
        <f t="shared" si="25"/>
        <v>1.3319283400001325E-2</v>
      </c>
      <c r="E425">
        <f t="shared" si="26"/>
        <v>2.9023219524681183</v>
      </c>
      <c r="F425" s="2">
        <f t="shared" si="27"/>
        <v>1.8355895745812405E-2</v>
      </c>
      <c r="H425" s="2"/>
      <c r="I425" s="2"/>
      <c r="J425" s="2"/>
    </row>
    <row r="426" spans="1:10" x14ac:dyDescent="0.3">
      <c r="A426">
        <v>152.90239138999999</v>
      </c>
      <c r="B426">
        <v>49.986780716600002</v>
      </c>
      <c r="C426">
        <f t="shared" si="24"/>
        <v>-2.9023913899999911</v>
      </c>
      <c r="D426">
        <f t="shared" si="25"/>
        <v>1.3219283399998005E-2</v>
      </c>
      <c r="E426">
        <f t="shared" si="26"/>
        <v>2.9024214942354063</v>
      </c>
      <c r="F426" s="2">
        <f t="shared" si="27"/>
        <v>1.8356525303226304E-2</v>
      </c>
      <c r="H426" s="2"/>
      <c r="I426" s="2"/>
      <c r="J426" s="2"/>
    </row>
    <row r="427" spans="1:10" x14ac:dyDescent="0.3">
      <c r="A427">
        <v>152.90249138999999</v>
      </c>
      <c r="B427">
        <v>49.986880716599998</v>
      </c>
      <c r="C427">
        <f t="shared" si="24"/>
        <v>-2.9024913899999945</v>
      </c>
      <c r="D427">
        <f t="shared" si="25"/>
        <v>1.3119283400001791E-2</v>
      </c>
      <c r="E427">
        <f t="shared" si="26"/>
        <v>2.902521039479478</v>
      </c>
      <c r="F427" s="2">
        <f t="shared" si="27"/>
        <v>1.835715488262931E-2</v>
      </c>
      <c r="H427" s="2"/>
      <c r="I427" s="2"/>
      <c r="J427" s="2"/>
    </row>
    <row r="428" spans="1:10" x14ac:dyDescent="0.3">
      <c r="A428">
        <v>152.90259139</v>
      </c>
      <c r="B428">
        <v>49.986980716600002</v>
      </c>
      <c r="C428">
        <f t="shared" si="24"/>
        <v>-2.9025913899999978</v>
      </c>
      <c r="D428">
        <f t="shared" si="25"/>
        <v>1.3019283399998471E-2</v>
      </c>
      <c r="E428">
        <f t="shared" si="26"/>
        <v>2.9026205881999751</v>
      </c>
      <c r="F428" s="2">
        <f t="shared" si="27"/>
        <v>1.8357784484019164E-2</v>
      </c>
      <c r="H428" s="2"/>
      <c r="I428" s="2"/>
      <c r="J428" s="2"/>
    </row>
    <row r="429" spans="1:10" x14ac:dyDescent="0.3">
      <c r="A429">
        <v>152.90269139</v>
      </c>
      <c r="B429">
        <v>49.987080716599998</v>
      </c>
      <c r="C429">
        <f t="shared" si="24"/>
        <v>-2.9026913900000011</v>
      </c>
      <c r="D429">
        <f t="shared" si="25"/>
        <v>1.2919283400002257E-2</v>
      </c>
      <c r="E429">
        <f t="shared" si="26"/>
        <v>2.9027201403965397</v>
      </c>
      <c r="F429" s="2">
        <f t="shared" si="27"/>
        <v>1.8358414107393597E-2</v>
      </c>
      <c r="H429" s="2"/>
      <c r="I429" s="2"/>
      <c r="J429" s="2"/>
    </row>
    <row r="430" spans="1:10" x14ac:dyDescent="0.3">
      <c r="A430">
        <v>152.90279139</v>
      </c>
      <c r="B430">
        <v>49.987180716600001</v>
      </c>
      <c r="C430">
        <f t="shared" si="24"/>
        <v>-2.9027913900000044</v>
      </c>
      <c r="D430">
        <f t="shared" si="25"/>
        <v>1.2819283399998938E-2</v>
      </c>
      <c r="E430">
        <f t="shared" si="26"/>
        <v>2.9028196960688151</v>
      </c>
      <c r="F430" s="2">
        <f t="shared" si="27"/>
        <v>1.8359043752750357E-2</v>
      </c>
      <c r="H430" s="2"/>
      <c r="I430" s="2"/>
      <c r="J430" s="2"/>
    </row>
    <row r="431" spans="1:10" x14ac:dyDescent="0.3">
      <c r="A431">
        <v>152.90289139000001</v>
      </c>
      <c r="B431">
        <v>49.987280716599997</v>
      </c>
      <c r="C431">
        <f t="shared" si="24"/>
        <v>-2.9028913900000077</v>
      </c>
      <c r="D431">
        <f t="shared" si="25"/>
        <v>1.2719283400002723E-2</v>
      </c>
      <c r="E431">
        <f t="shared" si="26"/>
        <v>2.9029192552164429</v>
      </c>
      <c r="F431" s="2">
        <f t="shared" si="27"/>
        <v>1.8359673420087173E-2</v>
      </c>
      <c r="H431" s="2"/>
      <c r="I431" s="2"/>
      <c r="J431" s="2"/>
    </row>
    <row r="432" spans="1:10" x14ac:dyDescent="0.3">
      <c r="A432">
        <v>152.90299139000001</v>
      </c>
      <c r="B432">
        <v>49.987380716600001</v>
      </c>
      <c r="C432">
        <f t="shared" si="24"/>
        <v>-2.9029913900000111</v>
      </c>
      <c r="D432">
        <f t="shared" si="25"/>
        <v>1.2619283399999404E-2</v>
      </c>
      <c r="E432">
        <f t="shared" si="26"/>
        <v>2.9030188178390657</v>
      </c>
      <c r="F432" s="2">
        <f t="shared" si="27"/>
        <v>1.8360303109401788E-2</v>
      </c>
      <c r="H432" s="2"/>
      <c r="I432" s="2"/>
      <c r="J432" s="2"/>
    </row>
    <row r="433" spans="1:10" x14ac:dyDescent="0.3">
      <c r="A433">
        <v>152.90309138999999</v>
      </c>
      <c r="B433">
        <v>49.987480716599997</v>
      </c>
      <c r="C433">
        <f t="shared" si="24"/>
        <v>-2.9030913899999859</v>
      </c>
      <c r="D433">
        <f t="shared" si="25"/>
        <v>1.2519283400003189E-2</v>
      </c>
      <c r="E433">
        <f t="shared" si="26"/>
        <v>2.9031183839362975</v>
      </c>
      <c r="F433" s="2">
        <f t="shared" si="27"/>
        <v>1.8360932820691761E-2</v>
      </c>
      <c r="H433" s="2"/>
      <c r="I433" s="2"/>
      <c r="J433" s="2"/>
    </row>
    <row r="434" spans="1:10" x14ac:dyDescent="0.3">
      <c r="A434">
        <v>152.90319138999999</v>
      </c>
      <c r="B434">
        <v>49.9875807166</v>
      </c>
      <c r="C434">
        <f t="shared" si="24"/>
        <v>-2.9031913899999893</v>
      </c>
      <c r="D434">
        <f t="shared" si="25"/>
        <v>1.241928339999987E-2</v>
      </c>
      <c r="E434">
        <f t="shared" si="26"/>
        <v>2.9032179535078382</v>
      </c>
      <c r="F434" s="2">
        <f t="shared" si="27"/>
        <v>1.8361562553955192E-2</v>
      </c>
      <c r="H434" s="2"/>
      <c r="I434" s="2"/>
      <c r="J434" s="2"/>
    </row>
    <row r="435" spans="1:10" x14ac:dyDescent="0.3">
      <c r="A435">
        <v>152.90329138999999</v>
      </c>
      <c r="B435">
        <v>49.987680716600003</v>
      </c>
      <c r="C435">
        <f t="shared" si="24"/>
        <v>-2.9032913899999926</v>
      </c>
      <c r="D435">
        <f t="shared" si="25"/>
        <v>1.231928339999655E-2</v>
      </c>
      <c r="E435">
        <f t="shared" si="26"/>
        <v>2.9033175265533009</v>
      </c>
      <c r="F435" s="2">
        <f t="shared" si="27"/>
        <v>1.8362192309189635E-2</v>
      </c>
      <c r="H435" s="2"/>
      <c r="I435" s="2"/>
      <c r="J435" s="2"/>
    </row>
    <row r="436" spans="1:10" x14ac:dyDescent="0.3">
      <c r="A436">
        <v>152.90339139</v>
      </c>
      <c r="B436">
        <v>49.9877807166</v>
      </c>
      <c r="C436">
        <f t="shared" si="24"/>
        <v>-2.9033913899999959</v>
      </c>
      <c r="D436">
        <f t="shared" si="25"/>
        <v>1.2219283400000336E-2</v>
      </c>
      <c r="E436">
        <f t="shared" si="26"/>
        <v>2.9034171030723295</v>
      </c>
      <c r="F436" s="2">
        <f t="shared" si="27"/>
        <v>1.8362822086392838E-2</v>
      </c>
      <c r="H436" s="2"/>
      <c r="I436" s="2"/>
      <c r="J436" s="2"/>
    </row>
    <row r="437" spans="1:10" x14ac:dyDescent="0.3">
      <c r="A437">
        <v>152.90349139</v>
      </c>
      <c r="B437">
        <v>49.987880716600003</v>
      </c>
      <c r="C437">
        <f t="shared" si="24"/>
        <v>-2.9034913899999992</v>
      </c>
      <c r="D437">
        <f t="shared" si="25"/>
        <v>1.2119283399997016E-2</v>
      </c>
      <c r="E437">
        <f t="shared" si="26"/>
        <v>2.9035166830645656</v>
      </c>
      <c r="F437" s="2">
        <f t="shared" si="27"/>
        <v>1.8363451885562536E-2</v>
      </c>
      <c r="H437" s="2"/>
      <c r="I437" s="2"/>
      <c r="J437" s="2"/>
    </row>
    <row r="438" spans="1:10" x14ac:dyDescent="0.3">
      <c r="A438">
        <v>152.90359139</v>
      </c>
      <c r="B438">
        <v>49.987980716599999</v>
      </c>
      <c r="C438">
        <f t="shared" si="24"/>
        <v>-2.9035913900000025</v>
      </c>
      <c r="D438">
        <f t="shared" si="25"/>
        <v>1.2019283400000802E-2</v>
      </c>
      <c r="E438">
        <f t="shared" si="26"/>
        <v>2.9036162665296525</v>
      </c>
      <c r="F438" s="2">
        <f t="shared" si="27"/>
        <v>1.836408170669647E-2</v>
      </c>
      <c r="H438" s="2"/>
      <c r="I438" s="2"/>
      <c r="J438" s="2"/>
    </row>
    <row r="439" spans="1:10" x14ac:dyDescent="0.3">
      <c r="A439">
        <v>152.90369139000001</v>
      </c>
      <c r="B439">
        <v>49.988080716600003</v>
      </c>
      <c r="C439">
        <f t="shared" si="24"/>
        <v>-2.9036913900000059</v>
      </c>
      <c r="D439">
        <f t="shared" si="25"/>
        <v>1.1919283399997482E-2</v>
      </c>
      <c r="E439">
        <f t="shared" si="26"/>
        <v>2.903715853467232</v>
      </c>
      <c r="F439" s="2">
        <f t="shared" si="27"/>
        <v>1.8364711549792374E-2</v>
      </c>
      <c r="H439" s="2"/>
      <c r="I439" s="2"/>
      <c r="J439" s="2"/>
    </row>
    <row r="440" spans="1:10" x14ac:dyDescent="0.3">
      <c r="A440">
        <v>152.90379139000001</v>
      </c>
      <c r="B440">
        <v>49.988180716599999</v>
      </c>
      <c r="C440">
        <f t="shared" si="24"/>
        <v>-2.9037913900000092</v>
      </c>
      <c r="D440">
        <f t="shared" si="25"/>
        <v>1.1819283400001268E-2</v>
      </c>
      <c r="E440">
        <f t="shared" si="26"/>
        <v>2.9038154438769479</v>
      </c>
      <c r="F440" s="2">
        <f t="shared" si="27"/>
        <v>1.8365341414847997E-2</v>
      </c>
      <c r="H440" s="2"/>
      <c r="I440" s="2"/>
      <c r="J440" s="2"/>
    </row>
    <row r="441" spans="1:10" x14ac:dyDescent="0.3">
      <c r="A441">
        <v>152.90389139000001</v>
      </c>
      <c r="B441">
        <v>49.988280716600002</v>
      </c>
      <c r="C441">
        <f t="shared" si="24"/>
        <v>-2.9038913900000125</v>
      </c>
      <c r="D441">
        <f t="shared" si="25"/>
        <v>1.1719283399997948E-2</v>
      </c>
      <c r="E441">
        <f t="shared" si="26"/>
        <v>2.9039150377584422</v>
      </c>
      <c r="F441" s="2">
        <f t="shared" si="27"/>
        <v>1.8365971301861073E-2</v>
      </c>
      <c r="H441" s="2"/>
      <c r="I441" s="2"/>
      <c r="J441" s="2"/>
    </row>
    <row r="442" spans="1:10" x14ac:dyDescent="0.3">
      <c r="A442">
        <v>152.90399138999999</v>
      </c>
      <c r="B442">
        <v>49.988380716599998</v>
      </c>
      <c r="C442">
        <f t="shared" si="24"/>
        <v>-2.9039913899999874</v>
      </c>
      <c r="D442">
        <f t="shared" si="25"/>
        <v>1.1619283400001734E-2</v>
      </c>
      <c r="E442">
        <f t="shared" si="26"/>
        <v>2.9040146351113298</v>
      </c>
      <c r="F442" s="2">
        <f t="shared" si="27"/>
        <v>1.836660121082917E-2</v>
      </c>
      <c r="H442" s="2"/>
      <c r="I442" s="2"/>
      <c r="J442" s="2"/>
    </row>
    <row r="443" spans="1:10" x14ac:dyDescent="0.3">
      <c r="A443">
        <v>152.90409138999999</v>
      </c>
      <c r="B443">
        <v>49.988480716600002</v>
      </c>
      <c r="C443">
        <f t="shared" si="24"/>
        <v>-2.9040913899999907</v>
      </c>
      <c r="D443">
        <f t="shared" si="25"/>
        <v>1.1519283399998415E-2</v>
      </c>
      <c r="E443">
        <f t="shared" si="26"/>
        <v>2.9041142359353098</v>
      </c>
      <c r="F443" s="2">
        <f t="shared" si="27"/>
        <v>1.8367231141750383E-2</v>
      </c>
      <c r="H443" s="2"/>
      <c r="I443" s="2"/>
      <c r="J443" s="2"/>
    </row>
    <row r="444" spans="1:10" x14ac:dyDescent="0.3">
      <c r="A444">
        <v>152.90419138999999</v>
      </c>
      <c r="B444">
        <v>49.988580716599998</v>
      </c>
      <c r="C444">
        <f t="shared" si="24"/>
        <v>-2.904191389999994</v>
      </c>
      <c r="D444">
        <f t="shared" si="25"/>
        <v>1.14192834000022E-2</v>
      </c>
      <c r="E444">
        <f t="shared" si="26"/>
        <v>2.9042138402299971</v>
      </c>
      <c r="F444" s="2">
        <f t="shared" si="27"/>
        <v>1.8367861094622275E-2</v>
      </c>
      <c r="H444" s="2"/>
      <c r="I444" s="2"/>
      <c r="J444" s="2"/>
    </row>
    <row r="445" spans="1:10" x14ac:dyDescent="0.3">
      <c r="A445">
        <v>152.90429139</v>
      </c>
      <c r="B445">
        <v>49.988680716600001</v>
      </c>
      <c r="C445">
        <f t="shared" si="24"/>
        <v>-2.9042913899999974</v>
      </c>
      <c r="D445">
        <f t="shared" si="25"/>
        <v>1.1319283399998881E-2</v>
      </c>
      <c r="E445">
        <f t="shared" si="26"/>
        <v>2.9043134479950345</v>
      </c>
      <c r="F445" s="2">
        <f t="shared" si="27"/>
        <v>1.8368491069442591E-2</v>
      </c>
      <c r="H445" s="2"/>
      <c r="I445" s="2"/>
      <c r="J445" s="2"/>
    </row>
    <row r="446" spans="1:10" x14ac:dyDescent="0.3">
      <c r="A446">
        <v>152.90439139</v>
      </c>
      <c r="B446">
        <v>49.988780716599997</v>
      </c>
      <c r="C446">
        <f t="shared" si="24"/>
        <v>-2.9043913900000007</v>
      </c>
      <c r="D446">
        <f t="shared" si="25"/>
        <v>1.1219283400002666E-2</v>
      </c>
      <c r="E446">
        <f t="shared" si="26"/>
        <v>2.9044130592300652</v>
      </c>
      <c r="F446" s="2">
        <f t="shared" si="27"/>
        <v>1.8369121066209068E-2</v>
      </c>
      <c r="H446" s="2"/>
      <c r="I446" s="2"/>
      <c r="J446" s="2"/>
    </row>
    <row r="447" spans="1:10" x14ac:dyDescent="0.3">
      <c r="A447">
        <v>152.90449139</v>
      </c>
      <c r="B447">
        <v>49.988880716600001</v>
      </c>
      <c r="C447">
        <f t="shared" si="24"/>
        <v>-2.904491390000004</v>
      </c>
      <c r="D447">
        <f t="shared" si="25"/>
        <v>1.1119283399999347E-2</v>
      </c>
      <c r="E447">
        <f t="shared" si="26"/>
        <v>2.9045126739347316</v>
      </c>
      <c r="F447" s="2">
        <f t="shared" si="27"/>
        <v>1.836975108491945E-2</v>
      </c>
      <c r="H447" s="2"/>
      <c r="I447" s="2"/>
      <c r="J447" s="2"/>
    </row>
    <row r="448" spans="1:10" x14ac:dyDescent="0.3">
      <c r="A448">
        <v>152.90459139000001</v>
      </c>
      <c r="B448">
        <v>49.988980716599997</v>
      </c>
      <c r="C448">
        <f t="shared" si="24"/>
        <v>-2.9045913900000073</v>
      </c>
      <c r="D448">
        <f t="shared" si="25"/>
        <v>1.1019283400003133E-2</v>
      </c>
      <c r="E448">
        <f t="shared" si="26"/>
        <v>2.9046122921086774</v>
      </c>
      <c r="F448" s="2">
        <f t="shared" si="27"/>
        <v>1.8370381125571482E-2</v>
      </c>
      <c r="H448" s="2"/>
      <c r="I448" s="2"/>
      <c r="J448" s="2"/>
    </row>
    <row r="449" spans="1:10" x14ac:dyDescent="0.3">
      <c r="A449">
        <v>152.90469139000001</v>
      </c>
      <c r="B449">
        <v>49.9890807166</v>
      </c>
      <c r="C449">
        <f t="shared" si="24"/>
        <v>-2.9046913900000106</v>
      </c>
      <c r="D449">
        <f t="shared" si="25"/>
        <v>1.0919283399999813E-2</v>
      </c>
      <c r="E449">
        <f t="shared" si="26"/>
        <v>2.9047119137515454</v>
      </c>
      <c r="F449" s="2">
        <f t="shared" si="27"/>
        <v>1.8371011188162902E-2</v>
      </c>
      <c r="H449" s="2"/>
      <c r="I449" s="2"/>
      <c r="J449" s="2"/>
    </row>
    <row r="450" spans="1:10" x14ac:dyDescent="0.3">
      <c r="A450">
        <v>152.90479139000001</v>
      </c>
      <c r="B450">
        <v>49.989180716600004</v>
      </c>
      <c r="C450">
        <f t="shared" si="24"/>
        <v>-2.904791390000014</v>
      </c>
      <c r="D450">
        <f t="shared" si="25"/>
        <v>1.0819283399996493E-2</v>
      </c>
      <c r="E450">
        <f t="shared" si="26"/>
        <v>2.9048115388629778</v>
      </c>
      <c r="F450" s="2">
        <f t="shared" si="27"/>
        <v>1.837164127269145E-2</v>
      </c>
      <c r="H450" s="2"/>
      <c r="I450" s="2"/>
      <c r="J450" s="2"/>
    </row>
    <row r="451" spans="1:10" x14ac:dyDescent="0.3">
      <c r="A451">
        <v>152.90489138999999</v>
      </c>
      <c r="B451">
        <v>49.9892807166</v>
      </c>
      <c r="C451">
        <f t="shared" ref="C451:C514" si="28">150-A451</f>
        <v>-2.9048913899999889</v>
      </c>
      <c r="D451">
        <f t="shared" ref="D451:D514" si="29">50-B451</f>
        <v>1.0719283400000279E-2</v>
      </c>
      <c r="E451">
        <f t="shared" ref="E451:E514" si="30">SQRT((150-A451)^2+(50-B451)^2)</f>
        <v>2.9049111674425907</v>
      </c>
      <c r="F451" s="2">
        <f t="shared" ref="F451:F514" si="31">E451/(SQRT(150^2+50^2))</f>
        <v>1.83722713791547E-2</v>
      </c>
      <c r="H451" s="2"/>
      <c r="I451" s="2"/>
      <c r="J451" s="2"/>
    </row>
    <row r="452" spans="1:10" x14ac:dyDescent="0.3">
      <c r="A452">
        <v>152.90499138999999</v>
      </c>
      <c r="B452">
        <v>49.989380716600003</v>
      </c>
      <c r="C452">
        <f t="shared" si="28"/>
        <v>-2.9049913899999922</v>
      </c>
      <c r="D452">
        <f t="shared" si="29"/>
        <v>1.0619283399996959E-2</v>
      </c>
      <c r="E452">
        <f t="shared" si="30"/>
        <v>2.9050107994900842</v>
      </c>
      <c r="F452" s="2">
        <f t="shared" si="31"/>
        <v>1.8372901507550752E-2</v>
      </c>
      <c r="H452" s="2"/>
      <c r="I452" s="2"/>
      <c r="J452" s="2"/>
    </row>
    <row r="453" spans="1:10" x14ac:dyDescent="0.3">
      <c r="A453">
        <v>152.90509139</v>
      </c>
      <c r="B453">
        <v>49.989480716599999</v>
      </c>
      <c r="C453">
        <f t="shared" si="28"/>
        <v>-2.9050913899999955</v>
      </c>
      <c r="D453">
        <f t="shared" si="29"/>
        <v>1.0519283400000745E-2</v>
      </c>
      <c r="E453">
        <f t="shared" si="30"/>
        <v>2.9051104350050716</v>
      </c>
      <c r="F453" s="2">
        <f t="shared" si="31"/>
        <v>1.8373531657877161E-2</v>
      </c>
      <c r="H453" s="2"/>
      <c r="I453" s="2"/>
      <c r="J453" s="2"/>
    </row>
    <row r="454" spans="1:10" x14ac:dyDescent="0.3">
      <c r="A454">
        <v>152.90519139</v>
      </c>
      <c r="B454">
        <v>49.989580716600003</v>
      </c>
      <c r="C454">
        <f t="shared" si="28"/>
        <v>-2.9051913899999988</v>
      </c>
      <c r="D454">
        <f t="shared" si="29"/>
        <v>1.0419283399997425E-2</v>
      </c>
      <c r="E454">
        <f t="shared" si="30"/>
        <v>2.9052100739871971</v>
      </c>
      <c r="F454" s="2">
        <f t="shared" si="31"/>
        <v>1.8374161830131675E-2</v>
      </c>
      <c r="H454" s="2"/>
      <c r="I454" s="2"/>
      <c r="J454" s="2"/>
    </row>
    <row r="455" spans="1:10" x14ac:dyDescent="0.3">
      <c r="A455">
        <v>152.90529139</v>
      </c>
      <c r="B455">
        <v>49.989680716599999</v>
      </c>
      <c r="C455">
        <f t="shared" si="28"/>
        <v>-2.9052913900000021</v>
      </c>
      <c r="D455">
        <f t="shared" si="29"/>
        <v>1.0319283400001211E-2</v>
      </c>
      <c r="E455">
        <f t="shared" si="30"/>
        <v>2.9053097164361037</v>
      </c>
      <c r="F455" s="2">
        <f t="shared" si="31"/>
        <v>1.8374792024312036E-2</v>
      </c>
      <c r="H455" s="2"/>
      <c r="I455" s="2"/>
      <c r="J455" s="2"/>
    </row>
    <row r="456" spans="1:10" x14ac:dyDescent="0.3">
      <c r="A456">
        <v>152.90539139000001</v>
      </c>
      <c r="B456">
        <v>49.989780716600002</v>
      </c>
      <c r="C456">
        <f t="shared" si="28"/>
        <v>-2.9053913900000055</v>
      </c>
      <c r="D456">
        <f t="shared" si="29"/>
        <v>1.0219283399997892E-2</v>
      </c>
      <c r="E456">
        <f t="shared" si="30"/>
        <v>2.9054093623514352</v>
      </c>
      <c r="F456" s="2">
        <f t="shared" si="31"/>
        <v>1.8375422240415999E-2</v>
      </c>
      <c r="H456" s="2"/>
      <c r="I456" s="2"/>
      <c r="J456" s="2"/>
    </row>
    <row r="457" spans="1:10" x14ac:dyDescent="0.3">
      <c r="A457">
        <v>152.90549139000001</v>
      </c>
      <c r="B457">
        <v>49.989880716599998</v>
      </c>
      <c r="C457">
        <f t="shared" si="28"/>
        <v>-2.9054913900000088</v>
      </c>
      <c r="D457">
        <f t="shared" si="29"/>
        <v>1.0119283400001677E-2</v>
      </c>
      <c r="E457">
        <f t="shared" si="30"/>
        <v>2.9055090117328346</v>
      </c>
      <c r="F457" s="2">
        <f t="shared" si="31"/>
        <v>1.8376052478441294E-2</v>
      </c>
      <c r="H457" s="2"/>
      <c r="I457" s="2"/>
      <c r="J457" s="2"/>
    </row>
    <row r="458" spans="1:10" x14ac:dyDescent="0.3">
      <c r="A458">
        <v>152.90559139000001</v>
      </c>
      <c r="B458">
        <v>49.989980716600002</v>
      </c>
      <c r="C458">
        <f t="shared" si="28"/>
        <v>-2.9055913900000121</v>
      </c>
      <c r="D458">
        <f t="shared" si="29"/>
        <v>1.0019283399998358E-2</v>
      </c>
      <c r="E458">
        <f t="shared" si="30"/>
        <v>2.9056086645799448</v>
      </c>
      <c r="F458" s="2">
        <f t="shared" si="31"/>
        <v>1.8376682738385674E-2</v>
      </c>
      <c r="H458" s="2"/>
      <c r="I458" s="2"/>
      <c r="J458" s="2"/>
    </row>
    <row r="459" spans="1:10" x14ac:dyDescent="0.3">
      <c r="A459">
        <v>152.90569138999999</v>
      </c>
      <c r="B459">
        <v>49.990080716599998</v>
      </c>
      <c r="C459">
        <f t="shared" si="28"/>
        <v>-2.905691389999987</v>
      </c>
      <c r="D459">
        <f t="shared" si="29"/>
        <v>9.9192834000021435E-3</v>
      </c>
      <c r="E459">
        <f t="shared" si="30"/>
        <v>2.9057083208923822</v>
      </c>
      <c r="F459" s="2">
        <f t="shared" si="31"/>
        <v>1.8377313020246703E-2</v>
      </c>
      <c r="H459" s="2"/>
      <c r="I459" s="2"/>
      <c r="J459" s="2"/>
    </row>
    <row r="460" spans="1:10" x14ac:dyDescent="0.3">
      <c r="A460">
        <v>152.90579138999999</v>
      </c>
      <c r="B460">
        <v>49.990180716600001</v>
      </c>
      <c r="C460">
        <f t="shared" si="28"/>
        <v>-2.9057913899999903</v>
      </c>
      <c r="D460">
        <f t="shared" si="29"/>
        <v>9.8192833999988238E-3</v>
      </c>
      <c r="E460">
        <f t="shared" si="30"/>
        <v>2.9058079806698451</v>
      </c>
      <c r="F460" s="2">
        <f t="shared" si="31"/>
        <v>1.837794332402248E-2</v>
      </c>
      <c r="H460" s="2"/>
      <c r="I460" s="2"/>
      <c r="J460" s="2"/>
    </row>
    <row r="461" spans="1:10" x14ac:dyDescent="0.3">
      <c r="A461">
        <v>152.90589138999999</v>
      </c>
      <c r="B461">
        <v>49.990280716599997</v>
      </c>
      <c r="C461">
        <f t="shared" si="28"/>
        <v>-2.9058913899999936</v>
      </c>
      <c r="D461">
        <f t="shared" si="29"/>
        <v>9.7192834000026096E-3</v>
      </c>
      <c r="E461">
        <f t="shared" si="30"/>
        <v>2.9059076439119504</v>
      </c>
      <c r="F461" s="2">
        <f t="shared" si="31"/>
        <v>1.8378573649710579E-2</v>
      </c>
      <c r="H461" s="2"/>
      <c r="I461" s="2"/>
      <c r="J461" s="2"/>
    </row>
    <row r="462" spans="1:10" x14ac:dyDescent="0.3">
      <c r="A462">
        <v>152.90599139</v>
      </c>
      <c r="B462">
        <v>49.990380716600001</v>
      </c>
      <c r="C462">
        <f t="shared" si="28"/>
        <v>-2.905991389999997</v>
      </c>
      <c r="D462">
        <f t="shared" si="29"/>
        <v>9.6192833999992899E-3</v>
      </c>
      <c r="E462">
        <f t="shared" si="30"/>
        <v>2.9060073106183411</v>
      </c>
      <c r="F462" s="2">
        <f t="shared" si="31"/>
        <v>1.8379203997308743E-2</v>
      </c>
      <c r="H462" s="2"/>
      <c r="I462" s="2"/>
      <c r="J462" s="2"/>
    </row>
    <row r="463" spans="1:10" x14ac:dyDescent="0.3">
      <c r="A463">
        <v>152.90609139</v>
      </c>
      <c r="B463">
        <v>49.990480716599997</v>
      </c>
      <c r="C463">
        <f t="shared" si="28"/>
        <v>-2.9060913900000003</v>
      </c>
      <c r="D463">
        <f t="shared" si="29"/>
        <v>9.5192834000030757E-3</v>
      </c>
      <c r="E463">
        <f t="shared" si="30"/>
        <v>2.9061069807886599</v>
      </c>
      <c r="F463" s="2">
        <f t="shared" si="31"/>
        <v>1.8379834366814712E-2</v>
      </c>
      <c r="H463" s="2"/>
      <c r="I463" s="2"/>
      <c r="J463" s="2"/>
    </row>
    <row r="464" spans="1:10" x14ac:dyDescent="0.3">
      <c r="A464">
        <v>152.90619139</v>
      </c>
      <c r="B464">
        <v>49.9905807166</v>
      </c>
      <c r="C464">
        <f t="shared" si="28"/>
        <v>-2.9061913900000036</v>
      </c>
      <c r="D464">
        <f t="shared" si="29"/>
        <v>9.4192833999997561E-3</v>
      </c>
      <c r="E464">
        <f t="shared" si="30"/>
        <v>2.9062066544225518</v>
      </c>
      <c r="F464" s="2">
        <f t="shared" si="31"/>
        <v>1.8380464758226241E-2</v>
      </c>
      <c r="H464" s="2"/>
      <c r="I464" s="2"/>
      <c r="J464" s="2"/>
    </row>
    <row r="465" spans="1:10" x14ac:dyDescent="0.3">
      <c r="A465">
        <v>152.90629139000001</v>
      </c>
      <c r="B465">
        <v>49.990680716599996</v>
      </c>
      <c r="C465">
        <f t="shared" si="28"/>
        <v>-2.9062913900000069</v>
      </c>
      <c r="D465">
        <f t="shared" si="29"/>
        <v>9.3192834000035418E-3</v>
      </c>
      <c r="E465">
        <f t="shared" si="30"/>
        <v>2.9063063315196596</v>
      </c>
      <c r="F465" s="2">
        <f t="shared" si="31"/>
        <v>1.838109517154107E-2</v>
      </c>
      <c r="H465" s="2"/>
      <c r="I465" s="2"/>
      <c r="J465" s="2"/>
    </row>
    <row r="466" spans="1:10" x14ac:dyDescent="0.3">
      <c r="A466">
        <v>152.90639139000001</v>
      </c>
      <c r="B466">
        <v>49.9907807166</v>
      </c>
      <c r="C466">
        <f t="shared" si="28"/>
        <v>-2.9063913900000102</v>
      </c>
      <c r="D466">
        <f t="shared" si="29"/>
        <v>9.2192834000002222E-3</v>
      </c>
      <c r="E466">
        <f t="shared" si="30"/>
        <v>2.9064060120796271</v>
      </c>
      <c r="F466" s="2">
        <f t="shared" si="31"/>
        <v>1.8381725606756945E-2</v>
      </c>
      <c r="H466" s="2"/>
      <c r="I466" s="2"/>
      <c r="J466" s="2"/>
    </row>
    <row r="467" spans="1:10" x14ac:dyDescent="0.3">
      <c r="A467">
        <v>152.90649139000001</v>
      </c>
      <c r="B467">
        <v>49.990880716600003</v>
      </c>
      <c r="C467">
        <f t="shared" si="28"/>
        <v>-2.9064913900000136</v>
      </c>
      <c r="D467">
        <f t="shared" si="29"/>
        <v>9.1192833999969025E-3</v>
      </c>
      <c r="E467">
        <f t="shared" si="30"/>
        <v>2.9065056961020979</v>
      </c>
      <c r="F467" s="2">
        <f t="shared" si="31"/>
        <v>1.8382356063871615E-2</v>
      </c>
      <c r="H467" s="2"/>
      <c r="I467" s="2"/>
      <c r="J467" s="2"/>
    </row>
    <row r="468" spans="1:10" x14ac:dyDescent="0.3">
      <c r="A468">
        <v>152.90659138999999</v>
      </c>
      <c r="B468">
        <v>49.990980716599999</v>
      </c>
      <c r="C468">
        <f t="shared" si="28"/>
        <v>-2.9065913899999885</v>
      </c>
      <c r="D468">
        <f t="shared" si="29"/>
        <v>9.0192834000006883E-3</v>
      </c>
      <c r="E468">
        <f t="shared" si="30"/>
        <v>2.9066053835866876</v>
      </c>
      <c r="F468" s="2">
        <f t="shared" si="31"/>
        <v>1.8382986542882649E-2</v>
      </c>
      <c r="H468" s="2"/>
      <c r="I468" s="2"/>
      <c r="J468" s="2"/>
    </row>
    <row r="469" spans="1:10" x14ac:dyDescent="0.3">
      <c r="A469">
        <v>152.90669138999999</v>
      </c>
      <c r="B469">
        <v>49.991080716600003</v>
      </c>
      <c r="C469">
        <f t="shared" si="28"/>
        <v>-2.9066913899999918</v>
      </c>
      <c r="D469">
        <f t="shared" si="29"/>
        <v>8.9192833999973686E-3</v>
      </c>
      <c r="E469">
        <f t="shared" si="30"/>
        <v>2.9067050745330967</v>
      </c>
      <c r="F469" s="2">
        <f t="shared" si="31"/>
        <v>1.8383617043788148E-2</v>
      </c>
      <c r="H469" s="2"/>
      <c r="I469" s="2"/>
      <c r="J469" s="2"/>
    </row>
    <row r="470" spans="1:10" x14ac:dyDescent="0.3">
      <c r="A470">
        <v>152.90679139</v>
      </c>
      <c r="B470">
        <v>49.991180716599999</v>
      </c>
      <c r="C470">
        <f t="shared" si="28"/>
        <v>-2.9067913899999951</v>
      </c>
      <c r="D470">
        <f t="shared" si="29"/>
        <v>8.8192834000011544E-3</v>
      </c>
      <c r="E470">
        <f t="shared" si="30"/>
        <v>2.9068047689409404</v>
      </c>
      <c r="F470" s="2">
        <f t="shared" si="31"/>
        <v>1.8384247566585684E-2</v>
      </c>
      <c r="H470" s="2"/>
      <c r="I470" s="2"/>
      <c r="J470" s="2"/>
    </row>
    <row r="471" spans="1:10" x14ac:dyDescent="0.3">
      <c r="A471">
        <v>152.90689139</v>
      </c>
      <c r="B471">
        <v>49.991280716600002</v>
      </c>
      <c r="C471">
        <f t="shared" si="28"/>
        <v>-2.9068913899999984</v>
      </c>
      <c r="D471">
        <f t="shared" si="29"/>
        <v>8.7192833999978347E-3</v>
      </c>
      <c r="E471">
        <f t="shared" si="30"/>
        <v>2.9069044668098627</v>
      </c>
      <c r="F471" s="2">
        <f t="shared" si="31"/>
        <v>1.8384878111273005E-2</v>
      </c>
      <c r="H471" s="2"/>
      <c r="I471" s="2"/>
      <c r="J471" s="2"/>
    </row>
    <row r="472" spans="1:10" x14ac:dyDescent="0.3">
      <c r="A472">
        <v>152.90699139</v>
      </c>
      <c r="B472">
        <v>49.991380716599998</v>
      </c>
      <c r="C472">
        <f t="shared" si="28"/>
        <v>-2.9069913900000017</v>
      </c>
      <c r="D472">
        <f t="shared" si="29"/>
        <v>8.6192834000016205E-3</v>
      </c>
      <c r="E472">
        <f t="shared" si="30"/>
        <v>2.9070041681395078</v>
      </c>
      <c r="F472" s="2">
        <f t="shared" si="31"/>
        <v>1.8385508677847856E-2</v>
      </c>
      <c r="H472" s="2"/>
      <c r="I472" s="2"/>
      <c r="J472" s="2"/>
    </row>
    <row r="473" spans="1:10" x14ac:dyDescent="0.3">
      <c r="A473">
        <v>152.90709139000001</v>
      </c>
      <c r="B473">
        <v>49.991480716600002</v>
      </c>
      <c r="C473">
        <f t="shared" si="28"/>
        <v>-2.907091390000005</v>
      </c>
      <c r="D473">
        <f t="shared" si="29"/>
        <v>8.5192833999983009E-3</v>
      </c>
      <c r="E473">
        <f t="shared" si="30"/>
        <v>2.9071038729295196</v>
      </c>
      <c r="F473" s="2">
        <f t="shared" si="31"/>
        <v>1.8386139266307989E-2</v>
      </c>
      <c r="H473" s="2"/>
      <c r="I473" s="2"/>
      <c r="J473" s="2"/>
    </row>
    <row r="474" spans="1:10" x14ac:dyDescent="0.3">
      <c r="A474">
        <v>152.90719139000001</v>
      </c>
      <c r="B474">
        <v>49.991580716599998</v>
      </c>
      <c r="C474">
        <f t="shared" si="28"/>
        <v>-2.9071913900000084</v>
      </c>
      <c r="D474">
        <f t="shared" si="29"/>
        <v>8.4192834000020866E-3</v>
      </c>
      <c r="E474">
        <f t="shared" si="30"/>
        <v>2.9072035811795414</v>
      </c>
      <c r="F474" s="2">
        <f t="shared" si="31"/>
        <v>1.8386769876651145E-2</v>
      </c>
      <c r="H474" s="2"/>
      <c r="I474" s="2"/>
      <c r="J474" s="2"/>
    </row>
    <row r="475" spans="1:10" x14ac:dyDescent="0.3">
      <c r="A475">
        <v>152.90729139000001</v>
      </c>
      <c r="B475">
        <v>49.991680716600001</v>
      </c>
      <c r="C475">
        <f t="shared" si="28"/>
        <v>-2.9072913900000117</v>
      </c>
      <c r="D475">
        <f t="shared" si="29"/>
        <v>8.319283399998767E-3</v>
      </c>
      <c r="E475">
        <f t="shared" si="30"/>
        <v>2.9073032928892175</v>
      </c>
      <c r="F475" s="2">
        <f t="shared" si="31"/>
        <v>1.8387400508875076E-2</v>
      </c>
      <c r="H475" s="2"/>
      <c r="I475" s="2"/>
      <c r="J475" s="2"/>
    </row>
    <row r="476" spans="1:10" x14ac:dyDescent="0.3">
      <c r="A476">
        <v>152.90739138999999</v>
      </c>
      <c r="B476">
        <v>49.991780716599997</v>
      </c>
      <c r="C476">
        <f t="shared" si="28"/>
        <v>-2.9073913899999866</v>
      </c>
      <c r="D476">
        <f t="shared" si="29"/>
        <v>8.2192834000025528E-3</v>
      </c>
      <c r="E476">
        <f t="shared" si="30"/>
        <v>2.9074030080581648</v>
      </c>
      <c r="F476" s="2">
        <f t="shared" si="31"/>
        <v>1.838803116297736E-2</v>
      </c>
      <c r="H476" s="2"/>
      <c r="I476" s="2"/>
      <c r="J476" s="2"/>
    </row>
    <row r="477" spans="1:10" x14ac:dyDescent="0.3">
      <c r="A477">
        <v>152.90749138999999</v>
      </c>
      <c r="B477">
        <v>49.991880716600001</v>
      </c>
      <c r="C477">
        <f t="shared" si="28"/>
        <v>-2.9074913899999899</v>
      </c>
      <c r="D477">
        <f t="shared" si="29"/>
        <v>8.1192833999992331E-3</v>
      </c>
      <c r="E477">
        <f t="shared" si="30"/>
        <v>2.9075027266860825</v>
      </c>
      <c r="F477" s="2">
        <f t="shared" si="31"/>
        <v>1.8388661838956093E-2</v>
      </c>
      <c r="H477" s="2"/>
      <c r="I477" s="2"/>
      <c r="J477" s="2"/>
    </row>
    <row r="478" spans="1:10" x14ac:dyDescent="0.3">
      <c r="A478">
        <v>152.90759138999999</v>
      </c>
      <c r="B478">
        <v>49.991980716599997</v>
      </c>
      <c r="C478">
        <f t="shared" si="28"/>
        <v>-2.9075913899999932</v>
      </c>
      <c r="D478">
        <f t="shared" si="29"/>
        <v>8.0192834000030189E-3</v>
      </c>
      <c r="E478">
        <f t="shared" si="30"/>
        <v>2.9076024487725864</v>
      </c>
      <c r="F478" s="2">
        <f t="shared" si="31"/>
        <v>1.8389292536808849E-2</v>
      </c>
      <c r="H478" s="2"/>
      <c r="I478" s="2"/>
      <c r="J478" s="2"/>
    </row>
    <row r="479" spans="1:10" x14ac:dyDescent="0.3">
      <c r="A479">
        <v>152.58436192299999</v>
      </c>
      <c r="B479">
        <v>49.747545168499997</v>
      </c>
      <c r="C479">
        <f t="shared" si="28"/>
        <v>-2.5843619229999888</v>
      </c>
      <c r="D479">
        <f t="shared" si="29"/>
        <v>0.25245483150000325</v>
      </c>
      <c r="E479">
        <f t="shared" si="30"/>
        <v>2.5966632417392703</v>
      </c>
      <c r="F479" s="2">
        <f t="shared" si="31"/>
        <v>1.6422740320664996E-2</v>
      </c>
      <c r="H479" s="2"/>
      <c r="I479" s="2"/>
      <c r="J479" s="2"/>
    </row>
    <row r="480" spans="1:10" x14ac:dyDescent="0.3">
      <c r="A480">
        <v>152.58446192299999</v>
      </c>
      <c r="B480">
        <v>49.7476451685</v>
      </c>
      <c r="C480">
        <f t="shared" si="28"/>
        <v>-2.5844619229999921</v>
      </c>
      <c r="D480">
        <f t="shared" si="29"/>
        <v>0.25235483149999993</v>
      </c>
      <c r="E480">
        <f t="shared" si="30"/>
        <v>2.5967530480232828</v>
      </c>
      <c r="F480" s="2">
        <f t="shared" si="31"/>
        <v>1.6423308305476347E-2</v>
      </c>
      <c r="H480" s="2"/>
      <c r="I480" s="2"/>
      <c r="J480" s="2"/>
    </row>
    <row r="481" spans="1:10" x14ac:dyDescent="0.3">
      <c r="A481">
        <v>152.584561923</v>
      </c>
      <c r="B481">
        <v>49.747745168500003</v>
      </c>
      <c r="C481">
        <f t="shared" si="28"/>
        <v>-2.5845619229999954</v>
      </c>
      <c r="D481">
        <f t="shared" si="29"/>
        <v>0.25225483149999661</v>
      </c>
      <c r="E481">
        <f t="shared" si="30"/>
        <v>2.5968428589031962</v>
      </c>
      <c r="F481" s="2">
        <f t="shared" si="31"/>
        <v>1.6423876319354727E-2</v>
      </c>
      <c r="H481" s="2"/>
      <c r="I481" s="2"/>
      <c r="J481" s="2"/>
    </row>
    <row r="482" spans="1:10" x14ac:dyDescent="0.3">
      <c r="A482">
        <v>152.584661923</v>
      </c>
      <c r="B482">
        <v>49.7478451685</v>
      </c>
      <c r="C482">
        <f t="shared" si="28"/>
        <v>-2.5846619229999988</v>
      </c>
      <c r="D482">
        <f t="shared" si="29"/>
        <v>0.2521548315000004</v>
      </c>
      <c r="E482">
        <f t="shared" si="30"/>
        <v>2.5969326743785341</v>
      </c>
      <c r="F482" s="2">
        <f t="shared" si="31"/>
        <v>1.6424444362297123E-2</v>
      </c>
      <c r="H482" s="2"/>
      <c r="I482" s="2"/>
      <c r="J482" s="2"/>
    </row>
    <row r="483" spans="1:10" x14ac:dyDescent="0.3">
      <c r="A483">
        <v>152.584761923</v>
      </c>
      <c r="B483">
        <v>49.747945168500003</v>
      </c>
      <c r="C483">
        <f t="shared" si="28"/>
        <v>-2.5847619230000021</v>
      </c>
      <c r="D483">
        <f t="shared" si="29"/>
        <v>0.25205483149999708</v>
      </c>
      <c r="E483">
        <f t="shared" si="30"/>
        <v>2.5970224944488178</v>
      </c>
      <c r="F483" s="2">
        <f t="shared" si="31"/>
        <v>1.6425012434300508E-2</v>
      </c>
      <c r="H483" s="2"/>
      <c r="I483" s="2"/>
      <c r="J483" s="2"/>
    </row>
    <row r="484" spans="1:10" x14ac:dyDescent="0.3">
      <c r="A484">
        <v>152.58486192300001</v>
      </c>
      <c r="B484">
        <v>49.748045168499999</v>
      </c>
      <c r="C484">
        <f t="shared" si="28"/>
        <v>-2.5848619230000054</v>
      </c>
      <c r="D484">
        <f t="shared" si="29"/>
        <v>0.25195483150000086</v>
      </c>
      <c r="E484">
        <f t="shared" si="30"/>
        <v>2.5971123191135725</v>
      </c>
      <c r="F484" s="2">
        <f t="shared" si="31"/>
        <v>1.6425580535361882E-2</v>
      </c>
      <c r="H484" s="2"/>
      <c r="I484" s="2"/>
      <c r="J484" s="2"/>
    </row>
    <row r="485" spans="1:10" x14ac:dyDescent="0.3">
      <c r="A485">
        <v>152.58496192300001</v>
      </c>
      <c r="B485">
        <v>49.748145168500002</v>
      </c>
      <c r="C485">
        <f t="shared" si="28"/>
        <v>-2.5849619230000087</v>
      </c>
      <c r="D485">
        <f t="shared" si="29"/>
        <v>0.25185483149999754</v>
      </c>
      <c r="E485">
        <f t="shared" si="30"/>
        <v>2.59720214837232</v>
      </c>
      <c r="F485" s="2">
        <f t="shared" si="31"/>
        <v>1.6426148665478216E-2</v>
      </c>
      <c r="H485" s="2"/>
      <c r="I485" s="2"/>
      <c r="J485" s="2"/>
    </row>
    <row r="486" spans="1:10" x14ac:dyDescent="0.3">
      <c r="A486">
        <v>153.12725026199999</v>
      </c>
      <c r="B486">
        <v>49.824792059799996</v>
      </c>
      <c r="C486">
        <f t="shared" si="28"/>
        <v>-3.1272502619999898</v>
      </c>
      <c r="D486">
        <f t="shared" si="29"/>
        <v>0.17520794020000352</v>
      </c>
      <c r="E486">
        <f t="shared" si="30"/>
        <v>3.1321545337815202</v>
      </c>
      <c r="F486" s="2">
        <f t="shared" si="31"/>
        <v>1.9809484620744812E-2</v>
      </c>
      <c r="H486" s="2"/>
      <c r="I486" s="2"/>
      <c r="J486" s="2"/>
    </row>
    <row r="487" spans="1:10" x14ac:dyDescent="0.3">
      <c r="A487">
        <v>153.150725274</v>
      </c>
      <c r="B487">
        <v>49.867383983800003</v>
      </c>
      <c r="C487">
        <f t="shared" si="28"/>
        <v>-3.1507252739999956</v>
      </c>
      <c r="D487">
        <f t="shared" si="29"/>
        <v>0.13261601619999652</v>
      </c>
      <c r="E487">
        <f t="shared" si="30"/>
        <v>3.153514984897821</v>
      </c>
      <c r="F487" s="2">
        <f t="shared" si="31"/>
        <v>1.9944579975497204E-2</v>
      </c>
      <c r="H487" s="2"/>
      <c r="I487" s="2"/>
      <c r="J487" s="2"/>
    </row>
    <row r="488" spans="1:10" x14ac:dyDescent="0.3">
      <c r="A488">
        <v>153.031487607</v>
      </c>
      <c r="B488">
        <v>49.925967252900001</v>
      </c>
      <c r="C488">
        <f t="shared" si="28"/>
        <v>-3.0314876070000025</v>
      </c>
      <c r="D488">
        <f t="shared" si="29"/>
        <v>7.403274709999863E-2</v>
      </c>
      <c r="E488">
        <f t="shared" si="30"/>
        <v>3.0323914587397476</v>
      </c>
      <c r="F488" s="2">
        <f t="shared" si="31"/>
        <v>1.9178527533716214E-2</v>
      </c>
      <c r="H488" s="2"/>
      <c r="I488" s="2"/>
      <c r="J488" s="2"/>
    </row>
    <row r="489" spans="1:10" x14ac:dyDescent="0.3">
      <c r="A489">
        <v>153.03158760700001</v>
      </c>
      <c r="B489">
        <v>49.926067252899998</v>
      </c>
      <c r="C489">
        <f t="shared" si="28"/>
        <v>-3.0315876070000058</v>
      </c>
      <c r="D489">
        <f t="shared" si="29"/>
        <v>7.3932747100002416E-2</v>
      </c>
      <c r="E489">
        <f t="shared" si="30"/>
        <v>3.0324889892643925</v>
      </c>
      <c r="F489" s="2">
        <f t="shared" si="31"/>
        <v>1.9179144370914752E-2</v>
      </c>
      <c r="H489" s="2"/>
      <c r="I489" s="2"/>
      <c r="J489" s="2"/>
    </row>
    <row r="490" spans="1:10" x14ac:dyDescent="0.3">
      <c r="A490">
        <v>153.03168760700001</v>
      </c>
      <c r="B490">
        <v>49.926167252900001</v>
      </c>
      <c r="C490">
        <f t="shared" si="28"/>
        <v>-3.0316876070000092</v>
      </c>
      <c r="D490">
        <f t="shared" si="29"/>
        <v>7.3832747099999096E-2</v>
      </c>
      <c r="E490">
        <f t="shared" si="30"/>
        <v>3.0325865232474034</v>
      </c>
      <c r="F490" s="2">
        <f t="shared" si="31"/>
        <v>1.9179761229985916E-2</v>
      </c>
      <c r="H490" s="2"/>
      <c r="I490" s="2"/>
      <c r="J490" s="2"/>
    </row>
    <row r="491" spans="1:10" x14ac:dyDescent="0.3">
      <c r="A491">
        <v>153.03178760700001</v>
      </c>
      <c r="B491">
        <v>49.926267252899997</v>
      </c>
      <c r="C491">
        <f t="shared" si="28"/>
        <v>-3.0317876070000125</v>
      </c>
      <c r="D491">
        <f t="shared" si="29"/>
        <v>7.3732747100002882E-2</v>
      </c>
      <c r="E491">
        <f t="shared" si="30"/>
        <v>3.0326840606884482</v>
      </c>
      <c r="F491" s="2">
        <f t="shared" si="31"/>
        <v>1.9180378110927609E-2</v>
      </c>
      <c r="H491" s="2"/>
      <c r="I491" s="2"/>
      <c r="J491" s="2"/>
    </row>
    <row r="492" spans="1:10" x14ac:dyDescent="0.3">
      <c r="A492">
        <v>153.03188760699999</v>
      </c>
      <c r="B492">
        <v>49.9263672529</v>
      </c>
      <c r="C492">
        <f t="shared" si="28"/>
        <v>-3.0318876069999874</v>
      </c>
      <c r="D492">
        <f t="shared" si="29"/>
        <v>7.3632747099999563E-2</v>
      </c>
      <c r="E492">
        <f t="shared" si="30"/>
        <v>3.032781601587164</v>
      </c>
      <c r="F492" s="2">
        <f t="shared" si="31"/>
        <v>1.9180995013737531E-2</v>
      </c>
      <c r="H492" s="2"/>
      <c r="I492" s="2"/>
      <c r="J492" s="2"/>
    </row>
    <row r="493" spans="1:10" x14ac:dyDescent="0.3">
      <c r="A493">
        <v>153.03198760699999</v>
      </c>
      <c r="B493">
        <v>49.926467252899997</v>
      </c>
      <c r="C493">
        <f t="shared" si="28"/>
        <v>-3.0319876069999907</v>
      </c>
      <c r="D493">
        <f t="shared" si="29"/>
        <v>7.3532747100003348E-2</v>
      </c>
      <c r="E493">
        <f t="shared" si="30"/>
        <v>3.0328791459432738</v>
      </c>
      <c r="F493" s="2">
        <f t="shared" si="31"/>
        <v>1.9181611938413935E-2</v>
      </c>
      <c r="H493" s="2"/>
      <c r="I493" s="2"/>
      <c r="J493" s="2"/>
    </row>
    <row r="494" spans="1:10" x14ac:dyDescent="0.3">
      <c r="A494">
        <v>153.03208760699999</v>
      </c>
      <c r="B494">
        <v>49.9265672529</v>
      </c>
      <c r="C494">
        <f t="shared" si="28"/>
        <v>-3.032087606999994</v>
      </c>
      <c r="D494">
        <f t="shared" si="29"/>
        <v>7.3432747100000029E-2</v>
      </c>
      <c r="E494">
        <f t="shared" si="30"/>
        <v>3.0329766937564164</v>
      </c>
      <c r="F494" s="2">
        <f t="shared" si="31"/>
        <v>1.9182228884954532E-2</v>
      </c>
      <c r="H494" s="2"/>
      <c r="I494" s="2"/>
      <c r="J494" s="2"/>
    </row>
    <row r="495" spans="1:10" x14ac:dyDescent="0.3">
      <c r="A495">
        <v>153.032187607</v>
      </c>
      <c r="B495">
        <v>49.926667252900003</v>
      </c>
      <c r="C495">
        <f t="shared" si="28"/>
        <v>-3.0321876069999973</v>
      </c>
      <c r="D495">
        <f t="shared" si="29"/>
        <v>7.3332747099996709E-2</v>
      </c>
      <c r="E495">
        <f t="shared" si="30"/>
        <v>3.0330742450262576</v>
      </c>
      <c r="F495" s="2">
        <f t="shared" si="31"/>
        <v>1.9182845853357212E-2</v>
      </c>
      <c r="H495" s="2"/>
      <c r="I495" s="2"/>
      <c r="J495" s="2"/>
    </row>
    <row r="496" spans="1:10" x14ac:dyDescent="0.3">
      <c r="A496">
        <v>153.032287607</v>
      </c>
      <c r="B496">
        <v>49.9267672529</v>
      </c>
      <c r="C496">
        <f t="shared" si="28"/>
        <v>-3.0322876070000007</v>
      </c>
      <c r="D496">
        <f t="shared" si="29"/>
        <v>7.3232747100000495E-2</v>
      </c>
      <c r="E496">
        <f t="shared" si="30"/>
        <v>3.0331717997524645</v>
      </c>
      <c r="F496" s="2">
        <f t="shared" si="31"/>
        <v>1.918346284361987E-2</v>
      </c>
      <c r="H496" s="2"/>
      <c r="I496" s="2"/>
      <c r="J496" s="2"/>
    </row>
    <row r="497" spans="1:10" x14ac:dyDescent="0.3">
      <c r="A497">
        <v>153.032387607</v>
      </c>
      <c r="B497">
        <v>49.926867252900003</v>
      </c>
      <c r="C497">
        <f t="shared" si="28"/>
        <v>-3.032387607000004</v>
      </c>
      <c r="D497">
        <f t="shared" si="29"/>
        <v>7.3132747099997175E-2</v>
      </c>
      <c r="E497">
        <f t="shared" si="30"/>
        <v>3.0332693579347025</v>
      </c>
      <c r="F497" s="2">
        <f t="shared" si="31"/>
        <v>1.9184079855740385E-2</v>
      </c>
      <c r="H497" s="2"/>
      <c r="I497" s="2"/>
      <c r="J497" s="2"/>
    </row>
    <row r="498" spans="1:10" x14ac:dyDescent="0.3">
      <c r="A498">
        <v>153.03248760700001</v>
      </c>
      <c r="B498">
        <v>49.926967252899999</v>
      </c>
      <c r="C498">
        <f t="shared" si="28"/>
        <v>-3.0324876070000073</v>
      </c>
      <c r="D498">
        <f t="shared" si="29"/>
        <v>7.3032747100000961E-2</v>
      </c>
      <c r="E498">
        <f t="shared" si="30"/>
        <v>3.0333669195726394</v>
      </c>
      <c r="F498" s="2">
        <f t="shared" si="31"/>
        <v>1.9184696889716659E-2</v>
      </c>
      <c r="H498" s="2"/>
      <c r="I498" s="2"/>
      <c r="J498" s="2"/>
    </row>
    <row r="499" spans="1:10" x14ac:dyDescent="0.3">
      <c r="A499">
        <v>153.03258760700001</v>
      </c>
      <c r="B499">
        <v>49.927067252900002</v>
      </c>
      <c r="C499">
        <f t="shared" si="28"/>
        <v>-3.0325876070000106</v>
      </c>
      <c r="D499">
        <f t="shared" si="29"/>
        <v>7.2932747099997641E-2</v>
      </c>
      <c r="E499">
        <f t="shared" si="30"/>
        <v>3.0334644846659411</v>
      </c>
      <c r="F499" s="2">
        <f t="shared" si="31"/>
        <v>1.9185313945546581E-2</v>
      </c>
      <c r="H499" s="2"/>
      <c r="I499" s="2"/>
      <c r="J499" s="2"/>
    </row>
    <row r="500" spans="1:10" x14ac:dyDescent="0.3">
      <c r="A500">
        <v>153.03268760700001</v>
      </c>
      <c r="B500">
        <v>49.927167252899999</v>
      </c>
      <c r="C500">
        <f t="shared" si="28"/>
        <v>-3.0326876070000139</v>
      </c>
      <c r="D500">
        <f t="shared" si="29"/>
        <v>7.2832747100001427E-2</v>
      </c>
      <c r="E500">
        <f t="shared" si="30"/>
        <v>3.0335620532142746</v>
      </c>
      <c r="F500" s="2">
        <f t="shared" si="31"/>
        <v>1.9185931023228041E-2</v>
      </c>
      <c r="H500" s="2"/>
      <c r="I500" s="2"/>
      <c r="J500" s="2"/>
    </row>
    <row r="501" spans="1:10" x14ac:dyDescent="0.3">
      <c r="A501">
        <v>153.03278760699999</v>
      </c>
      <c r="B501">
        <v>49.927267252900002</v>
      </c>
      <c r="C501">
        <f t="shared" si="28"/>
        <v>-3.0327876069999888</v>
      </c>
      <c r="D501">
        <f t="shared" si="29"/>
        <v>7.2732747099998107E-2</v>
      </c>
      <c r="E501">
        <f t="shared" si="30"/>
        <v>3.0336596252172772</v>
      </c>
      <c r="F501" s="2">
        <f t="shared" si="31"/>
        <v>1.9186548122758745E-2</v>
      </c>
      <c r="H501" s="2"/>
      <c r="I501" s="2"/>
      <c r="J501" s="2"/>
    </row>
    <row r="502" spans="1:10" x14ac:dyDescent="0.3">
      <c r="A502">
        <v>153.03288760699999</v>
      </c>
      <c r="B502">
        <v>49.927367252899998</v>
      </c>
      <c r="C502">
        <f t="shared" si="28"/>
        <v>-3.0328876069999922</v>
      </c>
      <c r="D502">
        <f t="shared" si="29"/>
        <v>7.2632747100001893E-2</v>
      </c>
      <c r="E502">
        <f t="shared" si="30"/>
        <v>3.0337572006746738</v>
      </c>
      <c r="F502" s="2">
        <f t="shared" si="31"/>
        <v>1.918716524413696E-2</v>
      </c>
      <c r="H502" s="2"/>
      <c r="I502" s="2"/>
      <c r="J502" s="2"/>
    </row>
    <row r="503" spans="1:10" x14ac:dyDescent="0.3">
      <c r="A503">
        <v>153.032987607</v>
      </c>
      <c r="B503">
        <v>49.927467252900001</v>
      </c>
      <c r="C503">
        <f t="shared" si="28"/>
        <v>-3.0329876069999955</v>
      </c>
      <c r="D503">
        <f t="shared" si="29"/>
        <v>7.2532747099998574E-2</v>
      </c>
      <c r="E503">
        <f t="shared" si="30"/>
        <v>3.0338547795861013</v>
      </c>
      <c r="F503" s="2">
        <f t="shared" si="31"/>
        <v>1.918778238736038E-2</v>
      </c>
      <c r="H503" s="2"/>
      <c r="I503" s="2"/>
      <c r="J503" s="2"/>
    </row>
    <row r="504" spans="1:10" x14ac:dyDescent="0.3">
      <c r="A504">
        <v>153.033087607</v>
      </c>
      <c r="B504">
        <v>49.927567252899998</v>
      </c>
      <c r="C504">
        <f t="shared" si="28"/>
        <v>-3.0330876069999988</v>
      </c>
      <c r="D504">
        <f t="shared" si="29"/>
        <v>7.2432747100002359E-2</v>
      </c>
      <c r="E504">
        <f t="shared" si="30"/>
        <v>3.0339523619512274</v>
      </c>
      <c r="F504" s="2">
        <f t="shared" si="31"/>
        <v>1.9188399552426908E-2</v>
      </c>
      <c r="H504" s="2"/>
      <c r="I504" s="2"/>
      <c r="J504" s="2"/>
    </row>
    <row r="505" spans="1:10" x14ac:dyDescent="0.3">
      <c r="A505">
        <v>153.033187607</v>
      </c>
      <c r="B505">
        <v>49.927667252900001</v>
      </c>
      <c r="C505">
        <f t="shared" si="28"/>
        <v>-3.0331876070000021</v>
      </c>
      <c r="D505">
        <f t="shared" si="29"/>
        <v>7.233274709999904E-2</v>
      </c>
      <c r="E505">
        <f t="shared" si="30"/>
        <v>3.0340499477697183</v>
      </c>
      <c r="F505" s="2">
        <f t="shared" si="31"/>
        <v>1.9189016739334434E-2</v>
      </c>
      <c r="H505" s="2"/>
      <c r="I505" s="2"/>
      <c r="J505" s="2"/>
    </row>
    <row r="506" spans="1:10" x14ac:dyDescent="0.3">
      <c r="A506">
        <v>153.03328760700001</v>
      </c>
      <c r="B506">
        <v>49.927767252899997</v>
      </c>
      <c r="C506">
        <f t="shared" si="28"/>
        <v>-3.0332876070000054</v>
      </c>
      <c r="D506">
        <f t="shared" si="29"/>
        <v>7.2232747100002825E-2</v>
      </c>
      <c r="E506">
        <f t="shared" si="30"/>
        <v>3.0341475370412416</v>
      </c>
      <c r="F506" s="2">
        <f t="shared" si="31"/>
        <v>1.9189633948080854E-2</v>
      </c>
      <c r="H506" s="2"/>
      <c r="I506" s="2"/>
      <c r="J506" s="2"/>
    </row>
    <row r="507" spans="1:10" x14ac:dyDescent="0.3">
      <c r="A507">
        <v>153.03338760700001</v>
      </c>
      <c r="B507">
        <v>49.9278672529</v>
      </c>
      <c r="C507">
        <f t="shared" si="28"/>
        <v>-3.0333876070000088</v>
      </c>
      <c r="D507">
        <f t="shared" si="29"/>
        <v>7.2132747099999506E-2</v>
      </c>
      <c r="E507">
        <f t="shared" si="30"/>
        <v>3.0342451297654631</v>
      </c>
      <c r="F507" s="2">
        <f t="shared" si="31"/>
        <v>1.9190251178664058E-2</v>
      </c>
      <c r="H507" s="2"/>
      <c r="I507" s="2"/>
      <c r="J507" s="2"/>
    </row>
    <row r="508" spans="1:10" x14ac:dyDescent="0.3">
      <c r="A508">
        <v>153.03348760700001</v>
      </c>
      <c r="B508">
        <v>49.927967252899997</v>
      </c>
      <c r="C508">
        <f t="shared" si="28"/>
        <v>-3.0334876070000121</v>
      </c>
      <c r="D508">
        <f t="shared" si="29"/>
        <v>7.2032747100003292E-2</v>
      </c>
      <c r="E508">
        <f t="shared" si="30"/>
        <v>3.0343427259420501</v>
      </c>
      <c r="F508" s="2">
        <f t="shared" si="31"/>
        <v>1.9190868431081934E-2</v>
      </c>
      <c r="H508" s="2"/>
      <c r="I508" s="2"/>
      <c r="J508" s="2"/>
    </row>
    <row r="509" spans="1:10" x14ac:dyDescent="0.3">
      <c r="A509">
        <v>153.03358760699999</v>
      </c>
      <c r="B509">
        <v>49.9280672529</v>
      </c>
      <c r="C509">
        <f t="shared" si="28"/>
        <v>-3.033587606999987</v>
      </c>
      <c r="D509">
        <f t="shared" si="29"/>
        <v>7.1932747099999972E-2</v>
      </c>
      <c r="E509">
        <f t="shared" si="30"/>
        <v>3.0344403255706411</v>
      </c>
      <c r="F509" s="2">
        <f t="shared" si="31"/>
        <v>1.9191485705332204E-2</v>
      </c>
      <c r="H509" s="2"/>
      <c r="I509" s="2"/>
      <c r="J509" s="2"/>
    </row>
    <row r="510" spans="1:10" x14ac:dyDescent="0.3">
      <c r="A510">
        <v>153.03368760699999</v>
      </c>
      <c r="B510">
        <v>49.928167252900003</v>
      </c>
      <c r="C510">
        <f t="shared" si="28"/>
        <v>-3.0336876069999903</v>
      </c>
      <c r="D510">
        <f t="shared" si="29"/>
        <v>7.1832747099996652E-2</v>
      </c>
      <c r="E510">
        <f t="shared" si="30"/>
        <v>3.0345379286509604</v>
      </c>
      <c r="F510" s="2">
        <f t="shared" si="31"/>
        <v>1.9192103001413118E-2</v>
      </c>
      <c r="H510" s="2"/>
      <c r="I510" s="2"/>
      <c r="J510" s="2"/>
    </row>
    <row r="511" spans="1:10" x14ac:dyDescent="0.3">
      <c r="A511">
        <v>153.03378760699999</v>
      </c>
      <c r="B511">
        <v>49.9282672529</v>
      </c>
      <c r="C511">
        <f t="shared" si="28"/>
        <v>-3.0337876069999936</v>
      </c>
      <c r="D511">
        <f t="shared" si="29"/>
        <v>7.1732747100000438E-2</v>
      </c>
      <c r="E511">
        <f t="shared" si="30"/>
        <v>3.0346355351826455</v>
      </c>
      <c r="F511" s="2">
        <f t="shared" si="31"/>
        <v>1.9192720319322384E-2</v>
      </c>
      <c r="H511" s="2"/>
      <c r="I511" s="2"/>
      <c r="J511" s="2"/>
    </row>
    <row r="512" spans="1:10" x14ac:dyDescent="0.3">
      <c r="A512">
        <v>153.033887607</v>
      </c>
      <c r="B512">
        <v>49.928367252900003</v>
      </c>
      <c r="C512">
        <f t="shared" si="28"/>
        <v>-3.0338876069999969</v>
      </c>
      <c r="D512">
        <f t="shared" si="29"/>
        <v>7.1632747099997118E-2</v>
      </c>
      <c r="E512">
        <f t="shared" si="30"/>
        <v>3.0347331451653634</v>
      </c>
      <c r="F512" s="2">
        <f t="shared" si="31"/>
        <v>1.9193337659057903E-2</v>
      </c>
      <c r="H512" s="2"/>
      <c r="I512" s="2"/>
      <c r="J512" s="2"/>
    </row>
    <row r="513" spans="1:10" x14ac:dyDescent="0.3">
      <c r="A513">
        <v>153.033987607</v>
      </c>
      <c r="B513">
        <v>49.928467252899999</v>
      </c>
      <c r="C513">
        <f t="shared" si="28"/>
        <v>-3.0339876070000003</v>
      </c>
      <c r="D513">
        <f t="shared" si="29"/>
        <v>7.1532747100000904E-2</v>
      </c>
      <c r="E513">
        <f t="shared" si="30"/>
        <v>3.0348307585987824</v>
      </c>
      <c r="F513" s="2">
        <f t="shared" si="31"/>
        <v>1.9193955020617569E-2</v>
      </c>
      <c r="H513" s="2"/>
      <c r="I513" s="2"/>
      <c r="J513" s="2"/>
    </row>
    <row r="514" spans="1:10" x14ac:dyDescent="0.3">
      <c r="A514">
        <v>153.034087607</v>
      </c>
      <c r="B514">
        <v>49.928567252900002</v>
      </c>
      <c r="C514">
        <f t="shared" si="28"/>
        <v>-3.0340876070000036</v>
      </c>
      <c r="D514">
        <f t="shared" si="29"/>
        <v>7.1432747099997584E-2</v>
      </c>
      <c r="E514">
        <f t="shared" si="30"/>
        <v>3.034928375482568</v>
      </c>
      <c r="F514" s="2">
        <f t="shared" si="31"/>
        <v>1.9194572403999268E-2</v>
      </c>
      <c r="H514" s="2"/>
      <c r="I514" s="2"/>
      <c r="J514" s="2"/>
    </row>
    <row r="515" spans="1:10" x14ac:dyDescent="0.3">
      <c r="A515">
        <v>153.03418760700001</v>
      </c>
      <c r="B515">
        <v>49.928667252899999</v>
      </c>
      <c r="C515">
        <f t="shared" ref="C515:C578" si="32">150-A515</f>
        <v>-3.0341876070000069</v>
      </c>
      <c r="D515">
        <f t="shared" ref="D515:D578" si="33">50-B515</f>
        <v>7.133274710000137E-2</v>
      </c>
      <c r="E515">
        <f t="shared" ref="E515:E578" si="34">SQRT((150-A515)^2+(50-B515)^2)</f>
        <v>3.0350259958163885</v>
      </c>
      <c r="F515" s="2">
        <f t="shared" ref="F515:F578" si="35">E515/(SQRT(150^2+50^2))</f>
        <v>1.9195189809200909E-2</v>
      </c>
      <c r="H515" s="2"/>
      <c r="I515" s="2"/>
      <c r="J515" s="2"/>
    </row>
    <row r="516" spans="1:10" x14ac:dyDescent="0.3">
      <c r="A516">
        <v>153.03428760700001</v>
      </c>
      <c r="B516">
        <v>49.928767252900002</v>
      </c>
      <c r="C516">
        <f t="shared" si="32"/>
        <v>-3.0342876070000102</v>
      </c>
      <c r="D516">
        <f t="shared" si="33"/>
        <v>7.1232747099998051E-2</v>
      </c>
      <c r="E516">
        <f t="shared" si="34"/>
        <v>3.0351236195999105</v>
      </c>
      <c r="F516" s="2">
        <f t="shared" si="35"/>
        <v>1.9195807236220372E-2</v>
      </c>
      <c r="H516" s="2"/>
      <c r="I516" s="2"/>
      <c r="J516" s="2"/>
    </row>
    <row r="517" spans="1:10" x14ac:dyDescent="0.3">
      <c r="A517">
        <v>153.03438760700001</v>
      </c>
      <c r="B517">
        <v>49.928867252899998</v>
      </c>
      <c r="C517">
        <f t="shared" si="32"/>
        <v>-3.0343876070000135</v>
      </c>
      <c r="D517">
        <f t="shared" si="33"/>
        <v>7.1132747100001836E-2</v>
      </c>
      <c r="E517">
        <f t="shared" si="34"/>
        <v>3.0352212468328004</v>
      </c>
      <c r="F517" s="2">
        <f t="shared" si="35"/>
        <v>1.9196424685055558E-2</v>
      </c>
      <c r="H517" s="2"/>
      <c r="I517" s="2"/>
      <c r="J517" s="2"/>
    </row>
    <row r="518" spans="1:10" x14ac:dyDescent="0.3">
      <c r="A518">
        <v>153.03448760699999</v>
      </c>
      <c r="B518">
        <v>49.928967252900001</v>
      </c>
      <c r="C518">
        <f t="shared" si="32"/>
        <v>-3.0344876069999884</v>
      </c>
      <c r="D518">
        <f t="shared" si="33"/>
        <v>7.1032747099998517E-2</v>
      </c>
      <c r="E518">
        <f t="shared" si="34"/>
        <v>3.035318877514698</v>
      </c>
      <c r="F518" s="2">
        <f t="shared" si="35"/>
        <v>1.919704215570418E-2</v>
      </c>
      <c r="H518" s="2"/>
      <c r="I518" s="2"/>
      <c r="J518" s="2"/>
    </row>
    <row r="519" spans="1:10" x14ac:dyDescent="0.3">
      <c r="A519">
        <v>153.03458760699999</v>
      </c>
      <c r="B519">
        <v>49.929067252899998</v>
      </c>
      <c r="C519">
        <f t="shared" si="32"/>
        <v>-3.0345876069999917</v>
      </c>
      <c r="D519">
        <f t="shared" si="33"/>
        <v>7.0932747100002302E-2</v>
      </c>
      <c r="E519">
        <f t="shared" si="34"/>
        <v>3.0354165116453276</v>
      </c>
      <c r="F519" s="2">
        <f t="shared" si="35"/>
        <v>1.91976596481645E-2</v>
      </c>
      <c r="H519" s="2"/>
      <c r="I519" s="2"/>
      <c r="J519" s="2"/>
    </row>
    <row r="520" spans="1:10" x14ac:dyDescent="0.3">
      <c r="A520">
        <v>153.034687607</v>
      </c>
      <c r="B520">
        <v>49.929167252900001</v>
      </c>
      <c r="C520">
        <f t="shared" si="32"/>
        <v>-3.0346876069999951</v>
      </c>
      <c r="D520">
        <f t="shared" si="33"/>
        <v>7.0832747099998983E-2</v>
      </c>
      <c r="E520">
        <f t="shared" si="34"/>
        <v>3.0355141492243272</v>
      </c>
      <c r="F520" s="2">
        <f t="shared" si="35"/>
        <v>1.9198277162434225E-2</v>
      </c>
      <c r="H520" s="2"/>
      <c r="I520" s="2"/>
      <c r="J520" s="2"/>
    </row>
    <row r="521" spans="1:10" x14ac:dyDescent="0.3">
      <c r="A521">
        <v>153.034787607</v>
      </c>
      <c r="B521">
        <v>49.929267252899997</v>
      </c>
      <c r="C521">
        <f t="shared" si="32"/>
        <v>-3.0347876069999984</v>
      </c>
      <c r="D521">
        <f t="shared" si="33"/>
        <v>7.0732747100002769E-2</v>
      </c>
      <c r="E521">
        <f t="shared" si="34"/>
        <v>3.0356117902513637</v>
      </c>
      <c r="F521" s="2">
        <f t="shared" si="35"/>
        <v>1.9198894698511253E-2</v>
      </c>
      <c r="H521" s="2"/>
      <c r="I521" s="2"/>
      <c r="J521" s="2"/>
    </row>
    <row r="522" spans="1:10" x14ac:dyDescent="0.3">
      <c r="A522">
        <v>153.034887607</v>
      </c>
      <c r="B522">
        <v>49.929367252900001</v>
      </c>
      <c r="C522">
        <f t="shared" si="32"/>
        <v>-3.0348876070000017</v>
      </c>
      <c r="D522">
        <f t="shared" si="33"/>
        <v>7.0632747099999449E-2</v>
      </c>
      <c r="E522">
        <f t="shared" si="34"/>
        <v>3.0357094347261051</v>
      </c>
      <c r="F522" s="2">
        <f t="shared" si="35"/>
        <v>1.9199512256393481E-2</v>
      </c>
      <c r="H522" s="2"/>
      <c r="I522" s="2"/>
      <c r="J522" s="2"/>
    </row>
    <row r="523" spans="1:10" x14ac:dyDescent="0.3">
      <c r="A523">
        <v>153.03498760700001</v>
      </c>
      <c r="B523">
        <v>49.929467252899997</v>
      </c>
      <c r="C523">
        <f t="shared" si="32"/>
        <v>-3.034987607000005</v>
      </c>
      <c r="D523">
        <f t="shared" si="33"/>
        <v>7.0532747100003235E-2</v>
      </c>
      <c r="E523">
        <f t="shared" si="34"/>
        <v>3.0358070826482191</v>
      </c>
      <c r="F523" s="2">
        <f t="shared" si="35"/>
        <v>1.9200129836078807E-2</v>
      </c>
      <c r="H523" s="2"/>
      <c r="I523" s="2"/>
      <c r="J523" s="2"/>
    </row>
    <row r="524" spans="1:10" x14ac:dyDescent="0.3">
      <c r="A524">
        <v>153.03508760700001</v>
      </c>
      <c r="B524">
        <v>49.9295672529</v>
      </c>
      <c r="C524">
        <f t="shared" si="32"/>
        <v>-3.0350876070000083</v>
      </c>
      <c r="D524">
        <f t="shared" si="33"/>
        <v>7.0432747099999915E-2</v>
      </c>
      <c r="E524">
        <f t="shared" si="34"/>
        <v>3.0359047340173722</v>
      </c>
      <c r="F524" s="2">
        <f t="shared" si="35"/>
        <v>1.920074743756512E-2</v>
      </c>
      <c r="H524" s="2"/>
      <c r="I524" s="2"/>
      <c r="J524" s="2"/>
    </row>
    <row r="525" spans="1:10" x14ac:dyDescent="0.3">
      <c r="A525">
        <v>153.03518760700001</v>
      </c>
      <c r="B525">
        <v>49.929667252900003</v>
      </c>
      <c r="C525">
        <f t="shared" si="32"/>
        <v>-3.0351876070000117</v>
      </c>
      <c r="D525">
        <f t="shared" si="33"/>
        <v>7.0332747099996595E-2</v>
      </c>
      <c r="E525">
        <f t="shared" si="34"/>
        <v>3.0360023888332317</v>
      </c>
      <c r="F525" s="2">
        <f t="shared" si="35"/>
        <v>1.9201365060850323E-2</v>
      </c>
      <c r="H525" s="2"/>
      <c r="I525" s="2"/>
      <c r="J525" s="2"/>
    </row>
    <row r="526" spans="1:10" x14ac:dyDescent="0.3">
      <c r="A526">
        <v>153.03528760699999</v>
      </c>
      <c r="B526">
        <v>49.9297672529</v>
      </c>
      <c r="C526">
        <f t="shared" si="32"/>
        <v>-3.0352876069999866</v>
      </c>
      <c r="D526">
        <f t="shared" si="33"/>
        <v>7.0232747100000381E-2</v>
      </c>
      <c r="E526">
        <f t="shared" si="34"/>
        <v>3.0361000470954376</v>
      </c>
      <c r="F526" s="2">
        <f t="shared" si="35"/>
        <v>1.9201982705932132E-2</v>
      </c>
      <c r="H526" s="2"/>
      <c r="I526" s="2"/>
      <c r="J526" s="2"/>
    </row>
    <row r="527" spans="1:10" x14ac:dyDescent="0.3">
      <c r="A527">
        <v>153.03538760699999</v>
      </c>
      <c r="B527">
        <v>49.929867252900003</v>
      </c>
      <c r="C527">
        <f t="shared" si="32"/>
        <v>-3.0353876069999899</v>
      </c>
      <c r="D527">
        <f t="shared" si="33"/>
        <v>7.0132747099997061E-2</v>
      </c>
      <c r="E527">
        <f t="shared" si="34"/>
        <v>3.0361977088037131</v>
      </c>
      <c r="F527" s="2">
        <f t="shared" si="35"/>
        <v>1.9202600372808798E-2</v>
      </c>
      <c r="H527" s="2"/>
      <c r="I527" s="2"/>
      <c r="J527" s="2"/>
    </row>
    <row r="528" spans="1:10" x14ac:dyDescent="0.3">
      <c r="A528">
        <v>153.03548760699999</v>
      </c>
      <c r="B528">
        <v>49.929967252899999</v>
      </c>
      <c r="C528">
        <f t="shared" si="32"/>
        <v>-3.0354876069999932</v>
      </c>
      <c r="D528">
        <f t="shared" si="33"/>
        <v>7.0032747100000847E-2</v>
      </c>
      <c r="E528">
        <f t="shared" si="34"/>
        <v>3.0362953739576981</v>
      </c>
      <c r="F528" s="2">
        <f t="shared" si="35"/>
        <v>1.9203218061478046E-2</v>
      </c>
      <c r="H528" s="2"/>
      <c r="I528" s="2"/>
      <c r="J528" s="2"/>
    </row>
    <row r="529" spans="1:10" x14ac:dyDescent="0.3">
      <c r="A529">
        <v>153.035587607</v>
      </c>
      <c r="B529">
        <v>49.930067252900002</v>
      </c>
      <c r="C529">
        <f t="shared" si="32"/>
        <v>-3.0355876069999965</v>
      </c>
      <c r="D529">
        <f t="shared" si="33"/>
        <v>6.9932747099997528E-2</v>
      </c>
      <c r="E529">
        <f t="shared" si="34"/>
        <v>3.0363930425570596</v>
      </c>
      <c r="F529" s="2">
        <f t="shared" si="35"/>
        <v>1.9203835771937766E-2</v>
      </c>
      <c r="H529" s="2"/>
      <c r="I529" s="2"/>
      <c r="J529" s="2"/>
    </row>
    <row r="530" spans="1:10" x14ac:dyDescent="0.3">
      <c r="A530">
        <v>153.035687607</v>
      </c>
      <c r="B530">
        <v>49.930167252899999</v>
      </c>
      <c r="C530">
        <f t="shared" si="32"/>
        <v>-3.0356876069999998</v>
      </c>
      <c r="D530">
        <f t="shared" si="33"/>
        <v>6.9832747100001313E-2</v>
      </c>
      <c r="E530">
        <f t="shared" si="34"/>
        <v>3.0364907146014652</v>
      </c>
      <c r="F530" s="2">
        <f t="shared" si="35"/>
        <v>1.9204453504185863E-2</v>
      </c>
      <c r="H530" s="2"/>
      <c r="I530" s="2"/>
      <c r="J530" s="2"/>
    </row>
    <row r="531" spans="1:10" x14ac:dyDescent="0.3">
      <c r="A531">
        <v>153.035787607</v>
      </c>
      <c r="B531">
        <v>49.930267252900002</v>
      </c>
      <c r="C531">
        <f t="shared" si="32"/>
        <v>-3.0357876070000032</v>
      </c>
      <c r="D531">
        <f t="shared" si="33"/>
        <v>6.9732747099997994E-2</v>
      </c>
      <c r="E531">
        <f t="shared" si="34"/>
        <v>3.0365883900905826</v>
      </c>
      <c r="F531" s="2">
        <f t="shared" si="35"/>
        <v>1.9205071258220224E-2</v>
      </c>
      <c r="H531" s="2"/>
      <c r="I531" s="2"/>
      <c r="J531" s="2"/>
    </row>
    <row r="532" spans="1:10" x14ac:dyDescent="0.3">
      <c r="A532">
        <v>153.089958174</v>
      </c>
      <c r="B532">
        <v>50.031483809599997</v>
      </c>
      <c r="C532">
        <f t="shared" si="32"/>
        <v>-3.0899581740000031</v>
      </c>
      <c r="D532">
        <f t="shared" si="33"/>
        <v>-3.1483809599997414E-2</v>
      </c>
      <c r="E532">
        <f t="shared" si="34"/>
        <v>3.0901185652554437</v>
      </c>
      <c r="F532" s="2">
        <f t="shared" si="35"/>
        <v>1.9543625812357707E-2</v>
      </c>
      <c r="H532" s="2"/>
      <c r="I532" s="2"/>
      <c r="J532" s="2"/>
    </row>
    <row r="533" spans="1:10" x14ac:dyDescent="0.3">
      <c r="A533">
        <v>153.09005817400001</v>
      </c>
      <c r="B533">
        <v>50.031583809600001</v>
      </c>
      <c r="C533">
        <f t="shared" si="32"/>
        <v>-3.0900581740000064</v>
      </c>
      <c r="D533">
        <f t="shared" si="33"/>
        <v>-3.1583809600000734E-2</v>
      </c>
      <c r="E533">
        <f t="shared" si="34"/>
        <v>3.090219580504451</v>
      </c>
      <c r="F533" s="2">
        <f t="shared" si="35"/>
        <v>1.9544264688888251E-2</v>
      </c>
      <c r="H533" s="2"/>
      <c r="I533" s="2"/>
      <c r="J533" s="2"/>
    </row>
    <row r="534" spans="1:10" x14ac:dyDescent="0.3">
      <c r="A534">
        <v>153.09015817400001</v>
      </c>
      <c r="B534">
        <v>50.031683809599997</v>
      </c>
      <c r="C534">
        <f t="shared" si="32"/>
        <v>-3.0901581740000097</v>
      </c>
      <c r="D534">
        <f t="shared" si="33"/>
        <v>-3.1683809599996948E-2</v>
      </c>
      <c r="E534">
        <f t="shared" si="34"/>
        <v>3.0903205989233289</v>
      </c>
      <c r="F534" s="2">
        <f t="shared" si="35"/>
        <v>1.9544903585466816E-2</v>
      </c>
      <c r="H534" s="2"/>
      <c r="I534" s="2"/>
      <c r="J534" s="2"/>
    </row>
    <row r="535" spans="1:10" x14ac:dyDescent="0.3">
      <c r="A535">
        <v>153.09025817400001</v>
      </c>
      <c r="B535">
        <v>50.0317838096</v>
      </c>
      <c r="C535">
        <f t="shared" si="32"/>
        <v>-3.090258174000013</v>
      </c>
      <c r="D535">
        <f t="shared" si="33"/>
        <v>-3.1783809600000268E-2</v>
      </c>
      <c r="E535">
        <f t="shared" si="34"/>
        <v>3.0904216205117683</v>
      </c>
      <c r="F535" s="2">
        <f t="shared" si="35"/>
        <v>1.9545542502091451E-2</v>
      </c>
      <c r="H535" s="2"/>
      <c r="I535" s="2"/>
      <c r="J535" s="2"/>
    </row>
    <row r="536" spans="1:10" x14ac:dyDescent="0.3">
      <c r="A536">
        <v>153.09035817399999</v>
      </c>
      <c r="B536">
        <v>50.031883809599996</v>
      </c>
      <c r="C536">
        <f t="shared" si="32"/>
        <v>-3.0903581739999879</v>
      </c>
      <c r="D536">
        <f t="shared" si="33"/>
        <v>-3.1883809599996482E-2</v>
      </c>
      <c r="E536">
        <f t="shared" si="34"/>
        <v>3.090522645269429</v>
      </c>
      <c r="F536" s="2">
        <f t="shared" si="35"/>
        <v>1.954618143876E-2</v>
      </c>
      <c r="H536" s="2"/>
      <c r="I536" s="2"/>
      <c r="J536" s="2"/>
    </row>
    <row r="537" spans="1:10" x14ac:dyDescent="0.3">
      <c r="A537">
        <v>153.09045817399999</v>
      </c>
      <c r="B537">
        <v>50.0319838096</v>
      </c>
      <c r="C537">
        <f t="shared" si="32"/>
        <v>-3.0904581739999912</v>
      </c>
      <c r="D537">
        <f t="shared" si="33"/>
        <v>-3.1983809599999802E-2</v>
      </c>
      <c r="E537">
        <f t="shared" si="34"/>
        <v>3.0906236731960575</v>
      </c>
      <c r="F537" s="2">
        <f t="shared" si="35"/>
        <v>1.954682039547086E-2</v>
      </c>
      <c r="H537" s="2"/>
      <c r="I537" s="2"/>
      <c r="J537" s="2"/>
    </row>
    <row r="538" spans="1:10" x14ac:dyDescent="0.3">
      <c r="A538">
        <v>153.09055817399999</v>
      </c>
      <c r="B538">
        <v>50.032083809600003</v>
      </c>
      <c r="C538">
        <f t="shared" si="32"/>
        <v>-3.0905581739999946</v>
      </c>
      <c r="D538">
        <f t="shared" si="33"/>
        <v>-3.2083809600003121E-2</v>
      </c>
      <c r="E538">
        <f t="shared" si="34"/>
        <v>3.0907247042913135</v>
      </c>
      <c r="F538" s="2">
        <f t="shared" si="35"/>
        <v>1.9547459372221881E-2</v>
      </c>
      <c r="H538" s="2"/>
      <c r="I538" s="2"/>
      <c r="J538" s="2"/>
    </row>
    <row r="539" spans="1:10" x14ac:dyDescent="0.3">
      <c r="A539">
        <v>153.090658174</v>
      </c>
      <c r="B539">
        <v>50.032183809599999</v>
      </c>
      <c r="C539">
        <f t="shared" si="32"/>
        <v>-3.0906581739999979</v>
      </c>
      <c r="D539">
        <f t="shared" si="33"/>
        <v>-3.2183809599999336E-2</v>
      </c>
      <c r="E539">
        <f t="shared" si="34"/>
        <v>3.0908257385548881</v>
      </c>
      <c r="F539" s="2">
        <f t="shared" si="35"/>
        <v>1.9548098369011106E-2</v>
      </c>
      <c r="H539" s="2"/>
      <c r="I539" s="2"/>
      <c r="J539" s="2"/>
    </row>
    <row r="540" spans="1:10" x14ac:dyDescent="0.3">
      <c r="A540">
        <v>153.090758174</v>
      </c>
      <c r="B540">
        <v>50.032283809600003</v>
      </c>
      <c r="C540">
        <f t="shared" si="32"/>
        <v>-3.0907581740000012</v>
      </c>
      <c r="D540">
        <f t="shared" si="33"/>
        <v>-3.2283809600002655E-2</v>
      </c>
      <c r="E540">
        <f t="shared" si="34"/>
        <v>3.0909267759864694</v>
      </c>
      <c r="F540" s="2">
        <f t="shared" si="35"/>
        <v>1.9548737385836568E-2</v>
      </c>
      <c r="H540" s="2"/>
      <c r="I540" s="2"/>
      <c r="J540" s="2"/>
    </row>
    <row r="541" spans="1:10" x14ac:dyDescent="0.3">
      <c r="A541">
        <v>153.090858174</v>
      </c>
      <c r="B541">
        <v>50.032383809599999</v>
      </c>
      <c r="C541">
        <f t="shared" si="32"/>
        <v>-3.0908581740000045</v>
      </c>
      <c r="D541">
        <f t="shared" si="33"/>
        <v>-3.238380959999887E-2</v>
      </c>
      <c r="E541">
        <f t="shared" si="34"/>
        <v>3.091027816585747</v>
      </c>
      <c r="F541" s="2">
        <f t="shared" si="35"/>
        <v>1.9549376422696298E-2</v>
      </c>
      <c r="H541" s="2"/>
      <c r="I541" s="2"/>
      <c r="J541" s="2"/>
    </row>
    <row r="542" spans="1:10" x14ac:dyDescent="0.3">
      <c r="A542">
        <v>153.09095817400001</v>
      </c>
      <c r="B542">
        <v>50.032483809600002</v>
      </c>
      <c r="C542">
        <f t="shared" si="32"/>
        <v>-3.0909581740000078</v>
      </c>
      <c r="D542">
        <f t="shared" si="33"/>
        <v>-3.2483809600002189E-2</v>
      </c>
      <c r="E542">
        <f t="shared" si="34"/>
        <v>3.0911288603524105</v>
      </c>
      <c r="F542" s="2">
        <f t="shared" si="35"/>
        <v>1.9550015479588338E-2</v>
      </c>
      <c r="H542" s="2"/>
      <c r="I542" s="2"/>
      <c r="J542" s="2"/>
    </row>
    <row r="543" spans="1:10" x14ac:dyDescent="0.3">
      <c r="A543">
        <v>153.09105817400001</v>
      </c>
      <c r="B543">
        <v>50.032583809599998</v>
      </c>
      <c r="C543">
        <f t="shared" si="32"/>
        <v>-3.0910581740000111</v>
      </c>
      <c r="D543">
        <f t="shared" si="33"/>
        <v>-3.2583809599998403E-2</v>
      </c>
      <c r="E543">
        <f t="shared" si="34"/>
        <v>3.0912299072861487</v>
      </c>
      <c r="F543" s="2">
        <f t="shared" si="35"/>
        <v>1.9550654556510717E-2</v>
      </c>
      <c r="H543" s="2"/>
      <c r="I543" s="2"/>
      <c r="J543" s="2"/>
    </row>
    <row r="544" spans="1:10" x14ac:dyDescent="0.3">
      <c r="A544">
        <v>153.09115817399999</v>
      </c>
      <c r="B544">
        <v>50.032683809600002</v>
      </c>
      <c r="C544">
        <f t="shared" si="32"/>
        <v>-3.091158173999986</v>
      </c>
      <c r="D544">
        <f t="shared" si="33"/>
        <v>-3.2683809600001723E-2</v>
      </c>
      <c r="E544">
        <f t="shared" si="34"/>
        <v>3.091330957386623</v>
      </c>
      <c r="F544" s="2">
        <f t="shared" si="35"/>
        <v>1.9551293653461289E-2</v>
      </c>
      <c r="H544" s="2"/>
      <c r="I544" s="2"/>
      <c r="J544" s="2"/>
    </row>
    <row r="545" spans="1:10" x14ac:dyDescent="0.3">
      <c r="A545">
        <v>153.09125817399999</v>
      </c>
      <c r="B545">
        <v>50.032783809599998</v>
      </c>
      <c r="C545">
        <f t="shared" si="32"/>
        <v>-3.0912581739999894</v>
      </c>
      <c r="D545">
        <f t="shared" si="33"/>
        <v>-3.2783809599997937E-2</v>
      </c>
      <c r="E545">
        <f t="shared" si="34"/>
        <v>3.09143201065358</v>
      </c>
      <c r="F545" s="2">
        <f t="shared" si="35"/>
        <v>1.9551932770438461E-2</v>
      </c>
      <c r="H545" s="2"/>
      <c r="I545" s="2"/>
      <c r="J545" s="2"/>
    </row>
    <row r="546" spans="1:10" x14ac:dyDescent="0.3">
      <c r="A546">
        <v>153.09135817399999</v>
      </c>
      <c r="B546">
        <v>50.032883809600001</v>
      </c>
      <c r="C546">
        <f t="shared" si="32"/>
        <v>-3.0913581739999927</v>
      </c>
      <c r="D546">
        <f t="shared" si="33"/>
        <v>-3.2883809600001257E-2</v>
      </c>
      <c r="E546">
        <f t="shared" si="34"/>
        <v>3.0915330670866807</v>
      </c>
      <c r="F546" s="2">
        <f t="shared" si="35"/>
        <v>1.9552571907440083E-2</v>
      </c>
      <c r="H546" s="2"/>
      <c r="I546" s="2"/>
      <c r="J546" s="2"/>
    </row>
    <row r="547" spans="1:10" x14ac:dyDescent="0.3">
      <c r="A547">
        <v>153.091458174</v>
      </c>
      <c r="B547">
        <v>50.032983809599997</v>
      </c>
      <c r="C547">
        <f t="shared" si="32"/>
        <v>-3.091458173999996</v>
      </c>
      <c r="D547">
        <f t="shared" si="33"/>
        <v>-3.2983809599997471E-2</v>
      </c>
      <c r="E547">
        <f t="shared" si="34"/>
        <v>3.0916341266856135</v>
      </c>
      <c r="F547" s="2">
        <f t="shared" si="35"/>
        <v>1.9553211064464185E-2</v>
      </c>
      <c r="H547" s="2"/>
      <c r="I547" s="2"/>
      <c r="J547" s="2"/>
    </row>
    <row r="548" spans="1:10" x14ac:dyDescent="0.3">
      <c r="A548">
        <v>153.091558174</v>
      </c>
      <c r="B548">
        <v>50.033083809600001</v>
      </c>
      <c r="C548">
        <f t="shared" si="32"/>
        <v>-3.0915581739999993</v>
      </c>
      <c r="D548">
        <f t="shared" si="33"/>
        <v>-3.3083809600000791E-2</v>
      </c>
      <c r="E548">
        <f t="shared" si="34"/>
        <v>3.0917351894500698</v>
      </c>
      <c r="F548" s="2">
        <f t="shared" si="35"/>
        <v>1.9553850241508814E-2</v>
      </c>
      <c r="H548" s="2"/>
      <c r="I548" s="2"/>
      <c r="J548" s="2"/>
    </row>
    <row r="549" spans="1:10" x14ac:dyDescent="0.3">
      <c r="A549">
        <v>153.091658174</v>
      </c>
      <c r="B549">
        <v>50.033183809599997</v>
      </c>
      <c r="C549">
        <f t="shared" si="32"/>
        <v>-3.0916581740000026</v>
      </c>
      <c r="D549">
        <f t="shared" si="33"/>
        <v>-3.3183809599997005E-2</v>
      </c>
      <c r="E549">
        <f t="shared" si="34"/>
        <v>3.0918362553797376</v>
      </c>
      <c r="F549" s="2">
        <f t="shared" si="35"/>
        <v>1.9554489438571999E-2</v>
      </c>
      <c r="H549" s="2"/>
      <c r="I549" s="2"/>
      <c r="J549" s="2"/>
    </row>
    <row r="550" spans="1:10" x14ac:dyDescent="0.3">
      <c r="A550">
        <v>153.09175817400001</v>
      </c>
      <c r="B550">
        <v>50.0332838096</v>
      </c>
      <c r="C550">
        <f t="shared" si="32"/>
        <v>-3.091758174000006</v>
      </c>
      <c r="D550">
        <f t="shared" si="33"/>
        <v>-3.3283809600000325E-2</v>
      </c>
      <c r="E550">
        <f t="shared" si="34"/>
        <v>3.0919373244743076</v>
      </c>
      <c r="F550" s="2">
        <f t="shared" si="35"/>
        <v>1.9555128655651784E-2</v>
      </c>
      <c r="H550" s="2"/>
      <c r="I550" s="2"/>
      <c r="J550" s="2"/>
    </row>
    <row r="551" spans="1:10" x14ac:dyDescent="0.3">
      <c r="A551">
        <v>153.09185817400001</v>
      </c>
      <c r="B551">
        <v>50.033383809599997</v>
      </c>
      <c r="C551">
        <f t="shared" si="32"/>
        <v>-3.0918581740000093</v>
      </c>
      <c r="D551">
        <f t="shared" si="33"/>
        <v>-3.3383809599996539E-2</v>
      </c>
      <c r="E551">
        <f t="shared" si="34"/>
        <v>3.0920383967334688</v>
      </c>
      <c r="F551" s="2">
        <f t="shared" si="35"/>
        <v>1.9555767892746198E-2</v>
      </c>
      <c r="H551" s="2"/>
      <c r="I551" s="2"/>
      <c r="J551" s="2"/>
    </row>
    <row r="552" spans="1:10" x14ac:dyDescent="0.3">
      <c r="A552">
        <v>153.09195817400001</v>
      </c>
      <c r="B552">
        <v>50.0334838096</v>
      </c>
      <c r="C552">
        <f t="shared" si="32"/>
        <v>-3.0919581740000126</v>
      </c>
      <c r="D552">
        <f t="shared" si="33"/>
        <v>-3.3483809599999859E-2</v>
      </c>
      <c r="E552">
        <f t="shared" si="34"/>
        <v>3.0921394721569113</v>
      </c>
      <c r="F552" s="2">
        <f t="shared" si="35"/>
        <v>1.9556407149853287E-2</v>
      </c>
      <c r="H552" s="2"/>
      <c r="I552" s="2"/>
      <c r="J552" s="2"/>
    </row>
    <row r="553" spans="1:10" x14ac:dyDescent="0.3">
      <c r="A553">
        <v>153.09205817399999</v>
      </c>
      <c r="B553">
        <v>50.033583809600003</v>
      </c>
      <c r="C553">
        <f t="shared" si="32"/>
        <v>-3.0920581739999875</v>
      </c>
      <c r="D553">
        <f t="shared" si="33"/>
        <v>-3.3583809600003178E-2</v>
      </c>
      <c r="E553">
        <f t="shared" si="34"/>
        <v>3.0922405507442958</v>
      </c>
      <c r="F553" s="2">
        <f t="shared" si="35"/>
        <v>1.9557046426970905E-2</v>
      </c>
      <c r="H553" s="2"/>
      <c r="I553" s="2"/>
      <c r="J553" s="2"/>
    </row>
    <row r="554" spans="1:10" x14ac:dyDescent="0.3">
      <c r="A554">
        <v>153.09215817399999</v>
      </c>
      <c r="B554">
        <v>50.033683809599999</v>
      </c>
      <c r="C554">
        <f t="shared" si="32"/>
        <v>-3.0921581739999908</v>
      </c>
      <c r="D554">
        <f t="shared" si="33"/>
        <v>-3.3683809599999393E-2</v>
      </c>
      <c r="E554">
        <f t="shared" si="34"/>
        <v>3.0923416324953696</v>
      </c>
      <c r="F554" s="2">
        <f t="shared" si="35"/>
        <v>1.9557685724097447E-2</v>
      </c>
      <c r="H554" s="2"/>
      <c r="I554" s="2"/>
      <c r="J554" s="2"/>
    </row>
    <row r="555" spans="1:10" x14ac:dyDescent="0.3">
      <c r="A555">
        <v>153.09225817399999</v>
      </c>
      <c r="B555">
        <v>50.033783809600003</v>
      </c>
      <c r="C555">
        <f t="shared" si="32"/>
        <v>-3.0922581739999941</v>
      </c>
      <c r="D555">
        <f t="shared" si="33"/>
        <v>-3.3783809600002712E-2</v>
      </c>
      <c r="E555">
        <f t="shared" si="34"/>
        <v>3.0924427174097935</v>
      </c>
      <c r="F555" s="2">
        <f t="shared" si="35"/>
        <v>1.955832504123077E-2</v>
      </c>
      <c r="H555" s="2"/>
      <c r="I555" s="2"/>
      <c r="J555" s="2"/>
    </row>
    <row r="556" spans="1:10" x14ac:dyDescent="0.3">
      <c r="A556">
        <v>153.092358174</v>
      </c>
      <c r="B556">
        <v>50.033883809599999</v>
      </c>
      <c r="C556">
        <f t="shared" si="32"/>
        <v>-3.0923581739999975</v>
      </c>
      <c r="D556">
        <f t="shared" si="33"/>
        <v>-3.3883809599998926E-2</v>
      </c>
      <c r="E556">
        <f t="shared" si="34"/>
        <v>3.0925438054872574</v>
      </c>
      <c r="F556" s="2">
        <f t="shared" si="35"/>
        <v>1.9558964378368918E-2</v>
      </c>
      <c r="H556" s="2"/>
      <c r="I556" s="2"/>
      <c r="J556" s="2"/>
    </row>
    <row r="557" spans="1:10" x14ac:dyDescent="0.3">
      <c r="A557">
        <v>153.092458174</v>
      </c>
      <c r="B557">
        <v>50.033983809600002</v>
      </c>
      <c r="C557">
        <f t="shared" si="32"/>
        <v>-3.0924581740000008</v>
      </c>
      <c r="D557">
        <f t="shared" si="33"/>
        <v>-3.3983809600002246E-2</v>
      </c>
      <c r="E557">
        <f t="shared" si="34"/>
        <v>3.0926448967274514</v>
      </c>
      <c r="F557" s="2">
        <f t="shared" si="35"/>
        <v>1.9559603735509926E-2</v>
      </c>
      <c r="H557" s="2"/>
      <c r="I557" s="2"/>
      <c r="J557" s="2"/>
    </row>
    <row r="558" spans="1:10" x14ac:dyDescent="0.3">
      <c r="A558">
        <v>153.092558174</v>
      </c>
      <c r="B558">
        <v>50.034083809599998</v>
      </c>
      <c r="C558">
        <f t="shared" si="32"/>
        <v>-3.0925581740000041</v>
      </c>
      <c r="D558">
        <f t="shared" si="33"/>
        <v>-3.408380959999846E-2</v>
      </c>
      <c r="E558">
        <f t="shared" si="34"/>
        <v>3.092745991130065</v>
      </c>
      <c r="F558" s="2">
        <f t="shared" si="35"/>
        <v>1.9560243112651834E-2</v>
      </c>
      <c r="H558" s="2"/>
      <c r="I558" s="2"/>
      <c r="J558" s="2"/>
    </row>
    <row r="559" spans="1:10" x14ac:dyDescent="0.3">
      <c r="A559">
        <v>153.09265817400001</v>
      </c>
      <c r="B559">
        <v>50.034183809600002</v>
      </c>
      <c r="C559">
        <f t="shared" si="32"/>
        <v>-3.0926581740000074</v>
      </c>
      <c r="D559">
        <f t="shared" si="33"/>
        <v>-3.418380960000178E-2</v>
      </c>
      <c r="E559">
        <f t="shared" si="34"/>
        <v>3.0928470886947883</v>
      </c>
      <c r="F559" s="2">
        <f t="shared" si="35"/>
        <v>1.9560882509792675E-2</v>
      </c>
      <c r="H559" s="2"/>
      <c r="I559" s="2"/>
      <c r="J559" s="2"/>
    </row>
    <row r="560" spans="1:10" x14ac:dyDescent="0.3">
      <c r="A560">
        <v>153.09275817400001</v>
      </c>
      <c r="B560">
        <v>50.034283809599998</v>
      </c>
      <c r="C560">
        <f t="shared" si="32"/>
        <v>-3.0927581740000107</v>
      </c>
      <c r="D560">
        <f t="shared" si="33"/>
        <v>-3.4283809599997994E-2</v>
      </c>
      <c r="E560">
        <f t="shared" si="34"/>
        <v>3.0929481894213118</v>
      </c>
      <c r="F560" s="2">
        <f t="shared" si="35"/>
        <v>1.9561521926930499E-2</v>
      </c>
      <c r="H560" s="2"/>
      <c r="I560" s="2"/>
      <c r="J560" s="2"/>
    </row>
    <row r="561" spans="1:10" x14ac:dyDescent="0.3">
      <c r="A561">
        <v>153.09285817400001</v>
      </c>
      <c r="B561">
        <v>50.034383809600001</v>
      </c>
      <c r="C561">
        <f t="shared" si="32"/>
        <v>-3.0928581740000141</v>
      </c>
      <c r="D561">
        <f t="shared" si="33"/>
        <v>-3.4383809600001314E-2</v>
      </c>
      <c r="E561">
        <f t="shared" si="34"/>
        <v>3.0930492933093241</v>
      </c>
      <c r="F561" s="2">
        <f t="shared" si="35"/>
        <v>1.9562161364063337E-2</v>
      </c>
      <c r="H561" s="2"/>
      <c r="I561" s="2"/>
      <c r="J561" s="2"/>
    </row>
    <row r="562" spans="1:10" x14ac:dyDescent="0.3">
      <c r="A562">
        <v>153.09295817399999</v>
      </c>
      <c r="B562">
        <v>50.034483809599998</v>
      </c>
      <c r="C562">
        <f t="shared" si="32"/>
        <v>-3.092958173999989</v>
      </c>
      <c r="D562">
        <f t="shared" si="33"/>
        <v>-3.4483809599997528E-2</v>
      </c>
      <c r="E562">
        <f t="shared" si="34"/>
        <v>3.0931504003584882</v>
      </c>
      <c r="F562" s="2">
        <f t="shared" si="35"/>
        <v>1.9562800821189049E-2</v>
      </c>
      <c r="H562" s="2"/>
      <c r="I562" s="2"/>
      <c r="J562" s="2"/>
    </row>
    <row r="563" spans="1:10" x14ac:dyDescent="0.3">
      <c r="A563">
        <v>153.09305817399999</v>
      </c>
      <c r="B563">
        <v>50.034583809600001</v>
      </c>
      <c r="C563">
        <f t="shared" si="32"/>
        <v>-3.0930581739999923</v>
      </c>
      <c r="D563">
        <f t="shared" si="33"/>
        <v>-3.4583809600000848E-2</v>
      </c>
      <c r="E563">
        <f t="shared" si="34"/>
        <v>3.0932515105685501</v>
      </c>
      <c r="F563" s="2">
        <f t="shared" si="35"/>
        <v>1.9563440298306038E-2</v>
      </c>
      <c r="H563" s="2"/>
      <c r="I563" s="2"/>
      <c r="J563" s="2"/>
    </row>
    <row r="564" spans="1:10" x14ac:dyDescent="0.3">
      <c r="A564">
        <v>153.093158174</v>
      </c>
      <c r="B564">
        <v>50.034683809599997</v>
      </c>
      <c r="C564">
        <f t="shared" si="32"/>
        <v>-3.0931581739999956</v>
      </c>
      <c r="D564">
        <f t="shared" si="33"/>
        <v>-3.4683809599997062E-2</v>
      </c>
      <c r="E564">
        <f t="shared" si="34"/>
        <v>3.0933526239391713</v>
      </c>
      <c r="F564" s="2">
        <f t="shared" si="35"/>
        <v>1.9564079795412158E-2</v>
      </c>
      <c r="H564" s="2"/>
      <c r="I564" s="2"/>
      <c r="J564" s="2"/>
    </row>
    <row r="565" spans="1:10" x14ac:dyDescent="0.3">
      <c r="A565">
        <v>153.093258174</v>
      </c>
      <c r="B565">
        <v>50.0347838096</v>
      </c>
      <c r="C565">
        <f t="shared" si="32"/>
        <v>-3.0932581739999989</v>
      </c>
      <c r="D565">
        <f t="shared" si="33"/>
        <v>-3.4783809600000382E-2</v>
      </c>
      <c r="E565">
        <f t="shared" si="34"/>
        <v>3.0934537404700424</v>
      </c>
      <c r="F565" s="2">
        <f t="shared" si="35"/>
        <v>1.9564719312505453E-2</v>
      </c>
      <c r="H565" s="2"/>
      <c r="I565" s="2"/>
      <c r="J565" s="2"/>
    </row>
    <row r="566" spans="1:10" x14ac:dyDescent="0.3">
      <c r="A566">
        <v>153.093358174</v>
      </c>
      <c r="B566">
        <v>50.034883809599997</v>
      </c>
      <c r="C566">
        <f t="shared" si="32"/>
        <v>-3.0933581740000022</v>
      </c>
      <c r="D566">
        <f t="shared" si="33"/>
        <v>-3.4883809599996596E-2</v>
      </c>
      <c r="E566">
        <f t="shared" si="34"/>
        <v>3.0935548601608533</v>
      </c>
      <c r="F566" s="2">
        <f t="shared" si="35"/>
        <v>1.956535884958396E-2</v>
      </c>
      <c r="H566" s="2"/>
      <c r="I566" s="2"/>
      <c r="J566" s="2"/>
    </row>
    <row r="567" spans="1:10" x14ac:dyDescent="0.3">
      <c r="A567">
        <v>153.09345817400001</v>
      </c>
      <c r="B567">
        <v>50.0349838096</v>
      </c>
      <c r="C567">
        <f t="shared" si="32"/>
        <v>-3.0934581740000056</v>
      </c>
      <c r="D567">
        <f t="shared" si="33"/>
        <v>-3.4983809599999915E-2</v>
      </c>
      <c r="E567">
        <f t="shared" si="34"/>
        <v>3.0936559830112942</v>
      </c>
      <c r="F567" s="2">
        <f t="shared" si="35"/>
        <v>1.9565998406645725E-2</v>
      </c>
      <c r="H567" s="2"/>
      <c r="I567" s="2"/>
      <c r="J567" s="2"/>
    </row>
    <row r="568" spans="1:10" x14ac:dyDescent="0.3">
      <c r="A568">
        <v>153.09355817400001</v>
      </c>
      <c r="B568">
        <v>50.035083809600003</v>
      </c>
      <c r="C568">
        <f t="shared" si="32"/>
        <v>-3.0935581740000089</v>
      </c>
      <c r="D568">
        <f t="shared" si="33"/>
        <v>-3.5083809600003235E-2</v>
      </c>
      <c r="E568">
        <f t="shared" si="34"/>
        <v>3.0937571090210554</v>
      </c>
      <c r="F568" s="2">
        <f t="shared" si="35"/>
        <v>1.9566637983688785E-2</v>
      </c>
      <c r="H568" s="2"/>
      <c r="I568" s="2"/>
      <c r="J568" s="2"/>
    </row>
    <row r="569" spans="1:10" x14ac:dyDescent="0.3">
      <c r="A569">
        <v>153.09365817400001</v>
      </c>
      <c r="B569">
        <v>50.035183809599999</v>
      </c>
      <c r="C569">
        <f t="shared" si="32"/>
        <v>-3.0936581740000122</v>
      </c>
      <c r="D569">
        <f t="shared" si="33"/>
        <v>-3.5183809599999449E-2</v>
      </c>
      <c r="E569">
        <f t="shared" si="34"/>
        <v>3.093858238189827</v>
      </c>
      <c r="F569" s="2">
        <f t="shared" si="35"/>
        <v>1.9567277580711178E-2</v>
      </c>
      <c r="H569" s="2"/>
      <c r="I569" s="2"/>
      <c r="J569" s="2"/>
    </row>
    <row r="570" spans="1:10" x14ac:dyDescent="0.3">
      <c r="A570">
        <v>153.09375817399999</v>
      </c>
      <c r="B570">
        <v>50.035283809600003</v>
      </c>
      <c r="C570">
        <f t="shared" si="32"/>
        <v>-3.0937581739999871</v>
      </c>
      <c r="D570">
        <f t="shared" si="33"/>
        <v>-3.5283809600002769E-2</v>
      </c>
      <c r="E570">
        <f t="shared" si="34"/>
        <v>3.0939593705172705</v>
      </c>
      <c r="F570" s="2">
        <f t="shared" si="35"/>
        <v>1.9567917197710772E-2</v>
      </c>
      <c r="H570" s="2"/>
      <c r="I570" s="2"/>
      <c r="J570" s="2"/>
    </row>
    <row r="571" spans="1:10" x14ac:dyDescent="0.3">
      <c r="A571">
        <v>153.09385817399999</v>
      </c>
      <c r="B571">
        <v>50.035383809599999</v>
      </c>
      <c r="C571">
        <f t="shared" si="32"/>
        <v>-3.0938581739999904</v>
      </c>
      <c r="D571">
        <f t="shared" si="33"/>
        <v>-3.5383809599998983E-2</v>
      </c>
      <c r="E571">
        <f t="shared" si="34"/>
        <v>3.094060506003133</v>
      </c>
      <c r="F571" s="2">
        <f t="shared" si="35"/>
        <v>1.9568556834685957E-2</v>
      </c>
      <c r="H571" s="2"/>
      <c r="I571" s="2"/>
      <c r="J571" s="2"/>
    </row>
    <row r="572" spans="1:10" x14ac:dyDescent="0.3">
      <c r="A572">
        <v>153.09395817399999</v>
      </c>
      <c r="B572">
        <v>50.035483809600002</v>
      </c>
      <c r="C572">
        <f t="shared" si="32"/>
        <v>-3.0939581739999937</v>
      </c>
      <c r="D572">
        <f t="shared" si="33"/>
        <v>-3.5483809600002303E-2</v>
      </c>
      <c r="E572">
        <f t="shared" si="34"/>
        <v>3.0941616446470768</v>
      </c>
      <c r="F572" s="2">
        <f t="shared" si="35"/>
        <v>1.9569196491634602E-2</v>
      </c>
      <c r="H572" s="2"/>
      <c r="I572" s="2"/>
      <c r="J572" s="2"/>
    </row>
    <row r="573" spans="1:10" x14ac:dyDescent="0.3">
      <c r="A573">
        <v>153.094058174</v>
      </c>
      <c r="B573">
        <v>50.035583809599999</v>
      </c>
      <c r="C573">
        <f t="shared" si="32"/>
        <v>-3.0940581739999971</v>
      </c>
      <c r="D573">
        <f t="shared" si="33"/>
        <v>-3.5583809599998517E-2</v>
      </c>
      <c r="E573">
        <f t="shared" si="34"/>
        <v>3.0942627864487924</v>
      </c>
      <c r="F573" s="2">
        <f t="shared" si="35"/>
        <v>1.956983616855475E-2</v>
      </c>
      <c r="H573" s="2"/>
      <c r="I573" s="2"/>
      <c r="J573" s="2"/>
    </row>
    <row r="574" spans="1:10" x14ac:dyDescent="0.3">
      <c r="A574">
        <v>153.094158174</v>
      </c>
      <c r="B574">
        <v>50.035683809600002</v>
      </c>
      <c r="C574">
        <f t="shared" si="32"/>
        <v>-3.0941581740000004</v>
      </c>
      <c r="D574">
        <f t="shared" si="33"/>
        <v>-3.5683809600001837E-2</v>
      </c>
      <c r="E574">
        <f t="shared" si="34"/>
        <v>3.0943639314079698</v>
      </c>
      <c r="F574" s="2">
        <f t="shared" si="35"/>
        <v>1.9570475865444442E-2</v>
      </c>
      <c r="H574" s="2"/>
      <c r="I574" s="2"/>
      <c r="J574" s="2"/>
    </row>
    <row r="575" spans="1:10" x14ac:dyDescent="0.3">
      <c r="A575">
        <v>153.094258174</v>
      </c>
      <c r="B575">
        <v>50.035783809599998</v>
      </c>
      <c r="C575">
        <f t="shared" si="32"/>
        <v>-3.0942581740000037</v>
      </c>
      <c r="D575">
        <f t="shared" si="33"/>
        <v>-3.5783809599998051E-2</v>
      </c>
      <c r="E575">
        <f t="shared" si="34"/>
        <v>3.0944650795242992</v>
      </c>
      <c r="F575" s="2">
        <f t="shared" si="35"/>
        <v>1.9571115582301714E-2</v>
      </c>
      <c r="H575" s="2"/>
      <c r="I575" s="2"/>
      <c r="J575" s="2"/>
    </row>
    <row r="576" spans="1:10" x14ac:dyDescent="0.3">
      <c r="A576">
        <v>153.09435817400001</v>
      </c>
      <c r="B576">
        <v>50.035883809600001</v>
      </c>
      <c r="C576">
        <f t="shared" si="32"/>
        <v>-3.094358174000007</v>
      </c>
      <c r="D576">
        <f t="shared" si="33"/>
        <v>-3.5883809600001371E-2</v>
      </c>
      <c r="E576">
        <f t="shared" si="34"/>
        <v>3.0945662307974713</v>
      </c>
      <c r="F576" s="2">
        <f t="shared" si="35"/>
        <v>1.9571755319124615E-2</v>
      </c>
      <c r="H576" s="2"/>
      <c r="I576" s="2"/>
      <c r="J576" s="2"/>
    </row>
    <row r="577" spans="1:10" x14ac:dyDescent="0.3">
      <c r="A577">
        <v>153.09445817400001</v>
      </c>
      <c r="B577">
        <v>50.035983809599998</v>
      </c>
      <c r="C577">
        <f t="shared" si="32"/>
        <v>-3.0944581740000103</v>
      </c>
      <c r="D577">
        <f t="shared" si="33"/>
        <v>-3.5983809599997585E-2</v>
      </c>
      <c r="E577">
        <f t="shared" si="34"/>
        <v>3.0946673852271762</v>
      </c>
      <c r="F577" s="2">
        <f t="shared" si="35"/>
        <v>1.9572395075911179E-2</v>
      </c>
      <c r="H577" s="2"/>
      <c r="I577" s="2"/>
      <c r="J577" s="2"/>
    </row>
    <row r="578" spans="1:10" x14ac:dyDescent="0.3">
      <c r="A578">
        <v>153.09455817400001</v>
      </c>
      <c r="B578">
        <v>50.036083809600001</v>
      </c>
      <c r="C578">
        <f t="shared" si="32"/>
        <v>-3.0945581740000137</v>
      </c>
      <c r="D578">
        <f t="shared" si="33"/>
        <v>-3.6083809600000905E-2</v>
      </c>
      <c r="E578">
        <f t="shared" si="34"/>
        <v>3.0947685428131049</v>
      </c>
      <c r="F578" s="2">
        <f t="shared" si="35"/>
        <v>1.957303485265946E-2</v>
      </c>
      <c r="H578" s="2"/>
      <c r="I578" s="2"/>
      <c r="J578" s="2"/>
    </row>
    <row r="579" spans="1:10" x14ac:dyDescent="0.3">
      <c r="A579">
        <v>153.09465817399999</v>
      </c>
      <c r="B579">
        <v>50.036183809599997</v>
      </c>
      <c r="H579" s="2"/>
      <c r="I579" s="2"/>
      <c r="J579" s="2"/>
    </row>
    <row r="580" spans="1:10" x14ac:dyDescent="0.3">
      <c r="A580">
        <v>153.09475817399999</v>
      </c>
      <c r="B580">
        <v>50.0362838096</v>
      </c>
      <c r="H580" s="2"/>
      <c r="I580" s="2"/>
      <c r="J580" s="2"/>
    </row>
    <row r="581" spans="1:10" x14ac:dyDescent="0.3">
      <c r="A581">
        <v>153.094858174</v>
      </c>
      <c r="B581">
        <v>50.036383809599997</v>
      </c>
      <c r="H581" s="2"/>
      <c r="I581" s="2"/>
      <c r="J581" s="2"/>
    </row>
    <row r="582" spans="1:10" x14ac:dyDescent="0.3">
      <c r="A582">
        <v>153.094958174</v>
      </c>
      <c r="B582">
        <v>50.0364838096</v>
      </c>
      <c r="H582" s="2"/>
      <c r="I582" s="2"/>
      <c r="J582" s="2"/>
    </row>
    <row r="583" spans="1:10" x14ac:dyDescent="0.3">
      <c r="A583">
        <v>153.095058174</v>
      </c>
      <c r="B583">
        <v>50.036583809600003</v>
      </c>
      <c r="H583" s="2"/>
      <c r="I583" s="2"/>
      <c r="J583" s="2"/>
    </row>
    <row r="584" spans="1:10" x14ac:dyDescent="0.3">
      <c r="A584">
        <v>153.09515817400001</v>
      </c>
      <c r="B584">
        <v>50.0366838096</v>
      </c>
      <c r="H584" s="2"/>
      <c r="I584" s="2"/>
      <c r="J584" s="2"/>
    </row>
    <row r="585" spans="1:10" x14ac:dyDescent="0.3">
      <c r="A585">
        <v>153.09525817400001</v>
      </c>
      <c r="B585">
        <v>50.036783809600003</v>
      </c>
      <c r="H585" s="2"/>
      <c r="I585" s="2"/>
      <c r="J585" s="2"/>
    </row>
    <row r="586" spans="1:10" x14ac:dyDescent="0.3">
      <c r="A586">
        <v>153.09535817400001</v>
      </c>
      <c r="B586">
        <v>50.036883809599999</v>
      </c>
      <c r="H586" s="2"/>
      <c r="I586" s="2"/>
      <c r="J586" s="2"/>
    </row>
    <row r="587" spans="1:10" x14ac:dyDescent="0.3">
      <c r="A587">
        <v>153.248073492</v>
      </c>
      <c r="B587">
        <v>50.195525159900001</v>
      </c>
      <c r="H587" s="2"/>
      <c r="I587" s="2"/>
      <c r="J587" s="2"/>
    </row>
    <row r="588" spans="1:10" x14ac:dyDescent="0.3">
      <c r="A588">
        <v>153.248173501</v>
      </c>
      <c r="B588">
        <v>50.195625151800002</v>
      </c>
      <c r="H588" s="2"/>
      <c r="I588" s="2"/>
      <c r="J588" s="2"/>
    </row>
    <row r="589" spans="1:10" x14ac:dyDescent="0.3">
      <c r="H589" s="2"/>
      <c r="I589" s="2"/>
      <c r="J589" s="2"/>
    </row>
    <row r="590" spans="1:10" x14ac:dyDescent="0.3">
      <c r="H590" s="2"/>
      <c r="I590" s="2"/>
      <c r="J590" s="2"/>
    </row>
    <row r="591" spans="1:10" x14ac:dyDescent="0.3">
      <c r="H591" s="2"/>
      <c r="I591" s="2"/>
      <c r="J591" s="2"/>
    </row>
    <row r="592" spans="1:10" x14ac:dyDescent="0.3">
      <c r="H592" s="2"/>
      <c r="I592" s="2"/>
      <c r="J592" s="2"/>
    </row>
    <row r="593" spans="8:10" x14ac:dyDescent="0.3">
      <c r="H593" s="2"/>
      <c r="I593" s="2"/>
      <c r="J593" s="2"/>
    </row>
    <row r="594" spans="8:10" x14ac:dyDescent="0.3">
      <c r="H594" s="2"/>
      <c r="I594" s="2"/>
      <c r="J594" s="2"/>
    </row>
    <row r="595" spans="8:10" x14ac:dyDescent="0.3">
      <c r="H595" s="2"/>
      <c r="I595" s="2"/>
      <c r="J595" s="2"/>
    </row>
    <row r="596" spans="8:10" x14ac:dyDescent="0.3">
      <c r="H596" s="2"/>
      <c r="I596" s="2"/>
      <c r="J596" s="2"/>
    </row>
    <row r="597" spans="8:10" x14ac:dyDescent="0.3">
      <c r="H597" s="2"/>
      <c r="I597" s="2"/>
      <c r="J597" s="2"/>
    </row>
    <row r="598" spans="8:10" x14ac:dyDescent="0.3">
      <c r="H598" s="2"/>
      <c r="I598" s="2"/>
      <c r="J598" s="2"/>
    </row>
    <row r="599" spans="8:10" x14ac:dyDescent="0.3">
      <c r="H599" s="2"/>
      <c r="I599" s="2"/>
      <c r="J599" s="2"/>
    </row>
    <row r="600" spans="8:10" x14ac:dyDescent="0.3">
      <c r="H600" s="2"/>
      <c r="I600" s="2"/>
      <c r="J600" s="2"/>
    </row>
    <row r="601" spans="8:10" x14ac:dyDescent="0.3">
      <c r="H601" s="2"/>
      <c r="I601" s="2"/>
      <c r="J601" s="2"/>
    </row>
    <row r="602" spans="8:10" x14ac:dyDescent="0.3">
      <c r="H602" s="2"/>
      <c r="I602" s="2"/>
      <c r="J602" s="2"/>
    </row>
    <row r="603" spans="8:10" x14ac:dyDescent="0.3">
      <c r="H603" s="2"/>
      <c r="I603" s="2"/>
      <c r="J603" s="2"/>
    </row>
    <row r="604" spans="8:10" x14ac:dyDescent="0.3">
      <c r="H604" s="2"/>
      <c r="I604" s="2"/>
      <c r="J604" s="2"/>
    </row>
    <row r="605" spans="8:10" x14ac:dyDescent="0.3">
      <c r="H605" s="2"/>
      <c r="I605" s="2"/>
      <c r="J605" s="2"/>
    </row>
    <row r="606" spans="8:10" x14ac:dyDescent="0.3">
      <c r="H606" s="2"/>
      <c r="I606" s="2"/>
      <c r="J606" s="2"/>
    </row>
    <row r="607" spans="8:10" x14ac:dyDescent="0.3">
      <c r="H607" s="2"/>
      <c r="I607" s="2"/>
      <c r="J607" s="2"/>
    </row>
    <row r="608" spans="8:10" x14ac:dyDescent="0.3">
      <c r="H608" s="2"/>
      <c r="I608" s="2"/>
      <c r="J608" s="2"/>
    </row>
    <row r="609" spans="8:10" x14ac:dyDescent="0.3">
      <c r="H609" s="2"/>
      <c r="I609" s="2"/>
      <c r="J609" s="2"/>
    </row>
    <row r="610" spans="8:10" x14ac:dyDescent="0.3">
      <c r="H610" s="2"/>
      <c r="I610" s="2"/>
      <c r="J610" s="2"/>
    </row>
    <row r="611" spans="8:10" x14ac:dyDescent="0.3">
      <c r="H611" s="2"/>
      <c r="I611" s="2"/>
      <c r="J611" s="2"/>
    </row>
    <row r="612" spans="8:10" x14ac:dyDescent="0.3">
      <c r="H612" s="2"/>
      <c r="I612" s="2"/>
      <c r="J612" s="2"/>
    </row>
    <row r="613" spans="8:10" x14ac:dyDescent="0.3">
      <c r="H613" s="2"/>
      <c r="I613" s="2"/>
      <c r="J613" s="2"/>
    </row>
    <row r="614" spans="8:10" x14ac:dyDescent="0.3">
      <c r="H614" s="2"/>
      <c r="I614" s="2"/>
      <c r="J614" s="2"/>
    </row>
    <row r="615" spans="8:10" x14ac:dyDescent="0.3">
      <c r="H615" s="2"/>
      <c r="I615" s="2"/>
      <c r="J615" s="2"/>
    </row>
    <row r="616" spans="8:10" x14ac:dyDescent="0.3">
      <c r="H616" s="2"/>
      <c r="I616" s="2"/>
      <c r="J616" s="2"/>
    </row>
    <row r="617" spans="8:10" x14ac:dyDescent="0.3">
      <c r="H617" s="2"/>
      <c r="I617" s="2"/>
      <c r="J617" s="2"/>
    </row>
    <row r="618" spans="8:10" x14ac:dyDescent="0.3">
      <c r="H618" s="2"/>
      <c r="I618" s="2"/>
      <c r="J618" s="2"/>
    </row>
    <row r="619" spans="8:10" x14ac:dyDescent="0.3">
      <c r="H619" s="2"/>
      <c r="I619" s="2"/>
      <c r="J619" s="2"/>
    </row>
    <row r="620" spans="8:10" x14ac:dyDescent="0.3">
      <c r="H620" s="2"/>
      <c r="I620" s="2"/>
      <c r="J620" s="2"/>
    </row>
    <row r="621" spans="8:10" x14ac:dyDescent="0.3">
      <c r="H621" s="2"/>
      <c r="I621" s="2"/>
      <c r="J621" s="2"/>
    </row>
    <row r="622" spans="8:10" x14ac:dyDescent="0.3">
      <c r="H622" s="2"/>
      <c r="I622" s="2"/>
      <c r="J622" s="2"/>
    </row>
    <row r="623" spans="8:10" x14ac:dyDescent="0.3">
      <c r="H623" s="2"/>
      <c r="I623" s="2"/>
      <c r="J623" s="2"/>
    </row>
    <row r="624" spans="8:10" x14ac:dyDescent="0.3">
      <c r="H624" s="2"/>
      <c r="I624" s="2"/>
      <c r="J624" s="2"/>
    </row>
    <row r="625" spans="8:10" x14ac:dyDescent="0.3">
      <c r="H625" s="2"/>
      <c r="I625" s="2"/>
      <c r="J625" s="2"/>
    </row>
    <row r="626" spans="8:10" x14ac:dyDescent="0.3">
      <c r="H626" s="2"/>
      <c r="I626" s="2"/>
      <c r="J626" s="2"/>
    </row>
    <row r="627" spans="8:10" x14ac:dyDescent="0.3">
      <c r="H627" s="2"/>
      <c r="I627" s="2"/>
      <c r="J627" s="2"/>
    </row>
    <row r="628" spans="8:10" x14ac:dyDescent="0.3">
      <c r="H628" s="2"/>
      <c r="I628" s="2"/>
      <c r="J628" s="2"/>
    </row>
    <row r="629" spans="8:10" x14ac:dyDescent="0.3">
      <c r="H629" s="2"/>
      <c r="I629" s="2"/>
      <c r="J629" s="2"/>
    </row>
    <row r="630" spans="8:10" x14ac:dyDescent="0.3">
      <c r="H630" s="2"/>
      <c r="I630" s="2"/>
      <c r="J630" s="2"/>
    </row>
    <row r="631" spans="8:10" x14ac:dyDescent="0.3">
      <c r="H631" s="2"/>
      <c r="I631" s="2"/>
      <c r="J631" s="2"/>
    </row>
    <row r="632" spans="8:10" x14ac:dyDescent="0.3">
      <c r="H632" s="2"/>
      <c r="I632" s="2"/>
      <c r="J632" s="2"/>
    </row>
    <row r="633" spans="8:10" x14ac:dyDescent="0.3">
      <c r="H633" s="2"/>
      <c r="I633" s="2"/>
      <c r="J633" s="2"/>
    </row>
    <row r="634" spans="8:10" x14ac:dyDescent="0.3">
      <c r="H634" s="2"/>
      <c r="I634" s="2"/>
      <c r="J634" s="2"/>
    </row>
    <row r="635" spans="8:10" x14ac:dyDescent="0.3">
      <c r="H635" s="2"/>
      <c r="I635" s="2"/>
      <c r="J635" s="2"/>
    </row>
    <row r="636" spans="8:10" x14ac:dyDescent="0.3">
      <c r="H636" s="2"/>
      <c r="I636" s="2"/>
      <c r="J636" s="2"/>
    </row>
    <row r="637" spans="8:10" x14ac:dyDescent="0.3">
      <c r="H637" s="2"/>
      <c r="I637" s="2"/>
      <c r="J637" s="2"/>
    </row>
    <row r="638" spans="8:10" x14ac:dyDescent="0.3">
      <c r="H638" s="2"/>
      <c r="I638" s="2"/>
      <c r="J638" s="2"/>
    </row>
    <row r="639" spans="8:10" x14ac:dyDescent="0.3">
      <c r="H639" s="2"/>
      <c r="I639" s="2"/>
      <c r="J639" s="2"/>
    </row>
    <row r="640" spans="8:10" x14ac:dyDescent="0.3">
      <c r="H640" s="2"/>
      <c r="I640" s="2"/>
      <c r="J640" s="2"/>
    </row>
    <row r="641" spans="8:10" x14ac:dyDescent="0.3">
      <c r="H641" s="2"/>
      <c r="I641" s="2"/>
      <c r="J641" s="2"/>
    </row>
    <row r="642" spans="8:10" x14ac:dyDescent="0.3">
      <c r="H642" s="2"/>
      <c r="I642" s="2"/>
      <c r="J642" s="2"/>
    </row>
    <row r="643" spans="8:10" x14ac:dyDescent="0.3">
      <c r="H643" s="2"/>
      <c r="I643" s="2"/>
      <c r="J643" s="2"/>
    </row>
    <row r="644" spans="8:10" x14ac:dyDescent="0.3">
      <c r="H644" s="2"/>
      <c r="I644" s="2"/>
      <c r="J644" s="2"/>
    </row>
    <row r="645" spans="8:10" x14ac:dyDescent="0.3">
      <c r="H645" s="2"/>
      <c r="I645" s="2"/>
      <c r="J645" s="2"/>
    </row>
    <row r="646" spans="8:10" x14ac:dyDescent="0.3">
      <c r="H646" s="2"/>
      <c r="I646" s="2"/>
      <c r="J646" s="2"/>
    </row>
    <row r="647" spans="8:10" x14ac:dyDescent="0.3">
      <c r="H647" s="2"/>
      <c r="I647" s="2"/>
      <c r="J647" s="2"/>
    </row>
    <row r="648" spans="8:10" x14ac:dyDescent="0.3">
      <c r="H648" s="2"/>
      <c r="I648" s="2"/>
      <c r="J648" s="2"/>
    </row>
    <row r="649" spans="8:10" x14ac:dyDescent="0.3">
      <c r="H649" s="2"/>
      <c r="I649" s="2"/>
      <c r="J649" s="2"/>
    </row>
    <row r="650" spans="8:10" x14ac:dyDescent="0.3">
      <c r="H650" s="2"/>
      <c r="I650" s="2"/>
      <c r="J650" s="2"/>
    </row>
    <row r="651" spans="8:10" x14ac:dyDescent="0.3">
      <c r="H651" s="2"/>
      <c r="I651" s="2"/>
      <c r="J651" s="2"/>
    </row>
    <row r="652" spans="8:10" x14ac:dyDescent="0.3">
      <c r="H652" s="2"/>
      <c r="I652" s="2"/>
      <c r="J652" s="2"/>
    </row>
    <row r="653" spans="8:10" x14ac:dyDescent="0.3">
      <c r="H653" s="2"/>
      <c r="I653" s="2"/>
      <c r="J653" s="2"/>
    </row>
    <row r="654" spans="8:10" x14ac:dyDescent="0.3">
      <c r="H654" s="2"/>
      <c r="I654" s="2"/>
      <c r="J654" s="2"/>
    </row>
    <row r="655" spans="8:10" x14ac:dyDescent="0.3">
      <c r="H655" s="2"/>
      <c r="I655" s="2"/>
      <c r="J655" s="2"/>
    </row>
    <row r="656" spans="8:10" x14ac:dyDescent="0.3">
      <c r="H656" s="2"/>
      <c r="I656" s="2"/>
      <c r="J656" s="2"/>
    </row>
    <row r="657" spans="8:10" x14ac:dyDescent="0.3">
      <c r="H657" s="2"/>
      <c r="I657" s="2"/>
      <c r="J657" s="2"/>
    </row>
    <row r="658" spans="8:10" x14ac:dyDescent="0.3">
      <c r="H658" s="2"/>
      <c r="I658" s="2"/>
      <c r="J658" s="2"/>
    </row>
    <row r="659" spans="8:10" x14ac:dyDescent="0.3">
      <c r="H659" s="2"/>
      <c r="I659" s="2"/>
      <c r="J659" s="2"/>
    </row>
    <row r="660" spans="8:10" x14ac:dyDescent="0.3">
      <c r="H660" s="2"/>
      <c r="I660" s="2"/>
      <c r="J660" s="2"/>
    </row>
    <row r="661" spans="8:10" x14ac:dyDescent="0.3">
      <c r="H661" s="2"/>
      <c r="I661" s="2"/>
      <c r="J661" s="2"/>
    </row>
    <row r="662" spans="8:10" x14ac:dyDescent="0.3">
      <c r="H662" s="2"/>
      <c r="I662" s="2"/>
      <c r="J662" s="2"/>
    </row>
    <row r="663" spans="8:10" x14ac:dyDescent="0.3">
      <c r="H663" s="2"/>
      <c r="I663" s="2"/>
      <c r="J663" s="2"/>
    </row>
    <row r="664" spans="8:10" x14ac:dyDescent="0.3">
      <c r="H664" s="2"/>
      <c r="I664" s="2"/>
      <c r="J664" s="2"/>
    </row>
    <row r="665" spans="8:10" x14ac:dyDescent="0.3">
      <c r="H665" s="2"/>
      <c r="I665" s="2"/>
      <c r="J665" s="2"/>
    </row>
    <row r="666" spans="8:10" x14ac:dyDescent="0.3">
      <c r="H666" s="2"/>
      <c r="I666" s="2"/>
      <c r="J666" s="2"/>
    </row>
    <row r="667" spans="8:10" x14ac:dyDescent="0.3">
      <c r="H667" s="2"/>
      <c r="I667" s="2"/>
      <c r="J667" s="2"/>
    </row>
    <row r="668" spans="8:10" x14ac:dyDescent="0.3">
      <c r="H668" s="2"/>
      <c r="I668" s="2"/>
      <c r="J668" s="2"/>
    </row>
    <row r="669" spans="8:10" x14ac:dyDescent="0.3">
      <c r="H669" s="2"/>
      <c r="I669" s="2"/>
      <c r="J669" s="2"/>
    </row>
    <row r="670" spans="8:10" x14ac:dyDescent="0.3">
      <c r="H670" s="2"/>
      <c r="I670" s="2"/>
      <c r="J670" s="2"/>
    </row>
    <row r="671" spans="8:10" x14ac:dyDescent="0.3">
      <c r="H671" s="2"/>
      <c r="I671" s="2"/>
      <c r="J671" s="2"/>
    </row>
    <row r="672" spans="8:10" x14ac:dyDescent="0.3">
      <c r="H672" s="2"/>
      <c r="I672" s="2"/>
      <c r="J672" s="2"/>
    </row>
    <row r="673" spans="8:10" x14ac:dyDescent="0.3">
      <c r="H673" s="2"/>
      <c r="I673" s="2"/>
      <c r="J673" s="2"/>
    </row>
    <row r="674" spans="8:10" x14ac:dyDescent="0.3">
      <c r="H674" s="2"/>
      <c r="I674" s="2"/>
      <c r="J674" s="2"/>
    </row>
    <row r="675" spans="8:10" x14ac:dyDescent="0.3">
      <c r="H675" s="2"/>
      <c r="I675" s="2"/>
      <c r="J675" s="2"/>
    </row>
    <row r="676" spans="8:10" x14ac:dyDescent="0.3">
      <c r="H676" s="2"/>
      <c r="I676" s="2"/>
      <c r="J676" s="2"/>
    </row>
    <row r="677" spans="8:10" x14ac:dyDescent="0.3">
      <c r="H677" s="2"/>
      <c r="I677" s="2"/>
      <c r="J677" s="2"/>
    </row>
    <row r="678" spans="8:10" x14ac:dyDescent="0.3">
      <c r="H678" s="2"/>
      <c r="I678" s="2"/>
      <c r="J678" s="2"/>
    </row>
    <row r="679" spans="8:10" x14ac:dyDescent="0.3">
      <c r="H679" s="2"/>
      <c r="I679" s="2"/>
      <c r="J679" s="2"/>
    </row>
    <row r="680" spans="8:10" x14ac:dyDescent="0.3">
      <c r="H680" s="2"/>
      <c r="I680" s="2"/>
      <c r="J680" s="2"/>
    </row>
    <row r="681" spans="8:10" x14ac:dyDescent="0.3">
      <c r="H681" s="2"/>
      <c r="I681" s="2"/>
      <c r="J681" s="2"/>
    </row>
    <row r="682" spans="8:10" x14ac:dyDescent="0.3">
      <c r="H682" s="2"/>
      <c r="I682" s="2"/>
      <c r="J682" s="2"/>
    </row>
    <row r="683" spans="8:10" x14ac:dyDescent="0.3">
      <c r="H683" s="2"/>
      <c r="I683" s="2"/>
      <c r="J683" s="2"/>
    </row>
    <row r="684" spans="8:10" x14ac:dyDescent="0.3">
      <c r="H684" s="2"/>
      <c r="I684" s="2"/>
      <c r="J684" s="2"/>
    </row>
    <row r="685" spans="8:10" x14ac:dyDescent="0.3">
      <c r="H685" s="2"/>
      <c r="I685" s="2"/>
      <c r="J685" s="2"/>
    </row>
    <row r="686" spans="8:10" x14ac:dyDescent="0.3">
      <c r="H686" s="2"/>
      <c r="I686" s="2"/>
      <c r="J686" s="2"/>
    </row>
    <row r="687" spans="8:10" x14ac:dyDescent="0.3">
      <c r="H687" s="2"/>
      <c r="I687" s="2"/>
      <c r="J687" s="2"/>
    </row>
    <row r="688" spans="8:10" x14ac:dyDescent="0.3">
      <c r="H688" s="2"/>
      <c r="I688" s="2"/>
      <c r="J688" s="2"/>
    </row>
    <row r="689" spans="8:10" x14ac:dyDescent="0.3">
      <c r="H689" s="2"/>
      <c r="I689" s="2"/>
      <c r="J689" s="2"/>
    </row>
    <row r="690" spans="8:10" x14ac:dyDescent="0.3">
      <c r="H690" s="2"/>
      <c r="I690" s="2"/>
      <c r="J690" s="2"/>
    </row>
    <row r="691" spans="8:10" x14ac:dyDescent="0.3">
      <c r="H691" s="2"/>
      <c r="I691" s="2"/>
      <c r="J691" s="2"/>
    </row>
    <row r="692" spans="8:10" x14ac:dyDescent="0.3">
      <c r="H692" s="2"/>
      <c r="I692" s="2"/>
      <c r="J692" s="2"/>
    </row>
    <row r="693" spans="8:10" x14ac:dyDescent="0.3">
      <c r="H693" s="2"/>
      <c r="I693" s="2"/>
      <c r="J693" s="2"/>
    </row>
    <row r="694" spans="8:10" x14ac:dyDescent="0.3">
      <c r="H694" s="2"/>
      <c r="I694" s="2"/>
      <c r="J694" s="2"/>
    </row>
    <row r="695" spans="8:10" x14ac:dyDescent="0.3">
      <c r="H695" s="2"/>
      <c r="I695" s="2"/>
      <c r="J695" s="2"/>
    </row>
    <row r="696" spans="8:10" x14ac:dyDescent="0.3">
      <c r="H696" s="2"/>
      <c r="I696" s="2"/>
      <c r="J696" s="2"/>
    </row>
    <row r="697" spans="8:10" x14ac:dyDescent="0.3">
      <c r="H697" s="2"/>
      <c r="I697" s="2"/>
      <c r="J697" s="2"/>
    </row>
    <row r="698" spans="8:10" x14ac:dyDescent="0.3">
      <c r="H698" s="2"/>
      <c r="I698" s="2"/>
      <c r="J698" s="2"/>
    </row>
    <row r="699" spans="8:10" x14ac:dyDescent="0.3">
      <c r="H699" s="2"/>
      <c r="I699" s="2"/>
      <c r="J699" s="2"/>
    </row>
    <row r="700" spans="8:10" x14ac:dyDescent="0.3">
      <c r="H700" s="2"/>
      <c r="I700" s="2"/>
      <c r="J700" s="2"/>
    </row>
    <row r="701" spans="8:10" x14ac:dyDescent="0.3">
      <c r="H701" s="2"/>
      <c r="I701" s="2"/>
      <c r="J701" s="2"/>
    </row>
    <row r="702" spans="8:10" x14ac:dyDescent="0.3">
      <c r="H702" s="2"/>
      <c r="I702" s="2"/>
      <c r="J702" s="2"/>
    </row>
    <row r="703" spans="8:10" x14ac:dyDescent="0.3">
      <c r="H703" s="2"/>
      <c r="I703" s="2"/>
      <c r="J703" s="2"/>
    </row>
    <row r="704" spans="8:10" x14ac:dyDescent="0.3">
      <c r="H704" s="2"/>
      <c r="I704" s="2"/>
      <c r="J704" s="2"/>
    </row>
    <row r="705" spans="8:10" x14ac:dyDescent="0.3">
      <c r="H705" s="2"/>
      <c r="I705" s="2"/>
      <c r="J705" s="2"/>
    </row>
    <row r="706" spans="8:10" x14ac:dyDescent="0.3">
      <c r="H706" s="2"/>
      <c r="I706" s="2"/>
      <c r="J706" s="2"/>
    </row>
    <row r="707" spans="8:10" x14ac:dyDescent="0.3">
      <c r="H707" s="2"/>
      <c r="I707" s="2"/>
      <c r="J707" s="2"/>
    </row>
    <row r="708" spans="8:10" x14ac:dyDescent="0.3">
      <c r="H708" s="2"/>
      <c r="I708" s="2"/>
      <c r="J708" s="2"/>
    </row>
    <row r="709" spans="8:10" x14ac:dyDescent="0.3">
      <c r="H709" s="2"/>
      <c r="I709" s="2"/>
      <c r="J709" s="2"/>
    </row>
    <row r="710" spans="8:10" x14ac:dyDescent="0.3">
      <c r="H710" s="2"/>
      <c r="I710" s="2"/>
      <c r="J710" s="2"/>
    </row>
    <row r="711" spans="8:10" x14ac:dyDescent="0.3">
      <c r="H711" s="2"/>
      <c r="I711" s="2"/>
      <c r="J711" s="2"/>
    </row>
    <row r="712" spans="8:10" x14ac:dyDescent="0.3">
      <c r="H712" s="2"/>
      <c r="I712" s="2"/>
      <c r="J712" s="2"/>
    </row>
    <row r="713" spans="8:10" x14ac:dyDescent="0.3">
      <c r="H713" s="2"/>
      <c r="I713" s="2"/>
      <c r="J713" s="2"/>
    </row>
    <row r="714" spans="8:10" x14ac:dyDescent="0.3">
      <c r="H714" s="2"/>
      <c r="I714" s="2"/>
      <c r="J714" s="2"/>
    </row>
    <row r="715" spans="8:10" x14ac:dyDescent="0.3">
      <c r="H715" s="2"/>
      <c r="I715" s="2"/>
      <c r="J715" s="2"/>
    </row>
    <row r="716" spans="8:10" x14ac:dyDescent="0.3">
      <c r="H716" s="2"/>
      <c r="I716" s="2"/>
      <c r="J716" s="2"/>
    </row>
    <row r="717" spans="8:10" x14ac:dyDescent="0.3">
      <c r="H717" s="2"/>
      <c r="I717" s="2"/>
      <c r="J717" s="2"/>
    </row>
    <row r="718" spans="8:10" x14ac:dyDescent="0.3">
      <c r="H718" s="2"/>
      <c r="I718" s="2"/>
      <c r="J718" s="2"/>
    </row>
    <row r="719" spans="8:10" x14ac:dyDescent="0.3">
      <c r="H719" s="2"/>
      <c r="I719" s="2"/>
      <c r="J719" s="2"/>
    </row>
    <row r="720" spans="8:10" x14ac:dyDescent="0.3">
      <c r="H720" s="2"/>
      <c r="I720" s="2"/>
      <c r="J720" s="2"/>
    </row>
    <row r="721" spans="8:10" x14ac:dyDescent="0.3">
      <c r="H721" s="2"/>
      <c r="I721" s="2"/>
      <c r="J721" s="2"/>
    </row>
    <row r="722" spans="8:10" x14ac:dyDescent="0.3">
      <c r="H722" s="2"/>
      <c r="I722" s="2"/>
      <c r="J722" s="2"/>
    </row>
    <row r="723" spans="8:10" x14ac:dyDescent="0.3">
      <c r="H723" s="2"/>
      <c r="I723" s="2"/>
      <c r="J723" s="2"/>
    </row>
    <row r="724" spans="8:10" x14ac:dyDescent="0.3">
      <c r="H724" s="2"/>
      <c r="I724" s="2"/>
      <c r="J724" s="2"/>
    </row>
    <row r="725" spans="8:10" x14ac:dyDescent="0.3">
      <c r="H725" s="2"/>
      <c r="I725" s="2"/>
      <c r="J725" s="2"/>
    </row>
    <row r="726" spans="8:10" x14ac:dyDescent="0.3">
      <c r="H726" s="2"/>
      <c r="I726" s="2"/>
      <c r="J726" s="2"/>
    </row>
    <row r="727" spans="8:10" x14ac:dyDescent="0.3">
      <c r="H727" s="2"/>
      <c r="I727" s="2"/>
      <c r="J727" s="2"/>
    </row>
    <row r="728" spans="8:10" x14ac:dyDescent="0.3">
      <c r="H728" s="2"/>
      <c r="I728" s="2"/>
      <c r="J728" s="2"/>
    </row>
    <row r="729" spans="8:10" x14ac:dyDescent="0.3">
      <c r="H729" s="2"/>
      <c r="I729" s="2"/>
      <c r="J729" s="2"/>
    </row>
    <row r="730" spans="8:10" x14ac:dyDescent="0.3">
      <c r="H730" s="2"/>
      <c r="I730" s="2"/>
      <c r="J730" s="2"/>
    </row>
    <row r="731" spans="8:10" x14ac:dyDescent="0.3">
      <c r="H731" s="2"/>
      <c r="I731" s="2"/>
      <c r="J731" s="2"/>
    </row>
    <row r="732" spans="8:10" x14ac:dyDescent="0.3">
      <c r="H732" s="2"/>
      <c r="I732" s="2"/>
      <c r="J732" s="2"/>
    </row>
    <row r="733" spans="8:10" x14ac:dyDescent="0.3">
      <c r="H733" s="2"/>
      <c r="I733" s="2"/>
      <c r="J733" s="2"/>
    </row>
    <row r="734" spans="8:10" x14ac:dyDescent="0.3">
      <c r="H734" s="2"/>
      <c r="I734" s="2"/>
      <c r="J734" s="2"/>
    </row>
    <row r="735" spans="8:10" x14ac:dyDescent="0.3">
      <c r="H735" s="2"/>
      <c r="I735" s="2"/>
      <c r="J735" s="2"/>
    </row>
    <row r="736" spans="8:10" x14ac:dyDescent="0.3">
      <c r="H736" s="2"/>
      <c r="I736" s="2"/>
      <c r="J736" s="2"/>
    </row>
    <row r="737" spans="8:10" x14ac:dyDescent="0.3">
      <c r="H737" s="2"/>
      <c r="I737" s="2"/>
      <c r="J737" s="2"/>
    </row>
    <row r="738" spans="8:10" x14ac:dyDescent="0.3">
      <c r="H738" s="2"/>
      <c r="I738" s="2"/>
      <c r="J738" s="2"/>
    </row>
    <row r="739" spans="8:10" x14ac:dyDescent="0.3">
      <c r="H739" s="2"/>
      <c r="I739" s="2"/>
      <c r="J739" s="2"/>
    </row>
    <row r="740" spans="8:10" x14ac:dyDescent="0.3">
      <c r="H740" s="2"/>
      <c r="I740" s="2"/>
      <c r="J740" s="2"/>
    </row>
    <row r="741" spans="8:10" x14ac:dyDescent="0.3">
      <c r="H741" s="2"/>
      <c r="I741" s="2"/>
      <c r="J741" s="2"/>
    </row>
    <row r="742" spans="8:10" x14ac:dyDescent="0.3">
      <c r="H742" s="2"/>
      <c r="I742" s="2"/>
      <c r="J742" s="2"/>
    </row>
    <row r="743" spans="8:10" x14ac:dyDescent="0.3">
      <c r="H743" s="2"/>
      <c r="I743" s="2"/>
      <c r="J743" s="2"/>
    </row>
    <row r="744" spans="8:10" x14ac:dyDescent="0.3">
      <c r="H744" s="2"/>
      <c r="I744" s="2"/>
      <c r="J744" s="2"/>
    </row>
    <row r="745" spans="8:10" x14ac:dyDescent="0.3">
      <c r="H745" s="2"/>
      <c r="I745" s="2"/>
      <c r="J745" s="2"/>
    </row>
    <row r="746" spans="8:10" x14ac:dyDescent="0.3">
      <c r="H746" s="2"/>
      <c r="I746" s="2"/>
      <c r="J746" s="2"/>
    </row>
    <row r="747" spans="8:10" x14ac:dyDescent="0.3">
      <c r="H747" s="2"/>
      <c r="I747" s="2"/>
      <c r="J747" s="2"/>
    </row>
    <row r="748" spans="8:10" x14ac:dyDescent="0.3">
      <c r="H748" s="2"/>
      <c r="I748" s="2"/>
      <c r="J748" s="2"/>
    </row>
    <row r="749" spans="8:10" x14ac:dyDescent="0.3">
      <c r="H749" s="2"/>
      <c r="I749" s="2"/>
      <c r="J749" s="2"/>
    </row>
    <row r="750" spans="8:10" x14ac:dyDescent="0.3">
      <c r="H750" s="2"/>
      <c r="I750" s="2"/>
      <c r="J750" s="2"/>
    </row>
    <row r="751" spans="8:10" x14ac:dyDescent="0.3">
      <c r="H751" s="2"/>
      <c r="I751" s="2"/>
      <c r="J751" s="2"/>
    </row>
    <row r="752" spans="8:10" x14ac:dyDescent="0.3">
      <c r="H752" s="2"/>
      <c r="I752" s="2"/>
      <c r="J752" s="2"/>
    </row>
    <row r="753" spans="8:10" x14ac:dyDescent="0.3">
      <c r="H753" s="2"/>
      <c r="I753" s="2"/>
      <c r="J753" s="2"/>
    </row>
    <row r="754" spans="8:10" x14ac:dyDescent="0.3">
      <c r="H754" s="2"/>
      <c r="I754" s="2"/>
      <c r="J754" s="2"/>
    </row>
    <row r="755" spans="8:10" x14ac:dyDescent="0.3">
      <c r="H755" s="2"/>
      <c r="I755" s="2"/>
      <c r="J755" s="2"/>
    </row>
    <row r="756" spans="8:10" x14ac:dyDescent="0.3">
      <c r="H756" s="2"/>
      <c r="I756" s="2"/>
      <c r="J756" s="2"/>
    </row>
    <row r="757" spans="8:10" x14ac:dyDescent="0.3">
      <c r="H757" s="2"/>
      <c r="I757" s="2"/>
      <c r="J757" s="2"/>
    </row>
    <row r="758" spans="8:10" x14ac:dyDescent="0.3">
      <c r="H758" s="2"/>
      <c r="I758" s="2"/>
      <c r="J758" s="2"/>
    </row>
    <row r="759" spans="8:10" x14ac:dyDescent="0.3">
      <c r="H759" s="2"/>
      <c r="I759" s="2"/>
      <c r="J759" s="2"/>
    </row>
    <row r="760" spans="8:10" x14ac:dyDescent="0.3">
      <c r="H760" s="2"/>
      <c r="I760" s="2"/>
      <c r="J760" s="2"/>
    </row>
    <row r="761" spans="8:10" x14ac:dyDescent="0.3">
      <c r="H761" s="2"/>
      <c r="I761" s="2"/>
      <c r="J761" s="2"/>
    </row>
    <row r="762" spans="8:10" x14ac:dyDescent="0.3">
      <c r="H762" s="2"/>
      <c r="I762" s="2"/>
      <c r="J762" s="2"/>
    </row>
    <row r="763" spans="8:10" x14ac:dyDescent="0.3">
      <c r="H763" s="2"/>
      <c r="I763" s="2"/>
      <c r="J763" s="2"/>
    </row>
    <row r="764" spans="8:10" x14ac:dyDescent="0.3">
      <c r="H764" s="2"/>
      <c r="I764" s="2"/>
      <c r="J764" s="2"/>
    </row>
    <row r="765" spans="8:10" x14ac:dyDescent="0.3">
      <c r="H765" s="2"/>
      <c r="I765" s="2"/>
      <c r="J765" s="2"/>
    </row>
    <row r="766" spans="8:10" x14ac:dyDescent="0.3">
      <c r="H766" s="2"/>
      <c r="I766" s="2"/>
      <c r="J766" s="2"/>
    </row>
    <row r="767" spans="8:10" x14ac:dyDescent="0.3">
      <c r="H767" s="2"/>
      <c r="I767" s="2"/>
      <c r="J767" s="2"/>
    </row>
    <row r="768" spans="8:10" x14ac:dyDescent="0.3">
      <c r="H768" s="2"/>
      <c r="I768" s="2"/>
      <c r="J768" s="2"/>
    </row>
    <row r="769" spans="8:10" x14ac:dyDescent="0.3">
      <c r="H769" s="2"/>
      <c r="I769" s="2"/>
      <c r="J769" s="2"/>
    </row>
    <row r="770" spans="8:10" x14ac:dyDescent="0.3">
      <c r="H770" s="2"/>
      <c r="I770" s="2"/>
      <c r="J770" s="2"/>
    </row>
    <row r="771" spans="8:10" x14ac:dyDescent="0.3">
      <c r="H771" s="2"/>
      <c r="I771" s="2"/>
      <c r="J771" s="2"/>
    </row>
    <row r="772" spans="8:10" x14ac:dyDescent="0.3">
      <c r="H772" s="2"/>
      <c r="I772" s="2"/>
      <c r="J772" s="2"/>
    </row>
    <row r="773" spans="8:10" x14ac:dyDescent="0.3">
      <c r="H773" s="2"/>
      <c r="I773" s="2"/>
      <c r="J773" s="2"/>
    </row>
    <row r="774" spans="8:10" x14ac:dyDescent="0.3">
      <c r="H774" s="2"/>
      <c r="I774" s="2"/>
      <c r="J774" s="2"/>
    </row>
    <row r="775" spans="8:10" x14ac:dyDescent="0.3">
      <c r="H775" s="2"/>
      <c r="I775" s="2"/>
      <c r="J775" s="2"/>
    </row>
    <row r="776" spans="8:10" x14ac:dyDescent="0.3">
      <c r="H776" s="2"/>
      <c r="I776" s="2"/>
      <c r="J776" s="2"/>
    </row>
    <row r="777" spans="8:10" x14ac:dyDescent="0.3">
      <c r="H777" s="2"/>
      <c r="I777" s="2"/>
      <c r="J777" s="2"/>
    </row>
    <row r="778" spans="8:10" x14ac:dyDescent="0.3">
      <c r="H778" s="2"/>
      <c r="I778" s="2"/>
      <c r="J778" s="2"/>
    </row>
    <row r="779" spans="8:10" x14ac:dyDescent="0.3">
      <c r="H779" s="2"/>
      <c r="I779" s="2"/>
      <c r="J779" s="2"/>
    </row>
    <row r="780" spans="8:10" x14ac:dyDescent="0.3">
      <c r="H780" s="2"/>
      <c r="I780" s="2"/>
      <c r="J780" s="2"/>
    </row>
    <row r="781" spans="8:10" x14ac:dyDescent="0.3">
      <c r="H781" s="2"/>
      <c r="I781" s="2"/>
      <c r="J781" s="2"/>
    </row>
    <row r="782" spans="8:10" x14ac:dyDescent="0.3">
      <c r="H782" s="2"/>
      <c r="I782" s="2"/>
      <c r="J782" s="2"/>
    </row>
    <row r="783" spans="8:10" x14ac:dyDescent="0.3">
      <c r="H783" s="2"/>
      <c r="I783" s="2"/>
      <c r="J783" s="2"/>
    </row>
    <row r="784" spans="8:10" x14ac:dyDescent="0.3">
      <c r="H784" s="2"/>
      <c r="I784" s="2"/>
      <c r="J784" s="2"/>
    </row>
    <row r="785" spans="8:10" x14ac:dyDescent="0.3">
      <c r="H785" s="2"/>
      <c r="I785" s="2"/>
      <c r="J785" s="2"/>
    </row>
    <row r="786" spans="8:10" x14ac:dyDescent="0.3">
      <c r="H786" s="2"/>
      <c r="I786" s="2"/>
      <c r="J786" s="2"/>
    </row>
    <row r="787" spans="8:10" x14ac:dyDescent="0.3">
      <c r="H787" s="2"/>
      <c r="I787" s="2"/>
      <c r="J787" s="2"/>
    </row>
    <row r="788" spans="8:10" x14ac:dyDescent="0.3">
      <c r="H788" s="2"/>
      <c r="I788" s="2"/>
      <c r="J788" s="2"/>
    </row>
    <row r="789" spans="8:10" x14ac:dyDescent="0.3">
      <c r="H789" s="2"/>
      <c r="I789" s="2"/>
      <c r="J789" s="2"/>
    </row>
    <row r="790" spans="8:10" x14ac:dyDescent="0.3">
      <c r="H790" s="2"/>
      <c r="I790" s="2"/>
      <c r="J790" s="2"/>
    </row>
    <row r="791" spans="8:10" x14ac:dyDescent="0.3">
      <c r="H791" s="2"/>
      <c r="I791" s="2"/>
      <c r="J791" s="2"/>
    </row>
    <row r="792" spans="8:10" x14ac:dyDescent="0.3">
      <c r="H792" s="2"/>
      <c r="I792" s="2"/>
      <c r="J792" s="2"/>
    </row>
    <row r="793" spans="8:10" x14ac:dyDescent="0.3">
      <c r="H793" s="2"/>
      <c r="I793" s="2"/>
      <c r="J793" s="2"/>
    </row>
    <row r="794" spans="8:10" x14ac:dyDescent="0.3">
      <c r="H794" s="2"/>
      <c r="I794" s="2"/>
      <c r="J794" s="2"/>
    </row>
    <row r="795" spans="8:10" x14ac:dyDescent="0.3">
      <c r="H795" s="2"/>
      <c r="I795" s="2"/>
      <c r="J795" s="2"/>
    </row>
    <row r="796" spans="8:10" x14ac:dyDescent="0.3">
      <c r="H796" s="2"/>
      <c r="I796" s="2"/>
      <c r="J796" s="2"/>
    </row>
    <row r="797" spans="8:10" x14ac:dyDescent="0.3">
      <c r="H797" s="2"/>
      <c r="I797" s="2"/>
      <c r="J797" s="2"/>
    </row>
    <row r="798" spans="8:10" x14ac:dyDescent="0.3">
      <c r="H798" s="2"/>
      <c r="I798" s="2"/>
      <c r="J798" s="2"/>
    </row>
    <row r="799" spans="8:10" x14ac:dyDescent="0.3">
      <c r="H799" s="2"/>
      <c r="I799" s="2"/>
      <c r="J799" s="2"/>
    </row>
    <row r="800" spans="8:10" x14ac:dyDescent="0.3">
      <c r="H800" s="2"/>
      <c r="I800" s="2"/>
      <c r="J800" s="2"/>
    </row>
    <row r="801" spans="8:10" x14ac:dyDescent="0.3">
      <c r="H801" s="2"/>
      <c r="I801" s="2"/>
      <c r="J801" s="2"/>
    </row>
    <row r="802" spans="8:10" x14ac:dyDescent="0.3">
      <c r="H802" s="2"/>
      <c r="I802" s="2"/>
      <c r="J802" s="2"/>
    </row>
    <row r="803" spans="8:10" x14ac:dyDescent="0.3">
      <c r="H803" s="2"/>
      <c r="I803" s="2"/>
      <c r="J803" s="2"/>
    </row>
    <row r="804" spans="8:10" x14ac:dyDescent="0.3">
      <c r="H804" s="2"/>
      <c r="I804" s="2"/>
      <c r="J804" s="2"/>
    </row>
    <row r="805" spans="8:10" x14ac:dyDescent="0.3">
      <c r="H805" s="2"/>
      <c r="I805" s="2"/>
      <c r="J805" s="2"/>
    </row>
    <row r="806" spans="8:10" x14ac:dyDescent="0.3">
      <c r="H806" s="2"/>
      <c r="I806" s="2"/>
      <c r="J806" s="2"/>
    </row>
    <row r="807" spans="8:10" x14ac:dyDescent="0.3">
      <c r="H807" s="2"/>
      <c r="I807" s="2"/>
      <c r="J807" s="2"/>
    </row>
    <row r="808" spans="8:10" x14ac:dyDescent="0.3">
      <c r="H808" s="2"/>
      <c r="I808" s="2"/>
      <c r="J808" s="2"/>
    </row>
    <row r="809" spans="8:10" x14ac:dyDescent="0.3">
      <c r="H809" s="2"/>
      <c r="I809" s="2"/>
      <c r="J809" s="2"/>
    </row>
    <row r="810" spans="8:10" x14ac:dyDescent="0.3">
      <c r="H810" s="2"/>
      <c r="I810" s="2"/>
      <c r="J810" s="2"/>
    </row>
    <row r="811" spans="8:10" x14ac:dyDescent="0.3">
      <c r="H811" s="2"/>
      <c r="I811" s="2"/>
      <c r="J811" s="2"/>
    </row>
    <row r="812" spans="8:10" x14ac:dyDescent="0.3">
      <c r="H812" s="2"/>
      <c r="I812" s="2"/>
      <c r="J812" s="2"/>
    </row>
    <row r="813" spans="8:10" x14ac:dyDescent="0.3">
      <c r="H813" s="2"/>
      <c r="I813" s="2"/>
      <c r="J813" s="2"/>
    </row>
    <row r="814" spans="8:10" x14ac:dyDescent="0.3">
      <c r="H814" s="2"/>
      <c r="I814" s="2"/>
      <c r="J814" s="2"/>
    </row>
    <row r="815" spans="8:10" x14ac:dyDescent="0.3">
      <c r="H815" s="2"/>
      <c r="I815" s="2"/>
      <c r="J815" s="2"/>
    </row>
    <row r="816" spans="8:10" x14ac:dyDescent="0.3">
      <c r="H816" s="2"/>
      <c r="I816" s="2"/>
      <c r="J816" s="2"/>
    </row>
    <row r="817" spans="8:10" x14ac:dyDescent="0.3">
      <c r="H817" s="2"/>
      <c r="I817" s="2"/>
      <c r="J817" s="2"/>
    </row>
    <row r="818" spans="8:10" x14ac:dyDescent="0.3">
      <c r="H818" s="2"/>
      <c r="I818" s="2"/>
      <c r="J818" s="2"/>
    </row>
    <row r="819" spans="8:10" x14ac:dyDescent="0.3">
      <c r="H819" s="2"/>
      <c r="I819" s="2"/>
      <c r="J819" s="2"/>
    </row>
    <row r="820" spans="8:10" x14ac:dyDescent="0.3">
      <c r="H820" s="2"/>
      <c r="I820" s="2"/>
      <c r="J820" s="2"/>
    </row>
    <row r="821" spans="8:10" x14ac:dyDescent="0.3">
      <c r="H821" s="2"/>
      <c r="I821" s="2"/>
      <c r="J821" s="2"/>
    </row>
    <row r="822" spans="8:10" x14ac:dyDescent="0.3">
      <c r="H822" s="2"/>
      <c r="I822" s="2"/>
      <c r="J822" s="2"/>
    </row>
    <row r="823" spans="8:10" x14ac:dyDescent="0.3">
      <c r="H823" s="2"/>
      <c r="I823" s="2"/>
      <c r="J823" s="2"/>
    </row>
    <row r="824" spans="8:10" x14ac:dyDescent="0.3">
      <c r="H824" s="2"/>
      <c r="I824" s="2"/>
      <c r="J824" s="2"/>
    </row>
    <row r="825" spans="8:10" x14ac:dyDescent="0.3">
      <c r="H825" s="2"/>
      <c r="I825" s="2"/>
      <c r="J825" s="2"/>
    </row>
    <row r="826" spans="8:10" x14ac:dyDescent="0.3">
      <c r="H826" s="2"/>
      <c r="I826" s="2"/>
      <c r="J826" s="2"/>
    </row>
    <row r="827" spans="8:10" x14ac:dyDescent="0.3">
      <c r="H827" s="2"/>
      <c r="I827" s="2"/>
      <c r="J827" s="2"/>
    </row>
    <row r="828" spans="8:10" x14ac:dyDescent="0.3">
      <c r="H828" s="2"/>
      <c r="I828" s="2"/>
      <c r="J828" s="2"/>
    </row>
    <row r="829" spans="8:10" x14ac:dyDescent="0.3">
      <c r="H829" s="2"/>
      <c r="I829" s="2"/>
      <c r="J829" s="2"/>
    </row>
    <row r="830" spans="8:10" x14ac:dyDescent="0.3">
      <c r="H830" s="2"/>
      <c r="I830" s="2"/>
      <c r="J830" s="2"/>
    </row>
    <row r="831" spans="8:10" x14ac:dyDescent="0.3">
      <c r="H831" s="2"/>
      <c r="I831" s="2"/>
      <c r="J831" s="2"/>
    </row>
    <row r="832" spans="8:10" x14ac:dyDescent="0.3">
      <c r="H832" s="2"/>
      <c r="I832" s="2"/>
      <c r="J832" s="2"/>
    </row>
    <row r="833" spans="8:10" x14ac:dyDescent="0.3">
      <c r="H833" s="2"/>
      <c r="I833" s="2"/>
      <c r="J833" s="2"/>
    </row>
    <row r="834" spans="8:10" x14ac:dyDescent="0.3">
      <c r="H834" s="2"/>
      <c r="I834" s="2"/>
      <c r="J834" s="2"/>
    </row>
    <row r="835" spans="8:10" x14ac:dyDescent="0.3">
      <c r="H835" s="2"/>
      <c r="I835" s="2"/>
      <c r="J835" s="2"/>
    </row>
    <row r="836" spans="8:10" x14ac:dyDescent="0.3">
      <c r="H836" s="2"/>
      <c r="I836" s="2"/>
      <c r="J836" s="2"/>
    </row>
    <row r="837" spans="8:10" x14ac:dyDescent="0.3">
      <c r="H837" s="2"/>
      <c r="I837" s="2"/>
      <c r="J837" s="2"/>
    </row>
    <row r="838" spans="8:10" x14ac:dyDescent="0.3">
      <c r="H838" s="2"/>
      <c r="I838" s="2"/>
      <c r="J838" s="2"/>
    </row>
    <row r="839" spans="8:10" x14ac:dyDescent="0.3">
      <c r="H839" s="2"/>
      <c r="I839" s="2"/>
      <c r="J839" s="2"/>
    </row>
    <row r="840" spans="8:10" x14ac:dyDescent="0.3">
      <c r="H840" s="2"/>
      <c r="I840" s="2"/>
      <c r="J840" s="2"/>
    </row>
    <row r="841" spans="8:10" x14ac:dyDescent="0.3">
      <c r="H841" s="2"/>
      <c r="I841" s="2"/>
      <c r="J841" s="2"/>
    </row>
    <row r="842" spans="8:10" x14ac:dyDescent="0.3">
      <c r="H842" s="2"/>
      <c r="I842" s="2"/>
      <c r="J842" s="2"/>
    </row>
  </sheetData>
  <mergeCells count="2">
    <mergeCell ref="H15:I15"/>
    <mergeCell ref="J15:K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2"/>
  <sheetViews>
    <sheetView workbookViewId="0">
      <selection activeCell="M8" sqref="M8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9" max="9" width="12" customWidth="1"/>
    <col min="10" max="10" width="18.109375" bestFit="1" customWidth="1"/>
    <col min="11" max="11" width="12" customWidth="1"/>
  </cols>
  <sheetData>
    <row r="1" spans="1:11" ht="15" thickBot="1" x14ac:dyDescent="0.35">
      <c r="A1" s="5" t="s">
        <v>25</v>
      </c>
      <c r="B1" s="5" t="s">
        <v>20</v>
      </c>
      <c r="C1" s="5" t="s">
        <v>2</v>
      </c>
      <c r="D1" s="5" t="s">
        <v>3</v>
      </c>
      <c r="E1" s="5" t="s">
        <v>24</v>
      </c>
      <c r="F1" s="5" t="s">
        <v>4</v>
      </c>
      <c r="H1" t="s">
        <v>17</v>
      </c>
      <c r="I1" s="6"/>
      <c r="J1" s="6"/>
      <c r="K1" s="1"/>
    </row>
    <row r="2" spans="1:11" ht="15" thickBot="1" x14ac:dyDescent="0.35">
      <c r="A2">
        <v>153.44968662900001</v>
      </c>
      <c r="B2">
        <v>74.691600778400002</v>
      </c>
      <c r="C2">
        <f>150-A2</f>
        <v>-3.4496866290000128</v>
      </c>
      <c r="D2">
        <f>75-B2</f>
        <v>0.30839922159999844</v>
      </c>
      <c r="E2">
        <f>SQRT((150-A2)^2+(75-B2)^2)</f>
        <v>3.4634445164005379</v>
      </c>
      <c r="F2" s="2">
        <f>E2/(SQRT(150^2+75^2))</f>
        <v>2.0651992999921299E-2</v>
      </c>
      <c r="H2" s="14" t="s">
        <v>16</v>
      </c>
      <c r="I2" s="15"/>
      <c r="J2" s="17" t="s">
        <v>4</v>
      </c>
      <c r="K2" s="15"/>
    </row>
    <row r="3" spans="1:11" x14ac:dyDescent="0.3">
      <c r="A3">
        <v>153.26039280000001</v>
      </c>
      <c r="B3">
        <v>74.309409199499996</v>
      </c>
      <c r="C3">
        <f t="shared" ref="C3:C66" si="0">150-A3</f>
        <v>-3.2603928000000053</v>
      </c>
      <c r="D3">
        <f t="shared" ref="D3:D66" si="1">75-B3</f>
        <v>0.69059080050000432</v>
      </c>
      <c r="E3">
        <f t="shared" ref="E3:E66" si="2">SQRT((150-A3)^2+(75-B3)^2)</f>
        <v>3.3327281413321295</v>
      </c>
      <c r="F3" s="2">
        <f t="shared" ref="F3:F66" si="3">E3/(SQRT(150^2+75^2))</f>
        <v>1.9872551132120445E-2</v>
      </c>
      <c r="H3" s="12"/>
      <c r="I3" s="7"/>
      <c r="J3" s="29"/>
      <c r="K3" s="30"/>
    </row>
    <row r="4" spans="1:11" x14ac:dyDescent="0.3">
      <c r="A4">
        <v>153.26049280000001</v>
      </c>
      <c r="B4">
        <v>74.309509199499999</v>
      </c>
      <c r="C4">
        <f t="shared" si="0"/>
        <v>-3.2604928000000086</v>
      </c>
      <c r="D4">
        <f t="shared" si="1"/>
        <v>0.690490800500001</v>
      </c>
      <c r="E4">
        <f t="shared" si="2"/>
        <v>3.3328052515001576</v>
      </c>
      <c r="F4" s="2">
        <f t="shared" si="3"/>
        <v>1.9873010928327026E-2</v>
      </c>
      <c r="H4" s="16" t="s">
        <v>5</v>
      </c>
      <c r="I4" s="58">
        <f>AVERAGE(E2:E800)</f>
        <v>3.0663431794469469</v>
      </c>
      <c r="J4" s="31" t="s">
        <v>5</v>
      </c>
      <c r="K4" s="56">
        <f>AVERAGE(F2:F800)</f>
        <v>1.8284138110896551E-2</v>
      </c>
    </row>
    <row r="5" spans="1:11" x14ac:dyDescent="0.3">
      <c r="A5">
        <v>153.26059280000001</v>
      </c>
      <c r="B5">
        <v>74.309609199500002</v>
      </c>
      <c r="C5">
        <f t="shared" si="0"/>
        <v>-3.2605928000000119</v>
      </c>
      <c r="D5">
        <f t="shared" si="1"/>
        <v>0.69039080049999768</v>
      </c>
      <c r="E5">
        <f t="shared" si="2"/>
        <v>3.3328823658849625</v>
      </c>
      <c r="F5" s="2">
        <f t="shared" si="3"/>
        <v>1.9873470749677605E-2</v>
      </c>
      <c r="H5" s="12" t="s">
        <v>7</v>
      </c>
      <c r="I5" s="59">
        <f>_xlfn.STDEV.S(E2:E800)</f>
        <v>0.50974968535154608</v>
      </c>
      <c r="J5" s="31" t="s">
        <v>7</v>
      </c>
      <c r="K5" s="55">
        <f>_xlfn.STDEV.S(F2:F800)</f>
        <v>3.039559861213929E-3</v>
      </c>
    </row>
    <row r="6" spans="1:11" x14ac:dyDescent="0.3">
      <c r="A6">
        <v>153.26069279999999</v>
      </c>
      <c r="B6">
        <v>74.309709199500006</v>
      </c>
      <c r="C6">
        <f t="shared" si="0"/>
        <v>-3.2606927999999868</v>
      </c>
      <c r="D6">
        <f t="shared" si="1"/>
        <v>0.69029080049999436</v>
      </c>
      <c r="E6">
        <f t="shared" si="2"/>
        <v>3.3329594844862243</v>
      </c>
      <c r="F6" s="2">
        <f t="shared" si="3"/>
        <v>1.9873930596170274E-2</v>
      </c>
      <c r="H6" s="12" t="s">
        <v>8</v>
      </c>
      <c r="I6" s="59">
        <f>_xlfn.VAR.S(E2:E800)</f>
        <v>0.25984474171600025</v>
      </c>
      <c r="J6" s="31" t="s">
        <v>8</v>
      </c>
      <c r="K6" s="55">
        <f>_xlfn.VAR.S(F2:F800)</f>
        <v>9.2389241499028389E-6</v>
      </c>
    </row>
    <row r="7" spans="1:11" x14ac:dyDescent="0.3">
      <c r="A7">
        <v>153.26079279999999</v>
      </c>
      <c r="B7">
        <v>74.309809199499995</v>
      </c>
      <c r="C7">
        <f t="shared" si="0"/>
        <v>-3.2607927999999902</v>
      </c>
      <c r="D7">
        <f t="shared" si="1"/>
        <v>0.69019080050000525</v>
      </c>
      <c r="E7">
        <f t="shared" si="2"/>
        <v>3.3330366073037085</v>
      </c>
      <c r="F7" s="2">
        <f t="shared" si="3"/>
        <v>1.9874390467803638E-2</v>
      </c>
      <c r="H7" s="12" t="s">
        <v>9</v>
      </c>
      <c r="I7" s="59">
        <f>KURT(E2:E800)</f>
        <v>6.9073051678063777</v>
      </c>
      <c r="J7" s="31" t="s">
        <v>9</v>
      </c>
      <c r="K7" s="55">
        <f>KURT(F2:F800)</f>
        <v>6.9073051678063511</v>
      </c>
    </row>
    <row r="8" spans="1:11" x14ac:dyDescent="0.3">
      <c r="A8">
        <v>153.26089279999999</v>
      </c>
      <c r="B8">
        <v>74.309909199499998</v>
      </c>
      <c r="C8">
        <f t="shared" si="0"/>
        <v>-3.2608927999999935</v>
      </c>
      <c r="D8">
        <f t="shared" si="1"/>
        <v>0.69009080050000193</v>
      </c>
      <c r="E8">
        <f t="shared" si="2"/>
        <v>3.3331137343370885</v>
      </c>
      <c r="F8" s="2">
        <f t="shared" si="3"/>
        <v>1.9874850364575744E-2</v>
      </c>
      <c r="H8" s="12" t="s">
        <v>10</v>
      </c>
      <c r="I8" s="59">
        <f>SKEW(E2:E800)</f>
        <v>-2.8473663295816767</v>
      </c>
      <c r="J8" s="31" t="s">
        <v>10</v>
      </c>
      <c r="K8" s="55">
        <f>SKEW(F2:F800)</f>
        <v>-2.8473663295816714</v>
      </c>
    </row>
    <row r="9" spans="1:11" x14ac:dyDescent="0.3">
      <c r="A9">
        <v>153.2609928</v>
      </c>
      <c r="B9">
        <v>74.310009199500001</v>
      </c>
      <c r="C9">
        <f t="shared" si="0"/>
        <v>-3.2609927999999968</v>
      </c>
      <c r="D9">
        <f t="shared" si="1"/>
        <v>0.68999080049999861</v>
      </c>
      <c r="E9">
        <f t="shared" si="2"/>
        <v>3.3331908655860749</v>
      </c>
      <c r="F9" s="2">
        <f t="shared" si="3"/>
        <v>1.9875310286484874E-2</v>
      </c>
      <c r="H9" s="12" t="s">
        <v>11</v>
      </c>
      <c r="I9" s="59">
        <f>I11-I10</f>
        <v>2.2730724672979798</v>
      </c>
      <c r="J9" s="31" t="s">
        <v>11</v>
      </c>
      <c r="K9" s="55">
        <f>K11-K10</f>
        <v>1.35539854790972E-2</v>
      </c>
    </row>
    <row r="10" spans="1:11" x14ac:dyDescent="0.3">
      <c r="A10">
        <v>153.2610928</v>
      </c>
      <c r="B10">
        <v>74.310109199500005</v>
      </c>
      <c r="C10">
        <f t="shared" si="0"/>
        <v>-3.2610928000000001</v>
      </c>
      <c r="D10">
        <f t="shared" si="1"/>
        <v>0.68989080049999529</v>
      </c>
      <c r="E10">
        <f t="shared" si="2"/>
        <v>3.3332680010503757</v>
      </c>
      <c r="F10" s="2">
        <f t="shared" si="3"/>
        <v>1.987577023352928E-2</v>
      </c>
      <c r="H10" s="12" t="s">
        <v>12</v>
      </c>
      <c r="I10" s="59">
        <f>MIN(E2:E800)</f>
        <v>1.190372049102558</v>
      </c>
      <c r="J10" s="31" t="s">
        <v>12</v>
      </c>
      <c r="K10" s="55">
        <f>MIN(F2:F800)</f>
        <v>7.0980075208240991E-3</v>
      </c>
    </row>
    <row r="11" spans="1:11" x14ac:dyDescent="0.3">
      <c r="A11">
        <v>153.2611928</v>
      </c>
      <c r="B11">
        <v>74.310209199499994</v>
      </c>
      <c r="C11">
        <f t="shared" si="0"/>
        <v>-3.2611928000000034</v>
      </c>
      <c r="D11">
        <f t="shared" si="1"/>
        <v>0.68979080050000618</v>
      </c>
      <c r="E11">
        <f t="shared" si="2"/>
        <v>3.3333451407296995</v>
      </c>
      <c r="F11" s="2">
        <f t="shared" si="3"/>
        <v>1.9876230205707227E-2</v>
      </c>
      <c r="H11" s="12" t="s">
        <v>13</v>
      </c>
      <c r="I11" s="59">
        <f>MAX(E2:E800)</f>
        <v>3.4634445164005379</v>
      </c>
      <c r="J11" s="31" t="s">
        <v>13</v>
      </c>
      <c r="K11" s="55">
        <f>MAX(F2:F800)</f>
        <v>2.0651992999921299E-2</v>
      </c>
    </row>
    <row r="12" spans="1:11" x14ac:dyDescent="0.3">
      <c r="A12">
        <v>153.26129280000001</v>
      </c>
      <c r="B12">
        <v>74.310309199499997</v>
      </c>
      <c r="C12">
        <f t="shared" si="0"/>
        <v>-3.2612928000000068</v>
      </c>
      <c r="D12">
        <f t="shared" si="1"/>
        <v>0.68969080050000287</v>
      </c>
      <c r="E12">
        <f t="shared" si="2"/>
        <v>3.3334222846237496</v>
      </c>
      <c r="F12" s="2">
        <f t="shared" si="3"/>
        <v>1.9876690203016949E-2</v>
      </c>
      <c r="H12" s="12" t="s">
        <v>14</v>
      </c>
      <c r="I12" s="59">
        <f>SUM(E2:E800)</f>
        <v>1965.525978025493</v>
      </c>
      <c r="J12" s="31" t="s">
        <v>14</v>
      </c>
      <c r="K12" s="55">
        <f>SUM(F2:F800)</f>
        <v>11.720132529084688</v>
      </c>
    </row>
    <row r="13" spans="1:11" ht="15" thickBot="1" x14ac:dyDescent="0.35">
      <c r="A13">
        <v>153.26139280000001</v>
      </c>
      <c r="B13">
        <v>74.3104091995</v>
      </c>
      <c r="C13">
        <f t="shared" si="0"/>
        <v>-3.2613928000000101</v>
      </c>
      <c r="D13">
        <f t="shared" si="1"/>
        <v>0.68959080049999955</v>
      </c>
      <c r="E13">
        <f t="shared" si="2"/>
        <v>3.3334994327322356</v>
      </c>
      <c r="F13" s="2">
        <f t="shared" si="3"/>
        <v>1.9877150225456709E-2</v>
      </c>
      <c r="H13" s="13" t="s">
        <v>15</v>
      </c>
      <c r="I13" s="60">
        <f>COUNT(E2:E800)</f>
        <v>641</v>
      </c>
      <c r="J13" s="32" t="s">
        <v>15</v>
      </c>
      <c r="K13" s="8">
        <f>COUNT(F2:F800)</f>
        <v>641</v>
      </c>
    </row>
    <row r="14" spans="1:11" ht="15" thickBot="1" x14ac:dyDescent="0.35">
      <c r="A14">
        <v>153.26149280000001</v>
      </c>
      <c r="B14">
        <v>74.310509199500004</v>
      </c>
      <c r="C14">
        <f t="shared" si="0"/>
        <v>-3.2614928000000134</v>
      </c>
      <c r="D14">
        <f t="shared" si="1"/>
        <v>0.68949080049999623</v>
      </c>
      <c r="E14">
        <f t="shared" si="2"/>
        <v>3.3335765850548644</v>
      </c>
      <c r="F14" s="2">
        <f t="shared" si="3"/>
        <v>1.9877610273024763E-2</v>
      </c>
    </row>
    <row r="15" spans="1:11" ht="15" thickBot="1" x14ac:dyDescent="0.35">
      <c r="A15">
        <v>153.26159279999999</v>
      </c>
      <c r="B15">
        <v>74.310609199500007</v>
      </c>
      <c r="C15">
        <f t="shared" si="0"/>
        <v>-3.2615927999999883</v>
      </c>
      <c r="D15">
        <f t="shared" si="1"/>
        <v>0.68939080049999291</v>
      </c>
      <c r="E15">
        <f t="shared" si="2"/>
        <v>3.3336537415913163</v>
      </c>
      <c r="F15" s="2">
        <f t="shared" si="3"/>
        <v>1.9878070345719201E-2</v>
      </c>
      <c r="H15" s="92" t="s">
        <v>2</v>
      </c>
      <c r="I15" s="93"/>
      <c r="J15" s="92" t="s">
        <v>3</v>
      </c>
      <c r="K15" s="93"/>
    </row>
    <row r="16" spans="1:11" x14ac:dyDescent="0.3">
      <c r="A16">
        <v>153.26169279999999</v>
      </c>
      <c r="B16">
        <v>74.310709199499996</v>
      </c>
      <c r="C16">
        <f t="shared" si="0"/>
        <v>-3.2616927999999916</v>
      </c>
      <c r="D16">
        <f t="shared" si="1"/>
        <v>0.6892908005000038</v>
      </c>
      <c r="E16">
        <f t="shared" si="2"/>
        <v>3.3337309023413577</v>
      </c>
      <c r="F16" s="2">
        <f t="shared" si="3"/>
        <v>1.9878530443538635E-2</v>
      </c>
      <c r="H16" s="12"/>
      <c r="I16" s="7"/>
      <c r="J16" s="12"/>
      <c r="K16" s="7"/>
    </row>
    <row r="17" spans="1:11" x14ac:dyDescent="0.3">
      <c r="A17">
        <v>153.26179279999999</v>
      </c>
      <c r="B17">
        <v>74.3108091995</v>
      </c>
      <c r="C17">
        <f t="shared" si="0"/>
        <v>-3.2617927999999949</v>
      </c>
      <c r="D17">
        <f t="shared" si="1"/>
        <v>0.68919080050000048</v>
      </c>
      <c r="E17">
        <f t="shared" si="2"/>
        <v>3.3338080673046613</v>
      </c>
      <c r="F17" s="2">
        <f t="shared" si="3"/>
        <v>1.9878990566481111E-2</v>
      </c>
      <c r="H17" s="16" t="s">
        <v>5</v>
      </c>
      <c r="I17" s="58">
        <f>AVERAGE(C2:C800)</f>
        <v>-3.0215105934633328</v>
      </c>
      <c r="J17" s="16" t="s">
        <v>5</v>
      </c>
      <c r="K17" s="58">
        <f>AVERAGE(D2:D800)</f>
        <v>0.50600239983229434</v>
      </c>
    </row>
    <row r="18" spans="1:11" x14ac:dyDescent="0.3">
      <c r="A18">
        <v>153.2618928</v>
      </c>
      <c r="B18">
        <v>74.310909199500003</v>
      </c>
      <c r="C18">
        <f t="shared" si="0"/>
        <v>-3.2618927999999983</v>
      </c>
      <c r="D18">
        <f t="shared" si="1"/>
        <v>0.68909080049999716</v>
      </c>
      <c r="E18">
        <f t="shared" si="2"/>
        <v>3.3338852364809375</v>
      </c>
      <c r="F18" s="2">
        <f t="shared" si="3"/>
        <v>1.9879450714544899E-2</v>
      </c>
      <c r="H18" s="12" t="s">
        <v>7</v>
      </c>
      <c r="I18" s="59">
        <f>_xlfn.STDEV.S(C2:C800)</f>
        <v>0.49458370128722468</v>
      </c>
      <c r="J18" s="12" t="s">
        <v>7</v>
      </c>
      <c r="K18" s="59">
        <f>_xlfn.STDEV.S(D2:D800)</f>
        <v>0.1793150939457179</v>
      </c>
    </row>
    <row r="19" spans="1:11" x14ac:dyDescent="0.3">
      <c r="A19">
        <v>153.2619928</v>
      </c>
      <c r="B19">
        <v>74.311009199500006</v>
      </c>
      <c r="C19">
        <f t="shared" si="0"/>
        <v>-3.2619928000000016</v>
      </c>
      <c r="D19">
        <f t="shared" si="1"/>
        <v>0.68899080049999384</v>
      </c>
      <c r="E19">
        <f t="shared" si="2"/>
        <v>3.3339624098698941</v>
      </c>
      <c r="F19" s="2">
        <f t="shared" si="3"/>
        <v>1.9879910887728263E-2</v>
      </c>
      <c r="H19" s="12" t="s">
        <v>8</v>
      </c>
      <c r="I19" s="59">
        <f>_xlfn.VAR.S(C2:C800)</f>
        <v>0.24461303757897071</v>
      </c>
      <c r="J19" s="12" t="s">
        <v>8</v>
      </c>
      <c r="K19" s="59">
        <f>_xlfn.VAR.S(D2:D800)</f>
        <v>3.2153902916761637E-2</v>
      </c>
    </row>
    <row r="20" spans="1:11" x14ac:dyDescent="0.3">
      <c r="A20">
        <v>153.2620928</v>
      </c>
      <c r="B20">
        <v>74.311109199499995</v>
      </c>
      <c r="C20">
        <f t="shared" si="0"/>
        <v>-3.2620928000000049</v>
      </c>
      <c r="D20">
        <f t="shared" si="1"/>
        <v>0.68889080050000473</v>
      </c>
      <c r="E20">
        <f t="shared" si="2"/>
        <v>3.3340395874712421</v>
      </c>
      <c r="F20" s="2">
        <f t="shared" si="3"/>
        <v>1.9880371086029476E-2</v>
      </c>
      <c r="H20" s="12" t="s">
        <v>9</v>
      </c>
      <c r="I20" s="59">
        <f>KURT(C2:C800)</f>
        <v>7.1517923262366612</v>
      </c>
      <c r="J20" s="12" t="s">
        <v>9</v>
      </c>
      <c r="K20" s="59">
        <f>KURT(D2:D800)</f>
        <v>1.1851295660349153</v>
      </c>
    </row>
    <row r="21" spans="1:11" x14ac:dyDescent="0.3">
      <c r="A21">
        <v>153.26219280000001</v>
      </c>
      <c r="B21">
        <v>74.311209199499999</v>
      </c>
      <c r="C21">
        <f t="shared" si="0"/>
        <v>-3.2621928000000082</v>
      </c>
      <c r="D21">
        <f t="shared" si="1"/>
        <v>0.68879080050000141</v>
      </c>
      <c r="E21">
        <f t="shared" si="2"/>
        <v>3.334116769284682</v>
      </c>
      <c r="F21" s="2">
        <f t="shared" si="3"/>
        <v>1.9880831309446751E-2</v>
      </c>
      <c r="H21" s="12" t="s">
        <v>10</v>
      </c>
      <c r="I21" s="59">
        <f>SKEW(C2:C800)</f>
        <v>2.9012558934280257</v>
      </c>
      <c r="J21" s="12" t="s">
        <v>10</v>
      </c>
      <c r="K21" s="59">
        <f>SKEW(D2:D800)</f>
        <v>-1.2724664383706066</v>
      </c>
    </row>
    <row r="22" spans="1:11" x14ac:dyDescent="0.3">
      <c r="A22">
        <v>153.26229280000001</v>
      </c>
      <c r="B22">
        <v>74.311309199500002</v>
      </c>
      <c r="C22">
        <f t="shared" si="0"/>
        <v>-3.2622928000000115</v>
      </c>
      <c r="D22">
        <f t="shared" si="1"/>
        <v>0.68869080049999809</v>
      </c>
      <c r="E22">
        <f t="shared" si="2"/>
        <v>3.3341939553099254</v>
      </c>
      <c r="F22" s="2">
        <f t="shared" si="3"/>
        <v>1.9881291557978371E-2</v>
      </c>
      <c r="H22" s="12" t="s">
        <v>11</v>
      </c>
      <c r="I22" s="59">
        <f>I24-I23</f>
        <v>2.261972620000023</v>
      </c>
      <c r="J22" s="12" t="s">
        <v>11</v>
      </c>
      <c r="K22" s="59">
        <f>K24-K23</f>
        <v>0.83072129120000682</v>
      </c>
    </row>
    <row r="23" spans="1:11" x14ac:dyDescent="0.3">
      <c r="A23">
        <v>153.26239279999999</v>
      </c>
      <c r="B23">
        <v>74.311409199500005</v>
      </c>
      <c r="C23">
        <f t="shared" si="0"/>
        <v>-3.2623927999999864</v>
      </c>
      <c r="D23">
        <f t="shared" si="1"/>
        <v>0.68859080049999477</v>
      </c>
      <c r="E23">
        <f t="shared" si="2"/>
        <v>3.3342711455466509</v>
      </c>
      <c r="F23" s="2">
        <f t="shared" si="3"/>
        <v>1.9881751831622416E-2</v>
      </c>
      <c r="H23" s="12" t="s">
        <v>12</v>
      </c>
      <c r="I23" s="59">
        <f>MIN(C2:C800)</f>
        <v>-3.4496866290000128</v>
      </c>
      <c r="J23" s="12" t="s">
        <v>12</v>
      </c>
      <c r="K23" s="59">
        <f>MIN(D2:D800)</f>
        <v>-0.1401304907000025</v>
      </c>
    </row>
    <row r="24" spans="1:11" x14ac:dyDescent="0.3">
      <c r="A24">
        <v>153.26249279999999</v>
      </c>
      <c r="B24">
        <v>74.311509199499994</v>
      </c>
      <c r="C24">
        <f t="shared" si="0"/>
        <v>-3.2624927999999898</v>
      </c>
      <c r="D24">
        <f t="shared" si="1"/>
        <v>0.68849080050000566</v>
      </c>
      <c r="E24">
        <f t="shared" si="2"/>
        <v>3.3343483399946252</v>
      </c>
      <c r="F24" s="2">
        <f t="shared" si="3"/>
        <v>1.98822121303775E-2</v>
      </c>
      <c r="H24" s="12" t="s">
        <v>13</v>
      </c>
      <c r="I24" s="59">
        <f>MAX(C2:C800)</f>
        <v>-1.1877140089999898</v>
      </c>
      <c r="J24" s="12" t="s">
        <v>13</v>
      </c>
      <c r="K24" s="59">
        <f>MAX(D2:D800)</f>
        <v>0.69059080050000432</v>
      </c>
    </row>
    <row r="25" spans="1:11" x14ac:dyDescent="0.3">
      <c r="A25">
        <v>153.26259279999999</v>
      </c>
      <c r="B25">
        <v>74.311609199499998</v>
      </c>
      <c r="C25">
        <f t="shared" si="0"/>
        <v>-3.2625927999999931</v>
      </c>
      <c r="D25">
        <f t="shared" si="1"/>
        <v>0.68839080050000234</v>
      </c>
      <c r="E25">
        <f t="shared" si="2"/>
        <v>3.3344255386535218</v>
      </c>
      <c r="F25" s="2">
        <f t="shared" si="3"/>
        <v>1.9882672454241673E-2</v>
      </c>
      <c r="H25" s="12" t="s">
        <v>14</v>
      </c>
      <c r="I25" s="59">
        <f>SUM(C2:C800)</f>
        <v>-1936.7882904099963</v>
      </c>
      <c r="J25" s="12" t="s">
        <v>14</v>
      </c>
      <c r="K25" s="59">
        <f>SUM(D2:D800)</f>
        <v>324.34753829250064</v>
      </c>
    </row>
    <row r="26" spans="1:11" ht="15" thickBot="1" x14ac:dyDescent="0.35">
      <c r="A26">
        <v>153.2626928</v>
      </c>
      <c r="B26">
        <v>74.311709199500001</v>
      </c>
      <c r="C26">
        <f t="shared" si="0"/>
        <v>-3.2626927999999964</v>
      </c>
      <c r="D26">
        <f t="shared" si="1"/>
        <v>0.68829080049999902</v>
      </c>
      <c r="E26">
        <f t="shared" si="2"/>
        <v>3.3345027415230515</v>
      </c>
      <c r="F26" s="2">
        <f t="shared" si="3"/>
        <v>1.9883132803213209E-2</v>
      </c>
      <c r="H26" s="13" t="s">
        <v>15</v>
      </c>
      <c r="I26" s="60">
        <f>COUNT(C2:C800)</f>
        <v>641</v>
      </c>
      <c r="J26" s="13" t="s">
        <v>15</v>
      </c>
      <c r="K26" s="60">
        <f>COUNT(D2:D800)</f>
        <v>641</v>
      </c>
    </row>
    <row r="27" spans="1:11" x14ac:dyDescent="0.3">
      <c r="A27">
        <v>153.2627928</v>
      </c>
      <c r="B27">
        <v>74.311809199500004</v>
      </c>
      <c r="C27">
        <f t="shared" si="0"/>
        <v>-3.2627927999999997</v>
      </c>
      <c r="D27">
        <f t="shared" si="1"/>
        <v>0.6881908004999957</v>
      </c>
      <c r="E27">
        <f t="shared" si="2"/>
        <v>3.3345799486029217</v>
      </c>
      <c r="F27" s="2">
        <f t="shared" si="3"/>
        <v>1.9883593177290368E-2</v>
      </c>
      <c r="H27" s="57"/>
      <c r="I27" s="57"/>
      <c r="J27" s="57"/>
      <c r="K27" s="57"/>
    </row>
    <row r="28" spans="1:11" x14ac:dyDescent="0.3">
      <c r="A28">
        <v>153.2628928</v>
      </c>
      <c r="B28">
        <v>74.311909199499993</v>
      </c>
      <c r="C28">
        <f t="shared" si="0"/>
        <v>-3.262892800000003</v>
      </c>
      <c r="D28">
        <f t="shared" si="1"/>
        <v>0.68809080050000659</v>
      </c>
      <c r="E28">
        <f t="shared" si="2"/>
        <v>3.3346571598928425</v>
      </c>
      <c r="F28" s="2">
        <f t="shared" si="3"/>
        <v>1.9884053576471414E-2</v>
      </c>
    </row>
    <row r="29" spans="1:11" x14ac:dyDescent="0.3">
      <c r="A29">
        <v>153.26299280000001</v>
      </c>
      <c r="B29">
        <v>74.312009199499997</v>
      </c>
      <c r="C29">
        <f t="shared" si="0"/>
        <v>-3.2629928000000064</v>
      </c>
      <c r="D29">
        <f t="shared" si="1"/>
        <v>0.68799080050000327</v>
      </c>
      <c r="E29">
        <f t="shared" si="2"/>
        <v>3.3347343753925163</v>
      </c>
      <c r="F29" s="2">
        <f t="shared" si="3"/>
        <v>1.9884514000754579E-2</v>
      </c>
    </row>
    <row r="30" spans="1:11" x14ac:dyDescent="0.3">
      <c r="A30">
        <v>153.26309280000001</v>
      </c>
      <c r="B30">
        <v>74.3121091995</v>
      </c>
      <c r="C30">
        <f t="shared" si="0"/>
        <v>-3.2630928000000097</v>
      </c>
      <c r="D30">
        <f t="shared" si="1"/>
        <v>0.68789080049999995</v>
      </c>
      <c r="E30">
        <f t="shared" si="2"/>
        <v>3.3348115951016535</v>
      </c>
      <c r="F30" s="2">
        <f t="shared" si="3"/>
        <v>1.9884974450138138E-2</v>
      </c>
      <c r="H30" s="2"/>
      <c r="I30" s="2"/>
      <c r="J30" s="2"/>
    </row>
    <row r="31" spans="1:11" x14ac:dyDescent="0.3">
      <c r="A31">
        <v>153.26319280000001</v>
      </c>
      <c r="B31">
        <v>74.312209199500003</v>
      </c>
      <c r="C31">
        <f t="shared" si="0"/>
        <v>-3.263192800000013</v>
      </c>
      <c r="D31">
        <f t="shared" si="1"/>
        <v>0.68779080049999664</v>
      </c>
      <c r="E31">
        <f t="shared" si="2"/>
        <v>3.3348888190199615</v>
      </c>
      <c r="F31" s="2">
        <f t="shared" si="3"/>
        <v>1.9885434924620339E-2</v>
      </c>
      <c r="H31" s="2"/>
      <c r="I31" s="2"/>
      <c r="J31" s="2"/>
    </row>
    <row r="32" spans="1:11" x14ac:dyDescent="0.3">
      <c r="A32">
        <v>153.26329279999999</v>
      </c>
      <c r="B32">
        <v>74.312309199500007</v>
      </c>
      <c r="C32">
        <f t="shared" si="0"/>
        <v>-3.2632927999999879</v>
      </c>
      <c r="D32">
        <f t="shared" si="1"/>
        <v>0.68769080049999332</v>
      </c>
      <c r="E32">
        <f t="shared" si="2"/>
        <v>3.3349660471471196</v>
      </c>
      <c r="F32" s="2">
        <f t="shared" si="3"/>
        <v>1.9885895424199274E-2</v>
      </c>
      <c r="H32" s="2"/>
      <c r="I32" s="2"/>
      <c r="J32" s="2"/>
    </row>
    <row r="33" spans="1:10" x14ac:dyDescent="0.3">
      <c r="A33">
        <v>153.26339279999999</v>
      </c>
      <c r="B33">
        <v>74.312409199499996</v>
      </c>
      <c r="C33">
        <f t="shared" si="0"/>
        <v>-3.2633927999999912</v>
      </c>
      <c r="D33">
        <f t="shared" si="1"/>
        <v>0.68759080050000421</v>
      </c>
      <c r="E33">
        <f t="shared" si="2"/>
        <v>3.3350432794828944</v>
      </c>
      <c r="F33" s="2">
        <f t="shared" si="3"/>
        <v>1.9886355948873551E-2</v>
      </c>
      <c r="H33" s="2"/>
      <c r="I33" s="2"/>
      <c r="J33" s="2"/>
    </row>
    <row r="34" spans="1:10" x14ac:dyDescent="0.3">
      <c r="A34">
        <v>153.26349279999999</v>
      </c>
      <c r="B34">
        <v>74.312509199499999</v>
      </c>
      <c r="C34">
        <f t="shared" si="0"/>
        <v>-3.2634927999999945</v>
      </c>
      <c r="D34">
        <f t="shared" si="1"/>
        <v>0.68749080050000089</v>
      </c>
      <c r="E34">
        <f t="shared" si="2"/>
        <v>3.3351205160269601</v>
      </c>
      <c r="F34" s="2">
        <f t="shared" si="3"/>
        <v>1.9886816498641224E-2</v>
      </c>
      <c r="H34" s="2"/>
      <c r="I34" s="2"/>
      <c r="J34" s="2"/>
    </row>
    <row r="35" spans="1:10" x14ac:dyDescent="0.3">
      <c r="A35">
        <v>153.2635928</v>
      </c>
      <c r="B35">
        <v>74.312609199500002</v>
      </c>
      <c r="C35">
        <f t="shared" si="0"/>
        <v>-3.2635927999999979</v>
      </c>
      <c r="D35">
        <f t="shared" si="1"/>
        <v>0.68739080049999757</v>
      </c>
      <c r="E35">
        <f t="shared" si="2"/>
        <v>3.335197756779027</v>
      </c>
      <c r="F35" s="2">
        <f t="shared" si="3"/>
        <v>1.9887277073500569E-2</v>
      </c>
      <c r="H35" s="2"/>
      <c r="I35" s="2"/>
      <c r="J35" s="2"/>
    </row>
    <row r="36" spans="1:10" x14ac:dyDescent="0.3">
      <c r="A36">
        <v>153.2636928</v>
      </c>
      <c r="B36">
        <v>74.312709199500006</v>
      </c>
      <c r="C36">
        <f t="shared" si="0"/>
        <v>-3.2636928000000012</v>
      </c>
      <c r="D36">
        <f t="shared" si="1"/>
        <v>0.68729080049999425</v>
      </c>
      <c r="E36">
        <f t="shared" si="2"/>
        <v>3.3352750017388026</v>
      </c>
      <c r="F36" s="2">
        <f t="shared" si="3"/>
        <v>1.9887737673449844E-2</v>
      </c>
      <c r="H36" s="2"/>
      <c r="I36" s="2"/>
      <c r="J36" s="2"/>
    </row>
    <row r="37" spans="1:10" x14ac:dyDescent="0.3">
      <c r="A37">
        <v>153.2637928</v>
      </c>
      <c r="B37">
        <v>74.312809199499995</v>
      </c>
      <c r="C37">
        <f t="shared" si="0"/>
        <v>-3.2637928000000045</v>
      </c>
      <c r="D37">
        <f t="shared" si="1"/>
        <v>0.68719080050000514</v>
      </c>
      <c r="E37">
        <f t="shared" si="2"/>
        <v>3.3353522509059981</v>
      </c>
      <c r="F37" s="2">
        <f t="shared" si="3"/>
        <v>1.9888198298487321E-2</v>
      </c>
      <c r="H37" s="2"/>
      <c r="I37" s="2"/>
      <c r="J37" s="2"/>
    </row>
    <row r="38" spans="1:10" x14ac:dyDescent="0.3">
      <c r="A38">
        <v>153.26389280000001</v>
      </c>
      <c r="B38">
        <v>74.312909199499998</v>
      </c>
      <c r="C38">
        <f t="shared" si="0"/>
        <v>-3.2638928000000078</v>
      </c>
      <c r="D38">
        <f t="shared" si="1"/>
        <v>0.68709080050000182</v>
      </c>
      <c r="E38">
        <f t="shared" si="2"/>
        <v>3.3354295042803144</v>
      </c>
      <c r="F38" s="2">
        <f t="shared" si="3"/>
        <v>1.9888658948611221E-2</v>
      </c>
      <c r="H38" s="2"/>
      <c r="I38" s="2"/>
      <c r="J38" s="2"/>
    </row>
    <row r="39" spans="1:10" x14ac:dyDescent="0.3">
      <c r="A39">
        <v>153.26399280000001</v>
      </c>
      <c r="B39">
        <v>74.313009199500002</v>
      </c>
      <c r="C39">
        <f t="shared" si="0"/>
        <v>-3.2639928000000111</v>
      </c>
      <c r="D39">
        <f t="shared" si="1"/>
        <v>0.6869908004999985</v>
      </c>
      <c r="E39">
        <f t="shared" si="2"/>
        <v>3.3355067618614624</v>
      </c>
      <c r="F39" s="2">
        <f t="shared" si="3"/>
        <v>1.9889119623819819E-2</v>
      </c>
      <c r="H39" s="2"/>
      <c r="I39" s="2"/>
      <c r="J39" s="2"/>
    </row>
    <row r="40" spans="1:10" x14ac:dyDescent="0.3">
      <c r="A40">
        <v>153.26409279999999</v>
      </c>
      <c r="B40">
        <v>74.313109199500005</v>
      </c>
      <c r="C40">
        <f t="shared" si="0"/>
        <v>-3.264092799999986</v>
      </c>
      <c r="D40">
        <f t="shared" si="1"/>
        <v>0.68689080049999518</v>
      </c>
      <c r="E40">
        <f t="shared" si="2"/>
        <v>3.335584023649123</v>
      </c>
      <c r="F40" s="2">
        <f t="shared" si="3"/>
        <v>1.9889580324111211E-2</v>
      </c>
      <c r="H40" s="2"/>
      <c r="I40" s="2"/>
      <c r="J40" s="2"/>
    </row>
    <row r="41" spans="1:10" x14ac:dyDescent="0.3">
      <c r="A41">
        <v>153.26419279999999</v>
      </c>
      <c r="B41">
        <v>74.313209199499994</v>
      </c>
      <c r="C41">
        <f t="shared" si="0"/>
        <v>-3.2641927999999893</v>
      </c>
      <c r="D41">
        <f t="shared" si="1"/>
        <v>0.68679080050000607</v>
      </c>
      <c r="E41">
        <f t="shared" si="2"/>
        <v>3.3356612896430611</v>
      </c>
      <c r="F41" s="2">
        <f t="shared" si="3"/>
        <v>1.9890041049483997E-2</v>
      </c>
      <c r="H41" s="2"/>
      <c r="I41" s="2"/>
      <c r="J41" s="2"/>
    </row>
    <row r="42" spans="1:10" x14ac:dyDescent="0.3">
      <c r="A42">
        <v>153.26429279999999</v>
      </c>
      <c r="B42">
        <v>74.313309199499997</v>
      </c>
      <c r="C42">
        <f t="shared" si="0"/>
        <v>-3.2642927999999927</v>
      </c>
      <c r="D42">
        <f t="shared" si="1"/>
        <v>0.68669080050000275</v>
      </c>
      <c r="E42">
        <f t="shared" si="2"/>
        <v>3.3357385598429512</v>
      </c>
      <c r="F42" s="2">
        <f t="shared" si="3"/>
        <v>1.9890501799936237E-2</v>
      </c>
      <c r="H42" s="2"/>
      <c r="I42" s="2"/>
      <c r="J42" s="2"/>
    </row>
    <row r="43" spans="1:10" x14ac:dyDescent="0.3">
      <c r="A43">
        <v>153.2643928</v>
      </c>
      <c r="B43">
        <v>74.313409199500001</v>
      </c>
      <c r="C43">
        <f t="shared" si="0"/>
        <v>-3.264392799999996</v>
      </c>
      <c r="D43">
        <f t="shared" si="1"/>
        <v>0.68659080049999943</v>
      </c>
      <c r="E43">
        <f t="shared" si="2"/>
        <v>3.3358158342485043</v>
      </c>
      <c r="F43" s="2">
        <f t="shared" si="3"/>
        <v>1.9890962575466204E-2</v>
      </c>
      <c r="H43" s="2"/>
      <c r="I43" s="2"/>
      <c r="J43" s="2"/>
    </row>
    <row r="44" spans="1:10" x14ac:dyDescent="0.3">
      <c r="A44">
        <v>153.2644928</v>
      </c>
      <c r="B44">
        <v>74.313509199500004</v>
      </c>
      <c r="C44">
        <f t="shared" si="0"/>
        <v>-3.2644927999999993</v>
      </c>
      <c r="D44">
        <f t="shared" si="1"/>
        <v>0.68649080049999611</v>
      </c>
      <c r="E44">
        <f t="shared" si="2"/>
        <v>3.3358931128594276</v>
      </c>
      <c r="F44" s="2">
        <f t="shared" si="3"/>
        <v>1.9891423376072154E-2</v>
      </c>
      <c r="H44" s="2"/>
      <c r="I44" s="2"/>
      <c r="J44" s="2"/>
    </row>
    <row r="45" spans="1:10" x14ac:dyDescent="0.3">
      <c r="A45">
        <v>153.2645928</v>
      </c>
      <c r="B45">
        <v>74.313609199499993</v>
      </c>
      <c r="C45">
        <f t="shared" si="0"/>
        <v>-3.2645928000000026</v>
      </c>
      <c r="D45">
        <f t="shared" si="1"/>
        <v>0.686390800500007</v>
      </c>
      <c r="E45">
        <f t="shared" si="2"/>
        <v>3.3359703956754316</v>
      </c>
      <c r="F45" s="2">
        <f t="shared" si="3"/>
        <v>1.989188420175236E-2</v>
      </c>
      <c r="H45" s="2"/>
      <c r="I45" s="2"/>
      <c r="J45" s="2"/>
    </row>
    <row r="46" spans="1:10" x14ac:dyDescent="0.3">
      <c r="A46">
        <v>153.26469280000001</v>
      </c>
      <c r="B46">
        <v>74.313709199499996</v>
      </c>
      <c r="C46">
        <f t="shared" si="0"/>
        <v>-3.2646928000000059</v>
      </c>
      <c r="D46">
        <f t="shared" si="1"/>
        <v>0.68629080050000368</v>
      </c>
      <c r="E46">
        <f t="shared" si="2"/>
        <v>3.3360476826962193</v>
      </c>
      <c r="F46" s="2">
        <f t="shared" si="3"/>
        <v>1.9892345052505051E-2</v>
      </c>
      <c r="H46" s="2"/>
      <c r="I46" s="2"/>
      <c r="J46" s="2"/>
    </row>
    <row r="47" spans="1:10" x14ac:dyDescent="0.3">
      <c r="A47">
        <v>153.26479280000001</v>
      </c>
      <c r="B47">
        <v>74.3138091995</v>
      </c>
      <c r="C47">
        <f t="shared" si="0"/>
        <v>-3.2647928000000093</v>
      </c>
      <c r="D47">
        <f t="shared" si="1"/>
        <v>0.68619080050000036</v>
      </c>
      <c r="E47">
        <f t="shared" si="2"/>
        <v>3.3361249739215002</v>
      </c>
      <c r="F47" s="2">
        <f t="shared" si="3"/>
        <v>1.98928059283285E-2</v>
      </c>
      <c r="H47" s="2"/>
      <c r="I47" s="2"/>
      <c r="J47" s="2"/>
    </row>
    <row r="48" spans="1:10" x14ac:dyDescent="0.3">
      <c r="A48">
        <v>153.26489280000001</v>
      </c>
      <c r="B48">
        <v>74.313909199500003</v>
      </c>
      <c r="C48">
        <f t="shared" si="0"/>
        <v>-3.2648928000000126</v>
      </c>
      <c r="D48">
        <f t="shared" si="1"/>
        <v>0.68609080049999704</v>
      </c>
      <c r="E48">
        <f t="shared" si="2"/>
        <v>3.336202269350983</v>
      </c>
      <c r="F48" s="2">
        <f t="shared" si="3"/>
        <v>1.9893266829220962E-2</v>
      </c>
      <c r="H48" s="2"/>
      <c r="I48" s="2"/>
      <c r="J48" s="2"/>
    </row>
    <row r="49" spans="1:10" x14ac:dyDescent="0.3">
      <c r="A49">
        <v>153.26499279999999</v>
      </c>
      <c r="B49">
        <v>74.314009199500006</v>
      </c>
      <c r="C49">
        <f t="shared" si="0"/>
        <v>-3.2649927999999875</v>
      </c>
      <c r="D49">
        <f t="shared" si="1"/>
        <v>0.68599080049999372</v>
      </c>
      <c r="E49">
        <f t="shared" si="2"/>
        <v>3.336279568984347</v>
      </c>
      <c r="F49" s="2">
        <f t="shared" si="3"/>
        <v>1.9893727755180529E-2</v>
      </c>
      <c r="H49" s="2"/>
      <c r="I49" s="2"/>
      <c r="J49" s="2"/>
    </row>
    <row r="50" spans="1:10" x14ac:dyDescent="0.3">
      <c r="A50">
        <v>153.26509279999999</v>
      </c>
      <c r="B50">
        <v>74.314109199499995</v>
      </c>
      <c r="C50">
        <f t="shared" si="0"/>
        <v>-3.2650927999999908</v>
      </c>
      <c r="D50">
        <f t="shared" si="1"/>
        <v>0.68589080050000462</v>
      </c>
      <c r="E50">
        <f t="shared" si="2"/>
        <v>3.3363568728213591</v>
      </c>
      <c r="F50" s="2">
        <f t="shared" si="3"/>
        <v>1.9894188706205809E-2</v>
      </c>
      <c r="H50" s="2"/>
      <c r="I50" s="2"/>
      <c r="J50" s="2"/>
    </row>
    <row r="51" spans="1:10" x14ac:dyDescent="0.3">
      <c r="A51">
        <v>153.26519279999999</v>
      </c>
      <c r="B51">
        <v>74.314209199499999</v>
      </c>
      <c r="C51">
        <f t="shared" si="0"/>
        <v>-3.2651927999999941</v>
      </c>
      <c r="D51">
        <f t="shared" si="1"/>
        <v>0.6857908005000013</v>
      </c>
      <c r="E51">
        <f t="shared" si="2"/>
        <v>3.3364341808616929</v>
      </c>
      <c r="F51" s="2">
        <f t="shared" si="3"/>
        <v>1.989464968229486E-2</v>
      </c>
      <c r="H51" s="2"/>
      <c r="I51" s="2"/>
      <c r="J51" s="2"/>
    </row>
    <row r="52" spans="1:10" x14ac:dyDescent="0.3">
      <c r="A52">
        <v>153.2652928</v>
      </c>
      <c r="B52">
        <v>74.314309199500002</v>
      </c>
      <c r="C52">
        <f t="shared" si="0"/>
        <v>-3.2652927999999974</v>
      </c>
      <c r="D52">
        <f t="shared" si="1"/>
        <v>0.68569080049999798</v>
      </c>
      <c r="E52">
        <f t="shared" si="2"/>
        <v>3.3365114931050592</v>
      </c>
      <c r="F52" s="2">
        <f t="shared" si="3"/>
        <v>1.9895110683445953E-2</v>
      </c>
      <c r="H52" s="2"/>
      <c r="I52" s="2"/>
      <c r="J52" s="2"/>
    </row>
    <row r="53" spans="1:10" x14ac:dyDescent="0.3">
      <c r="A53">
        <v>153.2653928</v>
      </c>
      <c r="B53">
        <v>74.314409199500005</v>
      </c>
      <c r="C53">
        <f t="shared" si="0"/>
        <v>-3.2653928000000008</v>
      </c>
      <c r="D53">
        <f t="shared" si="1"/>
        <v>0.68559080049999466</v>
      </c>
      <c r="E53">
        <f t="shared" si="2"/>
        <v>3.3365888095511664</v>
      </c>
      <c r="F53" s="2">
        <f t="shared" si="3"/>
        <v>1.9895571709657351E-2</v>
      </c>
      <c r="H53" s="2"/>
      <c r="I53" s="2"/>
      <c r="J53" s="2"/>
    </row>
    <row r="54" spans="1:10" x14ac:dyDescent="0.3">
      <c r="A54">
        <v>153.2654928</v>
      </c>
      <c r="B54">
        <v>74.314509199499994</v>
      </c>
      <c r="C54">
        <f t="shared" si="0"/>
        <v>-3.2654928000000041</v>
      </c>
      <c r="D54">
        <f t="shared" si="1"/>
        <v>0.68549080050000555</v>
      </c>
      <c r="E54">
        <f t="shared" si="2"/>
        <v>3.3366661301997245</v>
      </c>
      <c r="F54" s="2">
        <f t="shared" si="3"/>
        <v>1.9896032760927326E-2</v>
      </c>
      <c r="H54" s="2"/>
      <c r="I54" s="2"/>
      <c r="J54" s="2"/>
    </row>
    <row r="55" spans="1:10" x14ac:dyDescent="0.3">
      <c r="A55">
        <v>153.26559280000001</v>
      </c>
      <c r="B55">
        <v>74.314609199499998</v>
      </c>
      <c r="C55">
        <f t="shared" si="0"/>
        <v>-3.2655928000000074</v>
      </c>
      <c r="D55">
        <f t="shared" si="1"/>
        <v>0.68539080050000223</v>
      </c>
      <c r="E55">
        <f t="shared" si="2"/>
        <v>3.3367434550504362</v>
      </c>
      <c r="F55" s="2">
        <f t="shared" si="3"/>
        <v>1.9896493837254104E-2</v>
      </c>
      <c r="H55" s="2"/>
      <c r="I55" s="2"/>
      <c r="J55" s="2"/>
    </row>
    <row r="56" spans="1:10" x14ac:dyDescent="0.3">
      <c r="A56">
        <v>153.26569280000001</v>
      </c>
      <c r="B56">
        <v>74.314709199500001</v>
      </c>
      <c r="C56">
        <f t="shared" si="0"/>
        <v>-3.2656928000000107</v>
      </c>
      <c r="D56">
        <f t="shared" si="1"/>
        <v>0.68529080049999891</v>
      </c>
      <c r="E56">
        <f t="shared" si="2"/>
        <v>3.3368207841030117</v>
      </c>
      <c r="F56" s="2">
        <f t="shared" si="3"/>
        <v>1.9896954938635955E-2</v>
      </c>
      <c r="H56" s="2"/>
      <c r="I56" s="2"/>
      <c r="J56" s="2"/>
    </row>
    <row r="57" spans="1:10" x14ac:dyDescent="0.3">
      <c r="A57">
        <v>153.26579280000001</v>
      </c>
      <c r="B57">
        <v>74.314809199500004</v>
      </c>
      <c r="C57">
        <f t="shared" si="0"/>
        <v>-3.265792800000014</v>
      </c>
      <c r="D57">
        <f t="shared" si="1"/>
        <v>0.68519080049999559</v>
      </c>
      <c r="E57">
        <f t="shared" si="2"/>
        <v>3.3368981173571597</v>
      </c>
      <c r="F57" s="2">
        <f t="shared" si="3"/>
        <v>1.9897416065071144E-2</v>
      </c>
      <c r="H57" s="2"/>
      <c r="I57" s="2"/>
      <c r="J57" s="2"/>
    </row>
    <row r="58" spans="1:10" x14ac:dyDescent="0.3">
      <c r="A58">
        <v>153.26589279999999</v>
      </c>
      <c r="B58">
        <v>74.314909199499994</v>
      </c>
      <c r="C58">
        <f t="shared" si="0"/>
        <v>-3.2658927999999889</v>
      </c>
      <c r="D58">
        <f t="shared" si="1"/>
        <v>0.68509080050000648</v>
      </c>
      <c r="E58">
        <f t="shared" si="2"/>
        <v>3.3369754548125621</v>
      </c>
      <c r="F58" s="2">
        <f t="shared" si="3"/>
        <v>1.9897877216557776E-2</v>
      </c>
      <c r="H58" s="2"/>
      <c r="I58" s="2"/>
      <c r="J58" s="2"/>
    </row>
    <row r="59" spans="1:10" x14ac:dyDescent="0.3">
      <c r="A59">
        <v>153.26599279999999</v>
      </c>
      <c r="B59">
        <v>74.315009199499997</v>
      </c>
      <c r="C59">
        <f t="shared" si="0"/>
        <v>-3.2659927999999923</v>
      </c>
      <c r="D59">
        <f t="shared" si="1"/>
        <v>0.68499080050000316</v>
      </c>
      <c r="E59">
        <f t="shared" si="2"/>
        <v>3.3370527964689778</v>
      </c>
      <c r="F59" s="2">
        <f t="shared" si="3"/>
        <v>1.9898338393094409E-2</v>
      </c>
      <c r="H59" s="2"/>
      <c r="I59" s="2"/>
      <c r="J59" s="2"/>
    </row>
    <row r="60" spans="1:10" x14ac:dyDescent="0.3">
      <c r="A60">
        <v>153.2660928</v>
      </c>
      <c r="B60">
        <v>74.3151091995</v>
      </c>
      <c r="C60">
        <f t="shared" si="0"/>
        <v>-3.2660927999999956</v>
      </c>
      <c r="D60">
        <f t="shared" si="1"/>
        <v>0.68489080049999984</v>
      </c>
      <c r="E60">
        <f t="shared" si="2"/>
        <v>3.3371301423260888</v>
      </c>
      <c r="F60" s="2">
        <f t="shared" si="3"/>
        <v>1.9898799594679151E-2</v>
      </c>
      <c r="H60" s="2"/>
      <c r="I60" s="2"/>
      <c r="J60" s="2"/>
    </row>
    <row r="61" spans="1:10" x14ac:dyDescent="0.3">
      <c r="A61">
        <v>153.2661928</v>
      </c>
      <c r="B61">
        <v>74.315209199500003</v>
      </c>
      <c r="C61">
        <f t="shared" si="0"/>
        <v>-3.2661927999999989</v>
      </c>
      <c r="D61">
        <f t="shared" si="1"/>
        <v>0.68479080049999652</v>
      </c>
      <c r="E61">
        <f t="shared" si="2"/>
        <v>3.3372074923836035</v>
      </c>
      <c r="F61" s="2">
        <f t="shared" si="3"/>
        <v>1.9899260821310261E-2</v>
      </c>
      <c r="H61" s="2"/>
      <c r="I61" s="2"/>
      <c r="J61" s="2"/>
    </row>
    <row r="62" spans="1:10" x14ac:dyDescent="0.3">
      <c r="A62">
        <v>153.2662928</v>
      </c>
      <c r="B62">
        <v>74.315309199500007</v>
      </c>
      <c r="C62">
        <f t="shared" si="0"/>
        <v>-3.2662928000000022</v>
      </c>
      <c r="D62">
        <f t="shared" si="1"/>
        <v>0.6846908004999932</v>
      </c>
      <c r="E62">
        <f t="shared" si="2"/>
        <v>3.3372848466412299</v>
      </c>
      <c r="F62" s="2">
        <f t="shared" si="3"/>
        <v>1.9899722072986001E-2</v>
      </c>
      <c r="H62" s="2"/>
      <c r="I62" s="2"/>
      <c r="J62" s="2"/>
    </row>
    <row r="63" spans="1:10" x14ac:dyDescent="0.3">
      <c r="A63">
        <v>153.26639280000001</v>
      </c>
      <c r="B63">
        <v>74.315409199499996</v>
      </c>
      <c r="C63">
        <f t="shared" si="0"/>
        <v>-3.2663928000000055</v>
      </c>
      <c r="D63">
        <f t="shared" si="1"/>
        <v>0.68459080050000409</v>
      </c>
      <c r="E63">
        <f t="shared" si="2"/>
        <v>3.3373622050986782</v>
      </c>
      <c r="F63" s="2">
        <f t="shared" si="3"/>
        <v>1.9900183349704639E-2</v>
      </c>
      <c r="H63" s="2"/>
      <c r="I63" s="2"/>
      <c r="J63" s="2"/>
    </row>
    <row r="64" spans="1:10" x14ac:dyDescent="0.3">
      <c r="A64">
        <v>153.26649280000001</v>
      </c>
      <c r="B64">
        <v>74.315509199499999</v>
      </c>
      <c r="C64">
        <f t="shared" si="0"/>
        <v>-3.2664928000000089</v>
      </c>
      <c r="D64">
        <f t="shared" si="1"/>
        <v>0.68449080050000077</v>
      </c>
      <c r="E64">
        <f t="shared" si="2"/>
        <v>3.3374395677556516</v>
      </c>
      <c r="F64" s="2">
        <f t="shared" si="3"/>
        <v>1.9900644651464405E-2</v>
      </c>
      <c r="H64" s="2"/>
      <c r="I64" s="2"/>
      <c r="J64" s="2"/>
    </row>
    <row r="65" spans="1:10" x14ac:dyDescent="0.3">
      <c r="A65">
        <v>153.26659280000001</v>
      </c>
      <c r="B65">
        <v>74.315609199500003</v>
      </c>
      <c r="C65">
        <f t="shared" si="0"/>
        <v>-3.2665928000000122</v>
      </c>
      <c r="D65">
        <f t="shared" si="1"/>
        <v>0.68439080049999745</v>
      </c>
      <c r="E65">
        <f t="shared" si="2"/>
        <v>3.3375169346118603</v>
      </c>
      <c r="F65" s="2">
        <f t="shared" si="3"/>
        <v>1.9901105978263573E-2</v>
      </c>
      <c r="H65" s="2"/>
      <c r="I65" s="2"/>
      <c r="J65" s="2"/>
    </row>
    <row r="66" spans="1:10" x14ac:dyDescent="0.3">
      <c r="A66">
        <v>153.26669279999999</v>
      </c>
      <c r="B66">
        <v>74.315709199500006</v>
      </c>
      <c r="C66">
        <f t="shared" si="0"/>
        <v>-3.2666927999999871</v>
      </c>
      <c r="D66">
        <f t="shared" si="1"/>
        <v>0.68429080049999413</v>
      </c>
      <c r="E66">
        <f t="shared" si="2"/>
        <v>3.3375943056669843</v>
      </c>
      <c r="F66" s="2">
        <f t="shared" si="3"/>
        <v>1.9901567330100234E-2</v>
      </c>
      <c r="H66" s="2"/>
      <c r="I66" s="2"/>
      <c r="J66" s="2"/>
    </row>
    <row r="67" spans="1:10" x14ac:dyDescent="0.3">
      <c r="A67">
        <v>153.26679279999999</v>
      </c>
      <c r="B67">
        <v>74.315809199499995</v>
      </c>
      <c r="C67">
        <f t="shared" ref="C67:C130" si="4">150-A67</f>
        <v>-3.2667927999999904</v>
      </c>
      <c r="D67">
        <f t="shared" ref="D67:D130" si="5">75-B67</f>
        <v>0.68419080050000503</v>
      </c>
      <c r="E67">
        <f t="shared" ref="E67:E130" si="6">SQRT((150-A67)^2+(75-B67)^2)</f>
        <v>3.3376716809207903</v>
      </c>
      <c r="F67" s="2">
        <f t="shared" ref="F67:F130" si="7">E67/(SQRT(150^2+75^2))</f>
        <v>1.9902028706973E-2</v>
      </c>
      <c r="H67" s="2"/>
      <c r="I67" s="2"/>
      <c r="J67" s="2"/>
    </row>
    <row r="68" spans="1:10" x14ac:dyDescent="0.3">
      <c r="A68">
        <v>153.26689279999999</v>
      </c>
      <c r="B68">
        <v>74.315909199499998</v>
      </c>
      <c r="C68">
        <f t="shared" si="4"/>
        <v>-3.2668927999999937</v>
      </c>
      <c r="D68">
        <f t="shared" si="5"/>
        <v>0.68409080050000171</v>
      </c>
      <c r="E68">
        <f t="shared" si="6"/>
        <v>3.3377490603729529</v>
      </c>
      <c r="F68" s="2">
        <f t="shared" si="7"/>
        <v>1.9902490108879924E-2</v>
      </c>
      <c r="H68" s="2"/>
      <c r="I68" s="2"/>
      <c r="J68" s="2"/>
    </row>
    <row r="69" spans="1:10" x14ac:dyDescent="0.3">
      <c r="A69">
        <v>153.2669928</v>
      </c>
      <c r="B69">
        <v>74.316009199500002</v>
      </c>
      <c r="C69">
        <f t="shared" si="4"/>
        <v>-3.266992799999997</v>
      </c>
      <c r="D69">
        <f t="shared" si="5"/>
        <v>0.68399080049999839</v>
      </c>
      <c r="E69">
        <f t="shared" si="6"/>
        <v>3.3378264440231833</v>
      </c>
      <c r="F69" s="2">
        <f t="shared" si="7"/>
        <v>1.990295153581929E-2</v>
      </c>
      <c r="H69" s="2"/>
      <c r="I69" s="2"/>
      <c r="J69" s="2"/>
    </row>
    <row r="70" spans="1:10" x14ac:dyDescent="0.3">
      <c r="A70">
        <v>153.2670928</v>
      </c>
      <c r="B70">
        <v>74.316109199500005</v>
      </c>
      <c r="C70">
        <f t="shared" si="4"/>
        <v>-3.2670928000000004</v>
      </c>
      <c r="D70">
        <f t="shared" si="5"/>
        <v>0.68389080049999507</v>
      </c>
      <c r="E70">
        <f t="shared" si="6"/>
        <v>3.3379038318711891</v>
      </c>
      <c r="F70" s="2">
        <f t="shared" si="7"/>
        <v>1.9903412987789353E-2</v>
      </c>
      <c r="H70" s="2"/>
      <c r="I70" s="2"/>
      <c r="J70" s="2"/>
    </row>
    <row r="71" spans="1:10" x14ac:dyDescent="0.3">
      <c r="A71">
        <v>153.2671928</v>
      </c>
      <c r="B71">
        <v>74.316209199499994</v>
      </c>
      <c r="C71">
        <f t="shared" si="4"/>
        <v>-3.2671928000000037</v>
      </c>
      <c r="D71">
        <f t="shared" si="5"/>
        <v>0.68379080050000596</v>
      </c>
      <c r="E71">
        <f t="shared" si="6"/>
        <v>3.3379812239166808</v>
      </c>
      <c r="F71" s="2">
        <f t="shared" si="7"/>
        <v>1.9903874464788387E-2</v>
      </c>
      <c r="H71" s="2"/>
      <c r="I71" s="2"/>
      <c r="J71" s="2"/>
    </row>
    <row r="72" spans="1:10" x14ac:dyDescent="0.3">
      <c r="A72">
        <v>153.26729280000001</v>
      </c>
      <c r="B72">
        <v>74.316309199499997</v>
      </c>
      <c r="C72">
        <f t="shared" si="4"/>
        <v>-3.267292800000007</v>
      </c>
      <c r="D72">
        <f t="shared" si="5"/>
        <v>0.68369080050000264</v>
      </c>
      <c r="E72">
        <f t="shared" si="6"/>
        <v>3.3380586201593618</v>
      </c>
      <c r="F72" s="2">
        <f t="shared" si="7"/>
        <v>1.990433596681462E-2</v>
      </c>
      <c r="H72" s="2"/>
      <c r="I72" s="2"/>
      <c r="J72" s="2"/>
    </row>
    <row r="73" spans="1:10" x14ac:dyDescent="0.3">
      <c r="A73">
        <v>153.26739280000001</v>
      </c>
      <c r="B73">
        <v>74.316409199500001</v>
      </c>
      <c r="C73">
        <f t="shared" si="4"/>
        <v>-3.2673928000000103</v>
      </c>
      <c r="D73">
        <f t="shared" si="5"/>
        <v>0.68359080049999932</v>
      </c>
      <c r="E73">
        <f t="shared" si="6"/>
        <v>3.3381360205989417</v>
      </c>
      <c r="F73" s="2">
        <f t="shared" si="7"/>
        <v>1.9904797493866325E-2</v>
      </c>
      <c r="H73" s="2"/>
      <c r="I73" s="2"/>
      <c r="J73" s="2"/>
    </row>
    <row r="74" spans="1:10" x14ac:dyDescent="0.3">
      <c r="A74">
        <v>153.26749280000001</v>
      </c>
      <c r="B74">
        <v>74.316509199500004</v>
      </c>
      <c r="C74">
        <f t="shared" si="4"/>
        <v>-3.2674928000000136</v>
      </c>
      <c r="D74">
        <f t="shared" si="5"/>
        <v>0.683490800499996</v>
      </c>
      <c r="E74">
        <f t="shared" si="6"/>
        <v>3.3382134252351294</v>
      </c>
      <c r="F74" s="2">
        <f t="shared" si="7"/>
        <v>1.9905259045941762E-2</v>
      </c>
      <c r="H74" s="2"/>
      <c r="I74" s="2"/>
      <c r="J74" s="2"/>
    </row>
    <row r="75" spans="1:10" x14ac:dyDescent="0.3">
      <c r="A75">
        <v>153.26759279999999</v>
      </c>
      <c r="B75">
        <v>74.316609199499993</v>
      </c>
      <c r="C75">
        <f t="shared" si="4"/>
        <v>-3.2675927999999885</v>
      </c>
      <c r="D75">
        <f t="shared" si="5"/>
        <v>0.68339080050000689</v>
      </c>
      <c r="E75">
        <f t="shared" si="6"/>
        <v>3.3382908340676081</v>
      </c>
      <c r="F75" s="2">
        <f t="shared" si="7"/>
        <v>1.9905720623039046E-2</v>
      </c>
      <c r="H75" s="2"/>
      <c r="I75" s="2"/>
      <c r="J75" s="2"/>
    </row>
    <row r="76" spans="1:10" x14ac:dyDescent="0.3">
      <c r="A76">
        <v>153.26769279999999</v>
      </c>
      <c r="B76">
        <v>74.316709199499996</v>
      </c>
      <c r="C76">
        <f t="shared" si="4"/>
        <v>-3.2676927999999918</v>
      </c>
      <c r="D76">
        <f t="shared" si="5"/>
        <v>0.68329080050000357</v>
      </c>
      <c r="E76">
        <f t="shared" si="6"/>
        <v>3.3383682470961351</v>
      </c>
      <c r="F76" s="2">
        <f t="shared" si="7"/>
        <v>1.9906182225156728E-2</v>
      </c>
      <c r="H76" s="2"/>
      <c r="I76" s="2"/>
      <c r="J76" s="2"/>
    </row>
    <row r="77" spans="1:10" x14ac:dyDescent="0.3">
      <c r="A77">
        <v>153.220172523</v>
      </c>
      <c r="B77">
        <v>74.345747955500002</v>
      </c>
      <c r="C77">
        <f t="shared" si="4"/>
        <v>-3.2201725230000022</v>
      </c>
      <c r="D77">
        <f t="shared" si="5"/>
        <v>0.65425204449999796</v>
      </c>
      <c r="E77">
        <f t="shared" si="6"/>
        <v>3.2859636053396311</v>
      </c>
      <c r="F77" s="2">
        <f t="shared" si="7"/>
        <v>1.9593701315012549E-2</v>
      </c>
      <c r="H77" s="2"/>
      <c r="I77" s="2"/>
      <c r="J77" s="2"/>
    </row>
    <row r="78" spans="1:10" x14ac:dyDescent="0.3">
      <c r="A78">
        <v>153.22027252300001</v>
      </c>
      <c r="B78">
        <v>74.345847955500005</v>
      </c>
      <c r="C78">
        <f t="shared" si="4"/>
        <v>-3.2202725230000055</v>
      </c>
      <c r="D78">
        <f t="shared" si="5"/>
        <v>0.65415204449999464</v>
      </c>
      <c r="E78">
        <f t="shared" si="6"/>
        <v>3.2860416947616997</v>
      </c>
      <c r="F78" s="2">
        <f t="shared" si="7"/>
        <v>1.9594166950362066E-2</v>
      </c>
      <c r="H78" s="2"/>
      <c r="I78" s="2"/>
      <c r="J78" s="2"/>
    </row>
    <row r="79" spans="1:10" x14ac:dyDescent="0.3">
      <c r="A79">
        <v>153.22037252300001</v>
      </c>
      <c r="B79">
        <v>74.345947955499994</v>
      </c>
      <c r="C79">
        <f t="shared" si="4"/>
        <v>-3.2203725230000089</v>
      </c>
      <c r="D79">
        <f t="shared" si="5"/>
        <v>0.65405204450000554</v>
      </c>
      <c r="E79">
        <f t="shared" si="6"/>
        <v>3.2861197884143056</v>
      </c>
      <c r="F79" s="2">
        <f t="shared" si="7"/>
        <v>1.9594632610937635E-2</v>
      </c>
      <c r="H79" s="2"/>
      <c r="I79" s="2"/>
      <c r="J79" s="2"/>
    </row>
    <row r="80" spans="1:10" x14ac:dyDescent="0.3">
      <c r="A80">
        <v>153.22047252300001</v>
      </c>
      <c r="B80">
        <v>74.346047955499998</v>
      </c>
      <c r="C80">
        <f t="shared" si="4"/>
        <v>-3.2204725230000122</v>
      </c>
      <c r="D80">
        <f t="shared" si="5"/>
        <v>0.65395204450000222</v>
      </c>
      <c r="E80">
        <f t="shared" si="6"/>
        <v>3.286197886297141</v>
      </c>
      <c r="F80" s="2">
        <f t="shared" si="7"/>
        <v>1.9595098296737418E-2</v>
      </c>
      <c r="H80" s="2"/>
      <c r="I80" s="2"/>
      <c r="J80" s="2"/>
    </row>
    <row r="81" spans="1:10" x14ac:dyDescent="0.3">
      <c r="A81">
        <v>153.22057252299999</v>
      </c>
      <c r="B81">
        <v>74.346147955500001</v>
      </c>
      <c r="C81">
        <f t="shared" si="4"/>
        <v>-3.2205725229999871</v>
      </c>
      <c r="D81">
        <f t="shared" si="5"/>
        <v>0.6538520444999989</v>
      </c>
      <c r="E81">
        <f t="shared" si="6"/>
        <v>3.2862759884098796</v>
      </c>
      <c r="F81" s="2">
        <f t="shared" si="7"/>
        <v>1.9595564007759469E-2</v>
      </c>
      <c r="H81" s="2"/>
      <c r="I81" s="2"/>
      <c r="J81" s="2"/>
    </row>
    <row r="82" spans="1:10" x14ac:dyDescent="0.3">
      <c r="A82">
        <v>153.22067252299999</v>
      </c>
      <c r="B82">
        <v>74.346247955500004</v>
      </c>
      <c r="C82">
        <f t="shared" si="4"/>
        <v>-3.2206725229999904</v>
      </c>
      <c r="D82">
        <f t="shared" si="5"/>
        <v>0.65375204449999558</v>
      </c>
      <c r="E82">
        <f t="shared" si="6"/>
        <v>3.2863540947522756</v>
      </c>
      <c r="F82" s="2">
        <f t="shared" si="7"/>
        <v>1.9596029744002326E-2</v>
      </c>
      <c r="H82" s="2"/>
      <c r="I82" s="2"/>
      <c r="J82" s="2"/>
    </row>
    <row r="83" spans="1:10" x14ac:dyDescent="0.3">
      <c r="A83">
        <v>153.22077252299999</v>
      </c>
      <c r="B83">
        <v>74.346347955499994</v>
      </c>
      <c r="C83">
        <f t="shared" si="4"/>
        <v>-3.2207725229999937</v>
      </c>
      <c r="D83">
        <f t="shared" si="5"/>
        <v>0.65365204450000647</v>
      </c>
      <c r="E83">
        <f t="shared" si="6"/>
        <v>3.2864322053240018</v>
      </c>
      <c r="F83" s="2">
        <f t="shared" si="7"/>
        <v>1.9596495505464037E-2</v>
      </c>
      <c r="H83" s="2"/>
      <c r="I83" s="2"/>
      <c r="J83" s="2"/>
    </row>
    <row r="84" spans="1:10" x14ac:dyDescent="0.3">
      <c r="A84">
        <v>153.220872523</v>
      </c>
      <c r="B84">
        <v>74.346447955499997</v>
      </c>
      <c r="C84">
        <f t="shared" si="4"/>
        <v>-3.220872522999997</v>
      </c>
      <c r="D84">
        <f t="shared" si="5"/>
        <v>0.65355204450000315</v>
      </c>
      <c r="E84">
        <f t="shared" si="6"/>
        <v>3.2865103201247523</v>
      </c>
      <c r="F84" s="2">
        <f t="shared" si="7"/>
        <v>1.9596961292142775E-2</v>
      </c>
      <c r="H84" s="2"/>
      <c r="I84" s="2"/>
      <c r="J84" s="2"/>
    </row>
    <row r="85" spans="1:10" x14ac:dyDescent="0.3">
      <c r="A85">
        <v>153.220972523</v>
      </c>
      <c r="B85">
        <v>74.3465479555</v>
      </c>
      <c r="C85">
        <f t="shared" si="4"/>
        <v>-3.2209725230000004</v>
      </c>
      <c r="D85">
        <f t="shared" si="5"/>
        <v>0.65345204449999983</v>
      </c>
      <c r="E85">
        <f t="shared" si="6"/>
        <v>3.2865884391542268</v>
      </c>
      <c r="F85" s="2">
        <f t="shared" si="7"/>
        <v>1.9597427104036752E-2</v>
      </c>
      <c r="H85" s="2"/>
      <c r="I85" s="2"/>
      <c r="J85" s="2"/>
    </row>
    <row r="86" spans="1:10" x14ac:dyDescent="0.3">
      <c r="A86">
        <v>153.221072523</v>
      </c>
      <c r="B86">
        <v>74.346647955500003</v>
      </c>
      <c r="C86">
        <f t="shared" si="4"/>
        <v>-3.2210725230000037</v>
      </c>
      <c r="D86">
        <f t="shared" si="5"/>
        <v>0.65335204449999651</v>
      </c>
      <c r="E86">
        <f t="shared" si="6"/>
        <v>3.2866665624121252</v>
      </c>
      <c r="F86" s="2">
        <f t="shared" si="7"/>
        <v>1.9597892941144179E-2</v>
      </c>
      <c r="H86" s="2"/>
      <c r="I86" s="2"/>
      <c r="J86" s="2"/>
    </row>
    <row r="87" spans="1:10" x14ac:dyDescent="0.3">
      <c r="A87">
        <v>153.22117252300001</v>
      </c>
      <c r="B87">
        <v>74.346747955500007</v>
      </c>
      <c r="C87">
        <f t="shared" si="4"/>
        <v>-3.221172523000007</v>
      </c>
      <c r="D87">
        <f t="shared" si="5"/>
        <v>0.65325204449999319</v>
      </c>
      <c r="E87">
        <f t="shared" si="6"/>
        <v>3.2867446898981449</v>
      </c>
      <c r="F87" s="2">
        <f t="shared" si="7"/>
        <v>1.9598358803463247E-2</v>
      </c>
      <c r="H87" s="2"/>
      <c r="I87" s="2"/>
      <c r="J87" s="2"/>
    </row>
    <row r="88" spans="1:10" x14ac:dyDescent="0.3">
      <c r="A88">
        <v>153.22127252300001</v>
      </c>
      <c r="B88">
        <v>74.346847955499996</v>
      </c>
      <c r="C88">
        <f t="shared" si="4"/>
        <v>-3.2212725230000103</v>
      </c>
      <c r="D88">
        <f t="shared" si="5"/>
        <v>0.65315204450000408</v>
      </c>
      <c r="E88">
        <f t="shared" si="6"/>
        <v>3.2868228216119877</v>
      </c>
      <c r="F88" s="2">
        <f t="shared" si="7"/>
        <v>1.9598824690992184E-2</v>
      </c>
      <c r="H88" s="2"/>
      <c r="I88" s="2"/>
      <c r="J88" s="2"/>
    </row>
    <row r="89" spans="1:10" x14ac:dyDescent="0.3">
      <c r="A89">
        <v>153.22137252300001</v>
      </c>
      <c r="B89">
        <v>74.346947955499999</v>
      </c>
      <c r="C89">
        <f t="shared" si="4"/>
        <v>-3.2213725230000136</v>
      </c>
      <c r="D89">
        <f t="shared" si="5"/>
        <v>0.65305204450000076</v>
      </c>
      <c r="E89">
        <f t="shared" si="6"/>
        <v>3.2869009575533461</v>
      </c>
      <c r="F89" s="2">
        <f t="shared" si="7"/>
        <v>1.9599290603729152E-2</v>
      </c>
      <c r="H89" s="2"/>
      <c r="I89" s="2"/>
      <c r="J89" s="2"/>
    </row>
    <row r="90" spans="1:10" x14ac:dyDescent="0.3">
      <c r="A90">
        <v>153.22147252299999</v>
      </c>
      <c r="B90">
        <v>74.347047955500003</v>
      </c>
      <c r="C90">
        <f t="shared" si="4"/>
        <v>-3.2214725229999885</v>
      </c>
      <c r="D90">
        <f t="shared" si="5"/>
        <v>0.65295204449999744</v>
      </c>
      <c r="E90">
        <f t="shared" si="6"/>
        <v>3.2869790977218942</v>
      </c>
      <c r="F90" s="2">
        <f t="shared" si="7"/>
        <v>1.959975654167221E-2</v>
      </c>
      <c r="H90" s="2"/>
      <c r="I90" s="2"/>
      <c r="J90" s="2"/>
    </row>
    <row r="91" spans="1:10" x14ac:dyDescent="0.3">
      <c r="A91">
        <v>153.22157252299999</v>
      </c>
      <c r="B91">
        <v>74.347147955500006</v>
      </c>
      <c r="C91">
        <f t="shared" si="4"/>
        <v>-3.2215725229999919</v>
      </c>
      <c r="D91">
        <f t="shared" si="5"/>
        <v>0.65285204449999412</v>
      </c>
      <c r="E91">
        <f t="shared" si="6"/>
        <v>3.287057242117386</v>
      </c>
      <c r="F91" s="2">
        <f t="shared" si="7"/>
        <v>1.9600222504819891E-2</v>
      </c>
      <c r="H91" s="2"/>
      <c r="I91" s="2"/>
      <c r="J91" s="2"/>
    </row>
    <row r="92" spans="1:10" x14ac:dyDescent="0.3">
      <c r="A92">
        <v>153.221672523</v>
      </c>
      <c r="B92">
        <v>74.347247955499995</v>
      </c>
      <c r="C92">
        <f t="shared" si="4"/>
        <v>-3.2216725229999952</v>
      </c>
      <c r="D92">
        <f t="shared" si="5"/>
        <v>0.65275204450000501</v>
      </c>
      <c r="E92">
        <f t="shared" si="6"/>
        <v>3.2871353907394947</v>
      </c>
      <c r="F92" s="2">
        <f t="shared" si="7"/>
        <v>1.9600688493170246E-2</v>
      </c>
      <c r="H92" s="2"/>
      <c r="I92" s="2"/>
      <c r="J92" s="2"/>
    </row>
    <row r="93" spans="1:10" x14ac:dyDescent="0.3">
      <c r="A93">
        <v>153.221772523</v>
      </c>
      <c r="B93">
        <v>74.347347955499998</v>
      </c>
      <c r="C93">
        <f t="shared" si="4"/>
        <v>-3.2217725229999985</v>
      </c>
      <c r="D93">
        <f t="shared" si="5"/>
        <v>0.65265204450000169</v>
      </c>
      <c r="E93">
        <f t="shared" si="6"/>
        <v>3.2872135435879137</v>
      </c>
      <c r="F93" s="2">
        <f t="shared" si="7"/>
        <v>1.9601154506721445E-2</v>
      </c>
      <c r="H93" s="2"/>
      <c r="I93" s="2"/>
      <c r="J93" s="2"/>
    </row>
    <row r="94" spans="1:10" x14ac:dyDescent="0.3">
      <c r="A94">
        <v>153.221872523</v>
      </c>
      <c r="B94">
        <v>74.347447955500002</v>
      </c>
      <c r="C94">
        <f t="shared" si="4"/>
        <v>-3.2218725230000018</v>
      </c>
      <c r="D94">
        <f t="shared" si="5"/>
        <v>0.65255204449999837</v>
      </c>
      <c r="E94">
        <f t="shared" si="6"/>
        <v>3.2872917006623439</v>
      </c>
      <c r="F94" s="2">
        <f t="shared" si="7"/>
        <v>1.960162054547171E-2</v>
      </c>
      <c r="H94" s="2"/>
      <c r="I94" s="2"/>
      <c r="J94" s="2"/>
    </row>
    <row r="95" spans="1:10" x14ac:dyDescent="0.3">
      <c r="A95">
        <v>153.22197252300001</v>
      </c>
      <c r="B95">
        <v>74.347547955500005</v>
      </c>
      <c r="C95">
        <f t="shared" si="4"/>
        <v>-3.2219725230000051</v>
      </c>
      <c r="D95">
        <f t="shared" si="5"/>
        <v>0.65245204449999505</v>
      </c>
      <c r="E95">
        <f t="shared" si="6"/>
        <v>3.2873698619624845</v>
      </c>
      <c r="F95" s="2">
        <f t="shared" si="7"/>
        <v>1.9602086609419238E-2</v>
      </c>
      <c r="H95" s="2"/>
      <c r="I95" s="2"/>
      <c r="J95" s="2"/>
    </row>
    <row r="96" spans="1:10" x14ac:dyDescent="0.3">
      <c r="A96">
        <v>153.22207252300001</v>
      </c>
      <c r="B96">
        <v>74.347647955499994</v>
      </c>
      <c r="C96">
        <f t="shared" si="4"/>
        <v>-3.2220725230000085</v>
      </c>
      <c r="D96">
        <f t="shared" si="5"/>
        <v>0.65235204450000595</v>
      </c>
      <c r="E96">
        <f t="shared" si="6"/>
        <v>3.2874480274880358</v>
      </c>
      <c r="F96" s="2">
        <f t="shared" si="7"/>
        <v>1.9602552698562252E-2</v>
      </c>
      <c r="H96" s="2"/>
      <c r="I96" s="2"/>
      <c r="J96" s="2"/>
    </row>
    <row r="97" spans="1:10" x14ac:dyDescent="0.3">
      <c r="A97">
        <v>153.22217252300001</v>
      </c>
      <c r="B97">
        <v>74.347747955499997</v>
      </c>
      <c r="C97">
        <f t="shared" si="4"/>
        <v>-3.2221725230000118</v>
      </c>
      <c r="D97">
        <f t="shared" si="5"/>
        <v>0.65225204450000263</v>
      </c>
      <c r="E97">
        <f t="shared" si="6"/>
        <v>3.2875261972386918</v>
      </c>
      <c r="F97" s="2">
        <f t="shared" si="7"/>
        <v>1.9603018812898922E-2</v>
      </c>
      <c r="H97" s="2"/>
      <c r="I97" s="2"/>
      <c r="J97" s="2"/>
    </row>
    <row r="98" spans="1:10" x14ac:dyDescent="0.3">
      <c r="A98">
        <v>153.22227252299999</v>
      </c>
      <c r="B98">
        <v>74.347847955500001</v>
      </c>
      <c r="C98">
        <f t="shared" si="4"/>
        <v>-3.2222725229999867</v>
      </c>
      <c r="D98">
        <f t="shared" si="5"/>
        <v>0.65215204449999931</v>
      </c>
      <c r="E98">
        <f t="shared" si="6"/>
        <v>3.2876043712141261</v>
      </c>
      <c r="F98" s="2">
        <f t="shared" si="7"/>
        <v>1.9603484952427301E-2</v>
      </c>
      <c r="H98" s="2"/>
      <c r="I98" s="2"/>
      <c r="J98" s="2"/>
    </row>
    <row r="99" spans="1:10" x14ac:dyDescent="0.3">
      <c r="A99">
        <v>153.22237252299999</v>
      </c>
      <c r="B99">
        <v>74.347947955500004</v>
      </c>
      <c r="C99">
        <f t="shared" si="4"/>
        <v>-3.22237252299999</v>
      </c>
      <c r="D99">
        <f t="shared" si="5"/>
        <v>0.65205204449999599</v>
      </c>
      <c r="E99">
        <f t="shared" si="6"/>
        <v>3.2876825494140922</v>
      </c>
      <c r="F99" s="2">
        <f t="shared" si="7"/>
        <v>1.9603951117145923E-2</v>
      </c>
      <c r="H99" s="2"/>
      <c r="I99" s="2"/>
      <c r="J99" s="2"/>
    </row>
    <row r="100" spans="1:10" x14ac:dyDescent="0.3">
      <c r="A100">
        <v>153.22247252299999</v>
      </c>
      <c r="B100">
        <v>74.348047955499993</v>
      </c>
      <c r="C100">
        <f t="shared" si="4"/>
        <v>-3.2224725229999933</v>
      </c>
      <c r="D100">
        <f t="shared" si="5"/>
        <v>0.65195204450000688</v>
      </c>
      <c r="E100">
        <f t="shared" si="6"/>
        <v>3.2877607318382647</v>
      </c>
      <c r="F100" s="2">
        <f t="shared" si="7"/>
        <v>1.9604417307052844E-2</v>
      </c>
      <c r="H100" s="2"/>
      <c r="I100" s="2"/>
      <c r="J100" s="2"/>
    </row>
    <row r="101" spans="1:10" x14ac:dyDescent="0.3">
      <c r="A101">
        <v>153.222572523</v>
      </c>
      <c r="B101">
        <v>74.348147955499996</v>
      </c>
      <c r="C101">
        <f t="shared" si="4"/>
        <v>-3.2225725229999966</v>
      </c>
      <c r="D101">
        <f t="shared" si="5"/>
        <v>0.65185204450000356</v>
      </c>
      <c r="E101">
        <f t="shared" si="6"/>
        <v>3.2878389184863357</v>
      </c>
      <c r="F101" s="2">
        <f t="shared" si="7"/>
        <v>1.9604883522146229E-2</v>
      </c>
      <c r="H101" s="2"/>
      <c r="I101" s="2"/>
      <c r="J101" s="2"/>
    </row>
    <row r="102" spans="1:10" x14ac:dyDescent="0.3">
      <c r="A102">
        <v>153.222672523</v>
      </c>
      <c r="B102">
        <v>74.3482479555</v>
      </c>
      <c r="C102">
        <f t="shared" si="4"/>
        <v>-3.222672523</v>
      </c>
      <c r="D102">
        <f t="shared" si="5"/>
        <v>0.65175204450000024</v>
      </c>
      <c r="E102">
        <f t="shared" si="6"/>
        <v>3.2879171093580073</v>
      </c>
      <c r="F102" s="2">
        <f t="shared" si="7"/>
        <v>1.9605349762424302E-2</v>
      </c>
      <c r="H102" s="2"/>
      <c r="I102" s="2"/>
      <c r="J102" s="2"/>
    </row>
    <row r="103" spans="1:10" x14ac:dyDescent="0.3">
      <c r="A103">
        <v>153.222772523</v>
      </c>
      <c r="B103">
        <v>74.348347955500003</v>
      </c>
      <c r="C103">
        <f t="shared" si="4"/>
        <v>-3.2227725230000033</v>
      </c>
      <c r="D103">
        <f t="shared" si="5"/>
        <v>0.65165204449999692</v>
      </c>
      <c r="E103">
        <f t="shared" si="6"/>
        <v>3.2879953044529784</v>
      </c>
      <c r="F103" s="2">
        <f t="shared" si="7"/>
        <v>1.9605816027885269E-2</v>
      </c>
      <c r="H103" s="2"/>
      <c r="I103" s="2"/>
      <c r="J103" s="2"/>
    </row>
    <row r="104" spans="1:10" x14ac:dyDescent="0.3">
      <c r="A104">
        <v>153.22287252300001</v>
      </c>
      <c r="B104">
        <v>74.348447955500006</v>
      </c>
      <c r="C104">
        <f t="shared" si="4"/>
        <v>-3.2228725230000066</v>
      </c>
      <c r="D104">
        <f t="shared" si="5"/>
        <v>0.6515520444999936</v>
      </c>
      <c r="E104">
        <f t="shared" si="6"/>
        <v>3.2880735037709465</v>
      </c>
      <c r="F104" s="2">
        <f t="shared" si="7"/>
        <v>1.9606282318527325E-2</v>
      </c>
      <c r="H104" s="2"/>
      <c r="I104" s="2"/>
      <c r="J104" s="2"/>
    </row>
    <row r="105" spans="1:10" x14ac:dyDescent="0.3">
      <c r="A105">
        <v>153.22297252300001</v>
      </c>
      <c r="B105">
        <v>74.348547955499996</v>
      </c>
      <c r="C105">
        <f t="shared" si="4"/>
        <v>-3.2229725230000099</v>
      </c>
      <c r="D105">
        <f t="shared" si="5"/>
        <v>0.65145204450000449</v>
      </c>
      <c r="E105">
        <f t="shared" si="6"/>
        <v>3.2881517073116147</v>
      </c>
      <c r="F105" s="2">
        <f t="shared" si="7"/>
        <v>1.9606748634348699E-2</v>
      </c>
      <c r="H105" s="2"/>
      <c r="I105" s="2"/>
      <c r="J105" s="2"/>
    </row>
    <row r="106" spans="1:10" x14ac:dyDescent="0.3">
      <c r="A106">
        <v>153.22307252300001</v>
      </c>
      <c r="B106">
        <v>74.348647955499999</v>
      </c>
      <c r="C106">
        <f t="shared" si="4"/>
        <v>-3.2230725230000132</v>
      </c>
      <c r="D106">
        <f t="shared" si="5"/>
        <v>0.65135204450000117</v>
      </c>
      <c r="E106">
        <f t="shared" si="6"/>
        <v>3.288229915074675</v>
      </c>
      <c r="F106" s="2">
        <f t="shared" si="7"/>
        <v>1.9607214975347554E-2</v>
      </c>
      <c r="H106" s="2"/>
      <c r="I106" s="2"/>
      <c r="J106" s="2"/>
    </row>
    <row r="107" spans="1:10" x14ac:dyDescent="0.3">
      <c r="A107">
        <v>153.22317252299999</v>
      </c>
      <c r="B107">
        <v>74.348747955500002</v>
      </c>
      <c r="C107">
        <f t="shared" si="4"/>
        <v>-3.2231725229999881</v>
      </c>
      <c r="D107">
        <f t="shared" si="5"/>
        <v>0.65125204449999785</v>
      </c>
      <c r="E107">
        <f t="shared" si="6"/>
        <v>3.2883081270598007</v>
      </c>
      <c r="F107" s="2">
        <f t="shared" si="7"/>
        <v>1.9607681341521944E-2</v>
      </c>
      <c r="H107" s="2"/>
      <c r="I107" s="2"/>
      <c r="J107" s="2"/>
    </row>
    <row r="108" spans="1:10" x14ac:dyDescent="0.3">
      <c r="A108">
        <v>153.22327252299999</v>
      </c>
      <c r="B108">
        <v>74.348847955500005</v>
      </c>
      <c r="C108">
        <f t="shared" si="4"/>
        <v>-3.2232725229999915</v>
      </c>
      <c r="D108">
        <f t="shared" si="5"/>
        <v>0.65115204449999453</v>
      </c>
      <c r="E108">
        <f t="shared" si="6"/>
        <v>3.2883863432667475</v>
      </c>
      <c r="F108" s="2">
        <f t="shared" si="7"/>
        <v>1.9608147732870413E-2</v>
      </c>
      <c r="H108" s="2"/>
      <c r="I108" s="2"/>
      <c r="J108" s="2"/>
    </row>
    <row r="109" spans="1:10" x14ac:dyDescent="0.3">
      <c r="A109">
        <v>153.22337252299999</v>
      </c>
      <c r="B109">
        <v>74.348947955499995</v>
      </c>
      <c r="C109">
        <f t="shared" si="4"/>
        <v>-3.2233725229999948</v>
      </c>
      <c r="D109">
        <f t="shared" si="5"/>
        <v>0.65105204450000542</v>
      </c>
      <c r="E109">
        <f t="shared" si="6"/>
        <v>3.2884645636951886</v>
      </c>
      <c r="F109" s="2">
        <f t="shared" si="7"/>
        <v>1.960861414939101E-2</v>
      </c>
      <c r="H109" s="2"/>
      <c r="I109" s="2"/>
      <c r="J109" s="2"/>
    </row>
    <row r="110" spans="1:10" x14ac:dyDescent="0.3">
      <c r="A110">
        <v>153.223472523</v>
      </c>
      <c r="B110">
        <v>74.349047955499998</v>
      </c>
      <c r="C110">
        <f t="shared" si="4"/>
        <v>-3.2234725229999981</v>
      </c>
      <c r="D110">
        <f t="shared" si="5"/>
        <v>0.6509520445000021</v>
      </c>
      <c r="E110">
        <f t="shared" si="6"/>
        <v>3.2885427883448171</v>
      </c>
      <c r="F110" s="2">
        <f t="shared" si="7"/>
        <v>1.9609080591081903E-2</v>
      </c>
      <c r="H110" s="2"/>
      <c r="I110" s="2"/>
      <c r="J110" s="2"/>
    </row>
    <row r="111" spans="1:10" x14ac:dyDescent="0.3">
      <c r="A111">
        <v>153.223572523</v>
      </c>
      <c r="B111">
        <v>74.349147955500001</v>
      </c>
      <c r="C111">
        <f t="shared" si="4"/>
        <v>-3.2235725230000014</v>
      </c>
      <c r="D111">
        <f t="shared" si="5"/>
        <v>0.65085204449999878</v>
      </c>
      <c r="E111">
        <f t="shared" si="6"/>
        <v>3.2886210172153345</v>
      </c>
      <c r="F111" s="2">
        <f t="shared" si="7"/>
        <v>1.9609547057941316E-2</v>
      </c>
      <c r="H111" s="2"/>
      <c r="I111" s="2"/>
      <c r="J111" s="2"/>
    </row>
    <row r="112" spans="1:10" x14ac:dyDescent="0.3">
      <c r="A112">
        <v>153.223672523</v>
      </c>
      <c r="B112">
        <v>74.349247955500005</v>
      </c>
      <c r="C112">
        <f t="shared" si="4"/>
        <v>-3.2236725230000047</v>
      </c>
      <c r="D112">
        <f t="shared" si="5"/>
        <v>0.65075204449999546</v>
      </c>
      <c r="E112">
        <f t="shared" si="6"/>
        <v>3.2886992503064398</v>
      </c>
      <c r="F112" s="2">
        <f t="shared" si="7"/>
        <v>1.9610013549967453E-2</v>
      </c>
      <c r="H112" s="2"/>
      <c r="I112" s="2"/>
      <c r="J112" s="2"/>
    </row>
    <row r="113" spans="1:10" x14ac:dyDescent="0.3">
      <c r="A113">
        <v>153.22377252300001</v>
      </c>
      <c r="B113">
        <v>74.349347955499994</v>
      </c>
      <c r="C113">
        <f t="shared" si="4"/>
        <v>-3.2237725230000081</v>
      </c>
      <c r="D113">
        <f t="shared" si="5"/>
        <v>0.65065204450000635</v>
      </c>
      <c r="E113">
        <f t="shared" si="6"/>
        <v>3.2887774876178346</v>
      </c>
      <c r="F113" s="2">
        <f t="shared" si="7"/>
        <v>1.9610480067158535E-2</v>
      </c>
      <c r="H113" s="2"/>
      <c r="I113" s="2"/>
      <c r="J113" s="2"/>
    </row>
    <row r="114" spans="1:10" x14ac:dyDescent="0.3">
      <c r="A114">
        <v>153.22387252300001</v>
      </c>
      <c r="B114">
        <v>74.349447955499997</v>
      </c>
      <c r="C114">
        <f t="shared" si="4"/>
        <v>-3.2238725230000114</v>
      </c>
      <c r="D114">
        <f t="shared" si="5"/>
        <v>0.65055204450000303</v>
      </c>
      <c r="E114">
        <f t="shared" si="6"/>
        <v>3.2888557291492115</v>
      </c>
      <c r="F114" s="2">
        <f t="shared" si="7"/>
        <v>1.9610946609512729E-2</v>
      </c>
      <c r="H114" s="2"/>
      <c r="I114" s="2"/>
      <c r="J114" s="2"/>
    </row>
    <row r="115" spans="1:10" x14ac:dyDescent="0.3">
      <c r="A115">
        <v>153.22397252299999</v>
      </c>
      <c r="B115">
        <v>74.3495479555</v>
      </c>
      <c r="C115">
        <f t="shared" si="4"/>
        <v>-3.2239725229999863</v>
      </c>
      <c r="D115">
        <f t="shared" si="5"/>
        <v>0.65045204449999972</v>
      </c>
      <c r="E115">
        <f t="shared" si="6"/>
        <v>3.2889339749002451</v>
      </c>
      <c r="F115" s="2">
        <f t="shared" si="7"/>
        <v>1.9611413177028091E-2</v>
      </c>
      <c r="H115" s="2"/>
      <c r="I115" s="2"/>
      <c r="J115" s="2"/>
    </row>
    <row r="116" spans="1:10" x14ac:dyDescent="0.3">
      <c r="A116">
        <v>153.22407252299999</v>
      </c>
      <c r="B116">
        <v>74.349647955500004</v>
      </c>
      <c r="C116">
        <f t="shared" si="4"/>
        <v>-3.2240725229999896</v>
      </c>
      <c r="D116">
        <f t="shared" si="5"/>
        <v>0.6503520444999964</v>
      </c>
      <c r="E116">
        <f t="shared" si="6"/>
        <v>3.2890122248706897</v>
      </c>
      <c r="F116" s="2">
        <f t="shared" si="7"/>
        <v>1.9611879769703165E-2</v>
      </c>
      <c r="H116" s="2"/>
      <c r="I116" s="2"/>
      <c r="J116" s="2"/>
    </row>
    <row r="117" spans="1:10" x14ac:dyDescent="0.3">
      <c r="A117">
        <v>153.22417252299999</v>
      </c>
      <c r="B117">
        <v>74.349747955500007</v>
      </c>
      <c r="C117">
        <f t="shared" si="4"/>
        <v>-3.2241725229999929</v>
      </c>
      <c r="D117">
        <f t="shared" si="5"/>
        <v>0.65025204449999308</v>
      </c>
      <c r="E117">
        <f t="shared" si="6"/>
        <v>3.2890904790602162</v>
      </c>
      <c r="F117" s="2">
        <f t="shared" si="7"/>
        <v>1.9612346387535978E-2</v>
      </c>
      <c r="H117" s="2"/>
      <c r="I117" s="2"/>
      <c r="J117" s="2"/>
    </row>
    <row r="118" spans="1:10" x14ac:dyDescent="0.3">
      <c r="A118">
        <v>153.224272523</v>
      </c>
      <c r="B118">
        <v>74.349847955499996</v>
      </c>
      <c r="C118">
        <f t="shared" si="4"/>
        <v>-3.2242725229999962</v>
      </c>
      <c r="D118">
        <f t="shared" si="5"/>
        <v>0.65015204450000397</v>
      </c>
      <c r="E118">
        <f t="shared" si="6"/>
        <v>3.2891687374685259</v>
      </c>
      <c r="F118" s="2">
        <f t="shared" si="7"/>
        <v>1.9612813030524756E-2</v>
      </c>
      <c r="H118" s="2"/>
      <c r="I118" s="2"/>
      <c r="J118" s="2"/>
    </row>
    <row r="119" spans="1:10" x14ac:dyDescent="0.3">
      <c r="A119">
        <v>153.224372523</v>
      </c>
      <c r="B119">
        <v>74.349947955499999</v>
      </c>
      <c r="C119">
        <f t="shared" si="4"/>
        <v>-3.2243725229999995</v>
      </c>
      <c r="D119">
        <f t="shared" si="5"/>
        <v>0.65005204450000065</v>
      </c>
      <c r="E119">
        <f t="shared" si="6"/>
        <v>3.2892470000953127</v>
      </c>
      <c r="F119" s="2">
        <f t="shared" si="7"/>
        <v>1.961327969866767E-2</v>
      </c>
      <c r="H119" s="2"/>
      <c r="I119" s="2"/>
      <c r="J119" s="2"/>
    </row>
    <row r="120" spans="1:10" x14ac:dyDescent="0.3">
      <c r="A120">
        <v>153.224472523</v>
      </c>
      <c r="B120">
        <v>74.350047955500003</v>
      </c>
      <c r="C120">
        <f t="shared" si="4"/>
        <v>-3.2244725230000029</v>
      </c>
      <c r="D120">
        <f t="shared" si="5"/>
        <v>0.64995204449999733</v>
      </c>
      <c r="E120">
        <f t="shared" si="6"/>
        <v>3.2893252669402782</v>
      </c>
      <c r="F120" s="2">
        <f t="shared" si="7"/>
        <v>1.9613746391962943E-2</v>
      </c>
      <c r="H120" s="2"/>
      <c r="I120" s="2"/>
      <c r="J120" s="2"/>
    </row>
    <row r="121" spans="1:10" x14ac:dyDescent="0.3">
      <c r="A121">
        <v>153.22457252300001</v>
      </c>
      <c r="B121">
        <v>74.350147955500006</v>
      </c>
      <c r="C121">
        <f t="shared" si="4"/>
        <v>-3.2245725230000062</v>
      </c>
      <c r="D121">
        <f t="shared" si="5"/>
        <v>0.64985204449999401</v>
      </c>
      <c r="E121">
        <f t="shared" si="6"/>
        <v>3.2894035380031204</v>
      </c>
      <c r="F121" s="2">
        <f t="shared" si="7"/>
        <v>1.9614213110408771E-2</v>
      </c>
      <c r="H121" s="2"/>
      <c r="I121" s="2"/>
      <c r="J121" s="2"/>
    </row>
    <row r="122" spans="1:10" x14ac:dyDescent="0.3">
      <c r="A122">
        <v>153.22467252300001</v>
      </c>
      <c r="B122">
        <v>74.350247955499995</v>
      </c>
      <c r="C122">
        <f t="shared" si="4"/>
        <v>-3.2246725230000095</v>
      </c>
      <c r="D122">
        <f t="shared" si="5"/>
        <v>0.6497520445000049</v>
      </c>
      <c r="E122">
        <f t="shared" si="6"/>
        <v>3.2894818132835426</v>
      </c>
      <c r="F122" s="2">
        <f t="shared" si="7"/>
        <v>1.9614679854003392E-2</v>
      </c>
      <c r="H122" s="2"/>
      <c r="I122" s="2"/>
      <c r="J122" s="2"/>
    </row>
    <row r="123" spans="1:10" x14ac:dyDescent="0.3">
      <c r="A123">
        <v>153.22477252300001</v>
      </c>
      <c r="B123">
        <v>74.350347955499998</v>
      </c>
      <c r="C123">
        <f t="shared" si="4"/>
        <v>-3.2247725230000128</v>
      </c>
      <c r="D123">
        <f t="shared" si="5"/>
        <v>0.64965204450000158</v>
      </c>
      <c r="E123">
        <f t="shared" si="6"/>
        <v>3.2895600927812367</v>
      </c>
      <c r="F123" s="2">
        <f t="shared" si="7"/>
        <v>1.961514662274496E-2</v>
      </c>
      <c r="H123" s="2"/>
      <c r="I123" s="2"/>
      <c r="J123" s="2"/>
    </row>
    <row r="124" spans="1:10" x14ac:dyDescent="0.3">
      <c r="A124">
        <v>153.22487252299999</v>
      </c>
      <c r="B124">
        <v>74.350447955500002</v>
      </c>
      <c r="C124">
        <f t="shared" si="4"/>
        <v>-3.2248725229999877</v>
      </c>
      <c r="D124">
        <f t="shared" si="5"/>
        <v>0.64955204449999826</v>
      </c>
      <c r="E124">
        <f t="shared" si="6"/>
        <v>3.2896383764958776</v>
      </c>
      <c r="F124" s="2">
        <f t="shared" si="7"/>
        <v>1.9615613416631542E-2</v>
      </c>
      <c r="H124" s="2"/>
      <c r="I124" s="2"/>
      <c r="J124" s="2"/>
    </row>
    <row r="125" spans="1:10" x14ac:dyDescent="0.3">
      <c r="A125">
        <v>153.22497252299999</v>
      </c>
      <c r="B125">
        <v>74.350547955500005</v>
      </c>
      <c r="C125">
        <f t="shared" si="4"/>
        <v>-3.224972522999991</v>
      </c>
      <c r="D125">
        <f t="shared" si="5"/>
        <v>0.64945204449999494</v>
      </c>
      <c r="E125">
        <f t="shared" si="6"/>
        <v>3.2897166644272193</v>
      </c>
      <c r="F125" s="2">
        <f t="shared" si="7"/>
        <v>1.9616080235661668E-2</v>
      </c>
      <c r="H125" s="2"/>
      <c r="I125" s="2"/>
      <c r="J125" s="2"/>
    </row>
    <row r="126" spans="1:10" x14ac:dyDescent="0.3">
      <c r="A126">
        <v>153.22507252299999</v>
      </c>
      <c r="B126">
        <v>74.350647955499994</v>
      </c>
      <c r="C126">
        <f t="shared" si="4"/>
        <v>-3.2250725229999944</v>
      </c>
      <c r="D126">
        <f t="shared" si="5"/>
        <v>0.64935204450000583</v>
      </c>
      <c r="E126">
        <f t="shared" si="6"/>
        <v>3.2897949565749363</v>
      </c>
      <c r="F126" s="2">
        <f t="shared" si="7"/>
        <v>1.9616547079833402E-2</v>
      </c>
      <c r="H126" s="2"/>
      <c r="I126" s="2"/>
      <c r="J126" s="2"/>
    </row>
    <row r="127" spans="1:10" x14ac:dyDescent="0.3">
      <c r="A127">
        <v>153.225172523</v>
      </c>
      <c r="B127">
        <v>74.350747955499997</v>
      </c>
      <c r="C127">
        <f t="shared" si="4"/>
        <v>-3.2251725229999977</v>
      </c>
      <c r="D127">
        <f t="shared" si="5"/>
        <v>0.64925204450000251</v>
      </c>
      <c r="E127">
        <f t="shared" si="6"/>
        <v>3.2898732529387216</v>
      </c>
      <c r="F127" s="2">
        <f t="shared" si="7"/>
        <v>1.9617013949144908E-2</v>
      </c>
      <c r="H127" s="2"/>
      <c r="I127" s="2"/>
      <c r="J127" s="2"/>
    </row>
    <row r="128" spans="1:10" x14ac:dyDescent="0.3">
      <c r="A128">
        <v>153.225272523</v>
      </c>
      <c r="B128">
        <v>74.350847955500001</v>
      </c>
      <c r="C128">
        <f t="shared" si="4"/>
        <v>-3.225272523000001</v>
      </c>
      <c r="D128">
        <f t="shared" si="5"/>
        <v>0.64915204449999919</v>
      </c>
      <c r="E128">
        <f t="shared" si="6"/>
        <v>3.2899515535182764</v>
      </c>
      <c r="F128" s="2">
        <f t="shared" si="7"/>
        <v>1.9617480843594409E-2</v>
      </c>
      <c r="H128" s="2"/>
      <c r="I128" s="2"/>
      <c r="J128" s="2"/>
    </row>
    <row r="129" spans="1:10" x14ac:dyDescent="0.3">
      <c r="A129">
        <v>153.225372523</v>
      </c>
      <c r="B129">
        <v>74.350947955500004</v>
      </c>
      <c r="C129">
        <f t="shared" si="4"/>
        <v>-3.2253725230000043</v>
      </c>
      <c r="D129">
        <f t="shared" si="5"/>
        <v>0.64905204449999587</v>
      </c>
      <c r="E129">
        <f t="shared" si="6"/>
        <v>3.290029858313301</v>
      </c>
      <c r="F129" s="2">
        <f t="shared" si="7"/>
        <v>1.9617947763180113E-2</v>
      </c>
      <c r="H129" s="2"/>
      <c r="I129" s="2"/>
      <c r="J129" s="2"/>
    </row>
    <row r="130" spans="1:10" x14ac:dyDescent="0.3">
      <c r="A130">
        <v>153.22547252300001</v>
      </c>
      <c r="B130">
        <v>74.351047955499993</v>
      </c>
      <c r="C130">
        <f t="shared" si="4"/>
        <v>-3.2254725230000076</v>
      </c>
      <c r="D130">
        <f t="shared" si="5"/>
        <v>0.64895204450000676</v>
      </c>
      <c r="E130">
        <f t="shared" si="6"/>
        <v>3.290108167323496</v>
      </c>
      <c r="F130" s="2">
        <f t="shared" si="7"/>
        <v>1.9618414707900236E-2</v>
      </c>
      <c r="H130" s="2"/>
      <c r="I130" s="2"/>
      <c r="J130" s="2"/>
    </row>
    <row r="131" spans="1:10" x14ac:dyDescent="0.3">
      <c r="A131">
        <v>153.22557252300001</v>
      </c>
      <c r="B131">
        <v>74.351147955499997</v>
      </c>
      <c r="C131">
        <f t="shared" ref="C131:C194" si="8">150-A131</f>
        <v>-3.225572523000011</v>
      </c>
      <c r="D131">
        <f t="shared" ref="D131:D194" si="9">75-B131</f>
        <v>0.64885204450000344</v>
      </c>
      <c r="E131">
        <f t="shared" ref="E131:E194" si="10">SQRT((150-A131)^2+(75-B131)^2)</f>
        <v>3.2901864805485554</v>
      </c>
      <c r="F131" s="2">
        <f t="shared" ref="F131:F194" si="11">E131/(SQRT(150^2+75^2))</f>
        <v>1.9618881677752956E-2</v>
      </c>
      <c r="H131" s="2"/>
      <c r="I131" s="2"/>
      <c r="J131" s="2"/>
    </row>
    <row r="132" spans="1:10" x14ac:dyDescent="0.3">
      <c r="A132">
        <v>153.22567252299999</v>
      </c>
      <c r="B132">
        <v>74.3512479555</v>
      </c>
      <c r="C132">
        <f t="shared" si="8"/>
        <v>-3.2256725229999859</v>
      </c>
      <c r="D132">
        <f t="shared" si="9"/>
        <v>0.64875204450000012</v>
      </c>
      <c r="E132">
        <f t="shared" si="10"/>
        <v>3.2902647979881534</v>
      </c>
      <c r="F132" s="2">
        <f t="shared" si="11"/>
        <v>1.961934867273633E-2</v>
      </c>
      <c r="H132" s="2"/>
      <c r="I132" s="2"/>
      <c r="J132" s="2"/>
    </row>
    <row r="133" spans="1:10" x14ac:dyDescent="0.3">
      <c r="A133">
        <v>153.22577252299999</v>
      </c>
      <c r="B133">
        <v>74.351347955500003</v>
      </c>
      <c r="C133">
        <f t="shared" si="8"/>
        <v>-3.2257725229999892</v>
      </c>
      <c r="D133">
        <f t="shared" si="9"/>
        <v>0.6486520444999968</v>
      </c>
      <c r="E133">
        <f t="shared" si="10"/>
        <v>3.2903431196420443</v>
      </c>
      <c r="F133" s="2">
        <f t="shared" si="11"/>
        <v>1.9619815692848892E-2</v>
      </c>
      <c r="H133" s="2"/>
      <c r="I133" s="2"/>
      <c r="J133" s="2"/>
    </row>
    <row r="134" spans="1:10" x14ac:dyDescent="0.3">
      <c r="A134">
        <v>153.22587252299999</v>
      </c>
      <c r="B134">
        <v>74.351447955500007</v>
      </c>
      <c r="C134">
        <f t="shared" si="8"/>
        <v>-3.2258725229999925</v>
      </c>
      <c r="D134">
        <f t="shared" si="9"/>
        <v>0.64855204449999349</v>
      </c>
      <c r="E134">
        <f t="shared" si="10"/>
        <v>3.2904214455098999</v>
      </c>
      <c r="F134" s="2">
        <f t="shared" si="11"/>
        <v>1.9620282738088683E-2</v>
      </c>
      <c r="H134" s="2"/>
      <c r="I134" s="2"/>
      <c r="J134" s="2"/>
    </row>
    <row r="135" spans="1:10" x14ac:dyDescent="0.3">
      <c r="A135">
        <v>153.225972523</v>
      </c>
      <c r="B135">
        <v>74.351547955499996</v>
      </c>
      <c r="C135">
        <f t="shared" si="8"/>
        <v>-3.2259725229999958</v>
      </c>
      <c r="D135">
        <f t="shared" si="9"/>
        <v>0.64845204450000438</v>
      </c>
      <c r="E135">
        <f t="shared" si="10"/>
        <v>3.2904997755914214</v>
      </c>
      <c r="F135" s="2">
        <f t="shared" si="11"/>
        <v>1.9620749808453922E-2</v>
      </c>
      <c r="H135" s="2"/>
      <c r="I135" s="2"/>
      <c r="J135" s="2"/>
    </row>
    <row r="136" spans="1:10" x14ac:dyDescent="0.3">
      <c r="A136">
        <v>153.226072523</v>
      </c>
      <c r="B136">
        <v>74.351647955499999</v>
      </c>
      <c r="C136">
        <f t="shared" si="8"/>
        <v>-3.2260725229999991</v>
      </c>
      <c r="D136">
        <f t="shared" si="9"/>
        <v>0.64835204450000106</v>
      </c>
      <c r="E136">
        <f t="shared" si="10"/>
        <v>3.2905781098863027</v>
      </c>
      <c r="F136" s="2">
        <f t="shared" si="11"/>
        <v>1.9621216903942786E-2</v>
      </c>
      <c r="H136" s="2"/>
      <c r="I136" s="2"/>
      <c r="J136" s="2"/>
    </row>
    <row r="137" spans="1:10" x14ac:dyDescent="0.3">
      <c r="A137">
        <v>153.226172523</v>
      </c>
      <c r="B137">
        <v>74.351747955500002</v>
      </c>
      <c r="C137">
        <f t="shared" si="8"/>
        <v>-3.2261725230000025</v>
      </c>
      <c r="D137">
        <f t="shared" si="9"/>
        <v>0.64825204449999774</v>
      </c>
      <c r="E137">
        <f t="shared" si="10"/>
        <v>3.2906564483942451</v>
      </c>
      <c r="F137" s="2">
        <f t="shared" si="11"/>
        <v>1.9621684024553495E-2</v>
      </c>
      <c r="H137" s="2"/>
      <c r="I137" s="2"/>
      <c r="J137" s="2"/>
    </row>
    <row r="138" spans="1:10" x14ac:dyDescent="0.3">
      <c r="A138">
        <v>153.22627252300001</v>
      </c>
      <c r="B138">
        <v>74.351847955500006</v>
      </c>
      <c r="C138">
        <f t="shared" si="8"/>
        <v>-3.2262725230000058</v>
      </c>
      <c r="D138">
        <f t="shared" si="9"/>
        <v>0.64815204449999442</v>
      </c>
      <c r="E138">
        <f t="shared" si="10"/>
        <v>3.2907347911149487</v>
      </c>
      <c r="F138" s="2">
        <f t="shared" si="11"/>
        <v>1.9622151170284256E-2</v>
      </c>
      <c r="H138" s="2"/>
      <c r="I138" s="2"/>
      <c r="J138" s="2"/>
    </row>
    <row r="139" spans="1:10" x14ac:dyDescent="0.3">
      <c r="A139">
        <v>153.22637252300001</v>
      </c>
      <c r="B139">
        <v>74.351947955499995</v>
      </c>
      <c r="C139">
        <f t="shared" si="8"/>
        <v>-3.2263725230000091</v>
      </c>
      <c r="D139">
        <f t="shared" si="9"/>
        <v>0.64805204450000531</v>
      </c>
      <c r="E139">
        <f t="shared" si="10"/>
        <v>3.2908131380481147</v>
      </c>
      <c r="F139" s="2">
        <f t="shared" si="11"/>
        <v>1.962261834113329E-2</v>
      </c>
      <c r="H139" s="2"/>
      <c r="I139" s="2"/>
      <c r="J139" s="2"/>
    </row>
    <row r="140" spans="1:10" x14ac:dyDescent="0.3">
      <c r="A140">
        <v>153.22647252300001</v>
      </c>
      <c r="B140">
        <v>74.352047955499998</v>
      </c>
      <c r="C140">
        <f t="shared" si="8"/>
        <v>-3.2264725230000124</v>
      </c>
      <c r="D140">
        <f t="shared" si="9"/>
        <v>0.64795204450000199</v>
      </c>
      <c r="E140">
        <f t="shared" si="10"/>
        <v>3.2908914891934371</v>
      </c>
      <c r="F140" s="2">
        <f t="shared" si="11"/>
        <v>1.962308553709877E-2</v>
      </c>
      <c r="H140" s="2"/>
      <c r="I140" s="2"/>
      <c r="J140" s="2"/>
    </row>
    <row r="141" spans="1:10" x14ac:dyDescent="0.3">
      <c r="A141">
        <v>153.22657252299999</v>
      </c>
      <c r="B141">
        <v>74.352147955500001</v>
      </c>
      <c r="C141">
        <f t="shared" si="8"/>
        <v>-3.2265725229999873</v>
      </c>
      <c r="D141">
        <f t="shared" si="9"/>
        <v>0.64785204449999867</v>
      </c>
      <c r="E141">
        <f t="shared" si="10"/>
        <v>3.2909698445505895</v>
      </c>
      <c r="F141" s="2">
        <f t="shared" si="11"/>
        <v>1.9623552758178755E-2</v>
      </c>
      <c r="H141" s="2"/>
      <c r="I141" s="2"/>
      <c r="J141" s="2"/>
    </row>
    <row r="142" spans="1:10" x14ac:dyDescent="0.3">
      <c r="A142">
        <v>153.22667252299999</v>
      </c>
      <c r="B142">
        <v>74.352247955500005</v>
      </c>
      <c r="C142">
        <f t="shared" si="8"/>
        <v>-3.2266725229999906</v>
      </c>
      <c r="D142">
        <f t="shared" si="9"/>
        <v>0.64775204449999535</v>
      </c>
      <c r="E142">
        <f t="shared" si="10"/>
        <v>3.2910482041193272</v>
      </c>
      <c r="F142" s="2">
        <f t="shared" si="11"/>
        <v>1.9624020004371783E-2</v>
      </c>
      <c r="H142" s="2"/>
      <c r="I142" s="2"/>
      <c r="J142" s="2"/>
    </row>
    <row r="143" spans="1:10" x14ac:dyDescent="0.3">
      <c r="A143">
        <v>153.22677252299999</v>
      </c>
      <c r="B143">
        <v>74.352347955499994</v>
      </c>
      <c r="C143">
        <f t="shared" si="8"/>
        <v>-3.226772522999994</v>
      </c>
      <c r="D143">
        <f t="shared" si="9"/>
        <v>0.64765204450000624</v>
      </c>
      <c r="E143">
        <f t="shared" si="10"/>
        <v>3.2911265678993242</v>
      </c>
      <c r="F143" s="2">
        <f t="shared" si="11"/>
        <v>1.9624487275675909E-2</v>
      </c>
      <c r="H143" s="2"/>
      <c r="I143" s="2"/>
      <c r="J143" s="2"/>
    </row>
    <row r="144" spans="1:10" x14ac:dyDescent="0.3">
      <c r="A144">
        <v>153.226872523</v>
      </c>
      <c r="B144">
        <v>74.352447955499997</v>
      </c>
      <c r="C144">
        <f t="shared" si="8"/>
        <v>-3.2268725229999973</v>
      </c>
      <c r="D144">
        <f t="shared" si="9"/>
        <v>0.64755204450000292</v>
      </c>
      <c r="E144">
        <f t="shared" si="10"/>
        <v>3.2912049358902737</v>
      </c>
      <c r="F144" s="2">
        <f t="shared" si="11"/>
        <v>1.9624954572089303E-2</v>
      </c>
      <c r="H144" s="2"/>
      <c r="I144" s="2"/>
      <c r="J144" s="2"/>
    </row>
    <row r="145" spans="1:10" x14ac:dyDescent="0.3">
      <c r="A145">
        <v>153.226972523</v>
      </c>
      <c r="B145">
        <v>74.3525479555</v>
      </c>
      <c r="C145">
        <f t="shared" si="8"/>
        <v>-3.2269725230000006</v>
      </c>
      <c r="D145">
        <f t="shared" si="9"/>
        <v>0.6474520444999996</v>
      </c>
      <c r="E145">
        <f t="shared" si="10"/>
        <v>3.2912833080918782</v>
      </c>
      <c r="F145" s="2">
        <f t="shared" si="11"/>
        <v>1.9625421893610193E-2</v>
      </c>
      <c r="H145" s="2"/>
      <c r="I145" s="2"/>
      <c r="J145" s="2"/>
    </row>
    <row r="146" spans="1:10" x14ac:dyDescent="0.3">
      <c r="A146">
        <v>153.227072523</v>
      </c>
      <c r="B146">
        <v>74.352647955500004</v>
      </c>
      <c r="C146">
        <f t="shared" si="8"/>
        <v>-3.2270725230000039</v>
      </c>
      <c r="D146">
        <f t="shared" si="9"/>
        <v>0.64735204449999628</v>
      </c>
      <c r="E146">
        <f t="shared" si="10"/>
        <v>3.2913616845038369</v>
      </c>
      <c r="F146" s="2">
        <f t="shared" si="11"/>
        <v>1.9625889240236786E-2</v>
      </c>
      <c r="H146" s="2"/>
      <c r="I146" s="2"/>
      <c r="J146" s="2"/>
    </row>
    <row r="147" spans="1:10" x14ac:dyDescent="0.3">
      <c r="A147">
        <v>153.22717252300001</v>
      </c>
      <c r="B147">
        <v>74.352747955500007</v>
      </c>
      <c r="C147">
        <f t="shared" si="8"/>
        <v>-3.2271725230000072</v>
      </c>
      <c r="D147">
        <f t="shared" si="9"/>
        <v>0.64725204449999296</v>
      </c>
      <c r="E147">
        <f t="shared" si="10"/>
        <v>3.2914400651258489</v>
      </c>
      <c r="F147" s="2">
        <f t="shared" si="11"/>
        <v>1.9626356611967287E-2</v>
      </c>
      <c r="H147" s="2"/>
      <c r="I147" s="2"/>
      <c r="J147" s="2"/>
    </row>
    <row r="148" spans="1:10" x14ac:dyDescent="0.3">
      <c r="A148">
        <v>153.22727252300001</v>
      </c>
      <c r="B148">
        <v>74.352847955499996</v>
      </c>
      <c r="C148">
        <f t="shared" si="8"/>
        <v>-3.2272725230000106</v>
      </c>
      <c r="D148">
        <f t="shared" si="9"/>
        <v>0.64715204450000385</v>
      </c>
      <c r="E148">
        <f t="shared" si="10"/>
        <v>3.2915184499576164</v>
      </c>
      <c r="F148" s="2">
        <f t="shared" si="11"/>
        <v>1.962682400879992E-2</v>
      </c>
      <c r="H148" s="2"/>
      <c r="I148" s="2"/>
      <c r="J148" s="2"/>
    </row>
    <row r="149" spans="1:10" x14ac:dyDescent="0.3">
      <c r="A149">
        <v>153.22737252300001</v>
      </c>
      <c r="B149">
        <v>74.352947955499999</v>
      </c>
      <c r="C149">
        <f t="shared" si="8"/>
        <v>-3.2273725230000139</v>
      </c>
      <c r="D149">
        <f t="shared" si="9"/>
        <v>0.64705204450000053</v>
      </c>
      <c r="E149">
        <f t="shared" si="10"/>
        <v>3.2915968389988324</v>
      </c>
      <c r="F149" s="2">
        <f t="shared" si="11"/>
        <v>1.962729143073285E-2</v>
      </c>
      <c r="H149" s="2"/>
      <c r="I149" s="2"/>
      <c r="J149" s="2"/>
    </row>
    <row r="150" spans="1:10" x14ac:dyDescent="0.3">
      <c r="A150">
        <v>153.22747252299999</v>
      </c>
      <c r="B150">
        <v>74.353047955500003</v>
      </c>
      <c r="C150">
        <f t="shared" si="8"/>
        <v>-3.2274725229999888</v>
      </c>
      <c r="D150">
        <f t="shared" si="9"/>
        <v>0.64695204449999721</v>
      </c>
      <c r="E150">
        <f t="shared" si="10"/>
        <v>3.291675232249172</v>
      </c>
      <c r="F150" s="2">
        <f t="shared" si="11"/>
        <v>1.9627758877764148E-2</v>
      </c>
      <c r="H150" s="2"/>
      <c r="I150" s="2"/>
      <c r="J150" s="2"/>
    </row>
    <row r="151" spans="1:10" x14ac:dyDescent="0.3">
      <c r="A151">
        <v>153.22757252299999</v>
      </c>
      <c r="B151">
        <v>74.353147955500006</v>
      </c>
      <c r="C151">
        <f t="shared" si="8"/>
        <v>-3.2275725229999921</v>
      </c>
      <c r="D151">
        <f t="shared" si="9"/>
        <v>0.64685204449999389</v>
      </c>
      <c r="E151">
        <f t="shared" si="10"/>
        <v>3.2917536297083894</v>
      </c>
      <c r="F151" s="2">
        <f t="shared" si="11"/>
        <v>1.9628226349892346E-2</v>
      </c>
      <c r="H151" s="2"/>
      <c r="I151" s="2"/>
      <c r="J151" s="2"/>
    </row>
    <row r="152" spans="1:10" x14ac:dyDescent="0.3">
      <c r="A152">
        <v>153.227672523</v>
      </c>
      <c r="B152">
        <v>74.353247955499995</v>
      </c>
      <c r="C152">
        <f t="shared" si="8"/>
        <v>-3.2276725229999954</v>
      </c>
      <c r="D152">
        <f t="shared" si="9"/>
        <v>0.64675204450000479</v>
      </c>
      <c r="E152">
        <f t="shared" si="10"/>
        <v>3.2918320313761593</v>
      </c>
      <c r="F152" s="2">
        <f t="shared" si="11"/>
        <v>1.9628693847115498E-2</v>
      </c>
      <c r="H152" s="2"/>
      <c r="I152" s="2"/>
      <c r="J152" s="2"/>
    </row>
    <row r="153" spans="1:10" x14ac:dyDescent="0.3">
      <c r="A153">
        <v>153.227772523</v>
      </c>
      <c r="B153">
        <v>74.353347955499999</v>
      </c>
      <c r="C153">
        <f t="shared" si="8"/>
        <v>-3.2277725229999987</v>
      </c>
      <c r="D153">
        <f t="shared" si="9"/>
        <v>0.64665204450000147</v>
      </c>
      <c r="E153">
        <f t="shared" si="10"/>
        <v>3.2919104372521755</v>
      </c>
      <c r="F153" s="2">
        <f t="shared" si="11"/>
        <v>1.9629161369431786E-2</v>
      </c>
      <c r="H153" s="2"/>
      <c r="I153" s="2"/>
      <c r="J153" s="2"/>
    </row>
    <row r="154" spans="1:10" x14ac:dyDescent="0.3">
      <c r="A154">
        <v>153.227872523</v>
      </c>
      <c r="B154">
        <v>74.353447955500002</v>
      </c>
      <c r="C154">
        <f t="shared" si="8"/>
        <v>-3.227872523000002</v>
      </c>
      <c r="D154">
        <f t="shared" si="9"/>
        <v>0.64655204449999815</v>
      </c>
      <c r="E154">
        <f t="shared" si="10"/>
        <v>3.2919888473361398</v>
      </c>
      <c r="F154" s="2">
        <f t="shared" si="11"/>
        <v>1.9629628916839427E-2</v>
      </c>
      <c r="H154" s="2"/>
      <c r="I154" s="2"/>
      <c r="J154" s="2"/>
    </row>
    <row r="155" spans="1:10" x14ac:dyDescent="0.3">
      <c r="A155">
        <v>153.22797252300001</v>
      </c>
      <c r="B155">
        <v>74.353547955500005</v>
      </c>
      <c r="C155">
        <f t="shared" si="8"/>
        <v>-3.2279725230000054</v>
      </c>
      <c r="D155">
        <f t="shared" si="9"/>
        <v>0.64645204449999483</v>
      </c>
      <c r="E155">
        <f t="shared" si="10"/>
        <v>3.2920672616277518</v>
      </c>
      <c r="F155" s="2">
        <f t="shared" si="11"/>
        <v>1.9630096489336633E-2</v>
      </c>
      <c r="H155" s="2"/>
      <c r="I155" s="2"/>
      <c r="J155" s="2"/>
    </row>
    <row r="156" spans="1:10" x14ac:dyDescent="0.3">
      <c r="A156">
        <v>153.22807252300001</v>
      </c>
      <c r="B156">
        <v>74.353647955499994</v>
      </c>
      <c r="C156">
        <f t="shared" si="8"/>
        <v>-3.2280725230000087</v>
      </c>
      <c r="D156">
        <f t="shared" si="9"/>
        <v>0.64635204450000572</v>
      </c>
      <c r="E156">
        <f t="shared" si="10"/>
        <v>3.2921456801267133</v>
      </c>
      <c r="F156" s="2">
        <f t="shared" si="11"/>
        <v>1.9630564086921622E-2</v>
      </c>
      <c r="H156" s="2"/>
      <c r="I156" s="2"/>
      <c r="J156" s="2"/>
    </row>
    <row r="157" spans="1:10" x14ac:dyDescent="0.3">
      <c r="A157">
        <v>153.22817252300001</v>
      </c>
      <c r="B157">
        <v>74.353747955499998</v>
      </c>
      <c r="C157">
        <f t="shared" si="8"/>
        <v>-3.228172523000012</v>
      </c>
      <c r="D157">
        <f t="shared" si="9"/>
        <v>0.6462520445000024</v>
      </c>
      <c r="E157">
        <f t="shared" si="10"/>
        <v>3.2922241028327184</v>
      </c>
      <c r="F157" s="2">
        <f t="shared" si="11"/>
        <v>1.9631031709592576E-2</v>
      </c>
      <c r="H157" s="2"/>
      <c r="I157" s="2"/>
      <c r="J157" s="2"/>
    </row>
    <row r="158" spans="1:10" x14ac:dyDescent="0.3">
      <c r="A158">
        <v>153.22827252299999</v>
      </c>
      <c r="B158">
        <v>74.353847955500001</v>
      </c>
      <c r="C158">
        <f t="shared" si="8"/>
        <v>-3.2282725229999869</v>
      </c>
      <c r="D158">
        <f t="shared" si="9"/>
        <v>0.64615204449999908</v>
      </c>
      <c r="E158">
        <f t="shared" si="10"/>
        <v>3.2923025297454407</v>
      </c>
      <c r="F158" s="2">
        <f t="shared" si="11"/>
        <v>1.9631499357347541E-2</v>
      </c>
      <c r="H158" s="2"/>
      <c r="I158" s="2"/>
      <c r="J158" s="2"/>
    </row>
    <row r="159" spans="1:10" x14ac:dyDescent="0.3">
      <c r="A159">
        <v>153.22837252299999</v>
      </c>
      <c r="B159">
        <v>74.353947955500004</v>
      </c>
      <c r="C159">
        <f t="shared" si="8"/>
        <v>-3.2283725229999902</v>
      </c>
      <c r="D159">
        <f t="shared" si="9"/>
        <v>0.64605204449999576</v>
      </c>
      <c r="E159">
        <f t="shared" si="10"/>
        <v>3.2923809608646364</v>
      </c>
      <c r="F159" s="2">
        <f t="shared" si="11"/>
        <v>1.963196703018507E-2</v>
      </c>
      <c r="H159" s="2"/>
      <c r="I159" s="2"/>
      <c r="J159" s="2"/>
    </row>
    <row r="160" spans="1:10" x14ac:dyDescent="0.3">
      <c r="A160">
        <v>153.22847252299999</v>
      </c>
      <c r="B160">
        <v>74.354047955499993</v>
      </c>
      <c r="C160">
        <f t="shared" si="8"/>
        <v>-3.2284725229999935</v>
      </c>
      <c r="D160">
        <f t="shared" si="9"/>
        <v>0.64595204450000665</v>
      </c>
      <c r="E160">
        <f t="shared" si="10"/>
        <v>3.2924593961899791</v>
      </c>
      <c r="F160" s="2">
        <f t="shared" si="11"/>
        <v>1.9632434728103214E-2</v>
      </c>
      <c r="H160" s="2"/>
      <c r="I160" s="2"/>
      <c r="J160" s="2"/>
    </row>
    <row r="161" spans="1:10" x14ac:dyDescent="0.3">
      <c r="A161">
        <v>153.228572523</v>
      </c>
      <c r="B161">
        <v>74.354147955499997</v>
      </c>
      <c r="C161">
        <f t="shared" si="8"/>
        <v>-3.2285725229999969</v>
      </c>
      <c r="D161">
        <f t="shared" si="9"/>
        <v>0.64585204450000333</v>
      </c>
      <c r="E161">
        <f t="shared" si="10"/>
        <v>3.2925378357211628</v>
      </c>
      <c r="F161" s="2">
        <f t="shared" si="11"/>
        <v>1.9632902451100148E-2</v>
      </c>
      <c r="H161" s="2"/>
      <c r="I161" s="2"/>
      <c r="J161" s="2"/>
    </row>
    <row r="162" spans="1:10" x14ac:dyDescent="0.3">
      <c r="A162">
        <v>153.228672523</v>
      </c>
      <c r="B162">
        <v>74.3542479555</v>
      </c>
      <c r="C162">
        <f t="shared" si="8"/>
        <v>-3.2286725230000002</v>
      </c>
      <c r="D162">
        <f t="shared" si="9"/>
        <v>0.64575204450000001</v>
      </c>
      <c r="E162">
        <f t="shared" si="10"/>
        <v>3.2926162794578899</v>
      </c>
      <c r="F162" s="2">
        <f t="shared" si="11"/>
        <v>1.9633370199174095E-2</v>
      </c>
      <c r="H162" s="2"/>
      <c r="I162" s="2"/>
      <c r="J162" s="2"/>
    </row>
    <row r="163" spans="1:10" x14ac:dyDescent="0.3">
      <c r="A163">
        <v>153.228772523</v>
      </c>
      <c r="B163">
        <v>74.354347955500003</v>
      </c>
      <c r="C163">
        <f t="shared" si="8"/>
        <v>-3.2287725230000035</v>
      </c>
      <c r="D163">
        <f t="shared" si="9"/>
        <v>0.64565204449999669</v>
      </c>
      <c r="E163">
        <f t="shared" si="10"/>
        <v>3.2926947273998595</v>
      </c>
      <c r="F163" s="2">
        <f t="shared" si="11"/>
        <v>1.9633837972323265E-2</v>
      </c>
      <c r="H163" s="2"/>
      <c r="I163" s="2"/>
      <c r="J163" s="2"/>
    </row>
    <row r="164" spans="1:10" x14ac:dyDescent="0.3">
      <c r="A164">
        <v>153.22887252300001</v>
      </c>
      <c r="B164">
        <v>74.354447955500007</v>
      </c>
      <c r="C164">
        <f t="shared" si="8"/>
        <v>-3.2288725230000068</v>
      </c>
      <c r="D164">
        <f t="shared" si="9"/>
        <v>0.64555204449999337</v>
      </c>
      <c r="E164">
        <f t="shared" si="10"/>
        <v>3.2927731795467707</v>
      </c>
      <c r="F164" s="2">
        <f t="shared" si="11"/>
        <v>1.9634305770545864E-2</v>
      </c>
      <c r="H164" s="2"/>
      <c r="I164" s="2"/>
      <c r="J164" s="2"/>
    </row>
    <row r="165" spans="1:10" x14ac:dyDescent="0.3">
      <c r="A165">
        <v>153.22897252300001</v>
      </c>
      <c r="B165">
        <v>74.354547955499996</v>
      </c>
      <c r="C165">
        <f t="shared" si="8"/>
        <v>-3.2289725230000101</v>
      </c>
      <c r="D165">
        <f t="shared" si="9"/>
        <v>0.64545204450000426</v>
      </c>
      <c r="E165">
        <f t="shared" si="10"/>
        <v>3.2928516358983266</v>
      </c>
      <c r="F165" s="2">
        <f t="shared" si="11"/>
        <v>1.9634773593840121E-2</v>
      </c>
      <c r="H165" s="2"/>
      <c r="I165" s="2"/>
      <c r="J165" s="2"/>
    </row>
    <row r="166" spans="1:10" x14ac:dyDescent="0.3">
      <c r="A166">
        <v>153.22907252300001</v>
      </c>
      <c r="B166">
        <v>74.354647955499999</v>
      </c>
      <c r="C166">
        <f t="shared" si="8"/>
        <v>-3.2290725230000135</v>
      </c>
      <c r="D166">
        <f t="shared" si="9"/>
        <v>0.64535204450000094</v>
      </c>
      <c r="E166">
        <f t="shared" si="10"/>
        <v>3.2929300964542207</v>
      </c>
      <c r="F166" s="2">
        <f t="shared" si="11"/>
        <v>1.9635241442204205E-2</v>
      </c>
      <c r="H166" s="2"/>
      <c r="I166" s="2"/>
      <c r="J166" s="2"/>
    </row>
    <row r="167" spans="1:10" x14ac:dyDescent="0.3">
      <c r="A167">
        <v>153.22917252299999</v>
      </c>
      <c r="B167">
        <v>74.354747955500002</v>
      </c>
      <c r="C167">
        <f t="shared" si="8"/>
        <v>-3.2291725229999884</v>
      </c>
      <c r="D167">
        <f t="shared" si="9"/>
        <v>0.64525204449999762</v>
      </c>
      <c r="E167">
        <f t="shared" si="10"/>
        <v>3.2930085612141275</v>
      </c>
      <c r="F167" s="2">
        <f t="shared" si="11"/>
        <v>1.9635709315636175E-2</v>
      </c>
      <c r="H167" s="2"/>
      <c r="I167" s="2"/>
      <c r="J167" s="2"/>
    </row>
    <row r="168" spans="1:10" x14ac:dyDescent="0.3">
      <c r="A168">
        <v>153.22927252299999</v>
      </c>
      <c r="B168">
        <v>74.354847955500006</v>
      </c>
      <c r="C168">
        <f t="shared" si="8"/>
        <v>-3.2292725229999917</v>
      </c>
      <c r="D168">
        <f t="shared" si="9"/>
        <v>0.6451520444999943</v>
      </c>
      <c r="E168">
        <f t="shared" si="10"/>
        <v>3.2930870301778019</v>
      </c>
      <c r="F168" s="2">
        <f t="shared" si="11"/>
        <v>1.9636177214134576E-2</v>
      </c>
      <c r="H168" s="2"/>
      <c r="I168" s="2"/>
      <c r="J168" s="2"/>
    </row>
    <row r="169" spans="1:10" x14ac:dyDescent="0.3">
      <c r="A169">
        <v>153.22937252299999</v>
      </c>
      <c r="B169">
        <v>74.354947955499995</v>
      </c>
      <c r="C169">
        <f t="shared" si="8"/>
        <v>-3.229372522999995</v>
      </c>
      <c r="D169">
        <f t="shared" si="9"/>
        <v>0.6450520445000052</v>
      </c>
      <c r="E169">
        <f t="shared" si="10"/>
        <v>3.2931655033449183</v>
      </c>
      <c r="F169" s="2">
        <f t="shared" si="11"/>
        <v>1.9636645137697462E-2</v>
      </c>
      <c r="H169" s="2"/>
      <c r="I169" s="2"/>
      <c r="J169" s="2"/>
    </row>
    <row r="170" spans="1:10" x14ac:dyDescent="0.3">
      <c r="A170">
        <v>153.229472523</v>
      </c>
      <c r="B170">
        <v>74.355047955499998</v>
      </c>
      <c r="C170">
        <f t="shared" si="8"/>
        <v>-3.2294725229999983</v>
      </c>
      <c r="D170">
        <f t="shared" si="9"/>
        <v>0.64495204450000188</v>
      </c>
      <c r="E170">
        <f t="shared" si="10"/>
        <v>3.2932439807151712</v>
      </c>
      <c r="F170" s="2">
        <f t="shared" si="11"/>
        <v>1.9637113086323009E-2</v>
      </c>
      <c r="H170" s="2"/>
      <c r="I170" s="2"/>
      <c r="J170" s="2"/>
    </row>
    <row r="171" spans="1:10" x14ac:dyDescent="0.3">
      <c r="A171">
        <v>153.229572523</v>
      </c>
      <c r="B171">
        <v>74.355147955500001</v>
      </c>
      <c r="C171">
        <f t="shared" si="8"/>
        <v>-3.2295725230000016</v>
      </c>
      <c r="D171">
        <f t="shared" si="9"/>
        <v>0.64485204449999856</v>
      </c>
      <c r="E171">
        <f t="shared" si="10"/>
        <v>3.2933224622882626</v>
      </c>
      <c r="F171" s="2">
        <f t="shared" si="11"/>
        <v>1.9637581060009447E-2</v>
      </c>
      <c r="H171" s="2"/>
      <c r="I171" s="2"/>
      <c r="J171" s="2"/>
    </row>
    <row r="172" spans="1:10" x14ac:dyDescent="0.3">
      <c r="A172">
        <v>153.229672523</v>
      </c>
      <c r="B172">
        <v>74.355247955500005</v>
      </c>
      <c r="C172">
        <f t="shared" si="8"/>
        <v>-3.229672523000005</v>
      </c>
      <c r="D172">
        <f t="shared" si="9"/>
        <v>0.64475204449999524</v>
      </c>
      <c r="E172">
        <f t="shared" si="10"/>
        <v>3.2934009480638919</v>
      </c>
      <c r="F172" s="2">
        <f t="shared" si="11"/>
        <v>1.9638049058754978E-2</v>
      </c>
      <c r="H172" s="2"/>
      <c r="I172" s="2"/>
      <c r="J172" s="2"/>
    </row>
    <row r="173" spans="1:10" x14ac:dyDescent="0.3">
      <c r="A173">
        <v>153.22977252300001</v>
      </c>
      <c r="B173">
        <v>74.355347955499994</v>
      </c>
      <c r="C173">
        <f t="shared" si="8"/>
        <v>-3.2297725230000083</v>
      </c>
      <c r="D173">
        <f t="shared" si="9"/>
        <v>0.64465204450000613</v>
      </c>
      <c r="E173">
        <f t="shared" si="10"/>
        <v>3.2934794380417616</v>
      </c>
      <c r="F173" s="2">
        <f t="shared" si="11"/>
        <v>1.9638517082557826E-2</v>
      </c>
      <c r="H173" s="2"/>
      <c r="I173" s="2"/>
      <c r="J173" s="2"/>
    </row>
    <row r="174" spans="1:10" x14ac:dyDescent="0.3">
      <c r="A174">
        <v>153.22987252300001</v>
      </c>
      <c r="B174">
        <v>74.355447955499997</v>
      </c>
      <c r="C174">
        <f t="shared" si="8"/>
        <v>-3.2298725230000116</v>
      </c>
      <c r="D174">
        <f t="shared" si="9"/>
        <v>0.64455204450000281</v>
      </c>
      <c r="E174">
        <f t="shared" si="10"/>
        <v>3.2935579322215656</v>
      </c>
      <c r="F174" s="2">
        <f t="shared" si="11"/>
        <v>1.9638985131416174E-2</v>
      </c>
      <c r="H174" s="2"/>
      <c r="I174" s="2"/>
      <c r="J174" s="2"/>
    </row>
    <row r="175" spans="1:10" x14ac:dyDescent="0.3">
      <c r="A175">
        <v>153.22997252299999</v>
      </c>
      <c r="B175">
        <v>74.355547955500001</v>
      </c>
      <c r="C175">
        <f t="shared" si="8"/>
        <v>-3.2299725229999865</v>
      </c>
      <c r="D175">
        <f t="shared" si="9"/>
        <v>0.64445204449999949</v>
      </c>
      <c r="E175">
        <f t="shared" si="10"/>
        <v>3.2936364306029784</v>
      </c>
      <c r="F175" s="2">
        <f t="shared" si="11"/>
        <v>1.9639453205328075E-2</v>
      </c>
      <c r="H175" s="2"/>
      <c r="I175" s="2"/>
      <c r="J175" s="2"/>
    </row>
    <row r="176" spans="1:10" x14ac:dyDescent="0.3">
      <c r="A176">
        <v>153.23007252299999</v>
      </c>
      <c r="B176">
        <v>74.355647955500004</v>
      </c>
      <c r="C176">
        <f t="shared" si="8"/>
        <v>-3.2300725229999898</v>
      </c>
      <c r="D176">
        <f t="shared" si="9"/>
        <v>0.64435204449999617</v>
      </c>
      <c r="E176">
        <f t="shared" si="10"/>
        <v>3.2937149331857554</v>
      </c>
      <c r="F176" s="2">
        <f t="shared" si="11"/>
        <v>1.9639921304292072E-2</v>
      </c>
      <c r="H176" s="2"/>
      <c r="I176" s="2"/>
      <c r="J176" s="2"/>
    </row>
    <row r="177" spans="1:10" x14ac:dyDescent="0.3">
      <c r="A177">
        <v>153.23017252299999</v>
      </c>
      <c r="B177">
        <v>74.355747955499993</v>
      </c>
      <c r="C177">
        <f t="shared" si="8"/>
        <v>-3.2301725229999931</v>
      </c>
      <c r="D177">
        <f t="shared" si="9"/>
        <v>0.64425204450000706</v>
      </c>
      <c r="E177">
        <f t="shared" si="10"/>
        <v>3.293793439969571</v>
      </c>
      <c r="F177" s="2">
        <f t="shared" si="11"/>
        <v>1.9640389428306222E-2</v>
      </c>
      <c r="H177" s="2"/>
      <c r="I177" s="2"/>
      <c r="J177" s="2"/>
    </row>
    <row r="178" spans="1:10" x14ac:dyDescent="0.3">
      <c r="A178">
        <v>153.230272523</v>
      </c>
      <c r="B178">
        <v>74.355847955499996</v>
      </c>
      <c r="C178">
        <f t="shared" si="8"/>
        <v>-3.2302725229999965</v>
      </c>
      <c r="D178">
        <f t="shared" si="9"/>
        <v>0.64415204450000374</v>
      </c>
      <c r="E178">
        <f t="shared" si="10"/>
        <v>3.2938719509541197</v>
      </c>
      <c r="F178" s="2">
        <f t="shared" si="11"/>
        <v>1.9640857577368706E-2</v>
      </c>
      <c r="H178" s="2"/>
      <c r="I178" s="2"/>
      <c r="J178" s="2"/>
    </row>
    <row r="179" spans="1:10" x14ac:dyDescent="0.3">
      <c r="A179">
        <v>153.230372523</v>
      </c>
      <c r="B179">
        <v>74.3559479555</v>
      </c>
      <c r="C179">
        <f t="shared" si="8"/>
        <v>-3.2303725229999998</v>
      </c>
      <c r="D179">
        <f t="shared" si="9"/>
        <v>0.64405204450000042</v>
      </c>
      <c r="E179">
        <f t="shared" si="10"/>
        <v>3.2939504661391035</v>
      </c>
      <c r="F179" s="2">
        <f t="shared" si="11"/>
        <v>1.9641325751477746E-2</v>
      </c>
      <c r="H179" s="2"/>
      <c r="I179" s="2"/>
      <c r="J179" s="2"/>
    </row>
    <row r="180" spans="1:10" x14ac:dyDescent="0.3">
      <c r="A180">
        <v>153.230472523</v>
      </c>
      <c r="B180">
        <v>74.356047955500003</v>
      </c>
      <c r="C180">
        <f t="shared" si="8"/>
        <v>-3.2304725230000031</v>
      </c>
      <c r="D180">
        <f t="shared" si="9"/>
        <v>0.6439520444999971</v>
      </c>
      <c r="E180">
        <f t="shared" si="10"/>
        <v>3.2940289855242213</v>
      </c>
      <c r="F180" s="2">
        <f t="shared" si="11"/>
        <v>1.9641793950631543E-2</v>
      </c>
      <c r="H180" s="2"/>
      <c r="I180" s="2"/>
      <c r="J180" s="2"/>
    </row>
    <row r="181" spans="1:10" x14ac:dyDescent="0.3">
      <c r="A181">
        <v>153.23057252300001</v>
      </c>
      <c r="B181">
        <v>74.356147955500006</v>
      </c>
      <c r="C181">
        <f t="shared" si="8"/>
        <v>-3.2305725230000064</v>
      </c>
      <c r="D181">
        <f t="shared" si="9"/>
        <v>0.64385204449999378</v>
      </c>
      <c r="E181">
        <f t="shared" si="10"/>
        <v>3.2941075091091743</v>
      </c>
      <c r="F181" s="2">
        <f t="shared" si="11"/>
        <v>1.9642262174828323E-2</v>
      </c>
      <c r="H181" s="2"/>
      <c r="I181" s="2"/>
      <c r="J181" s="2"/>
    </row>
    <row r="182" spans="1:10" x14ac:dyDescent="0.3">
      <c r="A182">
        <v>153.23067252300001</v>
      </c>
      <c r="B182">
        <v>74.356247955499995</v>
      </c>
      <c r="C182">
        <f t="shared" si="8"/>
        <v>-3.2306725230000097</v>
      </c>
      <c r="D182">
        <f t="shared" si="9"/>
        <v>0.64375204450000467</v>
      </c>
      <c r="E182">
        <f t="shared" si="10"/>
        <v>3.294186036893664</v>
      </c>
      <c r="F182" s="2">
        <f t="shared" si="11"/>
        <v>1.96427304240663E-2</v>
      </c>
      <c r="H182" s="2"/>
      <c r="I182" s="2"/>
      <c r="J182" s="2"/>
    </row>
    <row r="183" spans="1:10" x14ac:dyDescent="0.3">
      <c r="A183">
        <v>153.23077252300001</v>
      </c>
      <c r="B183">
        <v>74.356347955499999</v>
      </c>
      <c r="C183">
        <f t="shared" si="8"/>
        <v>-3.2307725230000131</v>
      </c>
      <c r="D183">
        <f t="shared" si="9"/>
        <v>0.64365204450000135</v>
      </c>
      <c r="E183">
        <f t="shared" si="10"/>
        <v>3.2942645688773848</v>
      </c>
      <c r="F183" s="2">
        <f t="shared" si="11"/>
        <v>1.9643198698343654E-2</v>
      </c>
      <c r="H183" s="2"/>
      <c r="I183" s="2"/>
      <c r="J183" s="2"/>
    </row>
    <row r="184" spans="1:10" x14ac:dyDescent="0.3">
      <c r="A184">
        <v>153.23087252299999</v>
      </c>
      <c r="B184">
        <v>74.356447955500002</v>
      </c>
      <c r="C184">
        <f t="shared" si="8"/>
        <v>-3.230872522999988</v>
      </c>
      <c r="D184">
        <f t="shared" si="9"/>
        <v>0.64355204449999803</v>
      </c>
      <c r="E184">
        <f t="shared" si="10"/>
        <v>3.2943431050600109</v>
      </c>
      <c r="F184" s="2">
        <f t="shared" si="11"/>
        <v>1.9643666997658443E-2</v>
      </c>
      <c r="H184" s="2"/>
      <c r="I184" s="2"/>
      <c r="J184" s="2"/>
    </row>
    <row r="185" spans="1:10" x14ac:dyDescent="0.3">
      <c r="A185">
        <v>153.23097252299999</v>
      </c>
      <c r="B185">
        <v>74.356547955500005</v>
      </c>
      <c r="C185">
        <f t="shared" si="8"/>
        <v>-3.2309725229999913</v>
      </c>
      <c r="D185">
        <f t="shared" si="9"/>
        <v>0.64345204449999471</v>
      </c>
      <c r="E185">
        <f t="shared" si="10"/>
        <v>3.2944216454412985</v>
      </c>
      <c r="F185" s="2">
        <f t="shared" si="11"/>
        <v>1.9644135322009208E-2</v>
      </c>
      <c r="H185" s="2"/>
      <c r="I185" s="2"/>
      <c r="J185" s="2"/>
    </row>
    <row r="186" spans="1:10" x14ac:dyDescent="0.3">
      <c r="A186">
        <v>153.23107252299999</v>
      </c>
      <c r="B186">
        <v>74.356647955499994</v>
      </c>
      <c r="C186">
        <f t="shared" si="8"/>
        <v>-3.2310725229999946</v>
      </c>
      <c r="D186">
        <f t="shared" si="9"/>
        <v>0.6433520445000056</v>
      </c>
      <c r="E186">
        <f t="shared" si="10"/>
        <v>3.2945001900209214</v>
      </c>
      <c r="F186" s="2">
        <f t="shared" si="11"/>
        <v>1.964460367139401E-2</v>
      </c>
      <c r="H186" s="2"/>
      <c r="I186" s="2"/>
      <c r="J186" s="2"/>
    </row>
    <row r="187" spans="1:10" x14ac:dyDescent="0.3">
      <c r="A187">
        <v>153.231172523</v>
      </c>
      <c r="B187">
        <v>74.356747955499998</v>
      </c>
      <c r="C187">
        <f t="shared" si="8"/>
        <v>-3.2311725229999979</v>
      </c>
      <c r="D187">
        <f t="shared" si="9"/>
        <v>0.64325204450000228</v>
      </c>
      <c r="E187">
        <f t="shared" si="10"/>
        <v>3.2945787387985743</v>
      </c>
      <c r="F187" s="2">
        <f t="shared" si="11"/>
        <v>1.9645072045811028E-2</v>
      </c>
      <c r="H187" s="2"/>
      <c r="I187" s="2"/>
      <c r="J187" s="2"/>
    </row>
    <row r="188" spans="1:10" x14ac:dyDescent="0.3">
      <c r="A188">
        <v>153.231272523</v>
      </c>
      <c r="B188">
        <v>74.356847955500001</v>
      </c>
      <c r="C188">
        <f t="shared" si="8"/>
        <v>-3.2312725230000012</v>
      </c>
      <c r="D188">
        <f t="shared" si="9"/>
        <v>0.64315204449999896</v>
      </c>
      <c r="E188">
        <f t="shared" si="10"/>
        <v>3.2946572917739596</v>
      </c>
      <c r="F188" s="2">
        <f t="shared" si="11"/>
        <v>1.9645540445258486E-2</v>
      </c>
      <c r="H188" s="2"/>
      <c r="I188" s="2"/>
      <c r="J188" s="2"/>
    </row>
    <row r="189" spans="1:10" x14ac:dyDescent="0.3">
      <c r="A189">
        <v>153.231372523</v>
      </c>
      <c r="B189">
        <v>74.356947955500004</v>
      </c>
      <c r="C189">
        <f t="shared" si="8"/>
        <v>-3.2313725230000045</v>
      </c>
      <c r="D189">
        <f t="shared" si="9"/>
        <v>0.64305204449999565</v>
      </c>
      <c r="E189">
        <f t="shared" si="10"/>
        <v>3.2947358489467771</v>
      </c>
      <c r="F189" s="2">
        <f t="shared" si="11"/>
        <v>1.9646008869734593E-2</v>
      </c>
      <c r="H189" s="2"/>
      <c r="I189" s="2"/>
      <c r="J189" s="2"/>
    </row>
    <row r="190" spans="1:10" x14ac:dyDescent="0.3">
      <c r="A190">
        <v>153.23147252300001</v>
      </c>
      <c r="B190">
        <v>74.357047955499993</v>
      </c>
      <c r="C190">
        <f t="shared" si="8"/>
        <v>-3.2314725230000079</v>
      </c>
      <c r="D190">
        <f t="shared" si="9"/>
        <v>0.64295204450000654</v>
      </c>
      <c r="E190">
        <f t="shared" si="10"/>
        <v>3.2948144103167292</v>
      </c>
      <c r="F190" s="2">
        <f t="shared" si="11"/>
        <v>1.9646477319237573E-2</v>
      </c>
      <c r="H190" s="2"/>
      <c r="I190" s="2"/>
      <c r="J190" s="2"/>
    </row>
    <row r="191" spans="1:10" x14ac:dyDescent="0.3">
      <c r="A191">
        <v>153.23157252300001</v>
      </c>
      <c r="B191">
        <v>74.357147955499997</v>
      </c>
      <c r="C191">
        <f t="shared" si="8"/>
        <v>-3.2315725230000112</v>
      </c>
      <c r="D191">
        <f t="shared" si="9"/>
        <v>0.64285204450000322</v>
      </c>
      <c r="E191">
        <f t="shared" si="10"/>
        <v>3.2948929758835099</v>
      </c>
      <c r="F191" s="2">
        <f t="shared" si="11"/>
        <v>1.9646945793765608E-2</v>
      </c>
      <c r="H191" s="2"/>
      <c r="I191" s="2"/>
      <c r="J191" s="2"/>
    </row>
    <row r="192" spans="1:10" x14ac:dyDescent="0.3">
      <c r="A192">
        <v>153.23167252299999</v>
      </c>
      <c r="B192">
        <v>74.3572479555</v>
      </c>
      <c r="C192">
        <f t="shared" si="8"/>
        <v>-3.2316725229999861</v>
      </c>
      <c r="D192">
        <f t="shared" si="9"/>
        <v>0.6427520444999999</v>
      </c>
      <c r="E192">
        <f t="shared" si="10"/>
        <v>3.2949715456467943</v>
      </c>
      <c r="F192" s="2">
        <f t="shared" si="11"/>
        <v>1.9647414293316755E-2</v>
      </c>
      <c r="H192" s="2"/>
      <c r="I192" s="2"/>
      <c r="J192" s="2"/>
    </row>
    <row r="193" spans="1:10" x14ac:dyDescent="0.3">
      <c r="A193">
        <v>153.23177252299999</v>
      </c>
      <c r="B193">
        <v>74.357347955500003</v>
      </c>
      <c r="C193">
        <f t="shared" si="8"/>
        <v>-3.2317725229999894</v>
      </c>
      <c r="D193">
        <f t="shared" si="9"/>
        <v>0.64265204449999658</v>
      </c>
      <c r="E193">
        <f t="shared" si="10"/>
        <v>3.295050119606338</v>
      </c>
      <c r="F193" s="2">
        <f t="shared" si="11"/>
        <v>1.9647882817889557E-2</v>
      </c>
      <c r="H193" s="2"/>
      <c r="I193" s="2"/>
      <c r="J193" s="2"/>
    </row>
    <row r="194" spans="1:10" x14ac:dyDescent="0.3">
      <c r="A194">
        <v>153.23187252299999</v>
      </c>
      <c r="B194">
        <v>74.357447955500007</v>
      </c>
      <c r="C194">
        <f t="shared" si="8"/>
        <v>-3.2318725229999927</v>
      </c>
      <c r="D194">
        <f t="shared" si="9"/>
        <v>0.64255204449999326</v>
      </c>
      <c r="E194">
        <f t="shared" si="10"/>
        <v>3.2951286977618128</v>
      </c>
      <c r="F194" s="2">
        <f t="shared" si="11"/>
        <v>1.964835136748206E-2</v>
      </c>
      <c r="H194" s="2"/>
      <c r="I194" s="2"/>
      <c r="J194" s="2"/>
    </row>
    <row r="195" spans="1:10" x14ac:dyDescent="0.3">
      <c r="A195">
        <v>153.231972523</v>
      </c>
      <c r="B195">
        <v>74.357547955499996</v>
      </c>
      <c r="C195">
        <f t="shared" ref="C195:C258" si="12">150-A195</f>
        <v>-3.231972522999996</v>
      </c>
      <c r="D195">
        <f t="shared" ref="D195:D258" si="13">75-B195</f>
        <v>0.64245204450000415</v>
      </c>
      <c r="E195">
        <f t="shared" ref="E195:E258" si="14">SQRT((150-A195)^2+(75-B195)^2)</f>
        <v>3.2952072801129213</v>
      </c>
      <c r="F195" s="2">
        <f t="shared" ref="F195:F258" si="15">E195/(SQRT(150^2+75^2))</f>
        <v>1.9648819942092485E-2</v>
      </c>
      <c r="H195" s="2"/>
      <c r="I195" s="2"/>
      <c r="J195" s="2"/>
    </row>
    <row r="196" spans="1:10" x14ac:dyDescent="0.3">
      <c r="A196">
        <v>153.232072523</v>
      </c>
      <c r="B196">
        <v>74.357647955499999</v>
      </c>
      <c r="C196">
        <f t="shared" si="12"/>
        <v>-3.2320725229999994</v>
      </c>
      <c r="D196">
        <f t="shared" si="13"/>
        <v>0.64235204450000083</v>
      </c>
      <c r="E196">
        <f t="shared" si="14"/>
        <v>3.2952858666593574</v>
      </c>
      <c r="F196" s="2">
        <f t="shared" si="15"/>
        <v>1.9649288541719014E-2</v>
      </c>
      <c r="H196" s="2"/>
      <c r="I196" s="2"/>
      <c r="J196" s="2"/>
    </row>
    <row r="197" spans="1:10" x14ac:dyDescent="0.3">
      <c r="A197">
        <v>153.232172523</v>
      </c>
      <c r="B197">
        <v>74.357747955500002</v>
      </c>
      <c r="C197">
        <f t="shared" si="12"/>
        <v>-3.2321725230000027</v>
      </c>
      <c r="D197">
        <f t="shared" si="13"/>
        <v>0.64225204449999751</v>
      </c>
      <c r="E197">
        <f t="shared" si="14"/>
        <v>3.2953644574008245</v>
      </c>
      <c r="F197" s="2">
        <f t="shared" si="15"/>
        <v>1.9649757166359874E-2</v>
      </c>
      <c r="H197" s="2"/>
      <c r="I197" s="2"/>
      <c r="J197" s="2"/>
    </row>
    <row r="198" spans="1:10" x14ac:dyDescent="0.3">
      <c r="A198">
        <v>153.23227252300001</v>
      </c>
      <c r="B198">
        <v>74.357847955500006</v>
      </c>
      <c r="C198">
        <f t="shared" si="12"/>
        <v>-3.232272523000006</v>
      </c>
      <c r="D198">
        <f t="shared" si="13"/>
        <v>0.64215204449999419</v>
      </c>
      <c r="E198">
        <f t="shared" si="14"/>
        <v>3.2954430523370219</v>
      </c>
      <c r="F198" s="2">
        <f t="shared" si="15"/>
        <v>1.9650225816013275E-2</v>
      </c>
      <c r="H198" s="2"/>
      <c r="I198" s="2"/>
      <c r="J198" s="2"/>
    </row>
    <row r="199" spans="1:10" x14ac:dyDescent="0.3">
      <c r="A199">
        <v>153.23237252300001</v>
      </c>
      <c r="B199">
        <v>74.357947955499995</v>
      </c>
      <c r="C199">
        <f t="shared" si="12"/>
        <v>-3.2323725230000093</v>
      </c>
      <c r="D199">
        <f t="shared" si="13"/>
        <v>0.64205204450000508</v>
      </c>
      <c r="E199">
        <f t="shared" si="14"/>
        <v>3.2955216514676522</v>
      </c>
      <c r="F199" s="2">
        <f t="shared" si="15"/>
        <v>1.9650694490677439E-2</v>
      </c>
      <c r="H199" s="2"/>
      <c r="I199" s="2"/>
      <c r="J199" s="2"/>
    </row>
    <row r="200" spans="1:10" x14ac:dyDescent="0.3">
      <c r="A200">
        <v>153.23247252300001</v>
      </c>
      <c r="B200">
        <v>74.358047955499998</v>
      </c>
      <c r="C200">
        <f t="shared" si="12"/>
        <v>-3.2324725230000126</v>
      </c>
      <c r="D200">
        <f t="shared" si="13"/>
        <v>0.64195204450000176</v>
      </c>
      <c r="E200">
        <f t="shared" si="14"/>
        <v>3.2956002547924106</v>
      </c>
      <c r="F200" s="2">
        <f t="shared" si="15"/>
        <v>1.9651163190350551E-2</v>
      </c>
      <c r="H200" s="2"/>
      <c r="I200" s="2"/>
      <c r="J200" s="2"/>
    </row>
    <row r="201" spans="1:10" x14ac:dyDescent="0.3">
      <c r="A201">
        <v>153.23257252299999</v>
      </c>
      <c r="B201">
        <v>74.358147955500002</v>
      </c>
      <c r="C201">
        <f t="shared" si="12"/>
        <v>-3.2325725229999875</v>
      </c>
      <c r="D201">
        <f t="shared" si="13"/>
        <v>0.64185204449999844</v>
      </c>
      <c r="E201">
        <f t="shared" si="14"/>
        <v>3.2956788623109703</v>
      </c>
      <c r="F201" s="2">
        <f t="shared" si="15"/>
        <v>1.9651631915030662E-2</v>
      </c>
      <c r="H201" s="2"/>
      <c r="I201" s="2"/>
      <c r="J201" s="2"/>
    </row>
    <row r="202" spans="1:10" x14ac:dyDescent="0.3">
      <c r="A202">
        <v>153.23267252299999</v>
      </c>
      <c r="B202">
        <v>74.358247955500005</v>
      </c>
      <c r="C202">
        <f t="shared" si="12"/>
        <v>-3.2326725229999909</v>
      </c>
      <c r="D202">
        <f t="shared" si="13"/>
        <v>0.64175204449999512</v>
      </c>
      <c r="E202">
        <f t="shared" si="14"/>
        <v>3.2957574740230888</v>
      </c>
      <c r="F202" s="2">
        <f t="shared" si="15"/>
        <v>1.9652100664716329E-2</v>
      </c>
      <c r="H202" s="2"/>
      <c r="I202" s="2"/>
      <c r="J202" s="2"/>
    </row>
    <row r="203" spans="1:10" x14ac:dyDescent="0.3">
      <c r="A203">
        <v>153.23277252299999</v>
      </c>
      <c r="B203">
        <v>74.358347955499994</v>
      </c>
      <c r="C203">
        <f t="shared" si="12"/>
        <v>-3.2327725229999942</v>
      </c>
      <c r="D203">
        <f t="shared" si="13"/>
        <v>0.64165204450000601</v>
      </c>
      <c r="E203">
        <f t="shared" si="14"/>
        <v>3.2958360899284398</v>
      </c>
      <c r="F203" s="2">
        <f t="shared" si="15"/>
        <v>1.9652569439405604E-2</v>
      </c>
      <c r="H203" s="2"/>
      <c r="I203" s="2"/>
      <c r="J203" s="2"/>
    </row>
    <row r="204" spans="1:10" x14ac:dyDescent="0.3">
      <c r="A204">
        <v>153.232872523</v>
      </c>
      <c r="B204">
        <v>74.358447955499997</v>
      </c>
      <c r="C204">
        <f t="shared" si="12"/>
        <v>-3.2328725229999975</v>
      </c>
      <c r="D204">
        <f t="shared" si="13"/>
        <v>0.64155204450000269</v>
      </c>
      <c r="E204">
        <f t="shared" si="14"/>
        <v>3.2959147100267177</v>
      </c>
      <c r="F204" s="2">
        <f t="shared" si="15"/>
        <v>1.965303823909666E-2</v>
      </c>
      <c r="H204" s="2"/>
      <c r="I204" s="2"/>
      <c r="J204" s="2"/>
    </row>
    <row r="205" spans="1:10" x14ac:dyDescent="0.3">
      <c r="A205">
        <v>153.232972523</v>
      </c>
      <c r="B205">
        <v>74.358547955500001</v>
      </c>
      <c r="C205">
        <f t="shared" si="12"/>
        <v>-3.2329725230000008</v>
      </c>
      <c r="D205">
        <f t="shared" si="13"/>
        <v>0.64145204449999937</v>
      </c>
      <c r="E205">
        <f t="shared" si="14"/>
        <v>3.2959933343176258</v>
      </c>
      <c r="F205" s="2">
        <f t="shared" si="15"/>
        <v>1.9653507063787736E-2</v>
      </c>
      <c r="H205" s="2"/>
      <c r="I205" s="2"/>
      <c r="J205" s="2"/>
    </row>
    <row r="206" spans="1:10" x14ac:dyDescent="0.3">
      <c r="A206">
        <v>153.233072523</v>
      </c>
      <c r="B206">
        <v>74.358647955500004</v>
      </c>
      <c r="C206">
        <f t="shared" si="12"/>
        <v>-3.2330725230000041</v>
      </c>
      <c r="D206">
        <f t="shared" si="13"/>
        <v>0.64135204449999605</v>
      </c>
      <c r="E206">
        <f t="shared" si="14"/>
        <v>3.2960719628008635</v>
      </c>
      <c r="F206" s="2">
        <f t="shared" si="15"/>
        <v>1.9653975913477034E-2</v>
      </c>
      <c r="H206" s="2"/>
      <c r="I206" s="2"/>
      <c r="J206" s="2"/>
    </row>
    <row r="207" spans="1:10" x14ac:dyDescent="0.3">
      <c r="A207">
        <v>153.23317252300001</v>
      </c>
      <c r="B207">
        <v>74.358747955499993</v>
      </c>
      <c r="C207">
        <f t="shared" si="12"/>
        <v>-3.2331725230000075</v>
      </c>
      <c r="D207">
        <f t="shared" si="13"/>
        <v>0.64125204450000695</v>
      </c>
      <c r="E207">
        <f t="shared" si="14"/>
        <v>3.2961505954761341</v>
      </c>
      <c r="F207" s="2">
        <f t="shared" si="15"/>
        <v>1.9654444788162789E-2</v>
      </c>
      <c r="H207" s="2"/>
      <c r="I207" s="2"/>
      <c r="J207" s="2"/>
    </row>
    <row r="208" spans="1:10" x14ac:dyDescent="0.3">
      <c r="A208">
        <v>153.23327252300001</v>
      </c>
      <c r="B208">
        <v>74.358847955499996</v>
      </c>
      <c r="C208">
        <f t="shared" si="12"/>
        <v>-3.2332725230000108</v>
      </c>
      <c r="D208">
        <f t="shared" si="13"/>
        <v>0.64115204450000363</v>
      </c>
      <c r="E208">
        <f t="shared" si="14"/>
        <v>3.2962292323431317</v>
      </c>
      <c r="F208" s="2">
        <f t="shared" si="15"/>
        <v>1.9654913687843174E-2</v>
      </c>
      <c r="H208" s="2"/>
      <c r="I208" s="2"/>
      <c r="J208" s="2"/>
    </row>
    <row r="209" spans="1:10" x14ac:dyDescent="0.3">
      <c r="A209">
        <v>153.23337252300001</v>
      </c>
      <c r="B209">
        <v>74.3589479555</v>
      </c>
      <c r="C209">
        <f t="shared" si="12"/>
        <v>-3.2333725230000141</v>
      </c>
      <c r="D209">
        <f t="shared" si="13"/>
        <v>0.64105204450000031</v>
      </c>
      <c r="E209">
        <f t="shared" si="14"/>
        <v>3.2963078734015587</v>
      </c>
      <c r="F209" s="2">
        <f t="shared" si="15"/>
        <v>1.9655382612516415E-2</v>
      </c>
      <c r="H209" s="2"/>
      <c r="I209" s="2"/>
      <c r="J209" s="2"/>
    </row>
    <row r="210" spans="1:10" x14ac:dyDescent="0.3">
      <c r="A210">
        <v>153.23347252299999</v>
      </c>
      <c r="B210">
        <v>74.359047955500003</v>
      </c>
      <c r="C210">
        <f t="shared" si="12"/>
        <v>-3.233472522999989</v>
      </c>
      <c r="D210">
        <f t="shared" si="13"/>
        <v>0.64095204449999699</v>
      </c>
      <c r="E210">
        <f t="shared" si="14"/>
        <v>3.2963865186510883</v>
      </c>
      <c r="F210" s="2">
        <f t="shared" si="15"/>
        <v>1.9655851562180564E-2</v>
      </c>
      <c r="H210" s="2"/>
      <c r="I210" s="2"/>
      <c r="J210" s="2"/>
    </row>
    <row r="211" spans="1:10" x14ac:dyDescent="0.3">
      <c r="A211">
        <v>153.23357252299999</v>
      </c>
      <c r="B211">
        <v>74.359147955500006</v>
      </c>
      <c r="C211">
        <f t="shared" si="12"/>
        <v>-3.2335725229999923</v>
      </c>
      <c r="D211">
        <f t="shared" si="13"/>
        <v>0.64085204449999367</v>
      </c>
      <c r="E211">
        <f t="shared" si="14"/>
        <v>3.2964651680914754</v>
      </c>
      <c r="F211" s="2">
        <f t="shared" si="15"/>
        <v>1.9656320536834158E-2</v>
      </c>
      <c r="H211" s="2"/>
      <c r="I211" s="2"/>
      <c r="J211" s="2"/>
    </row>
    <row r="212" spans="1:10" x14ac:dyDescent="0.3">
      <c r="A212">
        <v>153.233672523</v>
      </c>
      <c r="B212">
        <v>74.359247955499995</v>
      </c>
      <c r="C212">
        <f t="shared" si="12"/>
        <v>-3.2336725229999956</v>
      </c>
      <c r="D212">
        <f t="shared" si="13"/>
        <v>0.64075204450000456</v>
      </c>
      <c r="E212">
        <f t="shared" si="14"/>
        <v>3.2965438217223948</v>
      </c>
      <c r="F212" s="2">
        <f t="shared" si="15"/>
        <v>1.9656789536475257E-2</v>
      </c>
      <c r="H212" s="2"/>
      <c r="I212" s="2"/>
      <c r="J212" s="2"/>
    </row>
    <row r="213" spans="1:10" x14ac:dyDescent="0.3">
      <c r="A213">
        <v>153.233772523</v>
      </c>
      <c r="B213">
        <v>74.359347955499999</v>
      </c>
      <c r="C213">
        <f t="shared" si="12"/>
        <v>-3.233772522999999</v>
      </c>
      <c r="D213">
        <f t="shared" si="13"/>
        <v>0.64065204450000124</v>
      </c>
      <c r="E213">
        <f t="shared" si="14"/>
        <v>3.2966224795435419</v>
      </c>
      <c r="F213" s="2">
        <f t="shared" si="15"/>
        <v>1.9657258561102051E-2</v>
      </c>
      <c r="H213" s="2"/>
      <c r="I213" s="2"/>
      <c r="J213" s="2"/>
    </row>
    <row r="214" spans="1:10" x14ac:dyDescent="0.3">
      <c r="A214">
        <v>153.233872523</v>
      </c>
      <c r="B214">
        <v>74.359447955500002</v>
      </c>
      <c r="C214">
        <f t="shared" si="12"/>
        <v>-3.2338725230000023</v>
      </c>
      <c r="D214">
        <f t="shared" si="13"/>
        <v>0.64055204449999792</v>
      </c>
      <c r="E214">
        <f t="shared" si="14"/>
        <v>3.2967011415546188</v>
      </c>
      <c r="F214" s="2">
        <f t="shared" si="15"/>
        <v>1.9657727610712758E-2</v>
      </c>
      <c r="H214" s="2"/>
      <c r="I214" s="2"/>
      <c r="J214" s="2"/>
    </row>
    <row r="215" spans="1:10" x14ac:dyDescent="0.3">
      <c r="A215">
        <v>153.23397252300001</v>
      </c>
      <c r="B215">
        <v>74.359547955500005</v>
      </c>
      <c r="C215">
        <f t="shared" si="12"/>
        <v>-3.2339725230000056</v>
      </c>
      <c r="D215">
        <f t="shared" si="13"/>
        <v>0.6404520444999946</v>
      </c>
      <c r="E215">
        <f t="shared" si="14"/>
        <v>3.2967798077553261</v>
      </c>
      <c r="F215" s="2">
        <f t="shared" si="15"/>
        <v>1.9658196685305593E-2</v>
      </c>
      <c r="H215" s="2"/>
      <c r="I215" s="2"/>
      <c r="J215" s="2"/>
    </row>
    <row r="216" spans="1:10" x14ac:dyDescent="0.3">
      <c r="A216">
        <v>153.23407252300001</v>
      </c>
      <c r="B216">
        <v>74.359647955499995</v>
      </c>
      <c r="C216">
        <f t="shared" si="12"/>
        <v>-3.2340725230000089</v>
      </c>
      <c r="D216">
        <f t="shared" si="13"/>
        <v>0.64035204450000549</v>
      </c>
      <c r="E216">
        <f t="shared" si="14"/>
        <v>3.2968584781453663</v>
      </c>
      <c r="F216" s="2">
        <f t="shared" si="15"/>
        <v>1.9658665784878782E-2</v>
      </c>
      <c r="H216" s="2"/>
      <c r="I216" s="2"/>
      <c r="J216" s="2"/>
    </row>
    <row r="217" spans="1:10" x14ac:dyDescent="0.3">
      <c r="A217">
        <v>153.23417252300001</v>
      </c>
      <c r="B217">
        <v>74.359747955499998</v>
      </c>
      <c r="C217">
        <f t="shared" si="12"/>
        <v>-3.2341725230000122</v>
      </c>
      <c r="D217">
        <f t="shared" si="13"/>
        <v>0.64025204450000217</v>
      </c>
      <c r="E217">
        <f t="shared" si="14"/>
        <v>3.2969371527244338</v>
      </c>
      <c r="F217" s="2">
        <f t="shared" si="15"/>
        <v>1.9659134909430505E-2</v>
      </c>
      <c r="H217" s="2"/>
      <c r="I217" s="2"/>
      <c r="J217" s="2"/>
    </row>
    <row r="218" spans="1:10" x14ac:dyDescent="0.3">
      <c r="A218">
        <v>153.23427252299999</v>
      </c>
      <c r="B218">
        <v>74.359847955500001</v>
      </c>
      <c r="C218">
        <f t="shared" si="12"/>
        <v>-3.2342725229999871</v>
      </c>
      <c r="D218">
        <f t="shared" si="13"/>
        <v>0.64015204449999885</v>
      </c>
      <c r="E218">
        <f t="shared" si="14"/>
        <v>3.297015831492204</v>
      </c>
      <c r="F218" s="2">
        <f t="shared" si="15"/>
        <v>1.9659604058958825E-2</v>
      </c>
      <c r="H218" s="2"/>
      <c r="I218" s="2"/>
      <c r="J218" s="2"/>
    </row>
    <row r="219" spans="1:10" x14ac:dyDescent="0.3">
      <c r="A219">
        <v>153.23437252299999</v>
      </c>
      <c r="B219">
        <v>74.359947955500004</v>
      </c>
      <c r="C219">
        <f t="shared" si="12"/>
        <v>-3.2343725229999905</v>
      </c>
      <c r="D219">
        <f t="shared" si="13"/>
        <v>0.64005204449999553</v>
      </c>
      <c r="E219">
        <f t="shared" si="14"/>
        <v>3.2970945144484327</v>
      </c>
      <c r="F219" s="2">
        <f t="shared" si="15"/>
        <v>1.9660073233462288E-2</v>
      </c>
      <c r="H219" s="2"/>
      <c r="I219" s="2"/>
      <c r="J219" s="2"/>
    </row>
    <row r="220" spans="1:10" x14ac:dyDescent="0.3">
      <c r="A220">
        <v>153.23447252299999</v>
      </c>
      <c r="B220">
        <v>74.360047955499994</v>
      </c>
      <c r="C220">
        <f t="shared" si="12"/>
        <v>-3.2344725229999938</v>
      </c>
      <c r="D220">
        <f t="shared" si="13"/>
        <v>0.63995204450000642</v>
      </c>
      <c r="E220">
        <f t="shared" si="14"/>
        <v>3.2971732015927953</v>
      </c>
      <c r="F220" s="2">
        <f t="shared" si="15"/>
        <v>1.9660542432938955E-2</v>
      </c>
      <c r="H220" s="2"/>
      <c r="I220" s="2"/>
      <c r="J220" s="2"/>
    </row>
    <row r="221" spans="1:10" x14ac:dyDescent="0.3">
      <c r="A221">
        <v>153.234572523</v>
      </c>
      <c r="B221">
        <v>74.360147955499997</v>
      </c>
      <c r="C221">
        <f t="shared" si="12"/>
        <v>-3.2345725229999971</v>
      </c>
      <c r="D221">
        <f t="shared" si="13"/>
        <v>0.6398520445000031</v>
      </c>
      <c r="E221">
        <f t="shared" si="14"/>
        <v>3.2972518929249857</v>
      </c>
      <c r="F221" s="2">
        <f t="shared" si="15"/>
        <v>1.9661011657387002E-2</v>
      </c>
      <c r="H221" s="2"/>
      <c r="I221" s="2"/>
      <c r="J221" s="2"/>
    </row>
    <row r="222" spans="1:10" x14ac:dyDescent="0.3">
      <c r="A222">
        <v>153.234672523</v>
      </c>
      <c r="B222">
        <v>74.3602479555</v>
      </c>
      <c r="C222">
        <f t="shared" si="12"/>
        <v>-3.2346725230000004</v>
      </c>
      <c r="D222">
        <f t="shared" si="13"/>
        <v>0.63975204449999978</v>
      </c>
      <c r="E222">
        <f t="shared" si="14"/>
        <v>3.2973305884447068</v>
      </c>
      <c r="F222" s="2">
        <f t="shared" si="15"/>
        <v>1.9661480906804658E-2</v>
      </c>
      <c r="H222" s="2"/>
      <c r="I222" s="2"/>
      <c r="J222" s="2"/>
    </row>
    <row r="223" spans="1:10" x14ac:dyDescent="0.3">
      <c r="A223">
        <v>153.234772523</v>
      </c>
      <c r="B223">
        <v>74.360347955500004</v>
      </c>
      <c r="C223">
        <f t="shared" si="12"/>
        <v>-3.2347725230000037</v>
      </c>
      <c r="D223">
        <f t="shared" si="13"/>
        <v>0.63965204449999646</v>
      </c>
      <c r="E223">
        <f t="shared" si="14"/>
        <v>3.2974092881516599</v>
      </c>
      <c r="F223" s="2">
        <f t="shared" si="15"/>
        <v>1.966195018119014E-2</v>
      </c>
      <c r="H223" s="2"/>
      <c r="I223" s="2"/>
      <c r="J223" s="2"/>
    </row>
    <row r="224" spans="1:10" x14ac:dyDescent="0.3">
      <c r="A224">
        <v>153.23487252300001</v>
      </c>
      <c r="B224">
        <v>74.360447955500007</v>
      </c>
      <c r="C224">
        <f t="shared" si="12"/>
        <v>-3.234872523000007</v>
      </c>
      <c r="D224">
        <f t="shared" si="13"/>
        <v>0.63955204449999314</v>
      </c>
      <c r="E224">
        <f t="shared" si="14"/>
        <v>3.2974879920455438</v>
      </c>
      <c r="F224" s="2">
        <f t="shared" si="15"/>
        <v>1.9662419480541656E-2</v>
      </c>
      <c r="H224" s="2"/>
      <c r="I224" s="2"/>
      <c r="J224" s="2"/>
    </row>
    <row r="225" spans="1:10" x14ac:dyDescent="0.3">
      <c r="A225">
        <v>153.23497252300001</v>
      </c>
      <c r="B225">
        <v>74.360547955499996</v>
      </c>
      <c r="C225">
        <f t="shared" si="12"/>
        <v>-3.2349725230000104</v>
      </c>
      <c r="D225">
        <f t="shared" si="13"/>
        <v>0.63945204450000404</v>
      </c>
      <c r="E225">
        <f t="shared" si="14"/>
        <v>3.2975667001260627</v>
      </c>
      <c r="F225" s="2">
        <f t="shared" si="15"/>
        <v>1.9662888804857441E-2</v>
      </c>
      <c r="H225" s="2"/>
      <c r="I225" s="2"/>
      <c r="J225" s="2"/>
    </row>
    <row r="226" spans="1:10" x14ac:dyDescent="0.3">
      <c r="A226">
        <v>153.23507252300001</v>
      </c>
      <c r="B226">
        <v>74.360647955499999</v>
      </c>
      <c r="C226">
        <f t="shared" si="12"/>
        <v>-3.2350725230000137</v>
      </c>
      <c r="D226">
        <f t="shared" si="13"/>
        <v>0.63935204450000072</v>
      </c>
      <c r="E226">
        <f t="shared" si="14"/>
        <v>3.2976454123929098</v>
      </c>
      <c r="F226" s="2">
        <f t="shared" si="15"/>
        <v>1.9663358154135661E-2</v>
      </c>
      <c r="H226" s="2"/>
      <c r="I226" s="2"/>
      <c r="J226" s="2"/>
    </row>
    <row r="227" spans="1:10" x14ac:dyDescent="0.3">
      <c r="A227">
        <v>153.23517252299999</v>
      </c>
      <c r="B227">
        <v>74.360747955500003</v>
      </c>
      <c r="C227">
        <f t="shared" si="12"/>
        <v>-3.2351725229999886</v>
      </c>
      <c r="D227">
        <f t="shared" si="13"/>
        <v>0.6392520444999974</v>
      </c>
      <c r="E227">
        <f t="shared" si="14"/>
        <v>3.2977241288457617</v>
      </c>
      <c r="F227" s="2">
        <f t="shared" si="15"/>
        <v>1.9663827528374395E-2</v>
      </c>
      <c r="H227" s="2"/>
      <c r="I227" s="2"/>
      <c r="J227" s="2"/>
    </row>
    <row r="228" spans="1:10" x14ac:dyDescent="0.3">
      <c r="A228">
        <v>153.23527252299999</v>
      </c>
      <c r="B228">
        <v>74.360847955500006</v>
      </c>
      <c r="C228">
        <f t="shared" si="12"/>
        <v>-3.2352725229999919</v>
      </c>
      <c r="D228">
        <f t="shared" si="13"/>
        <v>0.63915204449999408</v>
      </c>
      <c r="E228">
        <f t="shared" si="14"/>
        <v>3.2978028494843739</v>
      </c>
      <c r="F228" s="2">
        <f t="shared" si="15"/>
        <v>1.9664296927572177E-2</v>
      </c>
      <c r="H228" s="2"/>
      <c r="I228" s="2"/>
      <c r="J228" s="2"/>
    </row>
    <row r="229" spans="1:10" x14ac:dyDescent="0.3">
      <c r="A229">
        <v>153.235372523</v>
      </c>
      <c r="B229">
        <v>74.360947955499995</v>
      </c>
      <c r="C229">
        <f t="shared" si="12"/>
        <v>-3.2353725229999952</v>
      </c>
      <c r="D229">
        <f t="shared" si="13"/>
        <v>0.63905204450000497</v>
      </c>
      <c r="E229">
        <f t="shared" si="14"/>
        <v>3.2978815743084215</v>
      </c>
      <c r="F229" s="2">
        <f t="shared" si="15"/>
        <v>1.9664766351727078E-2</v>
      </c>
      <c r="H229" s="2"/>
      <c r="I229" s="2"/>
      <c r="J229" s="2"/>
    </row>
    <row r="230" spans="1:10" x14ac:dyDescent="0.3">
      <c r="A230">
        <v>153.235472523</v>
      </c>
      <c r="B230">
        <v>74.361047955499998</v>
      </c>
      <c r="C230">
        <f t="shared" si="12"/>
        <v>-3.2354725229999985</v>
      </c>
      <c r="D230">
        <f t="shared" si="13"/>
        <v>0.63895204450000165</v>
      </c>
      <c r="E230">
        <f t="shared" si="14"/>
        <v>3.2979603033175988</v>
      </c>
      <c r="F230" s="2">
        <f t="shared" si="15"/>
        <v>1.9665235800837268E-2</v>
      </c>
      <c r="H230" s="2"/>
      <c r="I230" s="2"/>
      <c r="J230" s="2"/>
    </row>
    <row r="231" spans="1:10" x14ac:dyDescent="0.3">
      <c r="A231">
        <v>153.235572523</v>
      </c>
      <c r="B231">
        <v>74.361147955500002</v>
      </c>
      <c r="C231">
        <f t="shared" si="12"/>
        <v>-3.2355725230000019</v>
      </c>
      <c r="D231">
        <f t="shared" si="13"/>
        <v>0.63885204449999833</v>
      </c>
      <c r="E231">
        <f t="shared" si="14"/>
        <v>3.2980390365116095</v>
      </c>
      <c r="F231" s="2">
        <f t="shared" si="15"/>
        <v>1.9665705274900986E-2</v>
      </c>
      <c r="H231" s="2"/>
      <c r="I231" s="2"/>
      <c r="J231" s="2"/>
    </row>
    <row r="232" spans="1:10" x14ac:dyDescent="0.3">
      <c r="A232">
        <v>153.23567252300001</v>
      </c>
      <c r="B232">
        <v>74.361247955500005</v>
      </c>
      <c r="C232">
        <f t="shared" si="12"/>
        <v>-3.2356725230000052</v>
      </c>
      <c r="D232">
        <f t="shared" si="13"/>
        <v>0.63875204449999501</v>
      </c>
      <c r="E232">
        <f t="shared" si="14"/>
        <v>3.2981177738901537</v>
      </c>
      <c r="F232" s="2">
        <f t="shared" si="15"/>
        <v>1.9666174773916439E-2</v>
      </c>
      <c r="H232" s="2"/>
      <c r="I232" s="2"/>
      <c r="J232" s="2"/>
    </row>
    <row r="233" spans="1:10" x14ac:dyDescent="0.3">
      <c r="A233">
        <v>153.23577252300001</v>
      </c>
      <c r="B233">
        <v>74.361347955499994</v>
      </c>
      <c r="C233">
        <f t="shared" si="12"/>
        <v>-3.2357725230000085</v>
      </c>
      <c r="D233">
        <f t="shared" si="13"/>
        <v>0.6386520445000059</v>
      </c>
      <c r="E233">
        <f t="shared" si="14"/>
        <v>3.2981965154529345</v>
      </c>
      <c r="F233" s="2">
        <f t="shared" si="15"/>
        <v>1.9666644297881859E-2</v>
      </c>
      <c r="H233" s="2"/>
      <c r="I233" s="2"/>
      <c r="J233" s="2"/>
    </row>
    <row r="234" spans="1:10" x14ac:dyDescent="0.3">
      <c r="A234">
        <v>153.23587252300001</v>
      </c>
      <c r="B234">
        <v>74.361447955499997</v>
      </c>
      <c r="C234">
        <f t="shared" si="12"/>
        <v>-3.2358725230000118</v>
      </c>
      <c r="D234">
        <f t="shared" si="13"/>
        <v>0.63855204450000258</v>
      </c>
      <c r="E234">
        <f t="shared" si="14"/>
        <v>3.2982752611996462</v>
      </c>
      <c r="F234" s="2">
        <f t="shared" si="15"/>
        <v>1.9667113846795422E-2</v>
      </c>
      <c r="H234" s="2"/>
      <c r="I234" s="2"/>
      <c r="J234" s="2"/>
    </row>
    <row r="235" spans="1:10" x14ac:dyDescent="0.3">
      <c r="A235">
        <v>153.23597252299999</v>
      </c>
      <c r="B235">
        <v>74.361547955500001</v>
      </c>
      <c r="C235">
        <f t="shared" si="12"/>
        <v>-3.2359725229999867</v>
      </c>
      <c r="D235">
        <f t="shared" si="13"/>
        <v>0.63845204449999926</v>
      </c>
      <c r="E235">
        <f t="shared" si="14"/>
        <v>3.2983540111299647</v>
      </c>
      <c r="F235" s="2">
        <f t="shared" si="15"/>
        <v>1.9667583420655197E-2</v>
      </c>
      <c r="H235" s="2"/>
      <c r="I235" s="2"/>
      <c r="J235" s="2"/>
    </row>
    <row r="236" spans="1:10" x14ac:dyDescent="0.3">
      <c r="A236">
        <v>153.23607252299999</v>
      </c>
      <c r="B236">
        <v>74.361647955500004</v>
      </c>
      <c r="C236">
        <f t="shared" si="12"/>
        <v>-3.23607252299999</v>
      </c>
      <c r="D236">
        <f t="shared" si="13"/>
        <v>0.63835204449999594</v>
      </c>
      <c r="E236">
        <f t="shared" si="14"/>
        <v>3.2984327652436463</v>
      </c>
      <c r="F236" s="2">
        <f t="shared" si="15"/>
        <v>1.9668053019459727E-2</v>
      </c>
      <c r="H236" s="2"/>
      <c r="I236" s="2"/>
      <c r="J236" s="2"/>
    </row>
    <row r="237" spans="1:10" x14ac:dyDescent="0.3">
      <c r="A237">
        <v>153.23617252299999</v>
      </c>
      <c r="B237">
        <v>74.361747955499993</v>
      </c>
      <c r="C237">
        <f t="shared" si="12"/>
        <v>-3.2361725229999934</v>
      </c>
      <c r="D237">
        <f t="shared" si="13"/>
        <v>0.63825204450000683</v>
      </c>
      <c r="E237">
        <f t="shared" si="14"/>
        <v>3.2985115235403653</v>
      </c>
      <c r="F237" s="2">
        <f t="shared" si="15"/>
        <v>1.9668522643207079E-2</v>
      </c>
      <c r="H237" s="2"/>
      <c r="I237" s="2"/>
      <c r="J237" s="2"/>
    </row>
    <row r="238" spans="1:10" x14ac:dyDescent="0.3">
      <c r="A238">
        <v>153.236272523</v>
      </c>
      <c r="B238">
        <v>74.361847955499996</v>
      </c>
      <c r="C238">
        <f t="shared" si="12"/>
        <v>-3.2362725229999967</v>
      </c>
      <c r="D238">
        <f t="shared" si="13"/>
        <v>0.63815204450000351</v>
      </c>
      <c r="E238">
        <f t="shared" si="14"/>
        <v>3.2985902860198171</v>
      </c>
      <c r="F238" s="2">
        <f t="shared" si="15"/>
        <v>1.9668992291895424E-2</v>
      </c>
      <c r="H238" s="2"/>
      <c r="I238" s="2"/>
      <c r="J238" s="2"/>
    </row>
    <row r="239" spans="1:10" x14ac:dyDescent="0.3">
      <c r="A239">
        <v>153.236372523</v>
      </c>
      <c r="B239">
        <v>74.3619479555</v>
      </c>
      <c r="C239">
        <f t="shared" si="12"/>
        <v>-3.236372523</v>
      </c>
      <c r="D239">
        <f t="shared" si="13"/>
        <v>0.63805204450000019</v>
      </c>
      <c r="E239">
        <f t="shared" si="14"/>
        <v>3.2986690526817046</v>
      </c>
      <c r="F239" s="2">
        <f t="shared" si="15"/>
        <v>1.9669461965523001E-2</v>
      </c>
      <c r="H239" s="2"/>
      <c r="I239" s="2"/>
      <c r="J239" s="2"/>
    </row>
    <row r="240" spans="1:10" x14ac:dyDescent="0.3">
      <c r="A240">
        <v>153.236472523</v>
      </c>
      <c r="B240">
        <v>74.362047955500003</v>
      </c>
      <c r="C240">
        <f t="shared" si="12"/>
        <v>-3.2364725230000033</v>
      </c>
      <c r="D240">
        <f t="shared" si="13"/>
        <v>0.63795204449999687</v>
      </c>
      <c r="E240">
        <f t="shared" si="14"/>
        <v>3.298747823525729</v>
      </c>
      <c r="F240" s="2">
        <f t="shared" si="15"/>
        <v>1.9669931664088026E-2</v>
      </c>
      <c r="H240" s="2"/>
      <c r="I240" s="2"/>
      <c r="J240" s="2"/>
    </row>
    <row r="241" spans="1:10" x14ac:dyDescent="0.3">
      <c r="A241">
        <v>153.23657252300001</v>
      </c>
      <c r="B241">
        <v>74.362147955500006</v>
      </c>
      <c r="C241">
        <f t="shared" si="12"/>
        <v>-3.2365725230000066</v>
      </c>
      <c r="D241">
        <f t="shared" si="13"/>
        <v>0.63785204449999355</v>
      </c>
      <c r="E241">
        <f t="shared" si="14"/>
        <v>3.2988265985515897</v>
      </c>
      <c r="F241" s="2">
        <f t="shared" si="15"/>
        <v>1.9670401387588701E-2</v>
      </c>
      <c r="H241" s="2"/>
      <c r="I241" s="2"/>
      <c r="J241" s="2"/>
    </row>
    <row r="242" spans="1:10" x14ac:dyDescent="0.3">
      <c r="A242">
        <v>153.23667252300001</v>
      </c>
      <c r="B242">
        <v>74.362247955499996</v>
      </c>
      <c r="C242">
        <f t="shared" si="12"/>
        <v>-3.23667252300001</v>
      </c>
      <c r="D242">
        <f t="shared" si="13"/>
        <v>0.63775204450000444</v>
      </c>
      <c r="E242">
        <f t="shared" si="14"/>
        <v>3.2989053777589903</v>
      </c>
      <c r="F242" s="2">
        <f t="shared" si="15"/>
        <v>1.9670871136023265E-2</v>
      </c>
      <c r="H242" s="2"/>
      <c r="I242" s="2"/>
      <c r="J242" s="2"/>
    </row>
    <row r="243" spans="1:10" x14ac:dyDescent="0.3">
      <c r="A243">
        <v>153.23677252300001</v>
      </c>
      <c r="B243">
        <v>74.362347955499999</v>
      </c>
      <c r="C243">
        <f t="shared" si="12"/>
        <v>-3.2367725230000133</v>
      </c>
      <c r="D243">
        <f t="shared" si="13"/>
        <v>0.63765204450000113</v>
      </c>
      <c r="E243">
        <f t="shared" si="14"/>
        <v>3.2989841611476254</v>
      </c>
      <c r="F243" s="2">
        <f t="shared" si="15"/>
        <v>1.9671340909389896E-2</v>
      </c>
      <c r="H243" s="2"/>
      <c r="I243" s="2"/>
      <c r="J243" s="2"/>
    </row>
    <row r="244" spans="1:10" x14ac:dyDescent="0.3">
      <c r="A244">
        <v>153.23687252299999</v>
      </c>
      <c r="B244">
        <v>74.362447955500002</v>
      </c>
      <c r="C244">
        <f t="shared" si="12"/>
        <v>-3.2368725229999882</v>
      </c>
      <c r="D244">
        <f t="shared" si="13"/>
        <v>0.63755204449999781</v>
      </c>
      <c r="E244">
        <f t="shared" si="14"/>
        <v>3.2990629487171712</v>
      </c>
      <c r="F244" s="2">
        <f t="shared" si="15"/>
        <v>1.9671810707686657E-2</v>
      </c>
      <c r="H244" s="2"/>
      <c r="I244" s="2"/>
      <c r="J244" s="2"/>
    </row>
    <row r="245" spans="1:10" x14ac:dyDescent="0.3">
      <c r="A245">
        <v>153.23697252299999</v>
      </c>
      <c r="B245">
        <v>74.362547955500006</v>
      </c>
      <c r="C245">
        <f t="shared" si="12"/>
        <v>-3.2369725229999915</v>
      </c>
      <c r="D245">
        <f t="shared" si="13"/>
        <v>0.63745204449999449</v>
      </c>
      <c r="E245">
        <f t="shared" si="14"/>
        <v>3.2991417404673831</v>
      </c>
      <c r="F245" s="2">
        <f t="shared" si="15"/>
        <v>1.9672280530912099E-2</v>
      </c>
      <c r="H245" s="2"/>
      <c r="I245" s="2"/>
      <c r="J245" s="2"/>
    </row>
    <row r="246" spans="1:10" x14ac:dyDescent="0.3">
      <c r="A246">
        <v>153.23707252299999</v>
      </c>
      <c r="B246">
        <v>74.362647955499995</v>
      </c>
      <c r="C246">
        <f t="shared" si="12"/>
        <v>-3.2370725229999948</v>
      </c>
      <c r="D246">
        <f t="shared" si="13"/>
        <v>0.63735204450000538</v>
      </c>
      <c r="E246">
        <f t="shared" si="14"/>
        <v>3.2992205363979363</v>
      </c>
      <c r="F246" s="2">
        <f t="shared" si="15"/>
        <v>1.9672750379064279E-2</v>
      </c>
      <c r="H246" s="2"/>
      <c r="I246" s="2"/>
      <c r="J246" s="2"/>
    </row>
    <row r="247" spans="1:10" x14ac:dyDescent="0.3">
      <c r="A247">
        <v>153.237172523</v>
      </c>
      <c r="B247">
        <v>74.362747955499998</v>
      </c>
      <c r="C247">
        <f t="shared" si="12"/>
        <v>-3.2371725229999981</v>
      </c>
      <c r="D247">
        <f t="shared" si="13"/>
        <v>0.63725204450000206</v>
      </c>
      <c r="E247">
        <f t="shared" si="14"/>
        <v>3.2992993365085268</v>
      </c>
      <c r="F247" s="2">
        <f t="shared" si="15"/>
        <v>1.9673220252141386E-2</v>
      </c>
      <c r="H247" s="2"/>
      <c r="I247" s="2"/>
      <c r="J247" s="2"/>
    </row>
    <row r="248" spans="1:10" x14ac:dyDescent="0.3">
      <c r="A248">
        <v>153.237272523</v>
      </c>
      <c r="B248">
        <v>74.362847955500001</v>
      </c>
      <c r="C248">
        <f t="shared" si="12"/>
        <v>-3.2372725230000015</v>
      </c>
      <c r="D248">
        <f t="shared" si="13"/>
        <v>0.63715204449999874</v>
      </c>
      <c r="E248">
        <f t="shared" si="14"/>
        <v>3.2993781407988569</v>
      </c>
      <c r="F248" s="2">
        <f t="shared" si="15"/>
        <v>1.9673690150141643E-2</v>
      </c>
      <c r="H248" s="2"/>
      <c r="I248" s="2"/>
      <c r="J248" s="2"/>
    </row>
    <row r="249" spans="1:10" x14ac:dyDescent="0.3">
      <c r="A249">
        <v>153.237372523</v>
      </c>
      <c r="B249">
        <v>74.362947955500005</v>
      </c>
      <c r="C249">
        <f t="shared" si="12"/>
        <v>-3.2373725230000048</v>
      </c>
      <c r="D249">
        <f t="shared" si="13"/>
        <v>0.63705204449999542</v>
      </c>
      <c r="E249">
        <f t="shared" si="14"/>
        <v>3.2994569492686279</v>
      </c>
      <c r="F249" s="2">
        <f t="shared" si="15"/>
        <v>1.967416007306327E-2</v>
      </c>
      <c r="H249" s="2"/>
      <c r="I249" s="2"/>
      <c r="J249" s="2"/>
    </row>
    <row r="250" spans="1:10" x14ac:dyDescent="0.3">
      <c r="A250">
        <v>153.23747252300001</v>
      </c>
      <c r="B250">
        <v>74.363047955499994</v>
      </c>
      <c r="C250">
        <f t="shared" si="12"/>
        <v>-3.2374725230000081</v>
      </c>
      <c r="D250">
        <f t="shared" si="13"/>
        <v>0.63695204450000631</v>
      </c>
      <c r="E250">
        <f t="shared" si="14"/>
        <v>3.2995357619175425</v>
      </c>
      <c r="F250" s="2">
        <f t="shared" si="15"/>
        <v>1.9674630020904495E-2</v>
      </c>
      <c r="H250" s="2"/>
      <c r="I250" s="2"/>
      <c r="J250" s="2"/>
    </row>
    <row r="251" spans="1:10" x14ac:dyDescent="0.3">
      <c r="A251">
        <v>153.23757252300001</v>
      </c>
      <c r="B251">
        <v>74.363147955499997</v>
      </c>
      <c r="C251">
        <f t="shared" si="12"/>
        <v>-3.2375725230000114</v>
      </c>
      <c r="D251">
        <f t="shared" si="13"/>
        <v>0.63685204450000299</v>
      </c>
      <c r="E251">
        <f t="shared" si="14"/>
        <v>3.2996145787452953</v>
      </c>
      <c r="F251" s="2">
        <f t="shared" si="15"/>
        <v>1.96750999936635E-2</v>
      </c>
      <c r="H251" s="2"/>
      <c r="I251" s="2"/>
      <c r="J251" s="2"/>
    </row>
    <row r="252" spans="1:10" x14ac:dyDescent="0.3">
      <c r="A252">
        <v>153.23767252299999</v>
      </c>
      <c r="B252">
        <v>74.3632479555</v>
      </c>
      <c r="C252">
        <f t="shared" si="12"/>
        <v>-3.2376725229999863</v>
      </c>
      <c r="D252">
        <f t="shared" si="13"/>
        <v>0.63675204449999967</v>
      </c>
      <c r="E252">
        <f t="shared" si="14"/>
        <v>3.2996933997515629</v>
      </c>
      <c r="F252" s="2">
        <f t="shared" si="15"/>
        <v>1.9675569991338352E-2</v>
      </c>
      <c r="H252" s="2"/>
      <c r="I252" s="2"/>
      <c r="J252" s="2"/>
    </row>
    <row r="253" spans="1:10" x14ac:dyDescent="0.3">
      <c r="A253">
        <v>153.23777252299999</v>
      </c>
      <c r="B253">
        <v>74.363347955500004</v>
      </c>
      <c r="C253">
        <f t="shared" si="12"/>
        <v>-3.2377725229999896</v>
      </c>
      <c r="D253">
        <f t="shared" si="13"/>
        <v>0.63665204449999635</v>
      </c>
      <c r="E253">
        <f t="shared" si="14"/>
        <v>3.2997722249361008</v>
      </c>
      <c r="F253" s="2">
        <f t="shared" si="15"/>
        <v>1.9676040013927594E-2</v>
      </c>
      <c r="H253" s="2"/>
      <c r="I253" s="2"/>
      <c r="J253" s="2"/>
    </row>
    <row r="254" spans="1:10" x14ac:dyDescent="0.3">
      <c r="A254">
        <v>153.23787252299999</v>
      </c>
      <c r="B254">
        <v>74.363447955500007</v>
      </c>
      <c r="C254">
        <f t="shared" si="12"/>
        <v>-3.237872522999993</v>
      </c>
      <c r="D254">
        <f t="shared" si="13"/>
        <v>0.63655204449999303</v>
      </c>
      <c r="E254">
        <f t="shared" si="14"/>
        <v>3.2998510542985819</v>
      </c>
      <c r="F254" s="2">
        <f t="shared" si="15"/>
        <v>1.9676510061429276E-2</v>
      </c>
      <c r="H254" s="2"/>
      <c r="I254" s="2"/>
      <c r="J254" s="2"/>
    </row>
    <row r="255" spans="1:10" x14ac:dyDescent="0.3">
      <c r="A255">
        <v>153.237972523</v>
      </c>
      <c r="B255">
        <v>74.363547955499996</v>
      </c>
      <c r="C255">
        <f t="shared" si="12"/>
        <v>-3.2379725229999963</v>
      </c>
      <c r="D255">
        <f t="shared" si="13"/>
        <v>0.63645204450000392</v>
      </c>
      <c r="E255">
        <f t="shared" si="14"/>
        <v>3.2999298878387093</v>
      </c>
      <c r="F255" s="2">
        <f t="shared" si="15"/>
        <v>1.9676980133841625E-2</v>
      </c>
      <c r="H255" s="2"/>
      <c r="I255" s="2"/>
      <c r="J255" s="2"/>
    </row>
    <row r="256" spans="1:10" x14ac:dyDescent="0.3">
      <c r="A256">
        <v>153.238072523</v>
      </c>
      <c r="B256">
        <v>74.363647955499999</v>
      </c>
      <c r="C256">
        <f t="shared" si="12"/>
        <v>-3.2380725229999996</v>
      </c>
      <c r="D256">
        <f t="shared" si="13"/>
        <v>0.6363520445000006</v>
      </c>
      <c r="E256">
        <f t="shared" si="14"/>
        <v>3.3000087255561787</v>
      </c>
      <c r="F256" s="2">
        <f t="shared" si="15"/>
        <v>1.9677450231162835E-2</v>
      </c>
      <c r="H256" s="2"/>
      <c r="I256" s="2"/>
      <c r="J256" s="2"/>
    </row>
    <row r="257" spans="1:10" x14ac:dyDescent="0.3">
      <c r="A257">
        <v>153.238172523</v>
      </c>
      <c r="B257">
        <v>74.363747955500003</v>
      </c>
      <c r="C257">
        <f t="shared" si="12"/>
        <v>-3.2381725230000029</v>
      </c>
      <c r="D257">
        <f t="shared" si="13"/>
        <v>0.63625204449999728</v>
      </c>
      <c r="E257">
        <f t="shared" si="14"/>
        <v>3.3000875674506926</v>
      </c>
      <c r="F257" s="2">
        <f t="shared" si="15"/>
        <v>1.967792035339112E-2</v>
      </c>
      <c r="H257" s="2"/>
      <c r="I257" s="2"/>
      <c r="J257" s="2"/>
    </row>
    <row r="258" spans="1:10" x14ac:dyDescent="0.3">
      <c r="A258">
        <v>153.23827252300001</v>
      </c>
      <c r="B258">
        <v>74.363847955500006</v>
      </c>
      <c r="C258">
        <f t="shared" si="12"/>
        <v>-3.2382725230000062</v>
      </c>
      <c r="D258">
        <f t="shared" si="13"/>
        <v>0.63615204449999396</v>
      </c>
      <c r="E258">
        <f t="shared" si="14"/>
        <v>3.3001664135219526</v>
      </c>
      <c r="F258" s="2">
        <f t="shared" si="15"/>
        <v>1.9678390500524712E-2</v>
      </c>
      <c r="H258" s="2"/>
      <c r="I258" s="2"/>
      <c r="J258" s="2"/>
    </row>
    <row r="259" spans="1:10" x14ac:dyDescent="0.3">
      <c r="A259">
        <v>153.23837252300001</v>
      </c>
      <c r="B259">
        <v>74.363947955499995</v>
      </c>
      <c r="C259">
        <f t="shared" ref="C259:C322" si="16">150-A259</f>
        <v>-3.2383725230000096</v>
      </c>
      <c r="D259">
        <f t="shared" ref="D259:D322" si="17">75-B259</f>
        <v>0.63605204450000485</v>
      </c>
      <c r="E259">
        <f t="shared" ref="E259:E322" si="18">SQRT((150-A259)^2+(75-B259)^2)</f>
        <v>3.300245263769662</v>
      </c>
      <c r="F259" s="2">
        <f t="shared" ref="F259:F322" si="19">E259/(SQRT(150^2+75^2))</f>
        <v>1.9678860672561832E-2</v>
      </c>
      <c r="H259" s="2"/>
      <c r="I259" s="2"/>
      <c r="J259" s="2"/>
    </row>
    <row r="260" spans="1:10" x14ac:dyDescent="0.3">
      <c r="A260">
        <v>153.23847252300001</v>
      </c>
      <c r="B260">
        <v>74.364047955499998</v>
      </c>
      <c r="C260">
        <f t="shared" si="16"/>
        <v>-3.2384725230000129</v>
      </c>
      <c r="D260">
        <f t="shared" si="17"/>
        <v>0.63595204450000153</v>
      </c>
      <c r="E260">
        <f t="shared" si="18"/>
        <v>3.3003241181935148</v>
      </c>
      <c r="F260" s="2">
        <f t="shared" si="19"/>
        <v>1.9679330869500664E-2</v>
      </c>
      <c r="H260" s="2"/>
      <c r="I260" s="2"/>
      <c r="J260" s="2"/>
    </row>
    <row r="261" spans="1:10" x14ac:dyDescent="0.3">
      <c r="A261">
        <v>153.23857252299999</v>
      </c>
      <c r="B261">
        <v>74.364147955500002</v>
      </c>
      <c r="C261">
        <f t="shared" si="16"/>
        <v>-3.2385725229999878</v>
      </c>
      <c r="D261">
        <f t="shared" si="17"/>
        <v>0.63585204449999821</v>
      </c>
      <c r="E261">
        <f t="shared" si="18"/>
        <v>3.3004029767931877</v>
      </c>
      <c r="F261" s="2">
        <f t="shared" si="19"/>
        <v>1.9679801091339277E-2</v>
      </c>
      <c r="H261" s="2"/>
      <c r="I261" s="2"/>
      <c r="J261" s="2"/>
    </row>
    <row r="262" spans="1:10" x14ac:dyDescent="0.3">
      <c r="A262">
        <v>153.23867252299999</v>
      </c>
      <c r="B262">
        <v>74.364247955500005</v>
      </c>
      <c r="C262">
        <f t="shared" si="16"/>
        <v>-3.2386725229999911</v>
      </c>
      <c r="D262">
        <f t="shared" si="17"/>
        <v>0.63575204449999489</v>
      </c>
      <c r="E262">
        <f t="shared" si="18"/>
        <v>3.3004818395684365</v>
      </c>
      <c r="F262" s="2">
        <f t="shared" si="19"/>
        <v>1.9680271338076209E-2</v>
      </c>
      <c r="H262" s="2"/>
      <c r="I262" s="2"/>
      <c r="J262" s="2"/>
    </row>
    <row r="263" spans="1:10" x14ac:dyDescent="0.3">
      <c r="A263">
        <v>153.23877252299999</v>
      </c>
      <c r="B263">
        <v>74.364347955499994</v>
      </c>
      <c r="C263">
        <f t="shared" si="16"/>
        <v>-3.2387725229999944</v>
      </c>
      <c r="D263">
        <f t="shared" si="17"/>
        <v>0.63565204450000579</v>
      </c>
      <c r="E263">
        <f t="shared" si="18"/>
        <v>3.3005607065189375</v>
      </c>
      <c r="F263" s="2">
        <f t="shared" si="19"/>
        <v>1.9680741609709538E-2</v>
      </c>
      <c r="H263" s="2"/>
      <c r="I263" s="2"/>
      <c r="J263" s="2"/>
    </row>
    <row r="264" spans="1:10" x14ac:dyDescent="0.3">
      <c r="A264">
        <v>153.238872523</v>
      </c>
      <c r="B264">
        <v>74.364447955499998</v>
      </c>
      <c r="C264">
        <f t="shared" si="16"/>
        <v>-3.2388725229999977</v>
      </c>
      <c r="D264">
        <f t="shared" si="17"/>
        <v>0.63555204450000247</v>
      </c>
      <c r="E264">
        <f t="shared" si="18"/>
        <v>3.3006395776443851</v>
      </c>
      <c r="F264" s="2">
        <f t="shared" si="19"/>
        <v>1.968121190623744E-2</v>
      </c>
      <c r="H264" s="2"/>
      <c r="I264" s="2"/>
      <c r="J264" s="2"/>
    </row>
    <row r="265" spans="1:10" x14ac:dyDescent="0.3">
      <c r="A265">
        <v>153.238972523</v>
      </c>
      <c r="B265">
        <v>74.364547955500001</v>
      </c>
      <c r="C265">
        <f t="shared" si="16"/>
        <v>-3.238972523000001</v>
      </c>
      <c r="D265">
        <f t="shared" si="17"/>
        <v>0.63545204449999915</v>
      </c>
      <c r="E265">
        <f t="shared" si="18"/>
        <v>3.3007184529444831</v>
      </c>
      <c r="F265" s="2">
        <f t="shared" si="19"/>
        <v>1.9681682227658145E-2</v>
      </c>
      <c r="H265" s="2"/>
      <c r="I265" s="2"/>
      <c r="J265" s="2"/>
    </row>
    <row r="266" spans="1:10" x14ac:dyDescent="0.3">
      <c r="A266">
        <v>153.239072523</v>
      </c>
      <c r="B266">
        <v>74.364647955500004</v>
      </c>
      <c r="C266">
        <f t="shared" si="16"/>
        <v>-3.2390725230000044</v>
      </c>
      <c r="D266">
        <f t="shared" si="17"/>
        <v>0.63535204449999583</v>
      </c>
      <c r="E266">
        <f t="shared" si="18"/>
        <v>3.3007973324189321</v>
      </c>
      <c r="F266" s="2">
        <f t="shared" si="19"/>
        <v>1.9682152573969873E-2</v>
      </c>
      <c r="H266" s="2"/>
      <c r="I266" s="2"/>
      <c r="J266" s="2"/>
    </row>
    <row r="267" spans="1:10" x14ac:dyDescent="0.3">
      <c r="A267">
        <v>153.23917252300001</v>
      </c>
      <c r="B267">
        <v>74.364747955499993</v>
      </c>
      <c r="C267">
        <f t="shared" si="16"/>
        <v>-3.2391725230000077</v>
      </c>
      <c r="D267">
        <f t="shared" si="17"/>
        <v>0.63525204450000672</v>
      </c>
      <c r="E267">
        <f t="shared" si="18"/>
        <v>3.3008762160674361</v>
      </c>
      <c r="F267" s="2">
        <f t="shared" si="19"/>
        <v>1.9682622945170855E-2</v>
      </c>
      <c r="H267" s="2"/>
      <c r="I267" s="2"/>
      <c r="J267" s="2"/>
    </row>
    <row r="268" spans="1:10" x14ac:dyDescent="0.3">
      <c r="A268">
        <v>153.23927252300001</v>
      </c>
      <c r="B268">
        <v>74.364847955499997</v>
      </c>
      <c r="C268">
        <f t="shared" si="16"/>
        <v>-3.239272523000011</v>
      </c>
      <c r="D268">
        <f t="shared" si="17"/>
        <v>0.6351520445000034</v>
      </c>
      <c r="E268">
        <f t="shared" si="18"/>
        <v>3.3009551038896894</v>
      </c>
      <c r="F268" s="2">
        <f t="shared" si="19"/>
        <v>1.9683093341259266E-2</v>
      </c>
      <c r="H268" s="2"/>
      <c r="I268" s="2"/>
      <c r="J268" s="2"/>
    </row>
    <row r="269" spans="1:10" x14ac:dyDescent="0.3">
      <c r="A269">
        <v>153.23937252299999</v>
      </c>
      <c r="B269">
        <v>74.3649479555</v>
      </c>
      <c r="C269">
        <f t="shared" si="16"/>
        <v>-3.2393725229999859</v>
      </c>
      <c r="D269">
        <f t="shared" si="17"/>
        <v>0.63505204450000008</v>
      </c>
      <c r="E269">
        <f t="shared" si="18"/>
        <v>3.3010339958853687</v>
      </c>
      <c r="F269" s="2">
        <f t="shared" si="19"/>
        <v>1.9683563762233187E-2</v>
      </c>
      <c r="H269" s="2"/>
      <c r="I269" s="2"/>
      <c r="J269" s="2"/>
    </row>
    <row r="270" spans="1:10" x14ac:dyDescent="0.3">
      <c r="A270">
        <v>153.23947252299999</v>
      </c>
      <c r="B270">
        <v>74.365047955500003</v>
      </c>
      <c r="C270">
        <f t="shared" si="16"/>
        <v>-3.2394725229999892</v>
      </c>
      <c r="D270">
        <f t="shared" si="17"/>
        <v>0.63495204449999676</v>
      </c>
      <c r="E270">
        <f t="shared" si="18"/>
        <v>3.3011128920542299</v>
      </c>
      <c r="F270" s="2">
        <f t="shared" si="19"/>
        <v>1.9684034208091155E-2</v>
      </c>
      <c r="H270" s="2"/>
      <c r="I270" s="2"/>
      <c r="J270" s="2"/>
    </row>
    <row r="271" spans="1:10" x14ac:dyDescent="0.3">
      <c r="A271">
        <v>153.23957252299999</v>
      </c>
      <c r="B271">
        <v>74.365147955500007</v>
      </c>
      <c r="C271">
        <f t="shared" si="16"/>
        <v>-3.2395725229999925</v>
      </c>
      <c r="D271">
        <f t="shared" si="17"/>
        <v>0.63485204449999344</v>
      </c>
      <c r="E271">
        <f t="shared" si="18"/>
        <v>3.301191792395946</v>
      </c>
      <c r="F271" s="2">
        <f t="shared" si="19"/>
        <v>1.9684504678831222E-2</v>
      </c>
      <c r="H271" s="2"/>
      <c r="I271" s="2"/>
      <c r="J271" s="2"/>
    </row>
    <row r="272" spans="1:10" x14ac:dyDescent="0.3">
      <c r="A272">
        <v>153.239672523</v>
      </c>
      <c r="B272">
        <v>74.365247955499996</v>
      </c>
      <c r="C272">
        <f t="shared" si="16"/>
        <v>-3.2396725229999959</v>
      </c>
      <c r="D272">
        <f t="shared" si="17"/>
        <v>0.63475204450000433</v>
      </c>
      <c r="E272">
        <f t="shared" si="18"/>
        <v>3.3012706969102208</v>
      </c>
      <c r="F272" s="2">
        <f t="shared" si="19"/>
        <v>1.968497517445162E-2</v>
      </c>
      <c r="H272" s="2"/>
      <c r="I272" s="2"/>
      <c r="J272" s="2"/>
    </row>
    <row r="273" spans="1:10" x14ac:dyDescent="0.3">
      <c r="A273">
        <v>153.239772523</v>
      </c>
      <c r="B273">
        <v>74.365347955499999</v>
      </c>
      <c r="C273">
        <f t="shared" si="16"/>
        <v>-3.2397725229999992</v>
      </c>
      <c r="D273">
        <f t="shared" si="17"/>
        <v>0.63465204450000101</v>
      </c>
      <c r="E273">
        <f t="shared" si="18"/>
        <v>3.3013496055967493</v>
      </c>
      <c r="F273" s="2">
        <f t="shared" si="19"/>
        <v>1.9685445694950537E-2</v>
      </c>
      <c r="H273" s="2"/>
      <c r="I273" s="2"/>
      <c r="J273" s="2"/>
    </row>
    <row r="274" spans="1:10" x14ac:dyDescent="0.3">
      <c r="A274">
        <v>153.239872523</v>
      </c>
      <c r="B274">
        <v>74.365447955500002</v>
      </c>
      <c r="C274">
        <f t="shared" si="16"/>
        <v>-3.2398725230000025</v>
      </c>
      <c r="D274">
        <f t="shared" si="17"/>
        <v>0.63455204449999769</v>
      </c>
      <c r="E274">
        <f t="shared" si="18"/>
        <v>3.3014285184552352</v>
      </c>
      <c r="F274" s="2">
        <f t="shared" si="19"/>
        <v>1.9685916240326198E-2</v>
      </c>
      <c r="H274" s="2"/>
      <c r="I274" s="2"/>
      <c r="J274" s="2"/>
    </row>
    <row r="275" spans="1:10" x14ac:dyDescent="0.3">
      <c r="A275">
        <v>153.23997252300001</v>
      </c>
      <c r="B275">
        <v>74.365547955500006</v>
      </c>
      <c r="C275">
        <f t="shared" si="16"/>
        <v>-3.2399725230000058</v>
      </c>
      <c r="D275">
        <f t="shared" si="17"/>
        <v>0.63445204449999437</v>
      </c>
      <c r="E275">
        <f t="shared" si="18"/>
        <v>3.3015074354853797</v>
      </c>
      <c r="F275" s="2">
        <f t="shared" si="19"/>
        <v>1.9686386810576828E-2</v>
      </c>
      <c r="H275" s="2"/>
      <c r="I275" s="2"/>
      <c r="J275" s="2"/>
    </row>
    <row r="276" spans="1:10" x14ac:dyDescent="0.3">
      <c r="A276">
        <v>153.24007252300001</v>
      </c>
      <c r="B276">
        <v>74.365647955499995</v>
      </c>
      <c r="C276">
        <f t="shared" si="16"/>
        <v>-3.2400725230000091</v>
      </c>
      <c r="D276">
        <f t="shared" si="17"/>
        <v>0.63435204450000526</v>
      </c>
      <c r="E276">
        <f t="shared" si="18"/>
        <v>3.3015863566868853</v>
      </c>
      <c r="F276" s="2">
        <f t="shared" si="19"/>
        <v>1.9686857405700645E-2</v>
      </c>
      <c r="H276" s="2"/>
      <c r="I276" s="2"/>
      <c r="J276" s="2"/>
    </row>
    <row r="277" spans="1:10" x14ac:dyDescent="0.3">
      <c r="A277">
        <v>153.24017252300001</v>
      </c>
      <c r="B277">
        <v>74.365747955499998</v>
      </c>
      <c r="C277">
        <f t="shared" si="16"/>
        <v>-3.2401725230000125</v>
      </c>
      <c r="D277">
        <f t="shared" si="17"/>
        <v>0.63425204450000194</v>
      </c>
      <c r="E277">
        <f t="shared" si="18"/>
        <v>3.301665282059449</v>
      </c>
      <c r="F277" s="2">
        <f t="shared" si="19"/>
        <v>1.9687328025695852E-2</v>
      </c>
      <c r="H277" s="2"/>
      <c r="I277" s="2"/>
      <c r="J277" s="2"/>
    </row>
    <row r="278" spans="1:10" x14ac:dyDescent="0.3">
      <c r="A278">
        <v>153.24027252299999</v>
      </c>
      <c r="B278">
        <v>74.365847955500001</v>
      </c>
      <c r="C278">
        <f t="shared" si="16"/>
        <v>-3.2402725229999874</v>
      </c>
      <c r="D278">
        <f t="shared" si="17"/>
        <v>0.63415204449999862</v>
      </c>
      <c r="E278">
        <f t="shared" si="18"/>
        <v>3.3017442116027449</v>
      </c>
      <c r="F278" s="2">
        <f t="shared" si="19"/>
        <v>1.9687798670560499E-2</v>
      </c>
      <c r="H278" s="2"/>
      <c r="I278" s="2"/>
      <c r="J278" s="2"/>
    </row>
    <row r="279" spans="1:10" x14ac:dyDescent="0.3">
      <c r="A279">
        <v>153.24037252299999</v>
      </c>
      <c r="B279">
        <v>74.365947955500005</v>
      </c>
      <c r="C279">
        <f t="shared" si="16"/>
        <v>-3.2403725229999907</v>
      </c>
      <c r="D279">
        <f t="shared" si="17"/>
        <v>0.6340520444999953</v>
      </c>
      <c r="E279">
        <f t="shared" si="18"/>
        <v>3.3018231453165305</v>
      </c>
      <c r="F279" s="2">
        <f t="shared" si="19"/>
        <v>1.9688269340293142E-2</v>
      </c>
      <c r="H279" s="2"/>
      <c r="I279" s="2"/>
      <c r="J279" s="2"/>
    </row>
    <row r="280" spans="1:10" x14ac:dyDescent="0.3">
      <c r="A280">
        <v>153.24047252299999</v>
      </c>
      <c r="B280">
        <v>74.366047955499994</v>
      </c>
      <c r="C280">
        <f t="shared" si="16"/>
        <v>-3.240472522999994</v>
      </c>
      <c r="D280">
        <f t="shared" si="17"/>
        <v>0.6339520445000062</v>
      </c>
      <c r="E280">
        <f t="shared" si="18"/>
        <v>3.3019020832004822</v>
      </c>
      <c r="F280" s="2">
        <f t="shared" si="19"/>
        <v>1.968874003489185E-2</v>
      </c>
      <c r="H280" s="2"/>
      <c r="I280" s="2"/>
      <c r="J280" s="2"/>
    </row>
    <row r="281" spans="1:10" x14ac:dyDescent="0.3">
      <c r="A281">
        <v>153.240572523</v>
      </c>
      <c r="B281">
        <v>74.366147955499997</v>
      </c>
      <c r="C281">
        <f t="shared" si="16"/>
        <v>-3.2405725229999973</v>
      </c>
      <c r="D281">
        <f t="shared" si="17"/>
        <v>0.63385204450000288</v>
      </c>
      <c r="E281">
        <f t="shared" si="18"/>
        <v>3.3019810252542947</v>
      </c>
      <c r="F281" s="2">
        <f t="shared" si="19"/>
        <v>1.9689210754354806E-2</v>
      </c>
      <c r="H281" s="2"/>
      <c r="I281" s="2"/>
      <c r="J281" s="2"/>
    </row>
    <row r="282" spans="1:10" x14ac:dyDescent="0.3">
      <c r="A282">
        <v>153.240672523</v>
      </c>
      <c r="B282">
        <v>74.3662479555</v>
      </c>
      <c r="C282">
        <f t="shared" si="16"/>
        <v>-3.2406725230000006</v>
      </c>
      <c r="D282">
        <f t="shared" si="17"/>
        <v>0.63375204449999956</v>
      </c>
      <c r="E282">
        <f t="shared" si="18"/>
        <v>3.3020599714776715</v>
      </c>
      <c r="F282" s="2">
        <f t="shared" si="19"/>
        <v>1.968968149868024E-2</v>
      </c>
      <c r="H282" s="2"/>
      <c r="I282" s="2"/>
      <c r="J282" s="2"/>
    </row>
    <row r="283" spans="1:10" x14ac:dyDescent="0.3">
      <c r="A283">
        <v>153.240772523</v>
      </c>
      <c r="B283">
        <v>74.366347955500004</v>
      </c>
      <c r="C283">
        <f t="shared" si="16"/>
        <v>-3.240772523000004</v>
      </c>
      <c r="D283">
        <f t="shared" si="17"/>
        <v>0.63365204449999624</v>
      </c>
      <c r="E283">
        <f t="shared" si="18"/>
        <v>3.3021389218703137</v>
      </c>
      <c r="F283" s="2">
        <f t="shared" si="19"/>
        <v>1.9690152267866367E-2</v>
      </c>
      <c r="H283" s="2"/>
      <c r="I283" s="2"/>
      <c r="J283" s="2"/>
    </row>
    <row r="284" spans="1:10" x14ac:dyDescent="0.3">
      <c r="A284">
        <v>153.24087252300001</v>
      </c>
      <c r="B284">
        <v>74.366447955500007</v>
      </c>
      <c r="C284">
        <f t="shared" si="16"/>
        <v>-3.2408725230000073</v>
      </c>
      <c r="D284">
        <f t="shared" si="17"/>
        <v>0.63355204449999292</v>
      </c>
      <c r="E284">
        <f t="shared" si="18"/>
        <v>3.3022178764319223</v>
      </c>
      <c r="F284" s="2">
        <f t="shared" si="19"/>
        <v>1.9690623061911411E-2</v>
      </c>
      <c r="H284" s="2"/>
      <c r="I284" s="2"/>
      <c r="J284" s="2"/>
    </row>
    <row r="285" spans="1:10" x14ac:dyDescent="0.3">
      <c r="A285">
        <v>153.24097252300001</v>
      </c>
      <c r="B285">
        <v>74.366547955499996</v>
      </c>
      <c r="C285">
        <f t="shared" si="16"/>
        <v>-3.2409725230000106</v>
      </c>
      <c r="D285">
        <f t="shared" si="17"/>
        <v>0.63345204450000381</v>
      </c>
      <c r="E285">
        <f t="shared" si="18"/>
        <v>3.3022968351622008</v>
      </c>
      <c r="F285" s="2">
        <f t="shared" si="19"/>
        <v>1.9691093880813595E-2</v>
      </c>
      <c r="H285" s="2"/>
      <c r="I285" s="2"/>
      <c r="J285" s="2"/>
    </row>
    <row r="286" spans="1:10" x14ac:dyDescent="0.3">
      <c r="A286">
        <v>153.24107252300001</v>
      </c>
      <c r="B286">
        <v>74.3666479555</v>
      </c>
      <c r="C286">
        <f t="shared" si="16"/>
        <v>-3.2410725230000139</v>
      </c>
      <c r="D286">
        <f t="shared" si="17"/>
        <v>0.63335204450000049</v>
      </c>
      <c r="E286">
        <f t="shared" si="18"/>
        <v>3.3023757980608455</v>
      </c>
      <c r="F286" s="2">
        <f t="shared" si="19"/>
        <v>1.9691564724571117E-2</v>
      </c>
      <c r="H286" s="2"/>
      <c r="I286" s="2"/>
      <c r="J286" s="2"/>
    </row>
    <row r="287" spans="1:10" x14ac:dyDescent="0.3">
      <c r="A287">
        <v>153.24117252299999</v>
      </c>
      <c r="B287">
        <v>74.366747955500003</v>
      </c>
      <c r="C287">
        <f t="shared" si="16"/>
        <v>-3.2411725229999888</v>
      </c>
      <c r="D287">
        <f t="shared" si="17"/>
        <v>0.63325204449999717</v>
      </c>
      <c r="E287">
        <f t="shared" si="18"/>
        <v>3.3024547651275311</v>
      </c>
      <c r="F287" s="2">
        <f t="shared" si="19"/>
        <v>1.9692035593182028E-2</v>
      </c>
      <c r="H287" s="2"/>
      <c r="I287" s="2"/>
      <c r="J287" s="2"/>
    </row>
    <row r="288" spans="1:10" x14ac:dyDescent="0.3">
      <c r="A288">
        <v>153.24127252299999</v>
      </c>
      <c r="B288">
        <v>74.366847955500006</v>
      </c>
      <c r="C288">
        <f t="shared" si="16"/>
        <v>-3.2412725229999921</v>
      </c>
      <c r="D288">
        <f t="shared" si="17"/>
        <v>0.63315204449999385</v>
      </c>
      <c r="E288">
        <f t="shared" si="18"/>
        <v>3.3025337363620157</v>
      </c>
      <c r="F288" s="2">
        <f t="shared" si="19"/>
        <v>1.9692506486644897E-2</v>
      </c>
      <c r="H288" s="2"/>
      <c r="I288" s="2"/>
      <c r="J288" s="2"/>
    </row>
    <row r="289" spans="1:10" x14ac:dyDescent="0.3">
      <c r="A289">
        <v>153.241372523</v>
      </c>
      <c r="B289">
        <v>74.366947955499995</v>
      </c>
      <c r="C289">
        <f t="shared" si="16"/>
        <v>-3.2413725229999955</v>
      </c>
      <c r="D289">
        <f t="shared" si="17"/>
        <v>0.63305204450000474</v>
      </c>
      <c r="E289">
        <f t="shared" si="18"/>
        <v>3.3026127117639743</v>
      </c>
      <c r="F289" s="2">
        <f t="shared" si="19"/>
        <v>1.9692977404957776E-2</v>
      </c>
      <c r="H289" s="2"/>
      <c r="I289" s="2"/>
      <c r="J289" s="2"/>
    </row>
    <row r="290" spans="1:10" x14ac:dyDescent="0.3">
      <c r="A290">
        <v>153.241472523</v>
      </c>
      <c r="B290">
        <v>74.367047955499999</v>
      </c>
      <c r="C290">
        <f t="shared" si="16"/>
        <v>-3.2414725229999988</v>
      </c>
      <c r="D290">
        <f t="shared" si="17"/>
        <v>0.63295204450000142</v>
      </c>
      <c r="E290">
        <f t="shared" si="18"/>
        <v>3.3026916913331026</v>
      </c>
      <c r="F290" s="2">
        <f t="shared" si="19"/>
        <v>1.9693448348118852E-2</v>
      </c>
      <c r="H290" s="2"/>
      <c r="I290" s="2"/>
      <c r="J290" s="2"/>
    </row>
    <row r="291" spans="1:10" x14ac:dyDescent="0.3">
      <c r="A291">
        <v>153.241572523</v>
      </c>
      <c r="B291">
        <v>74.367147955500002</v>
      </c>
      <c r="C291">
        <f t="shared" si="16"/>
        <v>-3.2415725230000021</v>
      </c>
      <c r="D291">
        <f t="shared" si="17"/>
        <v>0.6328520444999981</v>
      </c>
      <c r="E291">
        <f t="shared" si="18"/>
        <v>3.3027706750691039</v>
      </c>
      <c r="F291" s="2">
        <f t="shared" si="19"/>
        <v>1.9693919316126362E-2</v>
      </c>
      <c r="H291" s="2"/>
      <c r="I291" s="2"/>
      <c r="J291" s="2"/>
    </row>
    <row r="292" spans="1:10" x14ac:dyDescent="0.3">
      <c r="A292">
        <v>153.24167252300001</v>
      </c>
      <c r="B292">
        <v>74.367247955500005</v>
      </c>
      <c r="C292">
        <f t="shared" si="16"/>
        <v>-3.2416725230000054</v>
      </c>
      <c r="D292">
        <f t="shared" si="17"/>
        <v>0.63275204449999478</v>
      </c>
      <c r="E292">
        <f t="shared" si="18"/>
        <v>3.3028496629716808</v>
      </c>
      <c r="F292" s="2">
        <f t="shared" si="19"/>
        <v>1.9694390308978526E-2</v>
      </c>
      <c r="H292" s="2"/>
      <c r="I292" s="2"/>
      <c r="J292" s="2"/>
    </row>
    <row r="293" spans="1:10" x14ac:dyDescent="0.3">
      <c r="A293">
        <v>153.24177252300001</v>
      </c>
      <c r="B293">
        <v>74.367347955499994</v>
      </c>
      <c r="C293">
        <f t="shared" si="16"/>
        <v>-3.2417725230000087</v>
      </c>
      <c r="D293">
        <f t="shared" si="17"/>
        <v>0.63265204450000567</v>
      </c>
      <c r="E293">
        <f t="shared" si="18"/>
        <v>3.3029286550405352</v>
      </c>
      <c r="F293" s="2">
        <f t="shared" si="19"/>
        <v>1.9694861326673571E-2</v>
      </c>
      <c r="H293" s="2"/>
      <c r="I293" s="2"/>
      <c r="J293" s="2"/>
    </row>
    <row r="294" spans="1:10" x14ac:dyDescent="0.3">
      <c r="A294">
        <v>153.24187252300001</v>
      </c>
      <c r="B294">
        <v>74.367447955499998</v>
      </c>
      <c r="C294">
        <f t="shared" si="16"/>
        <v>-3.2418725230000121</v>
      </c>
      <c r="D294">
        <f t="shared" si="17"/>
        <v>0.63255204450000235</v>
      </c>
      <c r="E294">
        <f t="shared" si="18"/>
        <v>3.3030076512753639</v>
      </c>
      <c r="F294" s="2">
        <f t="shared" si="19"/>
        <v>1.9695332369209687E-2</v>
      </c>
      <c r="H294" s="2"/>
      <c r="I294" s="2"/>
      <c r="J294" s="2"/>
    </row>
    <row r="295" spans="1:10" x14ac:dyDescent="0.3">
      <c r="A295">
        <v>153.24197252299999</v>
      </c>
      <c r="B295">
        <v>74.367547955500001</v>
      </c>
      <c r="C295">
        <f t="shared" si="16"/>
        <v>-3.2419725229999869</v>
      </c>
      <c r="D295">
        <f t="shared" si="17"/>
        <v>0.63245204449999903</v>
      </c>
      <c r="E295">
        <f t="shared" si="18"/>
        <v>3.3030866516758426</v>
      </c>
      <c r="F295" s="2">
        <f t="shared" si="19"/>
        <v>1.9695803436584943E-2</v>
      </c>
      <c r="H295" s="2"/>
      <c r="I295" s="2"/>
      <c r="J295" s="2"/>
    </row>
    <row r="296" spans="1:10" x14ac:dyDescent="0.3">
      <c r="A296">
        <v>153.24207252299999</v>
      </c>
      <c r="B296">
        <v>74.367647955500004</v>
      </c>
      <c r="C296">
        <f t="shared" si="16"/>
        <v>-3.2420725229999903</v>
      </c>
      <c r="D296">
        <f t="shared" si="17"/>
        <v>0.63235204449999571</v>
      </c>
      <c r="E296">
        <f t="shared" si="18"/>
        <v>3.303165656241728</v>
      </c>
      <c r="F296" s="2">
        <f t="shared" si="19"/>
        <v>1.9696274528797884E-2</v>
      </c>
      <c r="H296" s="2"/>
      <c r="I296" s="2"/>
      <c r="J296" s="2"/>
    </row>
    <row r="297" spans="1:10" x14ac:dyDescent="0.3">
      <c r="A297">
        <v>152.77608950499999</v>
      </c>
      <c r="B297">
        <v>74.721377977000003</v>
      </c>
      <c r="C297">
        <f t="shared" si="16"/>
        <v>-2.7760895049999874</v>
      </c>
      <c r="D297">
        <f t="shared" si="17"/>
        <v>0.27862202299999694</v>
      </c>
      <c r="E297">
        <f t="shared" si="18"/>
        <v>2.7900364104204241</v>
      </c>
      <c r="F297" s="2">
        <f t="shared" si="19"/>
        <v>1.6636562862398854E-2</v>
      </c>
      <c r="H297" s="2"/>
      <c r="I297" s="2"/>
      <c r="J297" s="2"/>
    </row>
    <row r="298" spans="1:10" x14ac:dyDescent="0.3">
      <c r="A298">
        <v>152.77618950499999</v>
      </c>
      <c r="B298">
        <v>74.721477977000006</v>
      </c>
      <c r="C298">
        <f t="shared" si="16"/>
        <v>-2.7761895049999907</v>
      </c>
      <c r="D298">
        <f t="shared" si="17"/>
        <v>0.27852202299999362</v>
      </c>
      <c r="E298">
        <f t="shared" si="18"/>
        <v>2.7901259263639164</v>
      </c>
      <c r="F298" s="2">
        <f t="shared" si="19"/>
        <v>1.6637096632358104E-2</v>
      </c>
      <c r="H298" s="2"/>
      <c r="I298" s="2"/>
      <c r="J298" s="2"/>
    </row>
    <row r="299" spans="1:10" x14ac:dyDescent="0.3">
      <c r="A299">
        <v>152.77628950499999</v>
      </c>
      <c r="B299">
        <v>74.721577976999995</v>
      </c>
      <c r="C299">
        <f t="shared" si="16"/>
        <v>-2.7762895049999941</v>
      </c>
      <c r="D299">
        <f t="shared" si="17"/>
        <v>0.27842202300000451</v>
      </c>
      <c r="E299">
        <f t="shared" si="18"/>
        <v>2.7902154466034568</v>
      </c>
      <c r="F299" s="2">
        <f t="shared" si="19"/>
        <v>1.6637630427934036E-2</v>
      </c>
      <c r="H299" s="2"/>
      <c r="I299" s="2"/>
      <c r="J299" s="2"/>
    </row>
    <row r="300" spans="1:10" x14ac:dyDescent="0.3">
      <c r="A300">
        <v>152.776389505</v>
      </c>
      <c r="B300">
        <v>74.721677976999999</v>
      </c>
      <c r="C300">
        <f t="shared" si="16"/>
        <v>-2.7763895049999974</v>
      </c>
      <c r="D300">
        <f t="shared" si="17"/>
        <v>0.2783220230000012</v>
      </c>
      <c r="E300">
        <f t="shared" si="18"/>
        <v>2.7903049711386285</v>
      </c>
      <c r="F300" s="2">
        <f t="shared" si="19"/>
        <v>1.6638164249124166E-2</v>
      </c>
      <c r="H300" s="2"/>
      <c r="I300" s="2"/>
      <c r="J300" s="2"/>
    </row>
    <row r="301" spans="1:10" x14ac:dyDescent="0.3">
      <c r="A301">
        <v>152.776489505</v>
      </c>
      <c r="B301">
        <v>74.721777977000002</v>
      </c>
      <c r="C301">
        <f t="shared" si="16"/>
        <v>-2.7764895050000007</v>
      </c>
      <c r="D301">
        <f t="shared" si="17"/>
        <v>0.27822202299999788</v>
      </c>
      <c r="E301">
        <f t="shared" si="18"/>
        <v>2.7903944999690204</v>
      </c>
      <c r="F301" s="2">
        <f t="shared" si="19"/>
        <v>1.6638698095926038E-2</v>
      </c>
      <c r="H301" s="2"/>
      <c r="I301" s="2"/>
      <c r="J301" s="2"/>
    </row>
    <row r="302" spans="1:10" x14ac:dyDescent="0.3">
      <c r="A302">
        <v>152.776589505</v>
      </c>
      <c r="B302">
        <v>74.721877977000005</v>
      </c>
      <c r="C302">
        <f t="shared" si="16"/>
        <v>-2.776589505000004</v>
      </c>
      <c r="D302">
        <f t="shared" si="17"/>
        <v>0.27812202299999456</v>
      </c>
      <c r="E302">
        <f t="shared" si="18"/>
        <v>2.7904840330942187</v>
      </c>
      <c r="F302" s="2">
        <f t="shared" si="19"/>
        <v>1.6639231968337189E-2</v>
      </c>
      <c r="H302" s="2"/>
      <c r="I302" s="2"/>
      <c r="J302" s="2"/>
    </row>
    <row r="303" spans="1:10" x14ac:dyDescent="0.3">
      <c r="A303">
        <v>152.77668950500001</v>
      </c>
      <c r="B303">
        <v>74.721977976999995</v>
      </c>
      <c r="C303">
        <f t="shared" si="16"/>
        <v>-2.7766895050000073</v>
      </c>
      <c r="D303">
        <f t="shared" si="17"/>
        <v>0.27802202300000545</v>
      </c>
      <c r="E303">
        <f t="shared" si="18"/>
        <v>2.7905735705138111</v>
      </c>
      <c r="F303" s="2">
        <f t="shared" si="19"/>
        <v>1.6639765866355159E-2</v>
      </c>
      <c r="H303" s="2"/>
      <c r="I303" s="2"/>
      <c r="J303" s="2"/>
    </row>
    <row r="304" spans="1:10" x14ac:dyDescent="0.3">
      <c r="A304">
        <v>152.77678950500001</v>
      </c>
      <c r="B304">
        <v>74.722077976999998</v>
      </c>
      <c r="C304">
        <f t="shared" si="16"/>
        <v>-2.7767895050000106</v>
      </c>
      <c r="D304">
        <f t="shared" si="17"/>
        <v>0.27792202300000213</v>
      </c>
      <c r="E304">
        <f t="shared" si="18"/>
        <v>2.7906631122273819</v>
      </c>
      <c r="F304" s="2">
        <f t="shared" si="19"/>
        <v>1.6640299789977466E-2</v>
      </c>
      <c r="H304" s="2"/>
      <c r="I304" s="2"/>
      <c r="J304" s="2"/>
    </row>
    <row r="305" spans="1:10" x14ac:dyDescent="0.3">
      <c r="A305">
        <v>152.77688950500001</v>
      </c>
      <c r="B305">
        <v>74.722177977000001</v>
      </c>
      <c r="C305">
        <f t="shared" si="16"/>
        <v>-2.776889505000014</v>
      </c>
      <c r="D305">
        <f t="shared" si="17"/>
        <v>0.27782202299999881</v>
      </c>
      <c r="E305">
        <f t="shared" si="18"/>
        <v>2.7907526582345192</v>
      </c>
      <c r="F305" s="2">
        <f t="shared" si="19"/>
        <v>1.6640833739201662E-2</v>
      </c>
      <c r="H305" s="2"/>
      <c r="I305" s="2"/>
      <c r="J305" s="2"/>
    </row>
    <row r="306" spans="1:10" x14ac:dyDescent="0.3">
      <c r="A306">
        <v>152.77698950499999</v>
      </c>
      <c r="B306">
        <v>74.722277977000005</v>
      </c>
      <c r="C306">
        <f t="shared" si="16"/>
        <v>-2.7769895049999889</v>
      </c>
      <c r="D306">
        <f t="shared" si="17"/>
        <v>0.27772202299999549</v>
      </c>
      <c r="E306">
        <f t="shared" si="18"/>
        <v>2.790842208534781</v>
      </c>
      <c r="F306" s="2">
        <f t="shared" si="19"/>
        <v>1.6641367714025104E-2</v>
      </c>
      <c r="H306" s="2"/>
      <c r="I306" s="2"/>
      <c r="J306" s="2"/>
    </row>
    <row r="307" spans="1:10" x14ac:dyDescent="0.3">
      <c r="A307">
        <v>152.77708950499999</v>
      </c>
      <c r="B307">
        <v>74.722377976999994</v>
      </c>
      <c r="C307">
        <f t="shared" si="16"/>
        <v>-2.7770895049999922</v>
      </c>
      <c r="D307">
        <f t="shared" si="17"/>
        <v>0.27762202300000638</v>
      </c>
      <c r="E307">
        <f t="shared" si="18"/>
        <v>2.7909317631278121</v>
      </c>
      <c r="F307" s="2">
        <f t="shared" si="19"/>
        <v>1.6641901714445677E-2</v>
      </c>
      <c r="H307" s="2"/>
      <c r="I307" s="2"/>
      <c r="J307" s="2"/>
    </row>
    <row r="308" spans="1:10" x14ac:dyDescent="0.3">
      <c r="A308">
        <v>152.777189505</v>
      </c>
      <c r="B308">
        <v>74.722477976999997</v>
      </c>
      <c r="C308">
        <f t="shared" si="16"/>
        <v>-2.7771895049999955</v>
      </c>
      <c r="D308">
        <f t="shared" si="17"/>
        <v>0.27752202300000306</v>
      </c>
      <c r="E308">
        <f t="shared" si="18"/>
        <v>2.7910213220131683</v>
      </c>
      <c r="F308" s="2">
        <f t="shared" si="19"/>
        <v>1.6642435740460731E-2</v>
      </c>
      <c r="H308" s="2"/>
      <c r="I308" s="2"/>
      <c r="J308" s="2"/>
    </row>
    <row r="309" spans="1:10" x14ac:dyDescent="0.3">
      <c r="A309">
        <v>152.777289505</v>
      </c>
      <c r="B309">
        <v>74.722577977</v>
      </c>
      <c r="C309">
        <f t="shared" si="16"/>
        <v>-2.7772895049999988</v>
      </c>
      <c r="D309">
        <f t="shared" si="17"/>
        <v>0.27742202299999974</v>
      </c>
      <c r="E309">
        <f t="shared" si="18"/>
        <v>2.791110885190438</v>
      </c>
      <c r="F309" s="2">
        <f t="shared" si="19"/>
        <v>1.6642969792067815E-2</v>
      </c>
      <c r="H309" s="2"/>
      <c r="I309" s="2"/>
      <c r="J309" s="2"/>
    </row>
    <row r="310" spans="1:10" x14ac:dyDescent="0.3">
      <c r="A310">
        <v>152.777389505</v>
      </c>
      <c r="B310">
        <v>74.722677977000004</v>
      </c>
      <c r="C310">
        <f t="shared" si="16"/>
        <v>-2.7773895050000021</v>
      </c>
      <c r="D310">
        <f t="shared" si="17"/>
        <v>0.27732202299999642</v>
      </c>
      <c r="E310">
        <f t="shared" si="18"/>
        <v>2.7912004526592078</v>
      </c>
      <c r="F310" s="2">
        <f t="shared" si="19"/>
        <v>1.6643503869264459E-2</v>
      </c>
      <c r="H310" s="2"/>
      <c r="I310" s="2"/>
      <c r="J310" s="2"/>
    </row>
    <row r="311" spans="1:10" x14ac:dyDescent="0.3">
      <c r="A311">
        <v>152.77748950500001</v>
      </c>
      <c r="B311">
        <v>74.722777977000007</v>
      </c>
      <c r="C311">
        <f t="shared" si="16"/>
        <v>-2.7774895050000055</v>
      </c>
      <c r="D311">
        <f t="shared" si="17"/>
        <v>0.2772220229999931</v>
      </c>
      <c r="E311">
        <f t="shared" si="18"/>
        <v>2.791290024419065</v>
      </c>
      <c r="F311" s="2">
        <f t="shared" si="19"/>
        <v>1.6644037972048206E-2</v>
      </c>
      <c r="H311" s="2"/>
      <c r="I311" s="2"/>
      <c r="J311" s="2"/>
    </row>
    <row r="312" spans="1:10" x14ac:dyDescent="0.3">
      <c r="A312">
        <v>152.77758950500001</v>
      </c>
      <c r="B312">
        <v>74.722877976999996</v>
      </c>
      <c r="C312">
        <f t="shared" si="16"/>
        <v>-2.7775895050000088</v>
      </c>
      <c r="D312">
        <f t="shared" si="17"/>
        <v>0.27712202300000399</v>
      </c>
      <c r="E312">
        <f t="shared" si="18"/>
        <v>2.7913796004695972</v>
      </c>
      <c r="F312" s="2">
        <f t="shared" si="19"/>
        <v>1.6644572100416595E-2</v>
      </c>
      <c r="H312" s="2"/>
      <c r="I312" s="2"/>
      <c r="J312" s="2"/>
    </row>
    <row r="313" spans="1:10" x14ac:dyDescent="0.3">
      <c r="A313">
        <v>152.77768950500001</v>
      </c>
      <c r="B313">
        <v>74.722977976999999</v>
      </c>
      <c r="C313">
        <f t="shared" si="16"/>
        <v>-2.7776895050000121</v>
      </c>
      <c r="D313">
        <f t="shared" si="17"/>
        <v>0.27702202300000067</v>
      </c>
      <c r="E313">
        <f t="shared" si="18"/>
        <v>2.7914691808103891</v>
      </c>
      <c r="F313" s="2">
        <f t="shared" si="19"/>
        <v>1.6645106254367149E-2</v>
      </c>
      <c r="H313" s="2"/>
      <c r="I313" s="2"/>
      <c r="J313" s="2"/>
    </row>
    <row r="314" spans="1:10" x14ac:dyDescent="0.3">
      <c r="A314">
        <v>152.77778950499999</v>
      </c>
      <c r="B314">
        <v>74.723077977000003</v>
      </c>
      <c r="C314">
        <f t="shared" si="16"/>
        <v>-2.777789504999987</v>
      </c>
      <c r="D314">
        <f t="shared" si="17"/>
        <v>0.27692202299999735</v>
      </c>
      <c r="E314">
        <f t="shared" si="18"/>
        <v>2.7915587654410006</v>
      </c>
      <c r="F314" s="2">
        <f t="shared" si="19"/>
        <v>1.6645640433897248E-2</v>
      </c>
      <c r="H314" s="2"/>
      <c r="I314" s="2"/>
      <c r="J314" s="2"/>
    </row>
    <row r="315" spans="1:10" x14ac:dyDescent="0.3">
      <c r="A315">
        <v>152.77788950499999</v>
      </c>
      <c r="B315">
        <v>74.723177977000006</v>
      </c>
      <c r="C315">
        <f t="shared" si="16"/>
        <v>-2.7778895049999903</v>
      </c>
      <c r="D315">
        <f t="shared" si="17"/>
        <v>0.27682202299999403</v>
      </c>
      <c r="E315">
        <f t="shared" si="18"/>
        <v>2.7916483543610755</v>
      </c>
      <c r="F315" s="2">
        <f t="shared" si="19"/>
        <v>1.6646174639004762E-2</v>
      </c>
      <c r="H315" s="2"/>
      <c r="I315" s="2"/>
      <c r="J315" s="2"/>
    </row>
    <row r="316" spans="1:10" x14ac:dyDescent="0.3">
      <c r="A316">
        <v>152.77798950499999</v>
      </c>
      <c r="B316">
        <v>74.723277976999995</v>
      </c>
      <c r="C316">
        <f t="shared" si="16"/>
        <v>-2.7779895049999936</v>
      </c>
      <c r="D316">
        <f t="shared" si="17"/>
        <v>0.27672202300000492</v>
      </c>
      <c r="E316">
        <f t="shared" si="18"/>
        <v>2.7917379475701734</v>
      </c>
      <c r="F316" s="2">
        <f t="shared" si="19"/>
        <v>1.6646708869687069E-2</v>
      </c>
      <c r="H316" s="2"/>
      <c r="I316" s="2"/>
      <c r="J316" s="2"/>
    </row>
    <row r="317" spans="1:10" x14ac:dyDescent="0.3">
      <c r="A317">
        <v>152.778089505</v>
      </c>
      <c r="B317">
        <v>74.723377976999998</v>
      </c>
      <c r="C317">
        <f t="shared" si="16"/>
        <v>-2.778089504999997</v>
      </c>
      <c r="D317">
        <f t="shared" si="17"/>
        <v>0.2766220230000016</v>
      </c>
      <c r="E317">
        <f t="shared" si="18"/>
        <v>2.7918275450678793</v>
      </c>
      <c r="F317" s="2">
        <f t="shared" si="19"/>
        <v>1.6647243125941694E-2</v>
      </c>
      <c r="H317" s="2"/>
      <c r="I317" s="2"/>
      <c r="J317" s="2"/>
    </row>
    <row r="318" spans="1:10" x14ac:dyDescent="0.3">
      <c r="A318">
        <v>152.778189505</v>
      </c>
      <c r="B318">
        <v>74.723477977000002</v>
      </c>
      <c r="C318">
        <f t="shared" si="16"/>
        <v>-2.7781895050000003</v>
      </c>
      <c r="D318">
        <f t="shared" si="17"/>
        <v>0.27652202299999828</v>
      </c>
      <c r="E318">
        <f t="shared" si="18"/>
        <v>2.7919171468537813</v>
      </c>
      <c r="F318" s="2">
        <f t="shared" si="19"/>
        <v>1.6647777407766181E-2</v>
      </c>
      <c r="H318" s="2"/>
      <c r="I318" s="2"/>
      <c r="J318" s="2"/>
    </row>
    <row r="319" spans="1:10" x14ac:dyDescent="0.3">
      <c r="A319">
        <v>152.778289505</v>
      </c>
      <c r="B319">
        <v>74.723577977000005</v>
      </c>
      <c r="C319">
        <f t="shared" si="16"/>
        <v>-2.7782895050000036</v>
      </c>
      <c r="D319">
        <f t="shared" si="17"/>
        <v>0.27642202299999497</v>
      </c>
      <c r="E319">
        <f t="shared" si="18"/>
        <v>2.7920067529274664</v>
      </c>
      <c r="F319" s="2">
        <f t="shared" si="19"/>
        <v>1.6648311715158064E-2</v>
      </c>
      <c r="H319" s="2"/>
      <c r="I319" s="2"/>
      <c r="J319" s="2"/>
    </row>
    <row r="320" spans="1:10" x14ac:dyDescent="0.3">
      <c r="A320">
        <v>152.77838950500001</v>
      </c>
      <c r="B320">
        <v>74.723677976999994</v>
      </c>
      <c r="C320">
        <f t="shared" si="16"/>
        <v>-2.7783895050000069</v>
      </c>
      <c r="D320">
        <f t="shared" si="17"/>
        <v>0.27632202300000586</v>
      </c>
      <c r="E320">
        <f t="shared" si="18"/>
        <v>2.7920963632885236</v>
      </c>
      <c r="F320" s="2">
        <f t="shared" si="19"/>
        <v>1.6648846048114899E-2</v>
      </c>
      <c r="H320" s="2"/>
      <c r="I320" s="2"/>
      <c r="J320" s="2"/>
    </row>
    <row r="321" spans="1:10" x14ac:dyDescent="0.3">
      <c r="A321">
        <v>152.77848950500001</v>
      </c>
      <c r="B321">
        <v>74.723777976999997</v>
      </c>
      <c r="C321">
        <f t="shared" si="16"/>
        <v>-2.7784895050000102</v>
      </c>
      <c r="D321">
        <f t="shared" si="17"/>
        <v>0.27622202300000254</v>
      </c>
      <c r="E321">
        <f t="shared" si="18"/>
        <v>2.792185977936537</v>
      </c>
      <c r="F321" s="2">
        <f t="shared" si="19"/>
        <v>1.6649380406634197E-2</v>
      </c>
      <c r="H321" s="2"/>
      <c r="I321" s="2"/>
      <c r="J321" s="2"/>
    </row>
    <row r="322" spans="1:10" x14ac:dyDescent="0.3">
      <c r="A322">
        <v>152.77858950500001</v>
      </c>
      <c r="B322">
        <v>74.723877977000001</v>
      </c>
      <c r="C322">
        <f t="shared" si="16"/>
        <v>-2.7785895050000136</v>
      </c>
      <c r="D322">
        <f t="shared" si="17"/>
        <v>0.27612202299999922</v>
      </c>
      <c r="E322">
        <f t="shared" si="18"/>
        <v>2.7922755968710953</v>
      </c>
      <c r="F322" s="2">
        <f t="shared" si="19"/>
        <v>1.6649914790713514E-2</v>
      </c>
      <c r="H322" s="2"/>
      <c r="I322" s="2"/>
      <c r="J322" s="2"/>
    </row>
    <row r="323" spans="1:10" x14ac:dyDescent="0.3">
      <c r="A323">
        <v>152.77868950499999</v>
      </c>
      <c r="B323">
        <v>74.723977977000004</v>
      </c>
      <c r="C323">
        <f t="shared" ref="C323:C386" si="20">150-A323</f>
        <v>-2.7786895049999885</v>
      </c>
      <c r="D323">
        <f t="shared" ref="D323:D386" si="21">75-B323</f>
        <v>0.2760220229999959</v>
      </c>
      <c r="E323">
        <f t="shared" ref="E323:E386" si="22">SQRT((150-A323)^2+(75-B323)^2)</f>
        <v>2.7923652200917579</v>
      </c>
      <c r="F323" s="2">
        <f t="shared" ref="F323:F386" si="23">E323/(SQRT(150^2+75^2))</f>
        <v>1.6650449200350217E-2</v>
      </c>
      <c r="H323" s="2"/>
      <c r="I323" s="2"/>
      <c r="J323" s="2"/>
    </row>
    <row r="324" spans="1:10" x14ac:dyDescent="0.3">
      <c r="A324">
        <v>152.77878950499999</v>
      </c>
      <c r="B324">
        <v>74.724077976999993</v>
      </c>
      <c r="C324">
        <f t="shared" si="20"/>
        <v>-2.7787895049999918</v>
      </c>
      <c r="D324">
        <f t="shared" si="21"/>
        <v>0.27592202300000679</v>
      </c>
      <c r="E324">
        <f t="shared" si="22"/>
        <v>2.7924548475981696</v>
      </c>
      <c r="F324" s="2">
        <f t="shared" si="23"/>
        <v>1.6650983635542193E-2</v>
      </c>
      <c r="H324" s="2"/>
      <c r="I324" s="2"/>
      <c r="J324" s="2"/>
    </row>
    <row r="325" spans="1:10" x14ac:dyDescent="0.3">
      <c r="A325">
        <v>152.778889505</v>
      </c>
      <c r="B325">
        <v>74.724177976999997</v>
      </c>
      <c r="C325">
        <f t="shared" si="20"/>
        <v>-2.7788895049999951</v>
      </c>
      <c r="D325">
        <f t="shared" si="21"/>
        <v>0.27582202300000347</v>
      </c>
      <c r="E325">
        <f t="shared" si="22"/>
        <v>2.7925444793898868</v>
      </c>
      <c r="F325" s="2">
        <f t="shared" si="23"/>
        <v>1.6651518096286792E-2</v>
      </c>
      <c r="H325" s="2"/>
      <c r="I325" s="2"/>
      <c r="J325" s="2"/>
    </row>
    <row r="326" spans="1:10" x14ac:dyDescent="0.3">
      <c r="A326">
        <v>152.778989505</v>
      </c>
      <c r="B326">
        <v>74.724277977</v>
      </c>
      <c r="C326">
        <f t="shared" si="20"/>
        <v>-2.7789895049999984</v>
      </c>
      <c r="D326">
        <f t="shared" si="21"/>
        <v>0.27572202300000015</v>
      </c>
      <c r="E326">
        <f t="shared" si="22"/>
        <v>2.7926341154664982</v>
      </c>
      <c r="F326" s="2">
        <f t="shared" si="23"/>
        <v>1.6652052582581563E-2</v>
      </c>
      <c r="H326" s="2"/>
      <c r="I326" s="2"/>
      <c r="J326" s="2"/>
    </row>
    <row r="327" spans="1:10" x14ac:dyDescent="0.3">
      <c r="A327">
        <v>152.779089505</v>
      </c>
      <c r="B327">
        <v>74.724377977000003</v>
      </c>
      <c r="C327">
        <f t="shared" si="20"/>
        <v>-2.7790895050000017</v>
      </c>
      <c r="D327">
        <f t="shared" si="21"/>
        <v>0.27562202299999683</v>
      </c>
      <c r="E327">
        <f t="shared" si="22"/>
        <v>2.7927237558275908</v>
      </c>
      <c r="F327" s="2">
        <f t="shared" si="23"/>
        <v>1.6652587094424045E-2</v>
      </c>
      <c r="H327" s="2"/>
      <c r="I327" s="2"/>
      <c r="J327" s="2"/>
    </row>
    <row r="328" spans="1:10" x14ac:dyDescent="0.3">
      <c r="A328">
        <v>152.77918950500001</v>
      </c>
      <c r="B328">
        <v>74.724477977000006</v>
      </c>
      <c r="C328">
        <f t="shared" si="20"/>
        <v>-2.7791895050000051</v>
      </c>
      <c r="D328">
        <f t="shared" si="21"/>
        <v>0.27552202299999351</v>
      </c>
      <c r="E328">
        <f t="shared" si="22"/>
        <v>2.7928134004727529</v>
      </c>
      <c r="F328" s="2">
        <f t="shared" si="23"/>
        <v>1.6653121631811783E-2</v>
      </c>
      <c r="H328" s="2"/>
      <c r="I328" s="2"/>
      <c r="J328" s="2"/>
    </row>
    <row r="329" spans="1:10" x14ac:dyDescent="0.3">
      <c r="A329">
        <v>152.77928950500001</v>
      </c>
      <c r="B329">
        <v>74.724577976999996</v>
      </c>
      <c r="C329">
        <f t="shared" si="20"/>
        <v>-2.7792895050000084</v>
      </c>
      <c r="D329">
        <f t="shared" si="21"/>
        <v>0.2754220230000044</v>
      </c>
      <c r="E329">
        <f t="shared" si="22"/>
        <v>2.7929030494015734</v>
      </c>
      <c r="F329" s="2">
        <f t="shared" si="23"/>
        <v>1.6653656194742322E-2</v>
      </c>
      <c r="H329" s="2"/>
      <c r="I329" s="2"/>
      <c r="J329" s="2"/>
    </row>
    <row r="330" spans="1:10" x14ac:dyDescent="0.3">
      <c r="A330">
        <v>152.85229613300001</v>
      </c>
      <c r="B330">
        <v>74.955427510600003</v>
      </c>
      <c r="C330">
        <f t="shared" si="20"/>
        <v>-2.8522961330000101</v>
      </c>
      <c r="D330">
        <f t="shared" si="21"/>
        <v>4.4572489399996584E-2</v>
      </c>
      <c r="E330">
        <f t="shared" si="22"/>
        <v>2.8526443762127314</v>
      </c>
      <c r="F330" s="2">
        <f t="shared" si="23"/>
        <v>1.7009884642251068E-2</v>
      </c>
      <c r="H330" s="2"/>
      <c r="I330" s="2"/>
      <c r="J330" s="2"/>
    </row>
    <row r="331" spans="1:10" x14ac:dyDescent="0.3">
      <c r="A331">
        <v>152.85239613300001</v>
      </c>
      <c r="B331">
        <v>74.955527510600007</v>
      </c>
      <c r="C331">
        <f t="shared" si="20"/>
        <v>-2.8523961330000134</v>
      </c>
      <c r="D331">
        <f t="shared" si="21"/>
        <v>4.4472489399993265E-2</v>
      </c>
      <c r="E331">
        <f t="shared" si="22"/>
        <v>2.8527428033152344</v>
      </c>
      <c r="F331" s="2">
        <f t="shared" si="23"/>
        <v>1.701047154809647E-2</v>
      </c>
      <c r="H331" s="2"/>
      <c r="I331" s="2"/>
      <c r="J331" s="2"/>
    </row>
    <row r="332" spans="1:10" x14ac:dyDescent="0.3">
      <c r="A332">
        <v>153.14813243500001</v>
      </c>
      <c r="B332">
        <v>74.531988658399996</v>
      </c>
      <c r="C332">
        <f t="shared" si="20"/>
        <v>-3.1481324350000079</v>
      </c>
      <c r="D332">
        <f t="shared" si="21"/>
        <v>0.46801134160000402</v>
      </c>
      <c r="E332">
        <f t="shared" si="22"/>
        <v>3.1827303442430237</v>
      </c>
      <c r="F332" s="2">
        <f t="shared" si="23"/>
        <v>1.8978137076743219E-2</v>
      </c>
      <c r="H332" s="2"/>
      <c r="I332" s="2"/>
      <c r="J332" s="2"/>
    </row>
    <row r="333" spans="1:10" x14ac:dyDescent="0.3">
      <c r="A333">
        <v>153.14823243500001</v>
      </c>
      <c r="B333">
        <v>74.532088658399999</v>
      </c>
      <c r="C333">
        <f t="shared" si="20"/>
        <v>-3.1482324350000113</v>
      </c>
      <c r="D333">
        <f t="shared" si="21"/>
        <v>0.4679113416000007</v>
      </c>
      <c r="E333">
        <f t="shared" si="22"/>
        <v>3.18281455450738</v>
      </c>
      <c r="F333" s="2">
        <f t="shared" si="23"/>
        <v>1.8978639209744564E-2</v>
      </c>
      <c r="H333" s="2"/>
      <c r="I333" s="2"/>
      <c r="J333" s="2"/>
    </row>
    <row r="334" spans="1:10" x14ac:dyDescent="0.3">
      <c r="A334">
        <v>153.14833243499999</v>
      </c>
      <c r="B334">
        <v>74.532188658400003</v>
      </c>
      <c r="C334">
        <f t="shared" si="20"/>
        <v>-3.1483324349999862</v>
      </c>
      <c r="D334">
        <f t="shared" si="21"/>
        <v>0.46781134159999738</v>
      </c>
      <c r="E334">
        <f t="shared" si="22"/>
        <v>3.1828987688273296</v>
      </c>
      <c r="F334" s="2">
        <f t="shared" si="23"/>
        <v>1.8979141366928791E-2</v>
      </c>
      <c r="H334" s="2"/>
      <c r="I334" s="2"/>
      <c r="J334" s="2"/>
    </row>
    <row r="335" spans="1:10" x14ac:dyDescent="0.3">
      <c r="A335">
        <v>153.14843243499999</v>
      </c>
      <c r="B335">
        <v>74.532288658400006</v>
      </c>
      <c r="C335">
        <f t="shared" si="20"/>
        <v>-3.1484324349999895</v>
      </c>
      <c r="D335">
        <f t="shared" si="21"/>
        <v>0.46771134159999406</v>
      </c>
      <c r="E335">
        <f t="shared" si="22"/>
        <v>3.1829829872026063</v>
      </c>
      <c r="F335" s="2">
        <f t="shared" si="23"/>
        <v>1.8979643548294321E-2</v>
      </c>
      <c r="H335" s="2"/>
      <c r="I335" s="2"/>
      <c r="J335" s="2"/>
    </row>
    <row r="336" spans="1:10" x14ac:dyDescent="0.3">
      <c r="A336">
        <v>153.14853243499999</v>
      </c>
      <c r="B336">
        <v>74.532388658399995</v>
      </c>
      <c r="C336">
        <f t="shared" si="20"/>
        <v>-3.1485324349999928</v>
      </c>
      <c r="D336">
        <f t="shared" si="21"/>
        <v>0.46761134160000495</v>
      </c>
      <c r="E336">
        <f t="shared" si="22"/>
        <v>3.1830672096328629</v>
      </c>
      <c r="F336" s="2">
        <f t="shared" si="23"/>
        <v>1.8980145753839078E-2</v>
      </c>
      <c r="H336" s="2"/>
      <c r="I336" s="2"/>
      <c r="J336" s="2"/>
    </row>
    <row r="337" spans="1:10" x14ac:dyDescent="0.3">
      <c r="A337">
        <v>153.148632435</v>
      </c>
      <c r="B337">
        <v>74.532488658399998</v>
      </c>
      <c r="C337">
        <f t="shared" si="20"/>
        <v>-3.1486324349999961</v>
      </c>
      <c r="D337">
        <f t="shared" si="21"/>
        <v>0.46751134160000163</v>
      </c>
      <c r="E337">
        <f t="shared" si="22"/>
        <v>3.1831514361177726</v>
      </c>
      <c r="F337" s="2">
        <f t="shared" si="23"/>
        <v>1.8980647983561114E-2</v>
      </c>
      <c r="H337" s="2"/>
      <c r="I337" s="2"/>
      <c r="J337" s="2"/>
    </row>
    <row r="338" spans="1:10" x14ac:dyDescent="0.3">
      <c r="A338">
        <v>153.148732435</v>
      </c>
      <c r="B338">
        <v>74.532588658400002</v>
      </c>
      <c r="C338">
        <f t="shared" si="20"/>
        <v>-3.1487324349999994</v>
      </c>
      <c r="D338">
        <f t="shared" si="21"/>
        <v>0.46741134159999831</v>
      </c>
      <c r="E338">
        <f t="shared" si="22"/>
        <v>3.1832356666570156</v>
      </c>
      <c r="F338" s="2">
        <f t="shared" si="23"/>
        <v>1.8981150237458527E-2</v>
      </c>
      <c r="H338" s="2"/>
      <c r="I338" s="2"/>
      <c r="J338" s="2"/>
    </row>
    <row r="339" spans="1:10" x14ac:dyDescent="0.3">
      <c r="A339">
        <v>153.148832435</v>
      </c>
      <c r="B339">
        <v>74.532688658400005</v>
      </c>
      <c r="C339">
        <f t="shared" si="20"/>
        <v>-3.1488324350000028</v>
      </c>
      <c r="D339">
        <f t="shared" si="21"/>
        <v>0.46731134159999499</v>
      </c>
      <c r="E339">
        <f t="shared" si="22"/>
        <v>3.1833199012502709</v>
      </c>
      <c r="F339" s="2">
        <f t="shared" si="23"/>
        <v>1.8981652515529395E-2</v>
      </c>
      <c r="H339" s="2"/>
      <c r="I339" s="2"/>
      <c r="J339" s="2"/>
    </row>
    <row r="340" spans="1:10" x14ac:dyDescent="0.3">
      <c r="A340">
        <v>153.14893243500001</v>
      </c>
      <c r="B340">
        <v>74.532788658399994</v>
      </c>
      <c r="C340">
        <f t="shared" si="20"/>
        <v>-3.1489324350000061</v>
      </c>
      <c r="D340">
        <f t="shared" si="21"/>
        <v>0.46721134160000588</v>
      </c>
      <c r="E340">
        <f t="shared" si="22"/>
        <v>3.1834041398972182</v>
      </c>
      <c r="F340" s="2">
        <f t="shared" si="23"/>
        <v>1.8982154817771813E-2</v>
      </c>
      <c r="H340" s="2"/>
      <c r="I340" s="2"/>
      <c r="J340" s="2"/>
    </row>
    <row r="341" spans="1:10" x14ac:dyDescent="0.3">
      <c r="A341">
        <v>153.14903243500001</v>
      </c>
      <c r="B341">
        <v>74.532888658399997</v>
      </c>
      <c r="C341">
        <f t="shared" si="20"/>
        <v>-3.1490324350000094</v>
      </c>
      <c r="D341">
        <f t="shared" si="21"/>
        <v>0.46711134160000256</v>
      </c>
      <c r="E341">
        <f t="shared" si="22"/>
        <v>3.1834883825975306</v>
      </c>
      <c r="F341" s="2">
        <f t="shared" si="23"/>
        <v>1.8982657144183832E-2</v>
      </c>
      <c r="H341" s="2"/>
      <c r="I341" s="2"/>
      <c r="J341" s="2"/>
    </row>
    <row r="342" spans="1:10" x14ac:dyDescent="0.3">
      <c r="A342">
        <v>153.14913243500001</v>
      </c>
      <c r="B342">
        <v>74.532988658400001</v>
      </c>
      <c r="C342">
        <f t="shared" si="20"/>
        <v>-3.1491324350000127</v>
      </c>
      <c r="D342">
        <f t="shared" si="21"/>
        <v>0.46701134159999924</v>
      </c>
      <c r="E342">
        <f t="shared" si="22"/>
        <v>3.1835726293508904</v>
      </c>
      <c r="F342" s="2">
        <f t="shared" si="23"/>
        <v>1.8983159494763552E-2</v>
      </c>
      <c r="H342" s="2"/>
      <c r="I342" s="2"/>
      <c r="J342" s="2"/>
    </row>
    <row r="343" spans="1:10" x14ac:dyDescent="0.3">
      <c r="A343">
        <v>153.14923243499999</v>
      </c>
      <c r="B343">
        <v>74.533088658400004</v>
      </c>
      <c r="C343">
        <f t="shared" si="20"/>
        <v>-3.1492324349999876</v>
      </c>
      <c r="D343">
        <f t="shared" si="21"/>
        <v>0.46691134159999592</v>
      </c>
      <c r="E343">
        <f t="shared" si="22"/>
        <v>3.183656880156946</v>
      </c>
      <c r="F343" s="2">
        <f t="shared" si="23"/>
        <v>1.8983661869508887E-2</v>
      </c>
      <c r="H343" s="2"/>
      <c r="I343" s="2"/>
      <c r="J343" s="2"/>
    </row>
    <row r="344" spans="1:10" x14ac:dyDescent="0.3">
      <c r="A344">
        <v>153.14933243499999</v>
      </c>
      <c r="B344">
        <v>74.533188658399993</v>
      </c>
      <c r="C344">
        <f t="shared" si="20"/>
        <v>-3.1493324349999909</v>
      </c>
      <c r="D344">
        <f t="shared" si="21"/>
        <v>0.46681134160000681</v>
      </c>
      <c r="E344">
        <f t="shared" si="22"/>
        <v>3.1837411350154352</v>
      </c>
      <c r="F344" s="2">
        <f t="shared" si="23"/>
        <v>1.8984164268418265E-2</v>
      </c>
      <c r="H344" s="2"/>
      <c r="I344" s="2"/>
      <c r="J344" s="2"/>
    </row>
    <row r="345" spans="1:10" x14ac:dyDescent="0.3">
      <c r="A345">
        <v>153.14943243499999</v>
      </c>
      <c r="B345">
        <v>74.533288658399997</v>
      </c>
      <c r="C345">
        <f t="shared" si="20"/>
        <v>-3.1494324349999943</v>
      </c>
      <c r="D345">
        <f t="shared" si="21"/>
        <v>0.46671134160000349</v>
      </c>
      <c r="E345">
        <f t="shared" si="22"/>
        <v>3.1838253939260031</v>
      </c>
      <c r="F345" s="2">
        <f t="shared" si="23"/>
        <v>1.8984666691489568E-2</v>
      </c>
      <c r="H345" s="2"/>
      <c r="I345" s="2"/>
      <c r="J345" s="2"/>
    </row>
    <row r="346" spans="1:10" x14ac:dyDescent="0.3">
      <c r="A346">
        <v>153.149532435</v>
      </c>
      <c r="B346">
        <v>74.5333886584</v>
      </c>
      <c r="C346">
        <f t="shared" si="20"/>
        <v>-3.1495324349999976</v>
      </c>
      <c r="D346">
        <f t="shared" si="21"/>
        <v>0.46661134160000017</v>
      </c>
      <c r="E346">
        <f t="shared" si="22"/>
        <v>3.1839096568883303</v>
      </c>
      <c r="F346" s="2">
        <f t="shared" si="23"/>
        <v>1.8985169138720899E-2</v>
      </c>
      <c r="H346" s="2"/>
      <c r="I346" s="2"/>
      <c r="J346" s="2"/>
    </row>
    <row r="347" spans="1:10" x14ac:dyDescent="0.3">
      <c r="A347">
        <v>153.149632435</v>
      </c>
      <c r="B347">
        <v>74.533488658400003</v>
      </c>
      <c r="C347">
        <f t="shared" si="20"/>
        <v>-3.1496324350000009</v>
      </c>
      <c r="D347">
        <f t="shared" si="21"/>
        <v>0.46651134159999685</v>
      </c>
      <c r="E347">
        <f t="shared" si="22"/>
        <v>3.1839939239020958</v>
      </c>
      <c r="F347" s="2">
        <f t="shared" si="23"/>
        <v>1.8985671610110343E-2</v>
      </c>
      <c r="H347" s="2"/>
      <c r="I347" s="2"/>
      <c r="J347" s="2"/>
    </row>
    <row r="348" spans="1:10" x14ac:dyDescent="0.3">
      <c r="A348">
        <v>153.149732435</v>
      </c>
      <c r="B348">
        <v>74.533588658400006</v>
      </c>
      <c r="C348">
        <f t="shared" si="20"/>
        <v>-3.1497324350000042</v>
      </c>
      <c r="D348">
        <f t="shared" si="21"/>
        <v>0.46641134159999353</v>
      </c>
      <c r="E348">
        <f t="shared" si="22"/>
        <v>3.1840781949669772</v>
      </c>
      <c r="F348" s="2">
        <f t="shared" si="23"/>
        <v>1.8986174105655972E-2</v>
      </c>
      <c r="H348" s="2"/>
      <c r="I348" s="2"/>
      <c r="J348" s="2"/>
    </row>
    <row r="349" spans="1:10" x14ac:dyDescent="0.3">
      <c r="A349">
        <v>153.14983243500001</v>
      </c>
      <c r="B349">
        <v>74.533688658399996</v>
      </c>
      <c r="C349">
        <f t="shared" si="20"/>
        <v>-3.1498324350000075</v>
      </c>
      <c r="D349">
        <f t="shared" si="21"/>
        <v>0.46631134160000443</v>
      </c>
      <c r="E349">
        <f t="shared" si="22"/>
        <v>3.1841624700826547</v>
      </c>
      <c r="F349" s="2">
        <f t="shared" si="23"/>
        <v>1.8986676625355883E-2</v>
      </c>
      <c r="H349" s="2"/>
      <c r="I349" s="2"/>
      <c r="J349" s="2"/>
    </row>
    <row r="350" spans="1:10" x14ac:dyDescent="0.3">
      <c r="A350">
        <v>153.14993243500001</v>
      </c>
      <c r="B350">
        <v>74.533788658399999</v>
      </c>
      <c r="C350">
        <f t="shared" si="20"/>
        <v>-3.1499324350000109</v>
      </c>
      <c r="D350">
        <f t="shared" si="21"/>
        <v>0.46621134160000111</v>
      </c>
      <c r="E350">
        <f t="shared" si="22"/>
        <v>3.1842467492488029</v>
      </c>
      <c r="F350" s="2">
        <f t="shared" si="23"/>
        <v>1.8987179169208133E-2</v>
      </c>
      <c r="H350" s="2"/>
      <c r="I350" s="2"/>
      <c r="J350" s="2"/>
    </row>
    <row r="351" spans="1:10" x14ac:dyDescent="0.3">
      <c r="A351">
        <v>153.15003243500001</v>
      </c>
      <c r="B351">
        <v>74.533888658400002</v>
      </c>
      <c r="C351">
        <f t="shared" si="20"/>
        <v>-3.1500324350000142</v>
      </c>
      <c r="D351">
        <f t="shared" si="21"/>
        <v>0.46611134159999779</v>
      </c>
      <c r="E351">
        <f t="shared" si="22"/>
        <v>3.1843310324651029</v>
      </c>
      <c r="F351" s="2">
        <f t="shared" si="23"/>
        <v>1.8987681737210823E-2</v>
      </c>
      <c r="H351" s="2"/>
      <c r="I351" s="2"/>
      <c r="J351" s="2"/>
    </row>
    <row r="352" spans="1:10" x14ac:dyDescent="0.3">
      <c r="A352">
        <v>153.15013243499999</v>
      </c>
      <c r="B352">
        <v>74.533988658400006</v>
      </c>
      <c r="C352">
        <f t="shared" si="20"/>
        <v>-3.1501324349999891</v>
      </c>
      <c r="D352">
        <f t="shared" si="21"/>
        <v>0.46601134159999447</v>
      </c>
      <c r="E352">
        <f t="shared" si="22"/>
        <v>3.1844153197312042</v>
      </c>
      <c r="F352" s="2">
        <f t="shared" si="23"/>
        <v>1.8988184329361866E-2</v>
      </c>
      <c r="H352" s="2"/>
      <c r="I352" s="2"/>
      <c r="J352" s="2"/>
    </row>
    <row r="353" spans="1:10" x14ac:dyDescent="0.3">
      <c r="A353">
        <v>153.15023243499999</v>
      </c>
      <c r="B353">
        <v>74.534088658399995</v>
      </c>
      <c r="C353">
        <f t="shared" si="20"/>
        <v>-3.1502324349999924</v>
      </c>
      <c r="D353">
        <f t="shared" si="21"/>
        <v>0.46591134160000536</v>
      </c>
      <c r="E353">
        <f t="shared" si="22"/>
        <v>3.1844996110468435</v>
      </c>
      <c r="F353" s="2">
        <f t="shared" si="23"/>
        <v>1.8988686945659684E-2</v>
      </c>
      <c r="H353" s="2"/>
      <c r="I353" s="2"/>
      <c r="J353" s="2"/>
    </row>
    <row r="354" spans="1:10" x14ac:dyDescent="0.3">
      <c r="A354">
        <v>153.150332435</v>
      </c>
      <c r="B354">
        <v>74.534188658399998</v>
      </c>
      <c r="C354">
        <f t="shared" si="20"/>
        <v>-3.1503324349999957</v>
      </c>
      <c r="D354">
        <f t="shared" si="21"/>
        <v>0.46581134160000204</v>
      </c>
      <c r="E354">
        <f t="shared" si="22"/>
        <v>3.1845839064116674</v>
      </c>
      <c r="F354" s="2">
        <f t="shared" si="23"/>
        <v>1.8989189586102177E-2</v>
      </c>
      <c r="H354" s="2"/>
      <c r="I354" s="2"/>
      <c r="J354" s="2"/>
    </row>
    <row r="355" spans="1:10" x14ac:dyDescent="0.3">
      <c r="A355">
        <v>153.150432435</v>
      </c>
      <c r="B355">
        <v>74.534288658400001</v>
      </c>
      <c r="C355">
        <f t="shared" si="20"/>
        <v>-3.150432434999999</v>
      </c>
      <c r="D355">
        <f t="shared" si="21"/>
        <v>0.46571134159999872</v>
      </c>
      <c r="E355">
        <f t="shared" si="22"/>
        <v>3.1846682058253561</v>
      </c>
      <c r="F355" s="2">
        <f t="shared" si="23"/>
        <v>1.8989692250687435E-2</v>
      </c>
      <c r="H355" s="2"/>
      <c r="I355" s="2"/>
      <c r="J355" s="2"/>
    </row>
    <row r="356" spans="1:10" x14ac:dyDescent="0.3">
      <c r="A356">
        <v>153.150532435</v>
      </c>
      <c r="B356">
        <v>74.534388658400005</v>
      </c>
      <c r="C356">
        <f t="shared" si="20"/>
        <v>-3.1505324350000024</v>
      </c>
      <c r="D356">
        <f t="shared" si="21"/>
        <v>0.4656113415999954</v>
      </c>
      <c r="E356">
        <f t="shared" si="22"/>
        <v>3.1847525092875886</v>
      </c>
      <c r="F356" s="2">
        <f t="shared" si="23"/>
        <v>1.8990194939413542E-2</v>
      </c>
      <c r="H356" s="2"/>
      <c r="I356" s="2"/>
      <c r="J356" s="2"/>
    </row>
    <row r="357" spans="1:10" x14ac:dyDescent="0.3">
      <c r="A357">
        <v>153.15063243500001</v>
      </c>
      <c r="B357">
        <v>74.534488658399994</v>
      </c>
      <c r="C357">
        <f t="shared" si="20"/>
        <v>-3.1506324350000057</v>
      </c>
      <c r="D357">
        <f t="shared" si="21"/>
        <v>0.46551134160000629</v>
      </c>
      <c r="E357">
        <f t="shared" si="22"/>
        <v>3.184836816798045</v>
      </c>
      <c r="F357" s="2">
        <f t="shared" si="23"/>
        <v>1.8990697652278593E-2</v>
      </c>
      <c r="H357" s="2"/>
      <c r="I357" s="2"/>
      <c r="J357" s="2"/>
    </row>
    <row r="358" spans="1:10" x14ac:dyDescent="0.3">
      <c r="A358">
        <v>153.15073243500001</v>
      </c>
      <c r="B358">
        <v>74.534588658399997</v>
      </c>
      <c r="C358">
        <f t="shared" si="20"/>
        <v>-3.150732435000009</v>
      </c>
      <c r="D358">
        <f t="shared" si="21"/>
        <v>0.46541134160000297</v>
      </c>
      <c r="E358">
        <f t="shared" si="22"/>
        <v>3.1849211283563994</v>
      </c>
      <c r="F358" s="2">
        <f t="shared" si="23"/>
        <v>1.8991200389280646E-2</v>
      </c>
      <c r="H358" s="2"/>
      <c r="I358" s="2"/>
      <c r="J358" s="2"/>
    </row>
    <row r="359" spans="1:10" x14ac:dyDescent="0.3">
      <c r="A359">
        <v>153.15083243500001</v>
      </c>
      <c r="B359">
        <v>74.5346886584</v>
      </c>
      <c r="C359">
        <f t="shared" si="20"/>
        <v>-3.1508324350000123</v>
      </c>
      <c r="D359">
        <f t="shared" si="21"/>
        <v>0.46531134159999965</v>
      </c>
      <c r="E359">
        <f t="shared" si="22"/>
        <v>3.185005443962333</v>
      </c>
      <c r="F359" s="2">
        <f t="shared" si="23"/>
        <v>1.8991703150417795E-2</v>
      </c>
      <c r="H359" s="2"/>
      <c r="I359" s="2"/>
      <c r="J359" s="2"/>
    </row>
    <row r="360" spans="1:10" x14ac:dyDescent="0.3">
      <c r="A360">
        <v>153.15093243499999</v>
      </c>
      <c r="B360">
        <v>74.534788658400004</v>
      </c>
      <c r="C360">
        <f t="shared" si="20"/>
        <v>-3.1509324349999872</v>
      </c>
      <c r="D360">
        <f t="shared" si="21"/>
        <v>0.46521134159999633</v>
      </c>
      <c r="E360">
        <f t="shared" si="22"/>
        <v>3.1850897636154962</v>
      </c>
      <c r="F360" s="2">
        <f t="shared" si="23"/>
        <v>1.8992205935687963E-2</v>
      </c>
      <c r="H360" s="2"/>
      <c r="I360" s="2"/>
      <c r="J360" s="2"/>
    </row>
    <row r="361" spans="1:10" x14ac:dyDescent="0.3">
      <c r="A361">
        <v>153.15103243499999</v>
      </c>
      <c r="B361">
        <v>74.534888658400007</v>
      </c>
      <c r="C361">
        <f t="shared" si="20"/>
        <v>-3.1510324349999905</v>
      </c>
      <c r="D361">
        <f t="shared" si="21"/>
        <v>0.46511134159999301</v>
      </c>
      <c r="E361">
        <f t="shared" si="22"/>
        <v>3.1851740873156236</v>
      </c>
      <c r="F361" s="2">
        <f t="shared" si="23"/>
        <v>1.899270874508956E-2</v>
      </c>
      <c r="H361" s="2"/>
      <c r="I361" s="2"/>
      <c r="J361" s="2"/>
    </row>
    <row r="362" spans="1:10" x14ac:dyDescent="0.3">
      <c r="A362">
        <v>153.15113243499999</v>
      </c>
      <c r="B362">
        <v>74.534988658399996</v>
      </c>
      <c r="C362">
        <f t="shared" si="20"/>
        <v>-3.1511324349999938</v>
      </c>
      <c r="D362">
        <f t="shared" si="21"/>
        <v>0.4650113416000039</v>
      </c>
      <c r="E362">
        <f t="shared" si="22"/>
        <v>3.1852584150623677</v>
      </c>
      <c r="F362" s="2">
        <f t="shared" si="23"/>
        <v>1.8993211578620516E-2</v>
      </c>
      <c r="H362" s="2"/>
      <c r="I362" s="2"/>
      <c r="J362" s="2"/>
    </row>
    <row r="363" spans="1:10" x14ac:dyDescent="0.3">
      <c r="A363">
        <v>153.151232435</v>
      </c>
      <c r="B363">
        <v>74.535088658399999</v>
      </c>
      <c r="C363">
        <f t="shared" si="20"/>
        <v>-3.1512324349999972</v>
      </c>
      <c r="D363">
        <f t="shared" si="21"/>
        <v>0.46491134160000058</v>
      </c>
      <c r="E363">
        <f t="shared" si="22"/>
        <v>3.1853427468554028</v>
      </c>
      <c r="F363" s="2">
        <f t="shared" si="23"/>
        <v>1.8993714436278893E-2</v>
      </c>
      <c r="H363" s="2"/>
      <c r="I363" s="2"/>
      <c r="J363" s="2"/>
    </row>
    <row r="364" spans="1:10" x14ac:dyDescent="0.3">
      <c r="A364">
        <v>153.151332435</v>
      </c>
      <c r="B364">
        <v>74.535188658400003</v>
      </c>
      <c r="C364">
        <f t="shared" si="20"/>
        <v>-3.1513324350000005</v>
      </c>
      <c r="D364">
        <f t="shared" si="21"/>
        <v>0.46481134159999726</v>
      </c>
      <c r="E364">
        <f t="shared" si="22"/>
        <v>3.1854270826944102</v>
      </c>
      <c r="F364" s="2">
        <f t="shared" si="23"/>
        <v>1.8994217318062785E-2</v>
      </c>
      <c r="H364" s="2"/>
      <c r="I364" s="2"/>
      <c r="J364" s="2"/>
    </row>
    <row r="365" spans="1:10" x14ac:dyDescent="0.3">
      <c r="A365">
        <v>153.151432435</v>
      </c>
      <c r="B365">
        <v>74.535288658400006</v>
      </c>
      <c r="C365">
        <f t="shared" si="20"/>
        <v>-3.1514324350000038</v>
      </c>
      <c r="D365">
        <f t="shared" si="21"/>
        <v>0.46471134159999394</v>
      </c>
      <c r="E365">
        <f t="shared" si="22"/>
        <v>3.1855114225790682</v>
      </c>
      <c r="F365" s="2">
        <f t="shared" si="23"/>
        <v>1.8994720223970279E-2</v>
      </c>
      <c r="H365" s="2"/>
      <c r="I365" s="2"/>
      <c r="J365" s="2"/>
    </row>
    <row r="366" spans="1:10" x14ac:dyDescent="0.3">
      <c r="A366">
        <v>153.15153243500001</v>
      </c>
      <c r="B366">
        <v>74.535388658399995</v>
      </c>
      <c r="C366">
        <f t="shared" si="20"/>
        <v>-3.1515324350000071</v>
      </c>
      <c r="D366">
        <f t="shared" si="21"/>
        <v>0.46461134160000483</v>
      </c>
      <c r="E366">
        <f t="shared" si="22"/>
        <v>3.1855957665090577</v>
      </c>
      <c r="F366" s="2">
        <f t="shared" si="23"/>
        <v>1.8995223153999468E-2</v>
      </c>
      <c r="H366" s="2"/>
      <c r="I366" s="2"/>
      <c r="J366" s="2"/>
    </row>
    <row r="367" spans="1:10" x14ac:dyDescent="0.3">
      <c r="A367">
        <v>153.15163243500001</v>
      </c>
      <c r="B367">
        <v>74.535488658399998</v>
      </c>
      <c r="C367">
        <f t="shared" si="20"/>
        <v>-3.1516324350000104</v>
      </c>
      <c r="D367">
        <f t="shared" si="21"/>
        <v>0.46451134160000151</v>
      </c>
      <c r="E367">
        <f t="shared" si="22"/>
        <v>3.185680114484053</v>
      </c>
      <c r="F367" s="2">
        <f t="shared" si="23"/>
        <v>1.8995726108148411E-2</v>
      </c>
      <c r="H367" s="2"/>
      <c r="I367" s="2"/>
      <c r="J367" s="2"/>
    </row>
    <row r="368" spans="1:10" x14ac:dyDescent="0.3">
      <c r="A368">
        <v>153.15173243500001</v>
      </c>
      <c r="B368">
        <v>74.535588658400002</v>
      </c>
      <c r="C368">
        <f t="shared" si="20"/>
        <v>-3.1517324350000138</v>
      </c>
      <c r="D368">
        <f t="shared" si="21"/>
        <v>0.4644113415999982</v>
      </c>
      <c r="E368">
        <f t="shared" si="22"/>
        <v>3.185764466503735</v>
      </c>
      <c r="F368" s="2">
        <f t="shared" si="23"/>
        <v>1.8996229086415208E-2</v>
      </c>
      <c r="H368" s="2"/>
      <c r="I368" s="2"/>
      <c r="J368" s="2"/>
    </row>
    <row r="369" spans="1:10" x14ac:dyDescent="0.3">
      <c r="A369">
        <v>153.15183243499999</v>
      </c>
      <c r="B369">
        <v>74.535688658400005</v>
      </c>
      <c r="C369">
        <f t="shared" si="20"/>
        <v>-3.1518324349999887</v>
      </c>
      <c r="D369">
        <f t="shared" si="21"/>
        <v>0.46431134159999488</v>
      </c>
      <c r="E369">
        <f t="shared" si="22"/>
        <v>3.1858488225677544</v>
      </c>
      <c r="F369" s="2">
        <f t="shared" si="23"/>
        <v>1.899673208879777E-2</v>
      </c>
      <c r="H369" s="2"/>
      <c r="I369" s="2"/>
      <c r="J369" s="2"/>
    </row>
    <row r="370" spans="1:10" x14ac:dyDescent="0.3">
      <c r="A370">
        <v>153.15193243499999</v>
      </c>
      <c r="B370">
        <v>74.535788658399994</v>
      </c>
      <c r="C370">
        <f t="shared" si="20"/>
        <v>-3.151932434999992</v>
      </c>
      <c r="D370">
        <f t="shared" si="21"/>
        <v>0.46421134160000577</v>
      </c>
      <c r="E370">
        <f t="shared" si="22"/>
        <v>3.1859331826758472</v>
      </c>
      <c r="F370" s="2">
        <f t="shared" si="23"/>
        <v>1.8997235115294532E-2</v>
      </c>
      <c r="H370" s="2"/>
      <c r="I370" s="2"/>
      <c r="J370" s="2"/>
    </row>
    <row r="371" spans="1:10" x14ac:dyDescent="0.3">
      <c r="A371">
        <v>153.152032435</v>
      </c>
      <c r="B371">
        <v>74.535888658399998</v>
      </c>
      <c r="C371">
        <f t="shared" si="20"/>
        <v>-3.1520324349999953</v>
      </c>
      <c r="D371">
        <f t="shared" si="21"/>
        <v>0.46411134160000245</v>
      </c>
      <c r="E371">
        <f t="shared" si="22"/>
        <v>3.1860175468276624</v>
      </c>
      <c r="F371" s="2">
        <f t="shared" si="23"/>
        <v>1.8997738165903392E-2</v>
      </c>
      <c r="H371" s="2"/>
      <c r="I371" s="2"/>
      <c r="J371" s="2"/>
    </row>
    <row r="372" spans="1:10" x14ac:dyDescent="0.3">
      <c r="A372">
        <v>153.152132435</v>
      </c>
      <c r="B372">
        <v>74.535988658400001</v>
      </c>
      <c r="C372">
        <f t="shared" si="20"/>
        <v>-3.1521324349999986</v>
      </c>
      <c r="D372">
        <f t="shared" si="21"/>
        <v>0.46401134159999913</v>
      </c>
      <c r="E372">
        <f t="shared" si="22"/>
        <v>3.1861019150228782</v>
      </c>
      <c r="F372" s="2">
        <f t="shared" si="23"/>
        <v>1.8998241240622438E-2</v>
      </c>
      <c r="H372" s="2"/>
      <c r="I372" s="2"/>
      <c r="J372" s="2"/>
    </row>
    <row r="373" spans="1:10" x14ac:dyDescent="0.3">
      <c r="A373">
        <v>153.152232435</v>
      </c>
      <c r="B373">
        <v>74.536088658400004</v>
      </c>
      <c r="C373">
        <f t="shared" si="20"/>
        <v>-3.1522324350000019</v>
      </c>
      <c r="D373">
        <f t="shared" si="21"/>
        <v>0.46391134159999581</v>
      </c>
      <c r="E373">
        <f t="shared" si="22"/>
        <v>3.186186287261175</v>
      </c>
      <c r="F373" s="2">
        <f t="shared" si="23"/>
        <v>1.8998744339449758E-2</v>
      </c>
      <c r="H373" s="2"/>
      <c r="I373" s="2"/>
      <c r="J373" s="2"/>
    </row>
    <row r="374" spans="1:10" x14ac:dyDescent="0.3">
      <c r="A374">
        <v>153.15233243500001</v>
      </c>
      <c r="B374">
        <v>74.536188658399993</v>
      </c>
      <c r="C374">
        <f t="shared" si="20"/>
        <v>-3.1523324350000053</v>
      </c>
      <c r="D374">
        <f t="shared" si="21"/>
        <v>0.4638113416000067</v>
      </c>
      <c r="E374">
        <f t="shared" si="22"/>
        <v>3.1862706635422327</v>
      </c>
      <c r="F374" s="2">
        <f t="shared" si="23"/>
        <v>1.8999247462383448E-2</v>
      </c>
      <c r="H374" s="2"/>
      <c r="I374" s="2"/>
      <c r="J374" s="2"/>
    </row>
    <row r="375" spans="1:10" x14ac:dyDescent="0.3">
      <c r="A375">
        <v>153.15243243500001</v>
      </c>
      <c r="B375">
        <v>74.536288658399997</v>
      </c>
      <c r="C375">
        <f t="shared" si="20"/>
        <v>-3.1524324350000086</v>
      </c>
      <c r="D375">
        <f t="shared" si="21"/>
        <v>0.46371134160000338</v>
      </c>
      <c r="E375">
        <f t="shared" si="22"/>
        <v>3.1863550438657269</v>
      </c>
      <c r="F375" s="2">
        <f t="shared" si="23"/>
        <v>1.8999750609421572E-2</v>
      </c>
      <c r="H375" s="2"/>
      <c r="I375" s="2"/>
      <c r="J375" s="2"/>
    </row>
    <row r="376" spans="1:10" x14ac:dyDescent="0.3">
      <c r="A376">
        <v>153.15253243500001</v>
      </c>
      <c r="B376">
        <v>74.5363886584</v>
      </c>
      <c r="C376">
        <f t="shared" si="20"/>
        <v>-3.1525324350000119</v>
      </c>
      <c r="D376">
        <f t="shared" si="21"/>
        <v>0.46361134160000006</v>
      </c>
      <c r="E376">
        <f t="shared" si="22"/>
        <v>3.186439428231338</v>
      </c>
      <c r="F376" s="2">
        <f t="shared" si="23"/>
        <v>1.9000253780562224E-2</v>
      </c>
      <c r="H376" s="2"/>
      <c r="I376" s="2"/>
      <c r="J376" s="2"/>
    </row>
    <row r="377" spans="1:10" x14ac:dyDescent="0.3">
      <c r="A377">
        <v>153.15263243499999</v>
      </c>
      <c r="B377">
        <v>74.536488658400003</v>
      </c>
      <c r="C377">
        <f t="shared" si="20"/>
        <v>-3.1526324349999868</v>
      </c>
      <c r="D377">
        <f t="shared" si="21"/>
        <v>0.46351134159999674</v>
      </c>
      <c r="E377">
        <f t="shared" si="22"/>
        <v>3.1865238166387169</v>
      </c>
      <c r="F377" s="2">
        <f t="shared" si="23"/>
        <v>1.9000756975803321E-2</v>
      </c>
      <c r="H377" s="2"/>
      <c r="I377" s="2"/>
      <c r="J377" s="2"/>
    </row>
    <row r="378" spans="1:10" x14ac:dyDescent="0.3">
      <c r="A378">
        <v>153.15273243499999</v>
      </c>
      <c r="B378">
        <v>74.536588658400007</v>
      </c>
      <c r="C378">
        <f t="shared" si="20"/>
        <v>-3.1527324349999901</v>
      </c>
      <c r="D378">
        <f t="shared" si="21"/>
        <v>0.46341134159999342</v>
      </c>
      <c r="E378">
        <f t="shared" si="22"/>
        <v>3.1866082090875985</v>
      </c>
      <c r="F378" s="2">
        <f t="shared" si="23"/>
        <v>1.9001260195143286E-2</v>
      </c>
      <c r="H378" s="2"/>
      <c r="I378" s="2"/>
      <c r="J378" s="2"/>
    </row>
    <row r="379" spans="1:10" x14ac:dyDescent="0.3">
      <c r="A379">
        <v>153.15283243499999</v>
      </c>
      <c r="B379">
        <v>74.536688658399996</v>
      </c>
      <c r="C379">
        <f t="shared" si="20"/>
        <v>-3.1528324349999934</v>
      </c>
      <c r="D379">
        <f t="shared" si="21"/>
        <v>0.46331134160000431</v>
      </c>
      <c r="E379">
        <f t="shared" si="22"/>
        <v>3.1866926055776359</v>
      </c>
      <c r="F379" s="2">
        <f t="shared" si="23"/>
        <v>1.9001763438580049E-2</v>
      </c>
      <c r="H379" s="2"/>
      <c r="I379" s="2"/>
      <c r="J379" s="2"/>
    </row>
    <row r="380" spans="1:10" x14ac:dyDescent="0.3">
      <c r="A380">
        <v>153.152932435</v>
      </c>
      <c r="B380">
        <v>74.536788658399999</v>
      </c>
      <c r="C380">
        <f t="shared" si="20"/>
        <v>-3.1529324349999968</v>
      </c>
      <c r="D380">
        <f t="shared" si="21"/>
        <v>0.46321134160000099</v>
      </c>
      <c r="E380">
        <f t="shared" si="22"/>
        <v>3.1867770061085041</v>
      </c>
      <c r="F380" s="2">
        <f t="shared" si="23"/>
        <v>1.9002266706111673E-2</v>
      </c>
      <c r="H380" s="2"/>
      <c r="I380" s="2"/>
      <c r="J380" s="2"/>
    </row>
    <row r="381" spans="1:10" x14ac:dyDescent="0.3">
      <c r="A381">
        <v>153.153032435</v>
      </c>
      <c r="B381">
        <v>74.536888658400002</v>
      </c>
      <c r="C381">
        <f t="shared" si="20"/>
        <v>-3.1530324350000001</v>
      </c>
      <c r="D381">
        <f t="shared" si="21"/>
        <v>0.46311134159999767</v>
      </c>
      <c r="E381">
        <f t="shared" si="22"/>
        <v>3.1868614106798843</v>
      </c>
      <c r="F381" s="2">
        <f t="shared" si="23"/>
        <v>1.9002769997736254E-2</v>
      </c>
      <c r="H381" s="2"/>
      <c r="I381" s="2"/>
      <c r="J381" s="2"/>
    </row>
    <row r="382" spans="1:10" x14ac:dyDescent="0.3">
      <c r="A382">
        <v>153.153132435</v>
      </c>
      <c r="B382">
        <v>74.536988658400006</v>
      </c>
      <c r="C382">
        <f t="shared" si="20"/>
        <v>-3.1531324350000034</v>
      </c>
      <c r="D382">
        <f t="shared" si="21"/>
        <v>0.46301134159999435</v>
      </c>
      <c r="E382">
        <f t="shared" si="22"/>
        <v>3.1869458192914539</v>
      </c>
      <c r="F382" s="2">
        <f t="shared" si="23"/>
        <v>1.900327331345187E-2</v>
      </c>
      <c r="H382" s="2"/>
      <c r="I382" s="2"/>
      <c r="J382" s="2"/>
    </row>
    <row r="383" spans="1:10" x14ac:dyDescent="0.3">
      <c r="A383">
        <v>153.15323243500001</v>
      </c>
      <c r="B383">
        <v>74.537088658399995</v>
      </c>
      <c r="C383">
        <f t="shared" si="20"/>
        <v>-3.1532324350000067</v>
      </c>
      <c r="D383">
        <f t="shared" si="21"/>
        <v>0.46291134160000524</v>
      </c>
      <c r="E383">
        <f t="shared" si="22"/>
        <v>3.187030231942896</v>
      </c>
      <c r="F383" s="2">
        <f t="shared" si="23"/>
        <v>1.9003776653256633E-2</v>
      </c>
      <c r="H383" s="2"/>
      <c r="I383" s="2"/>
      <c r="J383" s="2"/>
    </row>
    <row r="384" spans="1:10" x14ac:dyDescent="0.3">
      <c r="A384">
        <v>153.15333243500001</v>
      </c>
      <c r="B384">
        <v>74.537188658399998</v>
      </c>
      <c r="C384">
        <f t="shared" si="20"/>
        <v>-3.15333243500001</v>
      </c>
      <c r="D384">
        <f t="shared" si="21"/>
        <v>0.46281134160000192</v>
      </c>
      <c r="E384">
        <f t="shared" si="22"/>
        <v>3.1871146486338837</v>
      </c>
      <c r="F384" s="2">
        <f t="shared" si="23"/>
        <v>1.900428001714859E-2</v>
      </c>
      <c r="H384" s="2"/>
      <c r="I384" s="2"/>
      <c r="J384" s="2"/>
    </row>
    <row r="385" spans="1:10" x14ac:dyDescent="0.3">
      <c r="A385">
        <v>153.15343243500001</v>
      </c>
      <c r="B385">
        <v>74.537288658400001</v>
      </c>
      <c r="C385">
        <f t="shared" si="20"/>
        <v>-3.1534324350000134</v>
      </c>
      <c r="D385">
        <f t="shared" si="21"/>
        <v>0.4627113415999986</v>
      </c>
      <c r="E385">
        <f t="shared" si="22"/>
        <v>3.1871990693640999</v>
      </c>
      <c r="F385" s="2">
        <f t="shared" si="23"/>
        <v>1.900478340512585E-2</v>
      </c>
      <c r="H385" s="2"/>
      <c r="I385" s="2"/>
      <c r="J385" s="2"/>
    </row>
    <row r="386" spans="1:10" x14ac:dyDescent="0.3">
      <c r="A386">
        <v>153.15353243499999</v>
      </c>
      <c r="B386">
        <v>74.537388658400005</v>
      </c>
      <c r="C386">
        <f t="shared" si="20"/>
        <v>-3.1535324349999883</v>
      </c>
      <c r="D386">
        <f t="shared" si="21"/>
        <v>0.46261134159999528</v>
      </c>
      <c r="E386">
        <f t="shared" si="22"/>
        <v>3.1872834941331938</v>
      </c>
      <c r="F386" s="2">
        <f t="shared" si="23"/>
        <v>1.9005286817186329E-2</v>
      </c>
      <c r="H386" s="2"/>
      <c r="I386" s="2"/>
      <c r="J386" s="2"/>
    </row>
    <row r="387" spans="1:10" x14ac:dyDescent="0.3">
      <c r="A387">
        <v>153.15363243499999</v>
      </c>
      <c r="B387">
        <v>74.537488658399994</v>
      </c>
      <c r="C387">
        <f t="shared" ref="C387:C450" si="24">150-A387</f>
        <v>-3.1536324349999916</v>
      </c>
      <c r="D387">
        <f t="shared" ref="D387:D450" si="25">75-B387</f>
        <v>0.46251134160000618</v>
      </c>
      <c r="E387">
        <f t="shared" ref="E387:E450" si="26">SQRT((150-A387)^2+(75-B387)^2)</f>
        <v>3.1873679229409042</v>
      </c>
      <c r="F387" s="2">
        <f t="shared" ref="F387:F450" si="27">E387/(SQRT(150^2+75^2))</f>
        <v>1.900579025332846E-2</v>
      </c>
      <c r="H387" s="2"/>
      <c r="I387" s="2"/>
      <c r="J387" s="2"/>
    </row>
    <row r="388" spans="1:10" x14ac:dyDescent="0.3">
      <c r="A388">
        <v>153.15373243499999</v>
      </c>
      <c r="B388">
        <v>74.537588658399997</v>
      </c>
      <c r="C388">
        <f t="shared" si="24"/>
        <v>-3.1537324349999949</v>
      </c>
      <c r="D388">
        <f t="shared" si="25"/>
        <v>0.46241134160000286</v>
      </c>
      <c r="E388">
        <f t="shared" si="26"/>
        <v>3.1874523557868768</v>
      </c>
      <c r="F388" s="2">
        <f t="shared" si="27"/>
        <v>1.9006293713550136E-2</v>
      </c>
      <c r="H388" s="2"/>
      <c r="I388" s="2"/>
      <c r="J388" s="2"/>
    </row>
    <row r="389" spans="1:10" x14ac:dyDescent="0.3">
      <c r="A389">
        <v>153.153832435</v>
      </c>
      <c r="B389">
        <v>74.5376886584</v>
      </c>
      <c r="C389">
        <f t="shared" si="24"/>
        <v>-3.1538324349999982</v>
      </c>
      <c r="D389">
        <f t="shared" si="25"/>
        <v>0.46231134159999954</v>
      </c>
      <c r="E389">
        <f t="shared" si="26"/>
        <v>3.1875367926707936</v>
      </c>
      <c r="F389" s="2">
        <f t="shared" si="27"/>
        <v>1.9006797197849461E-2</v>
      </c>
      <c r="H389" s="2"/>
      <c r="I389" s="2"/>
      <c r="J389" s="2"/>
    </row>
    <row r="390" spans="1:10" x14ac:dyDescent="0.3">
      <c r="A390">
        <v>153.153932435</v>
      </c>
      <c r="B390">
        <v>74.537788658400004</v>
      </c>
      <c r="C390">
        <f t="shared" si="24"/>
        <v>-3.1539324350000015</v>
      </c>
      <c r="D390">
        <f t="shared" si="25"/>
        <v>0.46221134159999622</v>
      </c>
      <c r="E390">
        <f t="shared" si="26"/>
        <v>3.1876212335923331</v>
      </c>
      <c r="F390" s="2">
        <f t="shared" si="27"/>
        <v>1.9007300706224514E-2</v>
      </c>
      <c r="H390" s="2"/>
      <c r="I390" s="2"/>
      <c r="J390" s="2"/>
    </row>
    <row r="391" spans="1:10" x14ac:dyDescent="0.3">
      <c r="A391">
        <v>153.154032435</v>
      </c>
      <c r="B391">
        <v>74.537888658400007</v>
      </c>
      <c r="C391">
        <f t="shared" si="24"/>
        <v>-3.1540324350000049</v>
      </c>
      <c r="D391">
        <f t="shared" si="25"/>
        <v>0.4621113415999929</v>
      </c>
      <c r="E391">
        <f t="shared" si="26"/>
        <v>3.1877056785511746</v>
      </c>
      <c r="F391" s="2">
        <f t="shared" si="27"/>
        <v>1.9007804238673386E-2</v>
      </c>
      <c r="H391" s="2"/>
      <c r="I391" s="2"/>
      <c r="J391" s="2"/>
    </row>
    <row r="392" spans="1:10" x14ac:dyDescent="0.3">
      <c r="A392">
        <v>153.15413243500001</v>
      </c>
      <c r="B392">
        <v>74.537988658399996</v>
      </c>
      <c r="C392">
        <f t="shared" si="24"/>
        <v>-3.1541324350000082</v>
      </c>
      <c r="D392">
        <f t="shared" si="25"/>
        <v>0.46201134160000379</v>
      </c>
      <c r="E392">
        <f t="shared" si="26"/>
        <v>3.1877901275469998</v>
      </c>
      <c r="F392" s="2">
        <f t="shared" si="27"/>
        <v>1.9008307795194176E-2</v>
      </c>
      <c r="H392" s="2"/>
      <c r="I392" s="2"/>
      <c r="J392" s="2"/>
    </row>
    <row r="393" spans="1:10" x14ac:dyDescent="0.3">
      <c r="A393">
        <v>153.15423243500001</v>
      </c>
      <c r="B393">
        <v>74.5380886584</v>
      </c>
      <c r="C393">
        <f t="shared" si="24"/>
        <v>-3.1542324350000115</v>
      </c>
      <c r="D393">
        <f t="shared" si="25"/>
        <v>0.46191134160000047</v>
      </c>
      <c r="E393">
        <f t="shared" si="26"/>
        <v>3.187874580579483</v>
      </c>
      <c r="F393" s="2">
        <f t="shared" si="27"/>
        <v>1.9008811375784945E-2</v>
      </c>
      <c r="H393" s="2"/>
      <c r="I393" s="2"/>
      <c r="J393" s="2"/>
    </row>
    <row r="394" spans="1:10" x14ac:dyDescent="0.3">
      <c r="A394">
        <v>153.15433243499999</v>
      </c>
      <c r="B394">
        <v>74.538188658400003</v>
      </c>
      <c r="C394">
        <f t="shared" si="24"/>
        <v>-3.1543324349999864</v>
      </c>
      <c r="D394">
        <f t="shared" si="25"/>
        <v>0.46181134159999715</v>
      </c>
      <c r="E394">
        <f t="shared" si="26"/>
        <v>3.1879590376482776</v>
      </c>
      <c r="F394" s="2">
        <f t="shared" si="27"/>
        <v>1.9009314980443625E-2</v>
      </c>
      <c r="H394" s="2"/>
      <c r="I394" s="2"/>
      <c r="J394" s="2"/>
    </row>
    <row r="395" spans="1:10" x14ac:dyDescent="0.3">
      <c r="A395">
        <v>153.15443243499999</v>
      </c>
      <c r="B395">
        <v>74.538288658400006</v>
      </c>
      <c r="C395">
        <f t="shared" si="24"/>
        <v>-3.1544324349999897</v>
      </c>
      <c r="D395">
        <f t="shared" si="25"/>
        <v>0.46171134159999383</v>
      </c>
      <c r="E395">
        <f t="shared" si="26"/>
        <v>3.1880434987531192</v>
      </c>
      <c r="F395" s="2">
        <f t="shared" si="27"/>
        <v>1.900981860916864E-2</v>
      </c>
      <c r="H395" s="2"/>
      <c r="I395" s="2"/>
      <c r="J395" s="2"/>
    </row>
    <row r="396" spans="1:10" x14ac:dyDescent="0.3">
      <c r="A396">
        <v>153.15453243499999</v>
      </c>
      <c r="B396">
        <v>74.538388658399995</v>
      </c>
      <c r="C396">
        <f t="shared" si="24"/>
        <v>-3.154532434999993</v>
      </c>
      <c r="D396">
        <f t="shared" si="25"/>
        <v>0.46161134160000472</v>
      </c>
      <c r="E396">
        <f t="shared" si="26"/>
        <v>3.188127963893661</v>
      </c>
      <c r="F396" s="2">
        <f t="shared" si="27"/>
        <v>1.901032226195792E-2</v>
      </c>
      <c r="H396" s="2"/>
      <c r="I396" s="2"/>
      <c r="J396" s="2"/>
    </row>
    <row r="397" spans="1:10" x14ac:dyDescent="0.3">
      <c r="A397">
        <v>153.154632435</v>
      </c>
      <c r="B397">
        <v>74.538488658399999</v>
      </c>
      <c r="C397">
        <f t="shared" si="24"/>
        <v>-3.1546324349999963</v>
      </c>
      <c r="D397">
        <f t="shared" si="25"/>
        <v>0.4615113416000014</v>
      </c>
      <c r="E397">
        <f t="shared" si="26"/>
        <v>3.188212433069578</v>
      </c>
      <c r="F397" s="2">
        <f t="shared" si="27"/>
        <v>1.9010825938809532E-2</v>
      </c>
      <c r="H397" s="2"/>
      <c r="I397" s="2"/>
      <c r="J397" s="2"/>
    </row>
    <row r="398" spans="1:10" x14ac:dyDescent="0.3">
      <c r="A398">
        <v>153.154732435</v>
      </c>
      <c r="B398">
        <v>74.538588658400002</v>
      </c>
      <c r="C398">
        <f t="shared" si="24"/>
        <v>-3.1547324349999997</v>
      </c>
      <c r="D398">
        <f t="shared" si="25"/>
        <v>0.46141134159999808</v>
      </c>
      <c r="E398">
        <f t="shared" si="26"/>
        <v>3.1882969062805522</v>
      </c>
      <c r="F398" s="2">
        <f t="shared" si="27"/>
        <v>1.9011329639721575E-2</v>
      </c>
      <c r="H398" s="2"/>
      <c r="I398" s="2"/>
      <c r="J398" s="2"/>
    </row>
    <row r="399" spans="1:10" x14ac:dyDescent="0.3">
      <c r="A399">
        <v>153.154832435</v>
      </c>
      <c r="B399">
        <v>74.538688658400005</v>
      </c>
      <c r="C399">
        <f t="shared" si="24"/>
        <v>-3.154832435000003</v>
      </c>
      <c r="D399">
        <f t="shared" si="25"/>
        <v>0.46131134159999476</v>
      </c>
      <c r="E399">
        <f t="shared" si="26"/>
        <v>3.1883813835262611</v>
      </c>
      <c r="F399" s="2">
        <f t="shared" si="27"/>
        <v>1.9011833364692126E-2</v>
      </c>
      <c r="H399" s="2"/>
      <c r="I399" s="2"/>
      <c r="J399" s="2"/>
    </row>
    <row r="400" spans="1:10" x14ac:dyDescent="0.3">
      <c r="A400">
        <v>153.15493243500001</v>
      </c>
      <c r="B400">
        <v>74.538788658399994</v>
      </c>
      <c r="C400">
        <f t="shared" si="24"/>
        <v>-3.1549324350000063</v>
      </c>
      <c r="D400">
        <f t="shared" si="25"/>
        <v>0.46121134160000565</v>
      </c>
      <c r="E400">
        <f t="shared" si="26"/>
        <v>3.1884658648063877</v>
      </c>
      <c r="F400" s="2">
        <f t="shared" si="27"/>
        <v>1.9012337113719299E-2</v>
      </c>
      <c r="H400" s="2"/>
      <c r="I400" s="2"/>
      <c r="J400" s="2"/>
    </row>
    <row r="401" spans="1:10" x14ac:dyDescent="0.3">
      <c r="A401">
        <v>153.15503243500001</v>
      </c>
      <c r="B401">
        <v>74.538888658399998</v>
      </c>
      <c r="C401">
        <f t="shared" si="24"/>
        <v>-3.1550324350000096</v>
      </c>
      <c r="D401">
        <f t="shared" si="25"/>
        <v>0.46111134160000233</v>
      </c>
      <c r="E401">
        <f t="shared" si="26"/>
        <v>3.1885503501206069</v>
      </c>
      <c r="F401" s="2">
        <f t="shared" si="27"/>
        <v>1.9012840886801149E-2</v>
      </c>
      <c r="H401" s="2"/>
      <c r="I401" s="2"/>
      <c r="J401" s="2"/>
    </row>
    <row r="402" spans="1:10" x14ac:dyDescent="0.3">
      <c r="A402">
        <v>153.15513243500001</v>
      </c>
      <c r="B402">
        <v>74.538988658400001</v>
      </c>
      <c r="C402">
        <f t="shared" si="24"/>
        <v>-3.1551324350000129</v>
      </c>
      <c r="D402">
        <f t="shared" si="25"/>
        <v>0.46101134159999901</v>
      </c>
      <c r="E402">
        <f t="shared" si="26"/>
        <v>3.1886348394685995</v>
      </c>
      <c r="F402" s="2">
        <f t="shared" si="27"/>
        <v>1.9013344683935781E-2</v>
      </c>
      <c r="H402" s="2"/>
      <c r="I402" s="2"/>
      <c r="J402" s="2"/>
    </row>
    <row r="403" spans="1:10" x14ac:dyDescent="0.3">
      <c r="A403">
        <v>153.15523243499999</v>
      </c>
      <c r="B403">
        <v>74.539088658400004</v>
      </c>
      <c r="C403">
        <f t="shared" si="24"/>
        <v>-3.1552324349999878</v>
      </c>
      <c r="D403">
        <f t="shared" si="25"/>
        <v>0.46091134159999569</v>
      </c>
      <c r="E403">
        <f t="shared" si="26"/>
        <v>3.1887193328500176</v>
      </c>
      <c r="F403" s="2">
        <f t="shared" si="27"/>
        <v>1.9013848505121111E-2</v>
      </c>
      <c r="H403" s="2"/>
      <c r="I403" s="2"/>
      <c r="J403" s="2"/>
    </row>
    <row r="404" spans="1:10" x14ac:dyDescent="0.3">
      <c r="A404">
        <v>153.15533243499999</v>
      </c>
      <c r="B404">
        <v>74.539188658399993</v>
      </c>
      <c r="C404">
        <f t="shared" si="24"/>
        <v>-3.1553324349999912</v>
      </c>
      <c r="D404">
        <f t="shared" si="25"/>
        <v>0.46081134160000659</v>
      </c>
      <c r="E404">
        <f t="shared" si="26"/>
        <v>3.188803830264598</v>
      </c>
      <c r="F404" s="2">
        <f t="shared" si="27"/>
        <v>1.901435235035558E-2</v>
      </c>
      <c r="H404" s="2"/>
      <c r="I404" s="2"/>
      <c r="J404" s="2"/>
    </row>
    <row r="405" spans="1:10" x14ac:dyDescent="0.3">
      <c r="A405">
        <v>153.15543243499999</v>
      </c>
      <c r="B405">
        <v>74.539288658399997</v>
      </c>
      <c r="C405">
        <f t="shared" si="24"/>
        <v>-3.1554324349999945</v>
      </c>
      <c r="D405">
        <f t="shared" si="25"/>
        <v>0.46071134160000327</v>
      </c>
      <c r="E405">
        <f t="shared" si="26"/>
        <v>3.1888883317119885</v>
      </c>
      <c r="F405" s="2">
        <f t="shared" si="27"/>
        <v>1.9014856219637076E-2</v>
      </c>
      <c r="H405" s="2"/>
      <c r="I405" s="2"/>
      <c r="J405" s="2"/>
    </row>
    <row r="406" spans="1:10" x14ac:dyDescent="0.3">
      <c r="A406">
        <v>153.155532435</v>
      </c>
      <c r="B406">
        <v>74.5393886584</v>
      </c>
      <c r="C406">
        <f t="shared" si="24"/>
        <v>-3.1555324349999978</v>
      </c>
      <c r="D406">
        <f t="shared" si="25"/>
        <v>0.46061134159999995</v>
      </c>
      <c r="E406">
        <f t="shared" si="26"/>
        <v>3.1889728371918702</v>
      </c>
      <c r="F406" s="2">
        <f t="shared" si="27"/>
        <v>1.901536011296371E-2</v>
      </c>
      <c r="H406" s="2"/>
      <c r="I406" s="2"/>
      <c r="J406" s="2"/>
    </row>
    <row r="407" spans="1:10" x14ac:dyDescent="0.3">
      <c r="A407">
        <v>153.155632435</v>
      </c>
      <c r="B407">
        <v>74.539488658400003</v>
      </c>
      <c r="C407">
        <f t="shared" si="24"/>
        <v>-3.1556324350000011</v>
      </c>
      <c r="D407">
        <f t="shared" si="25"/>
        <v>0.46051134159999663</v>
      </c>
      <c r="E407">
        <f t="shared" si="26"/>
        <v>3.1890573467039229</v>
      </c>
      <c r="F407" s="2">
        <f t="shared" si="27"/>
        <v>1.9015864030333562E-2</v>
      </c>
      <c r="H407" s="2"/>
      <c r="I407" s="2"/>
      <c r="J407" s="2"/>
    </row>
    <row r="408" spans="1:10" x14ac:dyDescent="0.3">
      <c r="A408">
        <v>153.155732435</v>
      </c>
      <c r="B408">
        <v>74.539588658400007</v>
      </c>
      <c r="C408">
        <f t="shared" si="24"/>
        <v>-3.1557324350000044</v>
      </c>
      <c r="D408">
        <f t="shared" si="25"/>
        <v>0.46041134159999331</v>
      </c>
      <c r="E408">
        <f t="shared" si="26"/>
        <v>3.1891418602478261</v>
      </c>
      <c r="F408" s="2">
        <f t="shared" si="27"/>
        <v>1.9016367971744729E-2</v>
      </c>
      <c r="H408" s="2"/>
      <c r="I408" s="2"/>
      <c r="J408" s="2"/>
    </row>
    <row r="409" spans="1:10" x14ac:dyDescent="0.3">
      <c r="A409">
        <v>153.15583243500001</v>
      </c>
      <c r="B409">
        <v>74.539688658399996</v>
      </c>
      <c r="C409">
        <f t="shared" si="24"/>
        <v>-3.1558324350000078</v>
      </c>
      <c r="D409">
        <f t="shared" si="25"/>
        <v>0.4603113416000042</v>
      </c>
      <c r="E409">
        <f t="shared" si="26"/>
        <v>3.1892263778232603</v>
      </c>
      <c r="F409" s="2">
        <f t="shared" si="27"/>
        <v>1.9016871937195298E-2</v>
      </c>
      <c r="H409" s="2"/>
      <c r="I409" s="2"/>
      <c r="J409" s="2"/>
    </row>
    <row r="410" spans="1:10" x14ac:dyDescent="0.3">
      <c r="A410">
        <v>153.15593243500001</v>
      </c>
      <c r="B410">
        <v>74.539788658399999</v>
      </c>
      <c r="C410">
        <f t="shared" si="24"/>
        <v>-3.1559324350000111</v>
      </c>
      <c r="D410">
        <f t="shared" si="25"/>
        <v>0.46021134160000088</v>
      </c>
      <c r="E410">
        <f t="shared" si="26"/>
        <v>3.1893108994299024</v>
      </c>
      <c r="F410" s="2">
        <f t="shared" si="27"/>
        <v>1.9017375926683351E-2</v>
      </c>
      <c r="H410" s="2"/>
      <c r="I410" s="2"/>
      <c r="J410" s="2"/>
    </row>
    <row r="411" spans="1:10" x14ac:dyDescent="0.3">
      <c r="A411">
        <v>153.15603243499999</v>
      </c>
      <c r="B411">
        <v>74.539888658400002</v>
      </c>
      <c r="C411">
        <f t="shared" si="24"/>
        <v>-3.156032434999986</v>
      </c>
      <c r="D411">
        <f t="shared" si="25"/>
        <v>0.46011134159999756</v>
      </c>
      <c r="E411">
        <f t="shared" si="26"/>
        <v>3.1893954250674046</v>
      </c>
      <c r="F411" s="2">
        <f t="shared" si="27"/>
        <v>1.9017879940206806E-2</v>
      </c>
      <c r="H411" s="2"/>
      <c r="I411" s="2"/>
      <c r="J411" s="2"/>
    </row>
    <row r="412" spans="1:10" x14ac:dyDescent="0.3">
      <c r="A412">
        <v>153.15613243499999</v>
      </c>
      <c r="B412">
        <v>74.539988658400006</v>
      </c>
      <c r="C412">
        <f t="shared" si="24"/>
        <v>-3.1561324349999893</v>
      </c>
      <c r="D412">
        <f t="shared" si="25"/>
        <v>0.46001134159999424</v>
      </c>
      <c r="E412">
        <f t="shared" si="26"/>
        <v>3.1894799547355031</v>
      </c>
      <c r="F412" s="2">
        <f t="shared" si="27"/>
        <v>1.9018383977764099E-2</v>
      </c>
      <c r="H412" s="2"/>
      <c r="I412" s="2"/>
      <c r="J412" s="2"/>
    </row>
    <row r="413" spans="1:10" x14ac:dyDescent="0.3">
      <c r="A413">
        <v>153.15623243499999</v>
      </c>
      <c r="B413">
        <v>74.540088658399995</v>
      </c>
      <c r="C413">
        <f t="shared" si="24"/>
        <v>-3.1562324349999926</v>
      </c>
      <c r="D413">
        <f t="shared" si="25"/>
        <v>0.45991134160000513</v>
      </c>
      <c r="E413">
        <f t="shared" si="26"/>
        <v>3.1895644884338519</v>
      </c>
      <c r="F413" s="2">
        <f t="shared" si="27"/>
        <v>1.9018888039353157E-2</v>
      </c>
      <c r="H413" s="2"/>
      <c r="I413" s="2"/>
      <c r="J413" s="2"/>
    </row>
    <row r="414" spans="1:10" x14ac:dyDescent="0.3">
      <c r="A414">
        <v>153.156332435</v>
      </c>
      <c r="B414">
        <v>74.540188658399998</v>
      </c>
      <c r="C414">
        <f t="shared" si="24"/>
        <v>-3.1563324349999959</v>
      </c>
      <c r="D414">
        <f t="shared" si="25"/>
        <v>0.45981134160000181</v>
      </c>
      <c r="E414">
        <f t="shared" si="26"/>
        <v>3.189649026162126</v>
      </c>
      <c r="F414" s="2">
        <f t="shared" si="27"/>
        <v>1.901939212497205E-2</v>
      </c>
      <c r="H414" s="2"/>
      <c r="I414" s="2"/>
      <c r="J414" s="2"/>
    </row>
    <row r="415" spans="1:10" x14ac:dyDescent="0.3">
      <c r="A415">
        <v>153.156432435</v>
      </c>
      <c r="B415">
        <v>74.540288658400002</v>
      </c>
      <c r="C415">
        <f t="shared" si="24"/>
        <v>-3.1564324349999993</v>
      </c>
      <c r="D415">
        <f t="shared" si="25"/>
        <v>0.45971134159999849</v>
      </c>
      <c r="E415">
        <f t="shared" si="26"/>
        <v>3.1897335679200065</v>
      </c>
      <c r="F415" s="2">
        <f t="shared" si="27"/>
        <v>1.9019896234618871E-2</v>
      </c>
      <c r="H415" s="2"/>
      <c r="I415" s="2"/>
      <c r="J415" s="2"/>
    </row>
    <row r="416" spans="1:10" x14ac:dyDescent="0.3">
      <c r="A416">
        <v>153.156532435</v>
      </c>
      <c r="B416">
        <v>74.540388658400005</v>
      </c>
      <c r="C416">
        <f t="shared" si="24"/>
        <v>-3.1565324350000026</v>
      </c>
      <c r="D416">
        <f t="shared" si="25"/>
        <v>0.45961134159999517</v>
      </c>
      <c r="E416">
        <f t="shared" si="26"/>
        <v>3.1898181137071742</v>
      </c>
      <c r="F416" s="2">
        <f t="shared" si="27"/>
        <v>1.902040036829172E-2</v>
      </c>
      <c r="H416" s="2"/>
      <c r="I416" s="2"/>
      <c r="J416" s="2"/>
    </row>
    <row r="417" spans="1:10" x14ac:dyDescent="0.3">
      <c r="A417">
        <v>153.15663243500001</v>
      </c>
      <c r="B417">
        <v>74.540488658399994</v>
      </c>
      <c r="C417">
        <f t="shared" si="24"/>
        <v>-3.1566324350000059</v>
      </c>
      <c r="D417">
        <f t="shared" si="25"/>
        <v>0.45951134160000606</v>
      </c>
      <c r="E417">
        <f t="shared" si="26"/>
        <v>3.1899026635233092</v>
      </c>
      <c r="F417" s="2">
        <f t="shared" si="27"/>
        <v>1.9020904525988688E-2</v>
      </c>
      <c r="H417" s="2"/>
      <c r="I417" s="2"/>
      <c r="J417" s="2"/>
    </row>
    <row r="418" spans="1:10" x14ac:dyDescent="0.3">
      <c r="A418">
        <v>153.15673243500001</v>
      </c>
      <c r="B418">
        <v>74.540588658399997</v>
      </c>
      <c r="C418">
        <f t="shared" si="24"/>
        <v>-3.1567324350000092</v>
      </c>
      <c r="D418">
        <f t="shared" si="25"/>
        <v>0.45941134160000274</v>
      </c>
      <c r="E418">
        <f t="shared" si="26"/>
        <v>3.1899872173680888</v>
      </c>
      <c r="F418" s="2">
        <f t="shared" si="27"/>
        <v>1.9021408707707851E-2</v>
      </c>
      <c r="H418" s="2"/>
      <c r="I418" s="2"/>
      <c r="J418" s="2"/>
    </row>
    <row r="419" spans="1:10" x14ac:dyDescent="0.3">
      <c r="A419">
        <v>153.15683243500001</v>
      </c>
      <c r="B419">
        <v>74.540688658400001</v>
      </c>
      <c r="C419">
        <f t="shared" si="24"/>
        <v>-3.1568324350000125</v>
      </c>
      <c r="D419">
        <f t="shared" si="25"/>
        <v>0.45931134159999942</v>
      </c>
      <c r="E419">
        <f t="shared" si="26"/>
        <v>3.1900717752411936</v>
      </c>
      <c r="F419" s="2">
        <f t="shared" si="27"/>
        <v>1.9021912913447302E-2</v>
      </c>
      <c r="H419" s="2"/>
      <c r="I419" s="2"/>
      <c r="J419" s="2"/>
    </row>
    <row r="420" spans="1:10" x14ac:dyDescent="0.3">
      <c r="A420">
        <v>153.15693243499999</v>
      </c>
      <c r="B420">
        <v>74.540788658400004</v>
      </c>
      <c r="C420">
        <f t="shared" si="24"/>
        <v>-3.1569324349999874</v>
      </c>
      <c r="D420">
        <f t="shared" si="25"/>
        <v>0.4592113415999961</v>
      </c>
      <c r="E420">
        <f t="shared" si="26"/>
        <v>3.190156337142275</v>
      </c>
      <c r="F420" s="2">
        <f t="shared" si="27"/>
        <v>1.9022417143204969E-2</v>
      </c>
      <c r="H420" s="2"/>
      <c r="I420" s="2"/>
      <c r="J420" s="2"/>
    </row>
    <row r="421" spans="1:10" x14ac:dyDescent="0.3">
      <c r="A421">
        <v>153.15703243499999</v>
      </c>
      <c r="B421">
        <v>74.540888658399993</v>
      </c>
      <c r="C421">
        <f t="shared" si="24"/>
        <v>-3.1570324349999908</v>
      </c>
      <c r="D421">
        <f t="shared" si="25"/>
        <v>0.45911134160000699</v>
      </c>
      <c r="E421">
        <f t="shared" si="26"/>
        <v>3.1902409030710719</v>
      </c>
      <c r="F421" s="2">
        <f t="shared" si="27"/>
        <v>1.9022921396979291E-2</v>
      </c>
      <c r="H421" s="2"/>
      <c r="I421" s="2"/>
      <c r="J421" s="2"/>
    </row>
    <row r="422" spans="1:10" x14ac:dyDescent="0.3">
      <c r="A422">
        <v>153.15713243499999</v>
      </c>
      <c r="B422">
        <v>74.540988658399996</v>
      </c>
      <c r="C422">
        <f t="shared" si="24"/>
        <v>-3.1571324349999941</v>
      </c>
      <c r="D422">
        <f t="shared" si="25"/>
        <v>0.45901134160000368</v>
      </c>
      <c r="E422">
        <f t="shared" si="26"/>
        <v>3.1903254730272312</v>
      </c>
      <c r="F422" s="2">
        <f t="shared" si="27"/>
        <v>1.9023425674768162E-2</v>
      </c>
      <c r="H422" s="2"/>
      <c r="I422" s="2"/>
      <c r="J422" s="2"/>
    </row>
    <row r="423" spans="1:10" x14ac:dyDescent="0.3">
      <c r="A423">
        <v>153.157232435</v>
      </c>
      <c r="B423">
        <v>74.5410886584</v>
      </c>
      <c r="C423">
        <f t="shared" si="24"/>
        <v>-3.1572324349999974</v>
      </c>
      <c r="D423">
        <f t="shared" si="25"/>
        <v>0.45891134160000036</v>
      </c>
      <c r="E423">
        <f t="shared" si="26"/>
        <v>3.1904100470104351</v>
      </c>
      <c r="F423" s="2">
        <f t="shared" si="27"/>
        <v>1.9023929976569685E-2</v>
      </c>
      <c r="H423" s="2"/>
      <c r="I423" s="2"/>
      <c r="J423" s="2"/>
    </row>
    <row r="424" spans="1:10" x14ac:dyDescent="0.3">
      <c r="A424">
        <v>153.157332435</v>
      </c>
      <c r="B424">
        <v>74.541188658400003</v>
      </c>
      <c r="C424">
        <f t="shared" si="24"/>
        <v>-3.1573324350000007</v>
      </c>
      <c r="D424">
        <f t="shared" si="25"/>
        <v>0.45881134159999704</v>
      </c>
      <c r="E424">
        <f t="shared" si="26"/>
        <v>3.1904946250203623</v>
      </c>
      <c r="F424" s="2">
        <f t="shared" si="27"/>
        <v>1.9024434302381949E-2</v>
      </c>
      <c r="H424" s="2"/>
      <c r="I424" s="2"/>
      <c r="J424" s="2"/>
    </row>
    <row r="425" spans="1:10" x14ac:dyDescent="0.3">
      <c r="A425">
        <v>153.157432435</v>
      </c>
      <c r="B425">
        <v>74.541288658400006</v>
      </c>
      <c r="C425">
        <f t="shared" si="24"/>
        <v>-3.157432435000004</v>
      </c>
      <c r="D425">
        <f t="shared" si="25"/>
        <v>0.45871134159999372</v>
      </c>
      <c r="E425">
        <f t="shared" si="26"/>
        <v>3.1905792070566936</v>
      </c>
      <c r="F425" s="2">
        <f t="shared" si="27"/>
        <v>1.9024938652203047E-2</v>
      </c>
      <c r="H425" s="2"/>
      <c r="I425" s="2"/>
      <c r="J425" s="2"/>
    </row>
    <row r="426" spans="1:10" x14ac:dyDescent="0.3">
      <c r="A426">
        <v>153.15753243500001</v>
      </c>
      <c r="B426">
        <v>74.541388658399995</v>
      </c>
      <c r="C426">
        <f t="shared" si="24"/>
        <v>-3.1575324350000074</v>
      </c>
      <c r="D426">
        <f t="shared" si="25"/>
        <v>0.45861134160000461</v>
      </c>
      <c r="E426">
        <f t="shared" si="26"/>
        <v>3.1906637931191106</v>
      </c>
      <c r="F426" s="2">
        <f t="shared" si="27"/>
        <v>1.9025443026031083E-2</v>
      </c>
      <c r="H426" s="2"/>
      <c r="I426" s="2"/>
      <c r="J426" s="2"/>
    </row>
    <row r="427" spans="1:10" x14ac:dyDescent="0.3">
      <c r="A427">
        <v>153.15763243500001</v>
      </c>
      <c r="B427">
        <v>74.541488658399999</v>
      </c>
      <c r="C427">
        <f t="shared" si="24"/>
        <v>-3.1576324350000107</v>
      </c>
      <c r="D427">
        <f t="shared" si="25"/>
        <v>0.45851134160000129</v>
      </c>
      <c r="E427">
        <f t="shared" si="26"/>
        <v>3.1907483832072892</v>
      </c>
      <c r="F427" s="2">
        <f t="shared" si="27"/>
        <v>1.9025947423864122E-2</v>
      </c>
      <c r="H427" s="2"/>
      <c r="I427" s="2"/>
      <c r="J427" s="2"/>
    </row>
    <row r="428" spans="1:10" x14ac:dyDescent="0.3">
      <c r="A428">
        <v>153.15773243500001</v>
      </c>
      <c r="B428">
        <v>74.541588658400002</v>
      </c>
      <c r="C428">
        <f t="shared" si="24"/>
        <v>-3.157732435000014</v>
      </c>
      <c r="D428">
        <f t="shared" si="25"/>
        <v>0.45841134159999797</v>
      </c>
      <c r="E428">
        <f t="shared" si="26"/>
        <v>3.1908329773209108</v>
      </c>
      <c r="F428" s="2">
        <f t="shared" si="27"/>
        <v>1.902645184570027E-2</v>
      </c>
      <c r="H428" s="2"/>
      <c r="I428" s="2"/>
      <c r="J428" s="2"/>
    </row>
    <row r="429" spans="1:10" x14ac:dyDescent="0.3">
      <c r="A429">
        <v>153.15783243499999</v>
      </c>
      <c r="B429">
        <v>74.541688658400005</v>
      </c>
      <c r="C429">
        <f t="shared" si="24"/>
        <v>-3.1578324349999889</v>
      </c>
      <c r="D429">
        <f t="shared" si="25"/>
        <v>0.45831134159999465</v>
      </c>
      <c r="E429">
        <f t="shared" si="26"/>
        <v>3.1909175754596273</v>
      </c>
      <c r="F429" s="2">
        <f t="shared" si="27"/>
        <v>1.9026956291537441E-2</v>
      </c>
      <c r="H429" s="2"/>
      <c r="I429" s="2"/>
      <c r="J429" s="2"/>
    </row>
    <row r="430" spans="1:10" x14ac:dyDescent="0.3">
      <c r="A430">
        <v>153.15793243499999</v>
      </c>
      <c r="B430">
        <v>74.541788658399994</v>
      </c>
      <c r="C430">
        <f t="shared" si="24"/>
        <v>-3.1579324349999922</v>
      </c>
      <c r="D430">
        <f t="shared" si="25"/>
        <v>0.45821134160000554</v>
      </c>
      <c r="E430">
        <f t="shared" si="26"/>
        <v>3.1910021776231772</v>
      </c>
      <c r="F430" s="2">
        <f t="shared" si="27"/>
        <v>1.9027460761374085E-2</v>
      </c>
      <c r="H430" s="2"/>
      <c r="I430" s="2"/>
      <c r="J430" s="2"/>
    </row>
    <row r="431" spans="1:10" x14ac:dyDescent="0.3">
      <c r="A431">
        <v>153.158032435</v>
      </c>
      <c r="B431">
        <v>74.541888658399998</v>
      </c>
      <c r="C431">
        <f t="shared" si="24"/>
        <v>-3.1580324349999955</v>
      </c>
      <c r="D431">
        <f t="shared" si="25"/>
        <v>0.45811134160000222</v>
      </c>
      <c r="E431">
        <f t="shared" si="26"/>
        <v>3.1910867838112074</v>
      </c>
      <c r="F431" s="2">
        <f t="shared" si="27"/>
        <v>1.9027965255208092E-2</v>
      </c>
      <c r="H431" s="2"/>
      <c r="I431" s="2"/>
      <c r="J431" s="2"/>
    </row>
    <row r="432" spans="1:10" x14ac:dyDescent="0.3">
      <c r="A432">
        <v>153.158132435</v>
      </c>
      <c r="B432">
        <v>74.541988658400001</v>
      </c>
      <c r="C432">
        <f t="shared" si="24"/>
        <v>-3.1581324349999988</v>
      </c>
      <c r="D432">
        <f t="shared" si="25"/>
        <v>0.4580113415999989</v>
      </c>
      <c r="E432">
        <f t="shared" si="26"/>
        <v>3.1911713940234003</v>
      </c>
      <c r="F432" s="2">
        <f t="shared" si="27"/>
        <v>1.9028469773037571E-2</v>
      </c>
      <c r="H432" s="2"/>
      <c r="I432" s="2"/>
      <c r="J432" s="2"/>
    </row>
    <row r="433" spans="1:10" x14ac:dyDescent="0.3">
      <c r="A433">
        <v>153.158232435</v>
      </c>
      <c r="B433">
        <v>74.542088658400004</v>
      </c>
      <c r="C433">
        <f t="shared" si="24"/>
        <v>-3.1582324350000022</v>
      </c>
      <c r="D433">
        <f t="shared" si="25"/>
        <v>0.45791134159999558</v>
      </c>
      <c r="E433">
        <f t="shared" si="26"/>
        <v>3.1912560082594359</v>
      </c>
      <c r="F433" s="2">
        <f t="shared" si="27"/>
        <v>1.902897431486061E-2</v>
      </c>
      <c r="H433" s="2"/>
      <c r="I433" s="2"/>
      <c r="J433" s="2"/>
    </row>
    <row r="434" spans="1:10" x14ac:dyDescent="0.3">
      <c r="A434">
        <v>153.15833243500001</v>
      </c>
      <c r="B434">
        <v>74.542188658399994</v>
      </c>
      <c r="C434">
        <f t="shared" si="24"/>
        <v>-3.1583324350000055</v>
      </c>
      <c r="D434">
        <f t="shared" si="25"/>
        <v>0.45781134160000647</v>
      </c>
      <c r="E434">
        <f t="shared" si="26"/>
        <v>3.1913406265189965</v>
      </c>
      <c r="F434" s="2">
        <f t="shared" si="27"/>
        <v>1.9029478880675316E-2</v>
      </c>
      <c r="H434" s="2"/>
      <c r="I434" s="2"/>
      <c r="J434" s="2"/>
    </row>
    <row r="435" spans="1:10" x14ac:dyDescent="0.3">
      <c r="A435">
        <v>153.15843243500001</v>
      </c>
      <c r="B435">
        <v>74.542288658399997</v>
      </c>
      <c r="C435">
        <f t="shared" si="24"/>
        <v>-3.1584324350000088</v>
      </c>
      <c r="D435">
        <f t="shared" si="25"/>
        <v>0.45771134160000315</v>
      </c>
      <c r="E435">
        <f t="shared" si="26"/>
        <v>3.1914252488017576</v>
      </c>
      <c r="F435" s="2">
        <f t="shared" si="27"/>
        <v>1.9029983470479756E-2</v>
      </c>
      <c r="H435" s="2"/>
      <c r="I435" s="2"/>
      <c r="J435" s="2"/>
    </row>
    <row r="436" spans="1:10" x14ac:dyDescent="0.3">
      <c r="A436">
        <v>153.15853243500001</v>
      </c>
      <c r="B436">
        <v>74.5423886584</v>
      </c>
      <c r="C436">
        <f t="shared" si="24"/>
        <v>-3.1585324350000121</v>
      </c>
      <c r="D436">
        <f t="shared" si="25"/>
        <v>0.45761134159999983</v>
      </c>
      <c r="E436">
        <f t="shared" si="26"/>
        <v>3.1915098751074007</v>
      </c>
      <c r="F436" s="2">
        <f t="shared" si="27"/>
        <v>1.9030488084272032E-2</v>
      </c>
      <c r="H436" s="2"/>
      <c r="I436" s="2"/>
      <c r="J436" s="2"/>
    </row>
    <row r="437" spans="1:10" x14ac:dyDescent="0.3">
      <c r="A437">
        <v>153.15863243499999</v>
      </c>
      <c r="B437">
        <v>74.542488658400003</v>
      </c>
      <c r="C437">
        <f t="shared" si="24"/>
        <v>-3.158632434999987</v>
      </c>
      <c r="D437">
        <f t="shared" si="25"/>
        <v>0.45751134159999651</v>
      </c>
      <c r="E437">
        <f t="shared" si="26"/>
        <v>3.1915945054355785</v>
      </c>
      <c r="F437" s="2">
        <f t="shared" si="27"/>
        <v>1.9030992722050066E-2</v>
      </c>
      <c r="H437" s="2"/>
      <c r="I437" s="2"/>
      <c r="J437" s="2"/>
    </row>
    <row r="438" spans="1:10" x14ac:dyDescent="0.3">
      <c r="A438">
        <v>153.15873243499999</v>
      </c>
      <c r="B438">
        <v>74.542588658400007</v>
      </c>
      <c r="C438">
        <f t="shared" si="24"/>
        <v>-3.1587324349999903</v>
      </c>
      <c r="D438">
        <f t="shared" si="25"/>
        <v>0.45741134159999319</v>
      </c>
      <c r="E438">
        <f t="shared" si="26"/>
        <v>3.1916791397860274</v>
      </c>
      <c r="F438" s="2">
        <f t="shared" si="27"/>
        <v>1.9031497383812292E-2</v>
      </c>
      <c r="H438" s="2"/>
      <c r="I438" s="2"/>
      <c r="J438" s="2"/>
    </row>
    <row r="439" spans="1:10" x14ac:dyDescent="0.3">
      <c r="A439">
        <v>153.15883243499999</v>
      </c>
      <c r="B439">
        <v>74.542688658399996</v>
      </c>
      <c r="C439">
        <f t="shared" si="24"/>
        <v>-3.1588324349999937</v>
      </c>
      <c r="D439">
        <f t="shared" si="25"/>
        <v>0.45731134160000408</v>
      </c>
      <c r="E439">
        <f t="shared" si="26"/>
        <v>3.1917637781584003</v>
      </c>
      <c r="F439" s="2">
        <f t="shared" si="27"/>
        <v>1.9032002069556644E-2</v>
      </c>
      <c r="H439" s="2"/>
      <c r="I439" s="2"/>
      <c r="J439" s="2"/>
    </row>
    <row r="440" spans="1:10" x14ac:dyDescent="0.3">
      <c r="A440">
        <v>153.158932435</v>
      </c>
      <c r="B440">
        <v>74.542788658399999</v>
      </c>
      <c r="C440">
        <f t="shared" si="24"/>
        <v>-3.158932434999997</v>
      </c>
      <c r="D440">
        <f t="shared" si="25"/>
        <v>0.45721134160000076</v>
      </c>
      <c r="E440">
        <f t="shared" si="26"/>
        <v>3.1918484205523736</v>
      </c>
      <c r="F440" s="2">
        <f t="shared" si="27"/>
        <v>1.9032506779281182E-2</v>
      </c>
      <c r="H440" s="2"/>
      <c r="I440" s="2"/>
      <c r="J440" s="2"/>
    </row>
    <row r="441" spans="1:10" x14ac:dyDescent="0.3">
      <c r="A441">
        <v>153.159032435</v>
      </c>
      <c r="B441">
        <v>74.542888658400003</v>
      </c>
      <c r="C441">
        <f t="shared" si="24"/>
        <v>-3.1590324350000003</v>
      </c>
      <c r="D441">
        <f t="shared" si="25"/>
        <v>0.45711134159999744</v>
      </c>
      <c r="E441">
        <f t="shared" si="26"/>
        <v>3.1919330669676302</v>
      </c>
      <c r="F441" s="2">
        <f t="shared" si="27"/>
        <v>1.9033011512984026E-2</v>
      </c>
      <c r="H441" s="2"/>
      <c r="I441" s="2"/>
      <c r="J441" s="2"/>
    </row>
    <row r="442" spans="1:10" x14ac:dyDescent="0.3">
      <c r="A442">
        <v>153.159132435</v>
      </c>
      <c r="B442">
        <v>74.542988658400006</v>
      </c>
      <c r="C442">
        <f t="shared" si="24"/>
        <v>-3.1591324350000036</v>
      </c>
      <c r="D442">
        <f t="shared" si="25"/>
        <v>0.45701134159999413</v>
      </c>
      <c r="E442">
        <f t="shared" si="26"/>
        <v>3.1920177174038491</v>
      </c>
      <c r="F442" s="2">
        <f t="shared" si="27"/>
        <v>1.9033516270663253E-2</v>
      </c>
      <c r="H442" s="2"/>
      <c r="I442" s="2"/>
      <c r="J442" s="2"/>
    </row>
    <row r="443" spans="1:10" x14ac:dyDescent="0.3">
      <c r="A443">
        <v>153.15923243500001</v>
      </c>
      <c r="B443">
        <v>74.543088658399995</v>
      </c>
      <c r="C443">
        <f t="shared" si="24"/>
        <v>-3.1592324350000069</v>
      </c>
      <c r="D443">
        <f t="shared" si="25"/>
        <v>0.45691134160000502</v>
      </c>
      <c r="E443">
        <f t="shared" si="26"/>
        <v>3.1921023718607131</v>
      </c>
      <c r="F443" s="2">
        <f t="shared" si="27"/>
        <v>1.9034021052316975E-2</v>
      </c>
      <c r="H443" s="2"/>
      <c r="I443" s="2"/>
      <c r="J443" s="2"/>
    </row>
    <row r="444" spans="1:10" x14ac:dyDescent="0.3">
      <c r="A444">
        <v>153.15933243500001</v>
      </c>
      <c r="B444">
        <v>74.543188658399998</v>
      </c>
      <c r="C444">
        <f t="shared" si="24"/>
        <v>-3.1593324350000103</v>
      </c>
      <c r="D444">
        <f t="shared" si="25"/>
        <v>0.4568113416000017</v>
      </c>
      <c r="E444">
        <f t="shared" si="26"/>
        <v>3.1921870303378976</v>
      </c>
      <c r="F444" s="2">
        <f t="shared" si="27"/>
        <v>1.9034525857943258E-2</v>
      </c>
      <c r="H444" s="2"/>
      <c r="I444" s="2"/>
      <c r="J444" s="2"/>
    </row>
    <row r="445" spans="1:10" x14ac:dyDescent="0.3">
      <c r="A445">
        <v>153.15943243500001</v>
      </c>
      <c r="B445">
        <v>74.543288658400002</v>
      </c>
      <c r="C445">
        <f t="shared" si="24"/>
        <v>-3.1594324350000136</v>
      </c>
      <c r="D445">
        <f t="shared" si="25"/>
        <v>0.45671134159999838</v>
      </c>
      <c r="E445">
        <f t="shared" si="26"/>
        <v>3.192271692835086</v>
      </c>
      <c r="F445" s="2">
        <f t="shared" si="27"/>
        <v>1.9035030687540214E-2</v>
      </c>
      <c r="H445" s="2"/>
      <c r="I445" s="2"/>
      <c r="J445" s="2"/>
    </row>
    <row r="446" spans="1:10" x14ac:dyDescent="0.3">
      <c r="A446">
        <v>153.15953243499999</v>
      </c>
      <c r="B446">
        <v>74.543388658400005</v>
      </c>
      <c r="C446">
        <f t="shared" si="24"/>
        <v>-3.1595324349999885</v>
      </c>
      <c r="D446">
        <f t="shared" si="25"/>
        <v>0.45661134159999506</v>
      </c>
      <c r="E446">
        <f t="shared" si="26"/>
        <v>3.1923563593519293</v>
      </c>
      <c r="F446" s="2">
        <f t="shared" si="27"/>
        <v>1.903553554110576E-2</v>
      </c>
      <c r="H446" s="2"/>
      <c r="I446" s="2"/>
      <c r="J446" s="2"/>
    </row>
    <row r="447" spans="1:10" x14ac:dyDescent="0.3">
      <c r="A447">
        <v>153.15963243499999</v>
      </c>
      <c r="B447">
        <v>74.543488658399994</v>
      </c>
      <c r="C447">
        <f t="shared" si="24"/>
        <v>-3.1596324349999918</v>
      </c>
      <c r="D447">
        <f t="shared" si="25"/>
        <v>0.45651134160000595</v>
      </c>
      <c r="E447">
        <f t="shared" si="26"/>
        <v>3.1924410298881662</v>
      </c>
      <c r="F447" s="2">
        <f t="shared" si="27"/>
        <v>1.903604041863834E-2</v>
      </c>
      <c r="H447" s="2"/>
      <c r="I447" s="2"/>
      <c r="J447" s="2"/>
    </row>
    <row r="448" spans="1:10" x14ac:dyDescent="0.3">
      <c r="A448">
        <v>153.159732435</v>
      </c>
      <c r="B448">
        <v>74.543588658399997</v>
      </c>
      <c r="C448">
        <f t="shared" si="24"/>
        <v>-3.1597324349999951</v>
      </c>
      <c r="D448">
        <f t="shared" si="25"/>
        <v>0.45641134160000263</v>
      </c>
      <c r="E448">
        <f t="shared" si="26"/>
        <v>3.1925257044434447</v>
      </c>
      <c r="F448" s="2">
        <f t="shared" si="27"/>
        <v>1.903654532013585E-2</v>
      </c>
      <c r="H448" s="2"/>
      <c r="I448" s="2"/>
      <c r="J448" s="2"/>
    </row>
    <row r="449" spans="1:10" x14ac:dyDescent="0.3">
      <c r="A449">
        <v>153.159832435</v>
      </c>
      <c r="B449">
        <v>74.543688658400001</v>
      </c>
      <c r="C449">
        <f t="shared" si="24"/>
        <v>-3.1598324349999984</v>
      </c>
      <c r="D449">
        <f t="shared" si="25"/>
        <v>0.45631134159999931</v>
      </c>
      <c r="E449">
        <f t="shared" si="26"/>
        <v>3.1926103830174473</v>
      </c>
      <c r="F449" s="2">
        <f t="shared" si="27"/>
        <v>1.9037050245596404E-2</v>
      </c>
      <c r="H449" s="2"/>
      <c r="I449" s="2"/>
      <c r="J449" s="2"/>
    </row>
    <row r="450" spans="1:10" x14ac:dyDescent="0.3">
      <c r="A450">
        <v>153.159932435</v>
      </c>
      <c r="B450">
        <v>74.543788658400004</v>
      </c>
      <c r="C450">
        <f t="shared" si="24"/>
        <v>-3.1599324350000018</v>
      </c>
      <c r="D450">
        <f t="shared" si="25"/>
        <v>0.45621134159999599</v>
      </c>
      <c r="E450">
        <f t="shared" si="26"/>
        <v>3.1926950656098541</v>
      </c>
      <c r="F450" s="2">
        <f t="shared" si="27"/>
        <v>1.903755519501809E-2</v>
      </c>
      <c r="H450" s="2"/>
      <c r="I450" s="2"/>
      <c r="J450" s="2"/>
    </row>
    <row r="451" spans="1:10" x14ac:dyDescent="0.3">
      <c r="A451">
        <v>153.16003243500001</v>
      </c>
      <c r="B451">
        <v>74.543888658399993</v>
      </c>
      <c r="C451">
        <f t="shared" ref="C451:C514" si="28">150-A451</f>
        <v>-3.1600324350000051</v>
      </c>
      <c r="D451">
        <f t="shared" ref="D451:D514" si="29">75-B451</f>
        <v>0.45611134160000688</v>
      </c>
      <c r="E451">
        <f t="shared" ref="E451:E514" si="30">SQRT((150-A451)^2+(75-B451)^2)</f>
        <v>3.1927797522203472</v>
      </c>
      <c r="F451" s="2">
        <f t="shared" ref="F451:F514" si="31">E451/(SQRT(150^2+75^2))</f>
        <v>1.9038060168399016E-2</v>
      </c>
      <c r="H451" s="2"/>
      <c r="I451" s="2"/>
      <c r="J451" s="2"/>
    </row>
    <row r="452" spans="1:10" x14ac:dyDescent="0.3">
      <c r="A452">
        <v>153.16013243500001</v>
      </c>
      <c r="B452">
        <v>74.543988658399996</v>
      </c>
      <c r="C452">
        <f t="shared" si="28"/>
        <v>-3.1601324350000084</v>
      </c>
      <c r="D452">
        <f t="shared" si="29"/>
        <v>0.45601134160000356</v>
      </c>
      <c r="E452">
        <f t="shared" si="30"/>
        <v>3.1928644428486028</v>
      </c>
      <c r="F452" s="2">
        <f t="shared" si="31"/>
        <v>1.9038565165737247E-2</v>
      </c>
      <c r="H452" s="2"/>
      <c r="I452" s="2"/>
      <c r="J452" s="2"/>
    </row>
    <row r="453" spans="1:10" x14ac:dyDescent="0.3">
      <c r="A453">
        <v>153.16023243500001</v>
      </c>
      <c r="B453">
        <v>74.5440886584</v>
      </c>
      <c r="C453">
        <f t="shared" si="28"/>
        <v>-3.1602324350000117</v>
      </c>
      <c r="D453">
        <f t="shared" si="29"/>
        <v>0.45591134160000024</v>
      </c>
      <c r="E453">
        <f t="shared" si="30"/>
        <v>3.1929491374943035</v>
      </c>
      <c r="F453" s="2">
        <f t="shared" si="31"/>
        <v>1.9039070187030892E-2</v>
      </c>
      <c r="H453" s="2"/>
      <c r="I453" s="2"/>
      <c r="J453" s="2"/>
    </row>
    <row r="454" spans="1:10" x14ac:dyDescent="0.3">
      <c r="A454">
        <v>153.16033243499999</v>
      </c>
      <c r="B454">
        <v>74.544188658400003</v>
      </c>
      <c r="C454">
        <f t="shared" si="28"/>
        <v>-3.1603324349999866</v>
      </c>
      <c r="D454">
        <f t="shared" si="29"/>
        <v>0.45581134159999692</v>
      </c>
      <c r="E454">
        <f t="shared" si="30"/>
        <v>3.1930338361571011</v>
      </c>
      <c r="F454" s="2">
        <f t="shared" si="31"/>
        <v>1.9039575232277877E-2</v>
      </c>
      <c r="H454" s="2"/>
      <c r="I454" s="2"/>
      <c r="J454" s="2"/>
    </row>
    <row r="455" spans="1:10" x14ac:dyDescent="0.3">
      <c r="A455">
        <v>153.16043243499999</v>
      </c>
      <c r="B455">
        <v>74.544288658400006</v>
      </c>
      <c r="C455">
        <f t="shared" si="28"/>
        <v>-3.1604324349999899</v>
      </c>
      <c r="D455">
        <f t="shared" si="29"/>
        <v>0.4557113415999936</v>
      </c>
      <c r="E455">
        <f t="shared" si="30"/>
        <v>3.1931185388367331</v>
      </c>
      <c r="F455" s="2">
        <f t="shared" si="31"/>
        <v>1.9040080301476633E-2</v>
      </c>
      <c r="H455" s="2"/>
      <c r="I455" s="2"/>
      <c r="J455" s="2"/>
    </row>
    <row r="456" spans="1:10" x14ac:dyDescent="0.3">
      <c r="A456">
        <v>153.16053243499999</v>
      </c>
      <c r="B456">
        <v>74.544388658399996</v>
      </c>
      <c r="C456">
        <f t="shared" si="28"/>
        <v>-3.1605324349999933</v>
      </c>
      <c r="D456">
        <f t="shared" si="29"/>
        <v>0.45561134160000449</v>
      </c>
      <c r="E456">
        <f t="shared" si="30"/>
        <v>3.1932032455328523</v>
      </c>
      <c r="F456" s="2">
        <f t="shared" si="31"/>
        <v>1.9040585394625092E-2</v>
      </c>
      <c r="H456" s="2"/>
      <c r="I456" s="2"/>
      <c r="J456" s="2"/>
    </row>
    <row r="457" spans="1:10" x14ac:dyDescent="0.3">
      <c r="A457">
        <v>153.160632435</v>
      </c>
      <c r="B457">
        <v>74.544488658399999</v>
      </c>
      <c r="C457">
        <f t="shared" si="28"/>
        <v>-3.1606324349999966</v>
      </c>
      <c r="D457">
        <f t="shared" si="29"/>
        <v>0.45551134160000117</v>
      </c>
      <c r="E457">
        <f t="shared" si="30"/>
        <v>3.1932879562451366</v>
      </c>
      <c r="F457" s="2">
        <f t="shared" si="31"/>
        <v>1.9041090511721332E-2</v>
      </c>
      <c r="H457" s="2"/>
      <c r="I457" s="2"/>
      <c r="J457" s="2"/>
    </row>
    <row r="458" spans="1:10" x14ac:dyDescent="0.3">
      <c r="A458">
        <v>153.160732435</v>
      </c>
      <c r="B458">
        <v>74.544588658400002</v>
      </c>
      <c r="C458">
        <f t="shared" si="28"/>
        <v>-3.1607324349999999</v>
      </c>
      <c r="D458">
        <f t="shared" si="29"/>
        <v>0.45541134159999785</v>
      </c>
      <c r="E458">
        <f t="shared" si="30"/>
        <v>3.1933726709732673</v>
      </c>
      <c r="F458" s="2">
        <f t="shared" si="31"/>
        <v>1.9041595652763452E-2</v>
      </c>
      <c r="H458" s="2"/>
      <c r="I458" s="2"/>
      <c r="J458" s="2"/>
    </row>
    <row r="459" spans="1:10" x14ac:dyDescent="0.3">
      <c r="A459">
        <v>153.160832435</v>
      </c>
      <c r="B459">
        <v>74.544688658400005</v>
      </c>
      <c r="C459">
        <f t="shared" si="28"/>
        <v>-3.1608324350000032</v>
      </c>
      <c r="D459">
        <f t="shared" si="29"/>
        <v>0.45531134159999453</v>
      </c>
      <c r="E459">
        <f t="shared" si="30"/>
        <v>3.1934573897169249</v>
      </c>
      <c r="F459" s="2">
        <f t="shared" si="31"/>
        <v>1.9042100817749551E-2</v>
      </c>
      <c r="H459" s="2"/>
      <c r="I459" s="2"/>
      <c r="J459" s="2"/>
    </row>
    <row r="460" spans="1:10" x14ac:dyDescent="0.3">
      <c r="A460">
        <v>153.16093243500001</v>
      </c>
      <c r="B460">
        <v>74.544788658399995</v>
      </c>
      <c r="C460">
        <f t="shared" si="28"/>
        <v>-3.1609324350000065</v>
      </c>
      <c r="D460">
        <f t="shared" si="29"/>
        <v>0.45521134160000543</v>
      </c>
      <c r="E460">
        <f t="shared" si="30"/>
        <v>3.1935421124757926</v>
      </c>
      <c r="F460" s="2">
        <f t="shared" si="31"/>
        <v>1.9042606006677735E-2</v>
      </c>
      <c r="H460" s="2"/>
      <c r="I460" s="2"/>
      <c r="J460" s="2"/>
    </row>
    <row r="461" spans="1:10" x14ac:dyDescent="0.3">
      <c r="A461">
        <v>153.16103243500001</v>
      </c>
      <c r="B461">
        <v>74.544888658399998</v>
      </c>
      <c r="C461">
        <f t="shared" si="28"/>
        <v>-3.1610324350000099</v>
      </c>
      <c r="D461">
        <f t="shared" si="29"/>
        <v>0.45511134160000211</v>
      </c>
      <c r="E461">
        <f t="shared" si="30"/>
        <v>3.1936268392495455</v>
      </c>
      <c r="F461" s="2">
        <f t="shared" si="31"/>
        <v>1.904311121954607E-2</v>
      </c>
      <c r="H461" s="2"/>
      <c r="I461" s="2"/>
      <c r="J461" s="2"/>
    </row>
    <row r="462" spans="1:10" x14ac:dyDescent="0.3">
      <c r="A462">
        <v>153.16113243500001</v>
      </c>
      <c r="B462">
        <v>74.544988658400001</v>
      </c>
      <c r="C462">
        <f t="shared" si="28"/>
        <v>-3.1611324350000132</v>
      </c>
      <c r="D462">
        <f t="shared" si="29"/>
        <v>0.45501134159999879</v>
      </c>
      <c r="E462">
        <f t="shared" si="30"/>
        <v>3.193711570037868</v>
      </c>
      <c r="F462" s="2">
        <f t="shared" si="31"/>
        <v>1.9043616456352674E-2</v>
      </c>
      <c r="H462" s="2"/>
      <c r="I462" s="2"/>
      <c r="J462" s="2"/>
    </row>
    <row r="463" spans="1:10" x14ac:dyDescent="0.3">
      <c r="A463">
        <v>153.16123243499999</v>
      </c>
      <c r="B463">
        <v>74.545088658400005</v>
      </c>
      <c r="C463">
        <f t="shared" si="28"/>
        <v>-3.1612324349999881</v>
      </c>
      <c r="D463">
        <f t="shared" si="29"/>
        <v>0.45491134159999547</v>
      </c>
      <c r="E463">
        <f t="shared" si="30"/>
        <v>3.1937963048404105</v>
      </c>
      <c r="F463" s="2">
        <f t="shared" si="31"/>
        <v>1.904412171709546E-2</v>
      </c>
      <c r="H463" s="2"/>
      <c r="I463" s="2"/>
      <c r="J463" s="2"/>
    </row>
    <row r="464" spans="1:10" x14ac:dyDescent="0.3">
      <c r="A464">
        <v>153.16133243499999</v>
      </c>
      <c r="B464">
        <v>74.545188658399994</v>
      </c>
      <c r="C464">
        <f t="shared" si="28"/>
        <v>-3.1613324349999914</v>
      </c>
      <c r="D464">
        <f t="shared" si="29"/>
        <v>0.45481134160000636</v>
      </c>
      <c r="E464">
        <f t="shared" si="30"/>
        <v>3.1938810436569129</v>
      </c>
      <c r="F464" s="2">
        <f t="shared" si="31"/>
        <v>1.9044627001772882E-2</v>
      </c>
      <c r="H464" s="2"/>
      <c r="I464" s="2"/>
      <c r="J464" s="2"/>
    </row>
    <row r="465" spans="1:10" x14ac:dyDescent="0.3">
      <c r="A465">
        <v>153.16143243499999</v>
      </c>
      <c r="B465">
        <v>74.545288658399997</v>
      </c>
      <c r="C465">
        <f t="shared" si="28"/>
        <v>-3.1614324349999947</v>
      </c>
      <c r="D465">
        <f t="shared" si="29"/>
        <v>0.45471134160000304</v>
      </c>
      <c r="E465">
        <f t="shared" si="30"/>
        <v>3.1939657864870235</v>
      </c>
      <c r="F465" s="2">
        <f t="shared" si="31"/>
        <v>1.9045132310382833E-2</v>
      </c>
      <c r="H465" s="2"/>
      <c r="I465" s="2"/>
      <c r="J465" s="2"/>
    </row>
    <row r="466" spans="1:10" x14ac:dyDescent="0.3">
      <c r="A466">
        <v>153.161532435</v>
      </c>
      <c r="B466">
        <v>74.5453886584</v>
      </c>
      <c r="C466">
        <f t="shared" si="28"/>
        <v>-3.161532434999998</v>
      </c>
      <c r="D466">
        <f t="shared" si="29"/>
        <v>0.45461134159999972</v>
      </c>
      <c r="E466">
        <f t="shared" si="30"/>
        <v>3.1940505333304241</v>
      </c>
      <c r="F466" s="2">
        <f t="shared" si="31"/>
        <v>1.9045637642923427E-2</v>
      </c>
      <c r="H466" s="2"/>
      <c r="I466" s="2"/>
      <c r="J466" s="2"/>
    </row>
    <row r="467" spans="1:10" x14ac:dyDescent="0.3">
      <c r="A467">
        <v>153.161632435</v>
      </c>
      <c r="B467">
        <v>74.545488658400004</v>
      </c>
      <c r="C467">
        <f t="shared" si="28"/>
        <v>-3.1616324350000014</v>
      </c>
      <c r="D467">
        <f t="shared" si="29"/>
        <v>0.4545113415999964</v>
      </c>
      <c r="E467">
        <f t="shared" si="30"/>
        <v>3.1941352841867965</v>
      </c>
      <c r="F467" s="2">
        <f t="shared" si="31"/>
        <v>1.9046142999392762E-2</v>
      </c>
      <c r="H467" s="2"/>
      <c r="I467" s="2"/>
      <c r="J467" s="2"/>
    </row>
    <row r="468" spans="1:10" x14ac:dyDescent="0.3">
      <c r="A468">
        <v>153.161732435</v>
      </c>
      <c r="B468">
        <v>74.545588658400007</v>
      </c>
      <c r="C468">
        <f t="shared" si="28"/>
        <v>-3.1617324350000047</v>
      </c>
      <c r="D468">
        <f t="shared" si="29"/>
        <v>0.45441134159999308</v>
      </c>
      <c r="E468">
        <f t="shared" si="30"/>
        <v>3.19422003905582</v>
      </c>
      <c r="F468" s="2">
        <f t="shared" si="31"/>
        <v>1.9046648379788922E-2</v>
      </c>
      <c r="H468" s="2"/>
      <c r="I468" s="2"/>
      <c r="J468" s="2"/>
    </row>
    <row r="469" spans="1:10" x14ac:dyDescent="0.3">
      <c r="A469">
        <v>153.16183243500001</v>
      </c>
      <c r="B469">
        <v>74.545688658399996</v>
      </c>
      <c r="C469">
        <f t="shared" si="28"/>
        <v>-3.161832435000008</v>
      </c>
      <c r="D469">
        <f t="shared" si="29"/>
        <v>0.45431134160000397</v>
      </c>
      <c r="E469">
        <f t="shared" si="30"/>
        <v>3.1943047979371779</v>
      </c>
      <c r="F469" s="2">
        <f t="shared" si="31"/>
        <v>1.9047153784110024E-2</v>
      </c>
      <c r="H469" s="2"/>
      <c r="I469" s="2"/>
      <c r="J469" s="2"/>
    </row>
    <row r="470" spans="1:10" x14ac:dyDescent="0.3">
      <c r="A470">
        <v>153.16193243500001</v>
      </c>
      <c r="B470">
        <v>74.545788658399999</v>
      </c>
      <c r="C470">
        <f t="shared" si="28"/>
        <v>-3.1619324350000113</v>
      </c>
      <c r="D470">
        <f t="shared" si="29"/>
        <v>0.45421134160000065</v>
      </c>
      <c r="E470">
        <f t="shared" si="30"/>
        <v>3.194389560830547</v>
      </c>
      <c r="F470" s="2">
        <f t="shared" si="31"/>
        <v>1.9047659212354139E-2</v>
      </c>
      <c r="H470" s="2"/>
      <c r="I470" s="2"/>
      <c r="J470" s="2"/>
    </row>
    <row r="471" spans="1:10" x14ac:dyDescent="0.3">
      <c r="A471">
        <v>153.16203243499999</v>
      </c>
      <c r="B471">
        <v>74.545888658400003</v>
      </c>
      <c r="C471">
        <f t="shared" si="28"/>
        <v>-3.1620324349999862</v>
      </c>
      <c r="D471">
        <f t="shared" si="29"/>
        <v>0.45411134159999733</v>
      </c>
      <c r="E471">
        <f t="shared" si="30"/>
        <v>3.1944743277355809</v>
      </c>
      <c r="F471" s="2">
        <f t="shared" si="31"/>
        <v>1.9048164664519199E-2</v>
      </c>
      <c r="H471" s="2"/>
      <c r="I471" s="2"/>
      <c r="J471" s="2"/>
    </row>
    <row r="472" spans="1:10" x14ac:dyDescent="0.3">
      <c r="A472">
        <v>153.16213243499999</v>
      </c>
      <c r="B472">
        <v>74.545988658400006</v>
      </c>
      <c r="C472">
        <f t="shared" si="28"/>
        <v>-3.1621324349999895</v>
      </c>
      <c r="D472">
        <f t="shared" si="29"/>
        <v>0.45401134159999401</v>
      </c>
      <c r="E472">
        <f t="shared" si="30"/>
        <v>3.1945590986520171</v>
      </c>
      <c r="F472" s="2">
        <f t="shared" si="31"/>
        <v>1.9048670140603643E-2</v>
      </c>
      <c r="H472" s="2"/>
      <c r="I472" s="2"/>
      <c r="J472" s="2"/>
    </row>
    <row r="473" spans="1:10" x14ac:dyDescent="0.3">
      <c r="A473">
        <v>153.16223243499999</v>
      </c>
      <c r="B473">
        <v>74.546088658399995</v>
      </c>
      <c r="C473">
        <f t="shared" si="28"/>
        <v>-3.1622324349999928</v>
      </c>
      <c r="D473">
        <f t="shared" si="29"/>
        <v>0.4539113416000049</v>
      </c>
      <c r="E473">
        <f t="shared" si="30"/>
        <v>3.1946438735795106</v>
      </c>
      <c r="F473" s="2">
        <f t="shared" si="31"/>
        <v>1.9049175640605414E-2</v>
      </c>
      <c r="H473" s="2"/>
      <c r="I473" s="2"/>
      <c r="J473" s="2"/>
    </row>
    <row r="474" spans="1:10" x14ac:dyDescent="0.3">
      <c r="A474">
        <v>153.162332435</v>
      </c>
      <c r="B474">
        <v>74.546188658399998</v>
      </c>
      <c r="C474">
        <f t="shared" si="28"/>
        <v>-3.1623324349999962</v>
      </c>
      <c r="D474">
        <f t="shared" si="29"/>
        <v>0.45381134160000158</v>
      </c>
      <c r="E474">
        <f t="shared" si="30"/>
        <v>3.1947286525177376</v>
      </c>
      <c r="F474" s="2">
        <f t="shared" si="31"/>
        <v>1.9049681164522575E-2</v>
      </c>
      <c r="H474" s="2"/>
      <c r="I474" s="2"/>
      <c r="J474" s="2"/>
    </row>
    <row r="475" spans="1:10" x14ac:dyDescent="0.3">
      <c r="A475">
        <v>153.162432435</v>
      </c>
      <c r="B475">
        <v>74.546288658400002</v>
      </c>
      <c r="C475">
        <f t="shared" si="28"/>
        <v>-3.1624324349999995</v>
      </c>
      <c r="D475">
        <f t="shared" si="29"/>
        <v>0.45371134159999826</v>
      </c>
      <c r="E475">
        <f t="shared" si="30"/>
        <v>3.1948134354663806</v>
      </c>
      <c r="F475" s="2">
        <f t="shared" si="31"/>
        <v>1.9050186712353239E-2</v>
      </c>
      <c r="H475" s="2"/>
      <c r="I475" s="2"/>
      <c r="J475" s="2"/>
    </row>
    <row r="476" spans="1:10" x14ac:dyDescent="0.3">
      <c r="A476">
        <v>153.162532435</v>
      </c>
      <c r="B476">
        <v>74.546388658400005</v>
      </c>
      <c r="C476">
        <f t="shared" si="28"/>
        <v>-3.1625324350000028</v>
      </c>
      <c r="D476">
        <f t="shared" si="29"/>
        <v>0.45361134159999494</v>
      </c>
      <c r="E476">
        <f t="shared" si="30"/>
        <v>3.1948982224251203</v>
      </c>
      <c r="F476" s="2">
        <f t="shared" si="31"/>
        <v>1.9050692284095498E-2</v>
      </c>
      <c r="H476" s="2"/>
      <c r="I476" s="2"/>
      <c r="J476" s="2"/>
    </row>
    <row r="477" spans="1:10" x14ac:dyDescent="0.3">
      <c r="A477">
        <v>153.16263243500001</v>
      </c>
      <c r="B477">
        <v>74.546488658399994</v>
      </c>
      <c r="C477">
        <f t="shared" si="28"/>
        <v>-3.1626324350000061</v>
      </c>
      <c r="D477">
        <f t="shared" si="29"/>
        <v>0.45351134160000584</v>
      </c>
      <c r="E477">
        <f t="shared" si="30"/>
        <v>3.1949830133936401</v>
      </c>
      <c r="F477" s="2">
        <f t="shared" si="31"/>
        <v>1.9051197879747465E-2</v>
      </c>
      <c r="H477" s="2"/>
      <c r="I477" s="2"/>
      <c r="J477" s="2"/>
    </row>
    <row r="478" spans="1:10" x14ac:dyDescent="0.3">
      <c r="A478">
        <v>153.16273243500001</v>
      </c>
      <c r="B478">
        <v>74.546588658399997</v>
      </c>
      <c r="C478">
        <f t="shared" si="28"/>
        <v>-3.1627324350000094</v>
      </c>
      <c r="D478">
        <f t="shared" si="29"/>
        <v>0.45341134160000252</v>
      </c>
      <c r="E478">
        <f t="shared" si="30"/>
        <v>3.1950678083716162</v>
      </c>
      <c r="F478" s="2">
        <f t="shared" si="31"/>
        <v>1.9051703499307213E-2</v>
      </c>
      <c r="H478" s="2"/>
      <c r="I478" s="2"/>
      <c r="J478" s="2"/>
    </row>
    <row r="479" spans="1:10" x14ac:dyDescent="0.3">
      <c r="A479">
        <v>153.16283243500001</v>
      </c>
      <c r="B479">
        <v>74.546688658400001</v>
      </c>
      <c r="C479">
        <f t="shared" si="28"/>
        <v>-3.1628324350000128</v>
      </c>
      <c r="D479">
        <f t="shared" si="29"/>
        <v>0.4533113415999992</v>
      </c>
      <c r="E479">
        <f t="shared" si="30"/>
        <v>3.1951526073587315</v>
      </c>
      <c r="F479" s="2">
        <f t="shared" si="31"/>
        <v>1.905220914277285E-2</v>
      </c>
      <c r="H479" s="2"/>
      <c r="I479" s="2"/>
      <c r="J479" s="2"/>
    </row>
    <row r="480" spans="1:10" x14ac:dyDescent="0.3">
      <c r="A480">
        <v>153.16293243499999</v>
      </c>
      <c r="B480">
        <v>74.546788658400004</v>
      </c>
      <c r="C480">
        <f t="shared" si="28"/>
        <v>-3.1629324349999877</v>
      </c>
      <c r="D480">
        <f t="shared" si="29"/>
        <v>0.45321134159999588</v>
      </c>
      <c r="E480">
        <f t="shared" si="30"/>
        <v>3.1952374103546388</v>
      </c>
      <c r="F480" s="2">
        <f t="shared" si="31"/>
        <v>1.9052714810142299E-2</v>
      </c>
      <c r="H480" s="2"/>
      <c r="I480" s="2"/>
      <c r="J480" s="2"/>
    </row>
    <row r="481" spans="1:10" x14ac:dyDescent="0.3">
      <c r="A481">
        <v>153.16303243499999</v>
      </c>
      <c r="B481">
        <v>74.546888658399993</v>
      </c>
      <c r="C481">
        <f t="shared" si="28"/>
        <v>-3.163032434999991</v>
      </c>
      <c r="D481">
        <f t="shared" si="29"/>
        <v>0.45311134160000677</v>
      </c>
      <c r="E481">
        <f t="shared" si="30"/>
        <v>3.1953222173590774</v>
      </c>
      <c r="F481" s="2">
        <f t="shared" si="31"/>
        <v>1.9053220501414014E-2</v>
      </c>
      <c r="H481" s="2"/>
      <c r="I481" s="2"/>
      <c r="J481" s="2"/>
    </row>
    <row r="482" spans="1:10" x14ac:dyDescent="0.3">
      <c r="A482">
        <v>153.16313243499999</v>
      </c>
      <c r="B482">
        <v>74.546988658399997</v>
      </c>
      <c r="C482">
        <f t="shared" si="28"/>
        <v>-3.1631324349999943</v>
      </c>
      <c r="D482">
        <f t="shared" si="29"/>
        <v>0.45301134160000345</v>
      </c>
      <c r="E482">
        <f t="shared" si="30"/>
        <v>3.1954070283716955</v>
      </c>
      <c r="F482" s="2">
        <f t="shared" si="31"/>
        <v>1.9053726216585892E-2</v>
      </c>
      <c r="H482" s="2"/>
      <c r="I482" s="2"/>
      <c r="J482" s="2"/>
    </row>
    <row r="483" spans="1:10" x14ac:dyDescent="0.3">
      <c r="A483">
        <v>153.163232435</v>
      </c>
      <c r="B483">
        <v>74.5470886584</v>
      </c>
      <c r="C483">
        <f t="shared" si="28"/>
        <v>-3.1632324349999976</v>
      </c>
      <c r="D483">
        <f t="shared" si="29"/>
        <v>0.45291134160000013</v>
      </c>
      <c r="E483">
        <f t="shared" si="30"/>
        <v>3.1954918433921757</v>
      </c>
      <c r="F483" s="2">
        <f t="shared" si="31"/>
        <v>1.9054231955656045E-2</v>
      </c>
      <c r="H483" s="2"/>
      <c r="I483" s="2"/>
      <c r="J483" s="2"/>
    </row>
    <row r="484" spans="1:10" x14ac:dyDescent="0.3">
      <c r="A484">
        <v>153.163332435</v>
      </c>
      <c r="B484">
        <v>74.547188658400003</v>
      </c>
      <c r="C484">
        <f t="shared" si="28"/>
        <v>-3.1633324350000009</v>
      </c>
      <c r="D484">
        <f t="shared" si="29"/>
        <v>0.45281134159999681</v>
      </c>
      <c r="E484">
        <f t="shared" si="30"/>
        <v>3.1955766624201996</v>
      </c>
      <c r="F484" s="2">
        <f t="shared" si="31"/>
        <v>1.905473771862257E-2</v>
      </c>
      <c r="H484" s="2"/>
      <c r="I484" s="2"/>
      <c r="J484" s="2"/>
    </row>
    <row r="485" spans="1:10" x14ac:dyDescent="0.3">
      <c r="A485">
        <v>153.163432435</v>
      </c>
      <c r="B485">
        <v>74.547288658400007</v>
      </c>
      <c r="C485">
        <f t="shared" si="28"/>
        <v>-3.1634324350000043</v>
      </c>
      <c r="D485">
        <f t="shared" si="29"/>
        <v>0.45271134159999349</v>
      </c>
      <c r="E485">
        <f t="shared" si="30"/>
        <v>3.1956614854554481</v>
      </c>
      <c r="F485" s="2">
        <f t="shared" si="31"/>
        <v>1.9055243505483564E-2</v>
      </c>
      <c r="H485" s="2"/>
      <c r="I485" s="2"/>
      <c r="J485" s="2"/>
    </row>
    <row r="486" spans="1:10" x14ac:dyDescent="0.3">
      <c r="A486">
        <v>153.16353243500001</v>
      </c>
      <c r="B486">
        <v>74.547388658399996</v>
      </c>
      <c r="C486">
        <f t="shared" si="28"/>
        <v>-3.1635324350000076</v>
      </c>
      <c r="D486">
        <f t="shared" si="29"/>
        <v>0.45261134160000438</v>
      </c>
      <c r="E486">
        <f t="shared" si="30"/>
        <v>3.195746312497604</v>
      </c>
      <c r="F486" s="2">
        <f t="shared" si="31"/>
        <v>1.9055749316237141E-2</v>
      </c>
      <c r="H486" s="2"/>
      <c r="I486" s="2"/>
      <c r="J486" s="2"/>
    </row>
    <row r="487" spans="1:10" x14ac:dyDescent="0.3">
      <c r="A487">
        <v>153.16363243500001</v>
      </c>
      <c r="B487">
        <v>74.547488658399999</v>
      </c>
      <c r="C487">
        <f t="shared" si="28"/>
        <v>-3.1636324350000109</v>
      </c>
      <c r="D487">
        <f t="shared" si="29"/>
        <v>0.45251134160000106</v>
      </c>
      <c r="E487">
        <f t="shared" si="30"/>
        <v>3.1958311435463438</v>
      </c>
      <c r="F487" s="2">
        <f t="shared" si="31"/>
        <v>1.9056255150881368E-2</v>
      </c>
      <c r="H487" s="2"/>
      <c r="I487" s="2"/>
      <c r="J487" s="2"/>
    </row>
    <row r="488" spans="1:10" x14ac:dyDescent="0.3">
      <c r="A488">
        <v>153.16373243499999</v>
      </c>
      <c r="B488">
        <v>74.547588658400002</v>
      </c>
      <c r="C488">
        <f t="shared" si="28"/>
        <v>-3.1637324349999858</v>
      </c>
      <c r="D488">
        <f t="shared" si="29"/>
        <v>0.45241134159999774</v>
      </c>
      <c r="E488">
        <f t="shared" si="30"/>
        <v>3.1959159786013225</v>
      </c>
      <c r="F488" s="2">
        <f t="shared" si="31"/>
        <v>1.9056761009414187E-2</v>
      </c>
      <c r="H488" s="2"/>
      <c r="I488" s="2"/>
      <c r="J488" s="2"/>
    </row>
    <row r="489" spans="1:10" x14ac:dyDescent="0.3">
      <c r="A489">
        <v>153.16383243499999</v>
      </c>
      <c r="B489">
        <v>74.547688658400006</v>
      </c>
      <c r="C489">
        <f t="shared" si="28"/>
        <v>-3.1638324349999891</v>
      </c>
      <c r="D489">
        <f t="shared" si="29"/>
        <v>0.45231134159999442</v>
      </c>
      <c r="E489">
        <f t="shared" si="30"/>
        <v>3.1960008176622776</v>
      </c>
      <c r="F489" s="2">
        <f t="shared" si="31"/>
        <v>1.9057266891834033E-2</v>
      </c>
      <c r="H489" s="2"/>
      <c r="I489" s="2"/>
      <c r="J489" s="2"/>
    </row>
    <row r="490" spans="1:10" x14ac:dyDescent="0.3">
      <c r="A490">
        <v>153.16393243499999</v>
      </c>
      <c r="B490">
        <v>74.547788658399995</v>
      </c>
      <c r="C490">
        <f t="shared" si="28"/>
        <v>-3.1639324349999924</v>
      </c>
      <c r="D490">
        <f t="shared" si="29"/>
        <v>0.45221134160000531</v>
      </c>
      <c r="E490">
        <f t="shared" si="30"/>
        <v>3.1960856607288637</v>
      </c>
      <c r="F490" s="2">
        <f t="shared" si="31"/>
        <v>1.9057772798138851E-2</v>
      </c>
      <c r="H490" s="2"/>
      <c r="I490" s="2"/>
      <c r="J490" s="2"/>
    </row>
    <row r="491" spans="1:10" x14ac:dyDescent="0.3">
      <c r="A491">
        <v>153.164032435</v>
      </c>
      <c r="B491">
        <v>74.547888658399998</v>
      </c>
      <c r="C491">
        <f t="shared" si="28"/>
        <v>-3.1640324349999958</v>
      </c>
      <c r="D491">
        <f t="shared" si="29"/>
        <v>0.45211134160000199</v>
      </c>
      <c r="E491">
        <f t="shared" si="30"/>
        <v>3.1961705078007583</v>
      </c>
      <c r="F491" s="2">
        <f t="shared" si="31"/>
        <v>1.9058278728326713E-2</v>
      </c>
      <c r="H491" s="2"/>
      <c r="I491" s="2"/>
      <c r="J491" s="2"/>
    </row>
    <row r="492" spans="1:10" x14ac:dyDescent="0.3">
      <c r="A492">
        <v>153.164132435</v>
      </c>
      <c r="B492">
        <v>74.547988658400001</v>
      </c>
      <c r="C492">
        <f t="shared" si="28"/>
        <v>-3.1641324349999991</v>
      </c>
      <c r="D492">
        <f t="shared" si="29"/>
        <v>0.45201134159999867</v>
      </c>
      <c r="E492">
        <f t="shared" si="30"/>
        <v>3.1962553588776439</v>
      </c>
      <c r="F492" s="2">
        <f t="shared" si="31"/>
        <v>1.9058784682395725E-2</v>
      </c>
      <c r="H492" s="2"/>
      <c r="I492" s="2"/>
      <c r="J492" s="2"/>
    </row>
    <row r="493" spans="1:10" x14ac:dyDescent="0.3">
      <c r="A493">
        <v>153.164232435</v>
      </c>
      <c r="B493">
        <v>74.548088658400005</v>
      </c>
      <c r="C493">
        <f t="shared" si="28"/>
        <v>-3.1642324350000024</v>
      </c>
      <c r="D493">
        <f t="shared" si="29"/>
        <v>0.45191134159999535</v>
      </c>
      <c r="E493">
        <f t="shared" si="30"/>
        <v>3.1963402139592012</v>
      </c>
      <c r="F493" s="2">
        <f t="shared" si="31"/>
        <v>1.9059290660343987E-2</v>
      </c>
      <c r="H493" s="2"/>
      <c r="I493" s="2"/>
      <c r="J493" s="2"/>
    </row>
    <row r="494" spans="1:10" x14ac:dyDescent="0.3">
      <c r="A494">
        <v>153.16433243500001</v>
      </c>
      <c r="B494">
        <v>74.548188658399994</v>
      </c>
      <c r="C494">
        <f t="shared" si="28"/>
        <v>-3.1643324350000057</v>
      </c>
      <c r="D494">
        <f t="shared" si="29"/>
        <v>0.45181134160000624</v>
      </c>
      <c r="E494">
        <f t="shared" si="30"/>
        <v>3.196425073045114</v>
      </c>
      <c r="F494" s="2">
        <f t="shared" si="31"/>
        <v>1.9059796662169615E-2</v>
      </c>
      <c r="H494" s="2"/>
      <c r="I494" s="2"/>
      <c r="J494" s="2"/>
    </row>
    <row r="495" spans="1:10" x14ac:dyDescent="0.3">
      <c r="A495">
        <v>153.16443243500001</v>
      </c>
      <c r="B495">
        <v>74.548288658399997</v>
      </c>
      <c r="C495">
        <f t="shared" si="28"/>
        <v>-3.164432435000009</v>
      </c>
      <c r="D495">
        <f t="shared" si="29"/>
        <v>0.45171134160000292</v>
      </c>
      <c r="E495">
        <f t="shared" si="30"/>
        <v>3.1965099361350591</v>
      </c>
      <c r="F495" s="2">
        <f t="shared" si="31"/>
        <v>1.9060302687870675E-2</v>
      </c>
      <c r="H495" s="2"/>
      <c r="I495" s="2"/>
      <c r="J495" s="2"/>
    </row>
    <row r="496" spans="1:10" x14ac:dyDescent="0.3">
      <c r="A496">
        <v>153.16453243500001</v>
      </c>
      <c r="B496">
        <v>74.5483886584</v>
      </c>
      <c r="C496">
        <f t="shared" si="28"/>
        <v>-3.1645324350000124</v>
      </c>
      <c r="D496">
        <f t="shared" si="29"/>
        <v>0.45161134159999961</v>
      </c>
      <c r="E496">
        <f t="shared" si="30"/>
        <v>3.1965948032287197</v>
      </c>
      <c r="F496" s="2">
        <f t="shared" si="31"/>
        <v>1.9060808737445284E-2</v>
      </c>
      <c r="H496" s="2"/>
      <c r="I496" s="2"/>
      <c r="J496" s="2"/>
    </row>
    <row r="497" spans="1:10" x14ac:dyDescent="0.3">
      <c r="A497">
        <v>153.16463243499999</v>
      </c>
      <c r="B497">
        <v>74.548488658400004</v>
      </c>
      <c r="C497">
        <f t="shared" si="28"/>
        <v>-3.1646324349999873</v>
      </c>
      <c r="D497">
        <f t="shared" si="29"/>
        <v>0.45151134159999629</v>
      </c>
      <c r="E497">
        <f t="shared" si="30"/>
        <v>3.1966796743257491</v>
      </c>
      <c r="F497" s="2">
        <f t="shared" si="31"/>
        <v>1.9061314810891371E-2</v>
      </c>
      <c r="H497" s="2"/>
      <c r="I497" s="2"/>
      <c r="J497" s="2"/>
    </row>
    <row r="498" spans="1:10" x14ac:dyDescent="0.3">
      <c r="A498">
        <v>153.16473243499999</v>
      </c>
      <c r="B498">
        <v>74.548588658400007</v>
      </c>
      <c r="C498">
        <f t="shared" si="28"/>
        <v>-3.1647324349999906</v>
      </c>
      <c r="D498">
        <f t="shared" si="29"/>
        <v>0.45141134159999297</v>
      </c>
      <c r="E498">
        <f t="shared" si="30"/>
        <v>3.1967645494258838</v>
      </c>
      <c r="F498" s="2">
        <f t="shared" si="31"/>
        <v>1.9061820908207367E-2</v>
      </c>
      <c r="H498" s="2"/>
      <c r="I498" s="2"/>
      <c r="J498" s="2"/>
    </row>
    <row r="499" spans="1:10" x14ac:dyDescent="0.3">
      <c r="A499">
        <v>153.16483243499999</v>
      </c>
      <c r="B499">
        <v>74.548688658399996</v>
      </c>
      <c r="C499">
        <f t="shared" si="28"/>
        <v>-3.1648324349999939</v>
      </c>
      <c r="D499">
        <f t="shared" si="29"/>
        <v>0.45131134160000386</v>
      </c>
      <c r="E499">
        <f t="shared" si="30"/>
        <v>3.1968494285287798</v>
      </c>
      <c r="F499" s="2">
        <f t="shared" si="31"/>
        <v>1.9062327029391219E-2</v>
      </c>
      <c r="H499" s="2"/>
      <c r="I499" s="2"/>
      <c r="J499" s="2"/>
    </row>
    <row r="500" spans="1:10" x14ac:dyDescent="0.3">
      <c r="A500">
        <v>153.164932435</v>
      </c>
      <c r="B500">
        <v>74.548788658399999</v>
      </c>
      <c r="C500">
        <f t="shared" si="28"/>
        <v>-3.1649324349999972</v>
      </c>
      <c r="D500">
        <f t="shared" si="29"/>
        <v>0.45121134160000054</v>
      </c>
      <c r="E500">
        <f t="shared" si="30"/>
        <v>3.1969343116341138</v>
      </c>
      <c r="F500" s="2">
        <f t="shared" si="31"/>
        <v>1.9062833174440998E-2</v>
      </c>
      <c r="H500" s="2"/>
      <c r="I500" s="2"/>
      <c r="J500" s="2"/>
    </row>
    <row r="501" spans="1:10" x14ac:dyDescent="0.3">
      <c r="A501">
        <v>153.165032435</v>
      </c>
      <c r="B501">
        <v>74.548888658400003</v>
      </c>
      <c r="C501">
        <f t="shared" si="28"/>
        <v>-3.1650324350000005</v>
      </c>
      <c r="D501">
        <f t="shared" si="29"/>
        <v>0.45111134159999722</v>
      </c>
      <c r="E501">
        <f t="shared" si="30"/>
        <v>3.1970191987415686</v>
      </c>
      <c r="F501" s="2">
        <f t="shared" si="31"/>
        <v>1.9063339343354819E-2</v>
      </c>
      <c r="H501" s="2"/>
      <c r="I501" s="2"/>
      <c r="J501" s="2"/>
    </row>
    <row r="502" spans="1:10" x14ac:dyDescent="0.3">
      <c r="A502">
        <v>153.165132435</v>
      </c>
      <c r="B502">
        <v>74.548988658400006</v>
      </c>
      <c r="C502">
        <f t="shared" si="28"/>
        <v>-3.1651324350000039</v>
      </c>
      <c r="D502">
        <f t="shared" si="29"/>
        <v>0.4510113415999939</v>
      </c>
      <c r="E502">
        <f t="shared" si="30"/>
        <v>3.1971040898508258</v>
      </c>
      <c r="F502" s="2">
        <f t="shared" si="31"/>
        <v>1.9063845536130778E-2</v>
      </c>
      <c r="H502" s="2"/>
      <c r="I502" s="2"/>
      <c r="J502" s="2"/>
    </row>
    <row r="503" spans="1:10" x14ac:dyDescent="0.3">
      <c r="A503">
        <v>153.16523243500001</v>
      </c>
      <c r="B503">
        <v>74.549088658399995</v>
      </c>
      <c r="C503">
        <f t="shared" si="28"/>
        <v>-3.1652324350000072</v>
      </c>
      <c r="D503">
        <f t="shared" si="29"/>
        <v>0.45091134160000479</v>
      </c>
      <c r="E503">
        <f t="shared" si="30"/>
        <v>3.1971889849615693</v>
      </c>
      <c r="F503" s="2">
        <f t="shared" si="31"/>
        <v>1.9064351752766991E-2</v>
      </c>
      <c r="H503" s="2"/>
      <c r="I503" s="2"/>
      <c r="J503" s="2"/>
    </row>
    <row r="504" spans="1:10" x14ac:dyDescent="0.3">
      <c r="A504">
        <v>153.16533243500001</v>
      </c>
      <c r="B504">
        <v>74.549188658399999</v>
      </c>
      <c r="C504">
        <f t="shared" si="28"/>
        <v>-3.1653324350000105</v>
      </c>
      <c r="D504">
        <f t="shared" si="29"/>
        <v>0.45081134160000147</v>
      </c>
      <c r="E504">
        <f t="shared" si="30"/>
        <v>3.1972738840734753</v>
      </c>
      <c r="F504" s="2">
        <f t="shared" si="31"/>
        <v>1.9064857993261526E-2</v>
      </c>
      <c r="H504" s="2"/>
      <c r="I504" s="2"/>
      <c r="J504" s="2"/>
    </row>
    <row r="505" spans="1:10" x14ac:dyDescent="0.3">
      <c r="A505">
        <v>153.16543243500001</v>
      </c>
      <c r="B505">
        <v>74.549288658400002</v>
      </c>
      <c r="C505">
        <f t="shared" si="28"/>
        <v>-3.1654324350000138</v>
      </c>
      <c r="D505">
        <f t="shared" si="29"/>
        <v>0.45071134159999815</v>
      </c>
      <c r="E505">
        <f t="shared" si="30"/>
        <v>3.1973587871862281</v>
      </c>
      <c r="F505" s="2">
        <f t="shared" si="31"/>
        <v>1.9065364257612506E-2</v>
      </c>
      <c r="H505" s="2"/>
      <c r="I505" s="2"/>
      <c r="J505" s="2"/>
    </row>
    <row r="506" spans="1:10" x14ac:dyDescent="0.3">
      <c r="A506">
        <v>153.16553243499999</v>
      </c>
      <c r="B506">
        <v>74.549388658400005</v>
      </c>
      <c r="C506">
        <f t="shared" si="28"/>
        <v>-3.1655324349999887</v>
      </c>
      <c r="D506">
        <f t="shared" si="29"/>
        <v>0.45061134159999483</v>
      </c>
      <c r="E506">
        <f t="shared" si="30"/>
        <v>3.1974436942994795</v>
      </c>
      <c r="F506" s="2">
        <f t="shared" si="31"/>
        <v>1.9065870545817848E-2</v>
      </c>
      <c r="H506" s="2"/>
      <c r="I506" s="2"/>
      <c r="J506" s="2"/>
    </row>
    <row r="507" spans="1:10" x14ac:dyDescent="0.3">
      <c r="A507">
        <v>153.16563243499999</v>
      </c>
      <c r="B507">
        <v>74.549488658399994</v>
      </c>
      <c r="C507">
        <f t="shared" si="28"/>
        <v>-3.165632434999992</v>
      </c>
      <c r="D507">
        <f t="shared" si="29"/>
        <v>0.45051134160000572</v>
      </c>
      <c r="E507">
        <f t="shared" si="30"/>
        <v>3.1975286054129706</v>
      </c>
      <c r="F507" s="2">
        <f t="shared" si="31"/>
        <v>1.9066376857876009E-2</v>
      </c>
      <c r="H507" s="2"/>
      <c r="I507" s="2"/>
      <c r="J507" s="2"/>
    </row>
    <row r="508" spans="1:10" x14ac:dyDescent="0.3">
      <c r="A508">
        <v>153.165732435</v>
      </c>
      <c r="B508">
        <v>74.549588658399998</v>
      </c>
      <c r="C508">
        <f t="shared" si="28"/>
        <v>-3.1657324349999953</v>
      </c>
      <c r="D508">
        <f t="shared" si="29"/>
        <v>0.4504113416000024</v>
      </c>
      <c r="E508">
        <f t="shared" si="30"/>
        <v>3.1976135205263496</v>
      </c>
      <c r="F508" s="2">
        <f t="shared" si="31"/>
        <v>1.9066883193784898E-2</v>
      </c>
      <c r="H508" s="2"/>
      <c r="I508" s="2"/>
      <c r="J508" s="2"/>
    </row>
    <row r="509" spans="1:10" x14ac:dyDescent="0.3">
      <c r="A509">
        <v>153.165832435</v>
      </c>
      <c r="B509">
        <v>74.549688658400001</v>
      </c>
      <c r="C509">
        <f t="shared" si="28"/>
        <v>-3.1658324349999987</v>
      </c>
      <c r="D509">
        <f t="shared" si="29"/>
        <v>0.45031134159999908</v>
      </c>
      <c r="E509">
        <f t="shared" si="30"/>
        <v>3.1976984396393</v>
      </c>
      <c r="F509" s="2">
        <f t="shared" si="31"/>
        <v>1.9067389553542619E-2</v>
      </c>
      <c r="H509" s="2"/>
      <c r="I509" s="2"/>
      <c r="J509" s="2"/>
    </row>
    <row r="510" spans="1:10" x14ac:dyDescent="0.3">
      <c r="A510">
        <v>153.165932435</v>
      </c>
      <c r="B510">
        <v>74.549788658400004</v>
      </c>
      <c r="C510">
        <f t="shared" si="28"/>
        <v>-3.165932435000002</v>
      </c>
      <c r="D510">
        <f t="shared" si="29"/>
        <v>0.45021134159999576</v>
      </c>
      <c r="E510">
        <f t="shared" si="30"/>
        <v>3.1977833627515029</v>
      </c>
      <c r="F510" s="2">
        <f t="shared" si="31"/>
        <v>1.9067895937147278E-2</v>
      </c>
      <c r="H510" s="2"/>
      <c r="I510" s="2"/>
      <c r="J510" s="2"/>
    </row>
    <row r="511" spans="1:10" x14ac:dyDescent="0.3">
      <c r="A511">
        <v>153.16603243500001</v>
      </c>
      <c r="B511">
        <v>74.549888658399993</v>
      </c>
      <c r="C511">
        <f t="shared" si="28"/>
        <v>-3.1660324350000053</v>
      </c>
      <c r="D511">
        <f t="shared" si="29"/>
        <v>0.45011134160000665</v>
      </c>
      <c r="E511">
        <f t="shared" si="30"/>
        <v>3.1978682898626425</v>
      </c>
      <c r="F511" s="2">
        <f t="shared" si="31"/>
        <v>1.9068402344596985E-2</v>
      </c>
      <c r="H511" s="2"/>
      <c r="I511" s="2"/>
      <c r="J511" s="2"/>
    </row>
    <row r="512" spans="1:10" x14ac:dyDescent="0.3">
      <c r="A512">
        <v>153.16613243500001</v>
      </c>
      <c r="B512">
        <v>74.549988658399997</v>
      </c>
      <c r="C512">
        <f t="shared" si="28"/>
        <v>-3.1661324350000086</v>
      </c>
      <c r="D512">
        <f t="shared" si="29"/>
        <v>0.45001134160000333</v>
      </c>
      <c r="E512">
        <f t="shared" si="30"/>
        <v>3.1979532209723955</v>
      </c>
      <c r="F512" s="2">
        <f t="shared" si="31"/>
        <v>1.906890877588982E-2</v>
      </c>
      <c r="H512" s="2"/>
      <c r="I512" s="2"/>
      <c r="J512" s="2"/>
    </row>
    <row r="513" spans="1:10" x14ac:dyDescent="0.3">
      <c r="A513">
        <v>153.16623243500001</v>
      </c>
      <c r="B513">
        <v>74.5500886584</v>
      </c>
      <c r="C513">
        <f t="shared" si="28"/>
        <v>-3.1662324350000119</v>
      </c>
      <c r="D513">
        <f t="shared" si="29"/>
        <v>0.44991134160000001</v>
      </c>
      <c r="E513">
        <f t="shared" si="30"/>
        <v>3.1980381560804458</v>
      </c>
      <c r="F513" s="2">
        <f t="shared" si="31"/>
        <v>1.906941523102389E-2</v>
      </c>
      <c r="H513" s="2"/>
      <c r="I513" s="2"/>
      <c r="J513" s="2"/>
    </row>
    <row r="514" spans="1:10" x14ac:dyDescent="0.3">
      <c r="A514">
        <v>153.16633243499999</v>
      </c>
      <c r="B514">
        <v>74.550188658400003</v>
      </c>
      <c r="C514">
        <f t="shared" si="28"/>
        <v>-3.1663324349999868</v>
      </c>
      <c r="D514">
        <f t="shared" si="29"/>
        <v>0.44981134159999669</v>
      </c>
      <c r="E514">
        <f t="shared" si="30"/>
        <v>3.1981230951864461</v>
      </c>
      <c r="F514" s="2">
        <f t="shared" si="31"/>
        <v>1.9069921709997131E-2</v>
      </c>
      <c r="H514" s="2"/>
      <c r="I514" s="2"/>
      <c r="J514" s="2"/>
    </row>
    <row r="515" spans="1:10" x14ac:dyDescent="0.3">
      <c r="A515">
        <v>153.16643243499999</v>
      </c>
      <c r="B515">
        <v>74.550288658400007</v>
      </c>
      <c r="C515">
        <f t="shared" ref="C515:C578" si="32">150-A515</f>
        <v>-3.1664324349999902</v>
      </c>
      <c r="D515">
        <f t="shared" ref="D515:D578" si="33">75-B515</f>
        <v>0.44971134159999337</v>
      </c>
      <c r="E515">
        <f t="shared" ref="E515:E578" si="34">SQRT((150-A515)^2+(75-B515)^2)</f>
        <v>3.1982080382901348</v>
      </c>
      <c r="F515" s="2">
        <f t="shared" ref="F515:F578" si="35">E515/(SQRT(150^2+75^2))</f>
        <v>1.9070428212807976E-2</v>
      </c>
      <c r="H515" s="2"/>
      <c r="I515" s="2"/>
      <c r="J515" s="2"/>
    </row>
    <row r="516" spans="1:10" x14ac:dyDescent="0.3">
      <c r="A516">
        <v>153.16653243499999</v>
      </c>
      <c r="B516">
        <v>74.550388658399996</v>
      </c>
      <c r="C516">
        <f t="shared" si="32"/>
        <v>-3.1665324349999935</v>
      </c>
      <c r="D516">
        <f t="shared" si="33"/>
        <v>0.44961134160000427</v>
      </c>
      <c r="E516">
        <f t="shared" si="34"/>
        <v>3.1982929853911672</v>
      </c>
      <c r="F516" s="2">
        <f t="shared" si="35"/>
        <v>1.9070934739454377E-2</v>
      </c>
      <c r="H516" s="2"/>
      <c r="I516" s="2"/>
      <c r="J516" s="2"/>
    </row>
    <row r="517" spans="1:10" x14ac:dyDescent="0.3">
      <c r="A517">
        <v>153.166632435</v>
      </c>
      <c r="B517">
        <v>74.550488658399999</v>
      </c>
      <c r="C517">
        <f t="shared" si="32"/>
        <v>-3.1666324349999968</v>
      </c>
      <c r="D517">
        <f t="shared" si="33"/>
        <v>0.44951134160000095</v>
      </c>
      <c r="E517">
        <f t="shared" si="34"/>
        <v>3.1983779364892202</v>
      </c>
      <c r="F517" s="2">
        <f t="shared" si="35"/>
        <v>1.9071441289934401E-2</v>
      </c>
      <c r="H517" s="2"/>
      <c r="I517" s="2"/>
      <c r="J517" s="2"/>
    </row>
    <row r="518" spans="1:10" x14ac:dyDescent="0.3">
      <c r="A518">
        <v>153.14353233099999</v>
      </c>
      <c r="B518">
        <v>74.564639826100006</v>
      </c>
      <c r="C518">
        <f t="shared" si="32"/>
        <v>-3.1435323309999887</v>
      </c>
      <c r="D518">
        <f t="shared" si="33"/>
        <v>0.43536017389999415</v>
      </c>
      <c r="E518">
        <f t="shared" si="34"/>
        <v>3.1735365126401898</v>
      </c>
      <c r="F518" s="2">
        <f t="shared" si="35"/>
        <v>1.8923315656909558E-2</v>
      </c>
      <c r="H518" s="2"/>
      <c r="I518" s="2"/>
      <c r="J518" s="2"/>
    </row>
    <row r="519" spans="1:10" x14ac:dyDescent="0.3">
      <c r="A519">
        <v>153.14363233099999</v>
      </c>
      <c r="B519">
        <v>74.564739826099995</v>
      </c>
      <c r="C519">
        <f t="shared" si="32"/>
        <v>-3.1436323309999921</v>
      </c>
      <c r="D519">
        <f t="shared" si="33"/>
        <v>0.43526017390000504</v>
      </c>
      <c r="E519">
        <f t="shared" si="34"/>
        <v>3.1736218507396097</v>
      </c>
      <c r="F519" s="2">
        <f t="shared" si="35"/>
        <v>1.8923824515019887E-2</v>
      </c>
      <c r="H519" s="2"/>
      <c r="I519" s="2"/>
      <c r="J519" s="2"/>
    </row>
    <row r="520" spans="1:10" x14ac:dyDescent="0.3">
      <c r="A520">
        <v>153.143732331</v>
      </c>
      <c r="B520">
        <v>74.564839826099998</v>
      </c>
      <c r="C520">
        <f t="shared" si="32"/>
        <v>-3.1437323309999954</v>
      </c>
      <c r="D520">
        <f t="shared" si="33"/>
        <v>0.43516017390000172</v>
      </c>
      <c r="E520">
        <f t="shared" si="34"/>
        <v>3.1737071928461429</v>
      </c>
      <c r="F520" s="2">
        <f t="shared" si="35"/>
        <v>1.8924333397024026E-2</v>
      </c>
      <c r="H520" s="2"/>
      <c r="I520" s="2"/>
      <c r="J520" s="2"/>
    </row>
    <row r="521" spans="1:10" x14ac:dyDescent="0.3">
      <c r="A521">
        <v>153.143832331</v>
      </c>
      <c r="B521">
        <v>74.564939826100002</v>
      </c>
      <c r="C521">
        <f t="shared" si="32"/>
        <v>-3.1438323309999987</v>
      </c>
      <c r="D521">
        <f t="shared" si="33"/>
        <v>0.4350601738999984</v>
      </c>
      <c r="E521">
        <f t="shared" si="34"/>
        <v>3.1737925389594674</v>
      </c>
      <c r="F521" s="2">
        <f t="shared" si="35"/>
        <v>1.8924842302920047E-2</v>
      </c>
      <c r="H521" s="2"/>
      <c r="I521" s="2"/>
      <c r="J521" s="2"/>
    </row>
    <row r="522" spans="1:10" x14ac:dyDescent="0.3">
      <c r="A522">
        <v>153.143932331</v>
      </c>
      <c r="B522">
        <v>74.565039826100005</v>
      </c>
      <c r="C522">
        <f t="shared" si="32"/>
        <v>-3.143932331000002</v>
      </c>
      <c r="D522">
        <f t="shared" si="33"/>
        <v>0.43496017389999508</v>
      </c>
      <c r="E522">
        <f t="shared" si="34"/>
        <v>3.1738778890792605</v>
      </c>
      <c r="F522" s="2">
        <f t="shared" si="35"/>
        <v>1.8925351232706035E-2</v>
      </c>
      <c r="H522" s="2"/>
      <c r="I522" s="2"/>
      <c r="J522" s="2"/>
    </row>
    <row r="523" spans="1:10" x14ac:dyDescent="0.3">
      <c r="A523">
        <v>153.14403233100001</v>
      </c>
      <c r="B523">
        <v>74.565139826099994</v>
      </c>
      <c r="C523">
        <f t="shared" si="32"/>
        <v>-3.1440323310000053</v>
      </c>
      <c r="D523">
        <f t="shared" si="33"/>
        <v>0.43486017390000598</v>
      </c>
      <c r="E523">
        <f t="shared" si="34"/>
        <v>3.1739632432051996</v>
      </c>
      <c r="F523" s="2">
        <f t="shared" si="35"/>
        <v>1.8925860186380063E-2</v>
      </c>
      <c r="H523" s="2"/>
      <c r="I523" s="2"/>
      <c r="J523" s="2"/>
    </row>
    <row r="524" spans="1:10" x14ac:dyDescent="0.3">
      <c r="A524">
        <v>153.14413233100001</v>
      </c>
      <c r="B524">
        <v>74.565239826099997</v>
      </c>
      <c r="C524">
        <f t="shared" si="32"/>
        <v>-3.1441323310000087</v>
      </c>
      <c r="D524">
        <f t="shared" si="33"/>
        <v>0.43476017390000266</v>
      </c>
      <c r="E524">
        <f t="shared" si="34"/>
        <v>3.1740486013369598</v>
      </c>
      <c r="F524" s="2">
        <f t="shared" si="35"/>
        <v>1.892636916394019E-2</v>
      </c>
      <c r="H524" s="2"/>
      <c r="I524" s="2"/>
      <c r="J524" s="2"/>
    </row>
    <row r="525" spans="1:10" x14ac:dyDescent="0.3">
      <c r="A525">
        <v>153.14423233100001</v>
      </c>
      <c r="B525">
        <v>74.565339826100001</v>
      </c>
      <c r="C525">
        <f t="shared" si="32"/>
        <v>-3.144232331000012</v>
      </c>
      <c r="D525">
        <f t="shared" si="33"/>
        <v>0.43466017389999934</v>
      </c>
      <c r="E525">
        <f t="shared" si="34"/>
        <v>3.1741339634742176</v>
      </c>
      <c r="F525" s="2">
        <f t="shared" si="35"/>
        <v>1.8926878165384492E-2</v>
      </c>
      <c r="H525" s="2"/>
      <c r="I525" s="2"/>
      <c r="J525" s="2"/>
    </row>
    <row r="526" spans="1:10" x14ac:dyDescent="0.3">
      <c r="A526">
        <v>153.14433233099999</v>
      </c>
      <c r="B526">
        <v>74.565439826100004</v>
      </c>
      <c r="C526">
        <f t="shared" si="32"/>
        <v>-3.1443323309999869</v>
      </c>
      <c r="D526">
        <f t="shared" si="33"/>
        <v>0.43456017389999602</v>
      </c>
      <c r="E526">
        <f t="shared" si="34"/>
        <v>3.1742193296166232</v>
      </c>
      <c r="F526" s="2">
        <f t="shared" si="35"/>
        <v>1.8927387190710881E-2</v>
      </c>
      <c r="H526" s="2"/>
      <c r="I526" s="2"/>
      <c r="J526" s="2"/>
    </row>
    <row r="527" spans="1:10" x14ac:dyDescent="0.3">
      <c r="A527">
        <v>153.14443233099999</v>
      </c>
      <c r="B527">
        <v>74.565539826099993</v>
      </c>
      <c r="C527">
        <f t="shared" si="32"/>
        <v>-3.1444323309999902</v>
      </c>
      <c r="D527">
        <f t="shared" si="33"/>
        <v>0.43446017390000691</v>
      </c>
      <c r="E527">
        <f t="shared" si="34"/>
        <v>3.1743046997639115</v>
      </c>
      <c r="F527" s="2">
        <f t="shared" si="35"/>
        <v>1.8927896239917776E-2</v>
      </c>
      <c r="H527" s="2"/>
      <c r="I527" s="2"/>
      <c r="J527" s="2"/>
    </row>
    <row r="528" spans="1:10" x14ac:dyDescent="0.3">
      <c r="A528">
        <v>153.14453233099999</v>
      </c>
      <c r="B528">
        <v>74.565639826099996</v>
      </c>
      <c r="C528">
        <f t="shared" si="32"/>
        <v>-3.1445323309999935</v>
      </c>
      <c r="D528">
        <f t="shared" si="33"/>
        <v>0.43436017390000359</v>
      </c>
      <c r="E528">
        <f t="shared" si="34"/>
        <v>3.1743900739157271</v>
      </c>
      <c r="F528" s="2">
        <f t="shared" si="35"/>
        <v>1.892840531300306E-2</v>
      </c>
      <c r="H528" s="2"/>
      <c r="I528" s="2"/>
      <c r="J528" s="2"/>
    </row>
    <row r="529" spans="1:10" x14ac:dyDescent="0.3">
      <c r="A529">
        <v>153.144632331</v>
      </c>
      <c r="B529">
        <v>74.5657398261</v>
      </c>
      <c r="C529">
        <f t="shared" si="32"/>
        <v>-3.1446323309999968</v>
      </c>
      <c r="D529">
        <f t="shared" si="33"/>
        <v>0.43426017390000027</v>
      </c>
      <c r="E529">
        <f t="shared" si="34"/>
        <v>3.1744754520717486</v>
      </c>
      <c r="F529" s="2">
        <f t="shared" si="35"/>
        <v>1.8928914409964814E-2</v>
      </c>
      <c r="H529" s="2"/>
      <c r="I529" s="2"/>
      <c r="J529" s="2"/>
    </row>
    <row r="530" spans="1:10" x14ac:dyDescent="0.3">
      <c r="A530">
        <v>153.144732331</v>
      </c>
      <c r="B530">
        <v>74.565839826100003</v>
      </c>
      <c r="C530">
        <f t="shared" si="32"/>
        <v>-3.1447323310000002</v>
      </c>
      <c r="D530">
        <f t="shared" si="33"/>
        <v>0.43416017389999695</v>
      </c>
      <c r="E530">
        <f t="shared" si="34"/>
        <v>3.1745608342316531</v>
      </c>
      <c r="F530" s="2">
        <f t="shared" si="35"/>
        <v>1.8929423530801112E-2</v>
      </c>
      <c r="H530" s="2"/>
      <c r="I530" s="2"/>
      <c r="J530" s="2"/>
    </row>
    <row r="531" spans="1:10" x14ac:dyDescent="0.3">
      <c r="A531">
        <v>153.144832331</v>
      </c>
      <c r="B531">
        <v>74.565939826100006</v>
      </c>
      <c r="C531">
        <f t="shared" si="32"/>
        <v>-3.1448323310000035</v>
      </c>
      <c r="D531">
        <f t="shared" si="33"/>
        <v>0.43406017389999363</v>
      </c>
      <c r="E531">
        <f t="shared" si="34"/>
        <v>3.1746462203951182</v>
      </c>
      <c r="F531" s="2">
        <f t="shared" si="35"/>
        <v>1.8929932675510033E-2</v>
      </c>
      <c r="H531" s="2"/>
      <c r="I531" s="2"/>
      <c r="J531" s="2"/>
    </row>
    <row r="532" spans="1:10" x14ac:dyDescent="0.3">
      <c r="A532">
        <v>153.14493233100001</v>
      </c>
      <c r="B532">
        <v>74.566039826099995</v>
      </c>
      <c r="C532">
        <f t="shared" si="32"/>
        <v>-3.1449323310000068</v>
      </c>
      <c r="D532">
        <f t="shared" si="33"/>
        <v>0.43396017390000452</v>
      </c>
      <c r="E532">
        <f t="shared" si="34"/>
        <v>3.174731610561822</v>
      </c>
      <c r="F532" s="2">
        <f t="shared" si="35"/>
        <v>1.8930441844089662E-2</v>
      </c>
      <c r="H532" s="2"/>
      <c r="I532" s="2"/>
      <c r="J532" s="2"/>
    </row>
    <row r="533" spans="1:10" x14ac:dyDescent="0.3">
      <c r="A533">
        <v>153.14503233100001</v>
      </c>
      <c r="B533">
        <v>74.566139826099999</v>
      </c>
      <c r="C533">
        <f t="shared" si="32"/>
        <v>-3.1450323310000101</v>
      </c>
      <c r="D533">
        <f t="shared" si="33"/>
        <v>0.4338601739000012</v>
      </c>
      <c r="E533">
        <f t="shared" si="34"/>
        <v>3.1748170047314375</v>
      </c>
      <c r="F533" s="2">
        <f t="shared" si="35"/>
        <v>1.8930951036538041E-2</v>
      </c>
      <c r="H533" s="2"/>
      <c r="I533" s="2"/>
      <c r="J533" s="2"/>
    </row>
    <row r="534" spans="1:10" x14ac:dyDescent="0.3">
      <c r="A534">
        <v>153.14513233100001</v>
      </c>
      <c r="B534">
        <v>74.566239826100002</v>
      </c>
      <c r="C534">
        <f t="shared" si="32"/>
        <v>-3.1451323310000134</v>
      </c>
      <c r="D534">
        <f t="shared" si="33"/>
        <v>0.43376017389999788</v>
      </c>
      <c r="E534">
        <f t="shared" si="34"/>
        <v>3.1749024029036446</v>
      </c>
      <c r="F534" s="2">
        <f t="shared" si="35"/>
        <v>1.8931460252853267E-2</v>
      </c>
      <c r="H534" s="2"/>
      <c r="I534" s="2"/>
      <c r="J534" s="2"/>
    </row>
    <row r="535" spans="1:10" x14ac:dyDescent="0.3">
      <c r="A535">
        <v>153.14523233099999</v>
      </c>
      <c r="B535">
        <v>74.566339826100005</v>
      </c>
      <c r="C535">
        <f t="shared" si="32"/>
        <v>-3.1452323309999883</v>
      </c>
      <c r="D535">
        <f t="shared" si="33"/>
        <v>0.43366017389999456</v>
      </c>
      <c r="E535">
        <f t="shared" si="34"/>
        <v>3.1749878050780906</v>
      </c>
      <c r="F535" s="2">
        <f t="shared" si="35"/>
        <v>1.8931969493033232E-2</v>
      </c>
      <c r="H535" s="2"/>
      <c r="I535" s="2"/>
      <c r="J535" s="2"/>
    </row>
    <row r="536" spans="1:10" x14ac:dyDescent="0.3">
      <c r="A536">
        <v>153.14533233099999</v>
      </c>
      <c r="B536">
        <v>74.566439826099995</v>
      </c>
      <c r="C536">
        <f t="shared" si="32"/>
        <v>-3.1453323309999917</v>
      </c>
      <c r="D536">
        <f t="shared" si="33"/>
        <v>0.43356017390000545</v>
      </c>
      <c r="E536">
        <f t="shared" si="34"/>
        <v>3.1750732112545128</v>
      </c>
      <c r="F536" s="2">
        <f t="shared" si="35"/>
        <v>1.8932478757076373E-2</v>
      </c>
      <c r="H536" s="2"/>
      <c r="I536" s="2"/>
      <c r="J536" s="2"/>
    </row>
    <row r="537" spans="1:10" x14ac:dyDescent="0.3">
      <c r="A537">
        <v>153.14543233099999</v>
      </c>
      <c r="B537">
        <v>74.566539826099998</v>
      </c>
      <c r="C537">
        <f t="shared" si="32"/>
        <v>-3.145432330999995</v>
      </c>
      <c r="D537">
        <f t="shared" si="33"/>
        <v>0.43346017390000213</v>
      </c>
      <c r="E537">
        <f t="shared" si="34"/>
        <v>3.1751586214325549</v>
      </c>
      <c r="F537" s="2">
        <f t="shared" si="35"/>
        <v>1.8932988044980569E-2</v>
      </c>
      <c r="H537" s="2"/>
      <c r="I537" s="2"/>
      <c r="J537" s="2"/>
    </row>
    <row r="538" spans="1:10" x14ac:dyDescent="0.3">
      <c r="A538">
        <v>153.145532331</v>
      </c>
      <c r="B538">
        <v>74.566639826100001</v>
      </c>
      <c r="C538">
        <f t="shared" si="32"/>
        <v>-3.1455323309999983</v>
      </c>
      <c r="D538">
        <f t="shared" si="33"/>
        <v>0.43336017389999881</v>
      </c>
      <c r="E538">
        <f t="shared" si="34"/>
        <v>3.1752440356118963</v>
      </c>
      <c r="F538" s="2">
        <f t="shared" si="35"/>
        <v>1.8933497356743899E-2</v>
      </c>
      <c r="H538" s="2"/>
      <c r="I538" s="2"/>
      <c r="J538" s="2"/>
    </row>
    <row r="539" spans="1:10" x14ac:dyDescent="0.3">
      <c r="A539">
        <v>153.145632331</v>
      </c>
      <c r="B539">
        <v>74.566739826100005</v>
      </c>
      <c r="C539">
        <f t="shared" si="32"/>
        <v>-3.1456323310000016</v>
      </c>
      <c r="D539">
        <f t="shared" si="33"/>
        <v>0.43326017389999549</v>
      </c>
      <c r="E539">
        <f t="shared" si="34"/>
        <v>3.1753294537922137</v>
      </c>
      <c r="F539" s="2">
        <f t="shared" si="35"/>
        <v>1.8934006692364443E-2</v>
      </c>
      <c r="H539" s="2"/>
      <c r="I539" s="2"/>
      <c r="J539" s="2"/>
    </row>
    <row r="540" spans="1:10" x14ac:dyDescent="0.3">
      <c r="A540">
        <v>152.73614436899999</v>
      </c>
      <c r="B540">
        <v>74.930997606399998</v>
      </c>
      <c r="C540">
        <f t="shared" si="32"/>
        <v>-2.7361443689999874</v>
      </c>
      <c r="D540">
        <f t="shared" si="33"/>
        <v>6.900239360000171E-2</v>
      </c>
      <c r="E540">
        <f t="shared" si="34"/>
        <v>2.7370143109477651</v>
      </c>
      <c r="F540" s="2">
        <f t="shared" si="35"/>
        <v>1.6320400145783866E-2</v>
      </c>
      <c r="H540" s="2"/>
      <c r="I540" s="2"/>
      <c r="J540" s="2"/>
    </row>
    <row r="541" spans="1:10" x14ac:dyDescent="0.3">
      <c r="A541">
        <v>153.052546009</v>
      </c>
      <c r="B541">
        <v>74.589072412099995</v>
      </c>
      <c r="C541">
        <f t="shared" si="32"/>
        <v>-3.0525460089999967</v>
      </c>
      <c r="D541">
        <f t="shared" si="33"/>
        <v>0.41092758790000516</v>
      </c>
      <c r="E541">
        <f t="shared" si="34"/>
        <v>3.0800809436700076</v>
      </c>
      <c r="F541" s="2">
        <f t="shared" si="35"/>
        <v>1.8366054309994231E-2</v>
      </c>
      <c r="H541" s="2"/>
      <c r="I541" s="2"/>
      <c r="J541" s="2"/>
    </row>
    <row r="542" spans="1:10" x14ac:dyDescent="0.3">
      <c r="A542">
        <v>153.052646009</v>
      </c>
      <c r="B542">
        <v>74.589172412099998</v>
      </c>
      <c r="C542">
        <f t="shared" si="32"/>
        <v>-3.052646009</v>
      </c>
      <c r="D542">
        <f t="shared" si="33"/>
        <v>0.41082758790000184</v>
      </c>
      <c r="E542">
        <f t="shared" si="34"/>
        <v>3.0801667103004933</v>
      </c>
      <c r="F542" s="2">
        <f t="shared" si="35"/>
        <v>1.8366565723370143E-2</v>
      </c>
      <c r="H542" s="2"/>
      <c r="I542" s="2"/>
      <c r="J542" s="2"/>
    </row>
    <row r="543" spans="1:10" x14ac:dyDescent="0.3">
      <c r="A543">
        <v>153.052746009</v>
      </c>
      <c r="B543">
        <v>74.589272412100001</v>
      </c>
      <c r="C543">
        <f t="shared" si="32"/>
        <v>-3.0527460090000034</v>
      </c>
      <c r="D543">
        <f t="shared" si="33"/>
        <v>0.41072758789999853</v>
      </c>
      <c r="E543">
        <f t="shared" si="34"/>
        <v>3.0802524810358647</v>
      </c>
      <c r="F543" s="2">
        <f t="shared" si="35"/>
        <v>1.8367077161222867E-2</v>
      </c>
      <c r="H543" s="2"/>
      <c r="I543" s="2"/>
      <c r="J543" s="2"/>
    </row>
    <row r="544" spans="1:10" x14ac:dyDescent="0.3">
      <c r="A544">
        <v>153.05284600900001</v>
      </c>
      <c r="B544">
        <v>74.589372412100005</v>
      </c>
      <c r="C544">
        <f t="shared" si="32"/>
        <v>-3.0528460090000067</v>
      </c>
      <c r="D544">
        <f t="shared" si="33"/>
        <v>0.41062758789999521</v>
      </c>
      <c r="E544">
        <f t="shared" si="34"/>
        <v>3.080338255875779</v>
      </c>
      <c r="F544" s="2">
        <f t="shared" si="35"/>
        <v>1.8367588623550354E-2</v>
      </c>
      <c r="H544" s="2"/>
      <c r="I544" s="2"/>
      <c r="J544" s="2"/>
    </row>
    <row r="545" spans="1:10" x14ac:dyDescent="0.3">
      <c r="A545">
        <v>153.05294600900001</v>
      </c>
      <c r="B545">
        <v>74.589472412099994</v>
      </c>
      <c r="C545">
        <f t="shared" si="32"/>
        <v>-3.05294600900001</v>
      </c>
      <c r="D545">
        <f t="shared" si="33"/>
        <v>0.4105275879000061</v>
      </c>
      <c r="E545">
        <f t="shared" si="34"/>
        <v>3.0804240348198957</v>
      </c>
      <c r="F545" s="2">
        <f t="shared" si="35"/>
        <v>1.8368100110350574E-2</v>
      </c>
      <c r="H545" s="2"/>
      <c r="I545" s="2"/>
      <c r="J545" s="2"/>
    </row>
    <row r="546" spans="1:10" x14ac:dyDescent="0.3">
      <c r="A546">
        <v>153.05304600900001</v>
      </c>
      <c r="B546">
        <v>74.589572412099997</v>
      </c>
      <c r="C546">
        <f t="shared" si="32"/>
        <v>-3.0530460090000133</v>
      </c>
      <c r="D546">
        <f t="shared" si="33"/>
        <v>0.41042758790000278</v>
      </c>
      <c r="E546">
        <f t="shared" si="34"/>
        <v>3.0805098178678678</v>
      </c>
      <c r="F546" s="2">
        <f t="shared" si="35"/>
        <v>1.8368611621621463E-2</v>
      </c>
      <c r="H546" s="2"/>
      <c r="I546" s="2"/>
      <c r="J546" s="2"/>
    </row>
    <row r="547" spans="1:10" x14ac:dyDescent="0.3">
      <c r="A547">
        <v>153.05314600899999</v>
      </c>
      <c r="B547">
        <v>74.589672412100001</v>
      </c>
      <c r="C547">
        <f t="shared" si="32"/>
        <v>-3.0531460089999882</v>
      </c>
      <c r="D547">
        <f t="shared" si="33"/>
        <v>0.41032758789999946</v>
      </c>
      <c r="E547">
        <f t="shared" si="34"/>
        <v>3.0805956050193259</v>
      </c>
      <c r="F547" s="2">
        <f t="shared" si="35"/>
        <v>1.8369123157360813E-2</v>
      </c>
      <c r="H547" s="2"/>
      <c r="I547" s="2"/>
      <c r="J547" s="2"/>
    </row>
    <row r="548" spans="1:10" x14ac:dyDescent="0.3">
      <c r="A548">
        <v>153.05324600899999</v>
      </c>
      <c r="B548">
        <v>74.589772412100004</v>
      </c>
      <c r="C548">
        <f t="shared" si="32"/>
        <v>-3.0532460089999915</v>
      </c>
      <c r="D548">
        <f t="shared" si="33"/>
        <v>0.41022758789999614</v>
      </c>
      <c r="E548">
        <f t="shared" si="34"/>
        <v>3.0806813962739845</v>
      </c>
      <c r="F548" s="2">
        <f t="shared" si="35"/>
        <v>1.8369634717566922E-2</v>
      </c>
      <c r="H548" s="2"/>
      <c r="I548" s="2"/>
      <c r="J548" s="2"/>
    </row>
    <row r="549" spans="1:10" x14ac:dyDescent="0.3">
      <c r="A549">
        <v>153.05334600899999</v>
      </c>
      <c r="B549">
        <v>74.589872412099993</v>
      </c>
      <c r="C549">
        <f t="shared" si="32"/>
        <v>-3.0533460089999949</v>
      </c>
      <c r="D549">
        <f t="shared" si="33"/>
        <v>0.41012758790000703</v>
      </c>
      <c r="E549">
        <f t="shared" si="34"/>
        <v>3.0807671916314736</v>
      </c>
      <c r="F549" s="2">
        <f t="shared" si="35"/>
        <v>1.837014630223759E-2</v>
      </c>
      <c r="H549" s="2"/>
      <c r="I549" s="2"/>
      <c r="J549" s="2"/>
    </row>
    <row r="550" spans="1:10" x14ac:dyDescent="0.3">
      <c r="A550">
        <v>153.053446009</v>
      </c>
      <c r="B550">
        <v>74.589972412099996</v>
      </c>
      <c r="C550">
        <f t="shared" si="32"/>
        <v>-3.0534460089999982</v>
      </c>
      <c r="D550">
        <f t="shared" si="33"/>
        <v>0.41002758790000371</v>
      </c>
      <c r="E550">
        <f t="shared" si="34"/>
        <v>3.0808529910914464</v>
      </c>
      <c r="F550" s="2">
        <f t="shared" si="35"/>
        <v>1.8370657911370741E-2</v>
      </c>
      <c r="H550" s="2"/>
      <c r="I550" s="2"/>
      <c r="J550" s="2"/>
    </row>
    <row r="551" spans="1:10" x14ac:dyDescent="0.3">
      <c r="A551">
        <v>153.053546009</v>
      </c>
      <c r="B551">
        <v>74.5900724121</v>
      </c>
      <c r="C551">
        <f t="shared" si="32"/>
        <v>-3.0535460090000015</v>
      </c>
      <c r="D551">
        <f t="shared" si="33"/>
        <v>0.40992758790000039</v>
      </c>
      <c r="E551">
        <f t="shared" si="34"/>
        <v>3.0809387946535631</v>
      </c>
      <c r="F551" s="2">
        <f t="shared" si="35"/>
        <v>1.8371169544964351E-2</v>
      </c>
      <c r="H551" s="2"/>
      <c r="I551" s="2"/>
      <c r="J551" s="2"/>
    </row>
    <row r="552" spans="1:10" x14ac:dyDescent="0.3">
      <c r="A552">
        <v>153.053646009</v>
      </c>
      <c r="B552">
        <v>74.590172412100003</v>
      </c>
      <c r="C552">
        <f t="shared" si="32"/>
        <v>-3.0536460090000048</v>
      </c>
      <c r="D552">
        <f t="shared" si="33"/>
        <v>0.40982758789999707</v>
      </c>
      <c r="E552">
        <f t="shared" si="34"/>
        <v>3.0810246023174801</v>
      </c>
      <c r="F552" s="2">
        <f t="shared" si="35"/>
        <v>1.8371681203016375E-2</v>
      </c>
      <c r="H552" s="2"/>
      <c r="I552" s="2"/>
      <c r="J552" s="2"/>
    </row>
    <row r="553" spans="1:10" x14ac:dyDescent="0.3">
      <c r="A553">
        <v>153.05374600900001</v>
      </c>
      <c r="B553">
        <v>74.590272412100006</v>
      </c>
      <c r="C553">
        <f t="shared" si="32"/>
        <v>-3.0537460090000081</v>
      </c>
      <c r="D553">
        <f t="shared" si="33"/>
        <v>0.40972758789999375</v>
      </c>
      <c r="E553">
        <f t="shared" si="34"/>
        <v>3.0811104140828558</v>
      </c>
      <c r="F553" s="2">
        <f t="shared" si="35"/>
        <v>1.8372192885524774E-2</v>
      </c>
      <c r="H553" s="2"/>
      <c r="I553" s="2"/>
      <c r="J553" s="2"/>
    </row>
    <row r="554" spans="1:10" x14ac:dyDescent="0.3">
      <c r="A554">
        <v>153.05384600900001</v>
      </c>
      <c r="B554">
        <v>74.590372412099995</v>
      </c>
      <c r="C554">
        <f t="shared" si="32"/>
        <v>-3.0538460090000115</v>
      </c>
      <c r="D554">
        <f t="shared" si="33"/>
        <v>0.40962758790000464</v>
      </c>
      <c r="E554">
        <f t="shared" si="34"/>
        <v>3.0811962299493478</v>
      </c>
      <c r="F554" s="2">
        <f t="shared" si="35"/>
        <v>1.8372704592487507E-2</v>
      </c>
      <c r="H554" s="2"/>
      <c r="I554" s="2"/>
      <c r="J554" s="2"/>
    </row>
    <row r="555" spans="1:10" x14ac:dyDescent="0.3">
      <c r="A555">
        <v>153.05394600899999</v>
      </c>
      <c r="B555">
        <v>74.590472412099999</v>
      </c>
      <c r="C555">
        <f t="shared" si="32"/>
        <v>-3.0539460089999864</v>
      </c>
      <c r="D555">
        <f t="shared" si="33"/>
        <v>0.40952758790000132</v>
      </c>
      <c r="E555">
        <f t="shared" si="34"/>
        <v>3.0812820499165827</v>
      </c>
      <c r="F555" s="2">
        <f t="shared" si="35"/>
        <v>1.8373216323902344E-2</v>
      </c>
      <c r="H555" s="2"/>
      <c r="I555" s="2"/>
      <c r="J555" s="2"/>
    </row>
    <row r="556" spans="1:10" x14ac:dyDescent="0.3">
      <c r="A556">
        <v>153.05404600899999</v>
      </c>
      <c r="B556">
        <v>74.590572412100002</v>
      </c>
      <c r="C556">
        <f t="shared" si="32"/>
        <v>-3.0540460089999897</v>
      </c>
      <c r="D556">
        <f t="shared" si="33"/>
        <v>0.409427587899998</v>
      </c>
      <c r="E556">
        <f t="shared" si="34"/>
        <v>3.0813678739842758</v>
      </c>
      <c r="F556" s="2">
        <f t="shared" si="35"/>
        <v>1.8373728079767591E-2</v>
      </c>
      <c r="H556" s="2"/>
      <c r="I556" s="2"/>
      <c r="J556" s="2"/>
    </row>
    <row r="557" spans="1:10" x14ac:dyDescent="0.3">
      <c r="A557">
        <v>153.05414600899999</v>
      </c>
      <c r="B557">
        <v>74.590672412100005</v>
      </c>
      <c r="C557">
        <f t="shared" si="32"/>
        <v>-3.054146008999993</v>
      </c>
      <c r="D557">
        <f t="shared" si="33"/>
        <v>0.40932758789999468</v>
      </c>
      <c r="E557">
        <f t="shared" si="34"/>
        <v>3.0814537021520563</v>
      </c>
      <c r="F557" s="2">
        <f t="shared" si="35"/>
        <v>1.8374239860081031E-2</v>
      </c>
      <c r="H557" s="2"/>
      <c r="I557" s="2"/>
      <c r="J557" s="2"/>
    </row>
    <row r="558" spans="1:10" x14ac:dyDescent="0.3">
      <c r="A558">
        <v>153.054246009</v>
      </c>
      <c r="B558">
        <v>74.590772412099994</v>
      </c>
      <c r="C558">
        <f t="shared" si="32"/>
        <v>-3.0542460089999963</v>
      </c>
      <c r="D558">
        <f t="shared" si="33"/>
        <v>0.40922758790000557</v>
      </c>
      <c r="E558">
        <f t="shared" si="34"/>
        <v>3.0815395344195831</v>
      </c>
      <c r="F558" s="2">
        <f t="shared" si="35"/>
        <v>1.8374751664840639E-2</v>
      </c>
      <c r="H558" s="2"/>
      <c r="I558" s="2"/>
      <c r="J558" s="2"/>
    </row>
    <row r="559" spans="1:10" x14ac:dyDescent="0.3">
      <c r="A559">
        <v>153.054346009</v>
      </c>
      <c r="B559">
        <v>74.590872412099998</v>
      </c>
      <c r="C559">
        <f t="shared" si="32"/>
        <v>-3.0543460089999996</v>
      </c>
      <c r="D559">
        <f t="shared" si="33"/>
        <v>0.40912758790000225</v>
      </c>
      <c r="E559">
        <f t="shared" si="34"/>
        <v>3.0816253707865111</v>
      </c>
      <c r="F559" s="2">
        <f t="shared" si="35"/>
        <v>1.8375263494044353E-2</v>
      </c>
      <c r="H559" s="2"/>
      <c r="I559" s="2"/>
      <c r="J559" s="2"/>
    </row>
    <row r="560" spans="1:10" x14ac:dyDescent="0.3">
      <c r="A560">
        <v>153.054446009</v>
      </c>
      <c r="B560">
        <v>74.590972412100001</v>
      </c>
      <c r="C560">
        <f t="shared" si="32"/>
        <v>-3.054446009000003</v>
      </c>
      <c r="D560">
        <f t="shared" si="33"/>
        <v>0.40902758789999893</v>
      </c>
      <c r="E560">
        <f t="shared" si="34"/>
        <v>3.081711211252498</v>
      </c>
      <c r="F560" s="2">
        <f t="shared" si="35"/>
        <v>1.8375775347690134E-2</v>
      </c>
      <c r="H560" s="2"/>
      <c r="I560" s="2"/>
      <c r="J560" s="2"/>
    </row>
    <row r="561" spans="1:10" x14ac:dyDescent="0.3">
      <c r="A561">
        <v>153.05454600900001</v>
      </c>
      <c r="B561">
        <v>74.591072412100004</v>
      </c>
      <c r="C561">
        <f t="shared" si="32"/>
        <v>-3.0545460090000063</v>
      </c>
      <c r="D561">
        <f t="shared" si="33"/>
        <v>0.40892758789999561</v>
      </c>
      <c r="E561">
        <f t="shared" si="34"/>
        <v>3.0817970558172023</v>
      </c>
      <c r="F561" s="2">
        <f t="shared" si="35"/>
        <v>1.8376287225775941E-2</v>
      </c>
      <c r="H561" s="2"/>
      <c r="I561" s="2"/>
      <c r="J561" s="2"/>
    </row>
    <row r="562" spans="1:10" x14ac:dyDescent="0.3">
      <c r="A562">
        <v>153.05464600900001</v>
      </c>
      <c r="B562">
        <v>74.591172412099993</v>
      </c>
      <c r="C562">
        <f t="shared" si="32"/>
        <v>-3.0546460090000096</v>
      </c>
      <c r="D562">
        <f t="shared" si="33"/>
        <v>0.40882758790000651</v>
      </c>
      <c r="E562">
        <f t="shared" si="34"/>
        <v>3.0818829044802829</v>
      </c>
      <c r="F562" s="2">
        <f t="shared" si="35"/>
        <v>1.8376799128299742E-2</v>
      </c>
      <c r="H562" s="2"/>
      <c r="I562" s="2"/>
      <c r="J562" s="2"/>
    </row>
    <row r="563" spans="1:10" x14ac:dyDescent="0.3">
      <c r="A563">
        <v>153.05474600900001</v>
      </c>
      <c r="B563">
        <v>74.591272412099997</v>
      </c>
      <c r="C563">
        <f t="shared" si="32"/>
        <v>-3.0547460090000129</v>
      </c>
      <c r="D563">
        <f t="shared" si="33"/>
        <v>0.40872758790000319</v>
      </c>
      <c r="E563">
        <f t="shared" si="34"/>
        <v>3.0819687572413939</v>
      </c>
      <c r="F563" s="2">
        <f t="shared" si="35"/>
        <v>1.8377311055259474E-2</v>
      </c>
      <c r="H563" s="2"/>
      <c r="I563" s="2"/>
      <c r="J563" s="2"/>
    </row>
    <row r="564" spans="1:10" x14ac:dyDescent="0.3">
      <c r="A564">
        <v>153.00521443700001</v>
      </c>
      <c r="B564">
        <v>74.4178897667</v>
      </c>
      <c r="C564">
        <f t="shared" si="32"/>
        <v>-3.0052144370000065</v>
      </c>
      <c r="D564">
        <f t="shared" si="33"/>
        <v>0.58211023329999989</v>
      </c>
      <c r="E564">
        <f t="shared" si="34"/>
        <v>3.061072710025988</v>
      </c>
      <c r="F564" s="2">
        <f t="shared" si="35"/>
        <v>1.8252711103166962E-2</v>
      </c>
      <c r="H564" s="2"/>
      <c r="I564" s="2"/>
      <c r="J564" s="2"/>
    </row>
    <row r="565" spans="1:10" x14ac:dyDescent="0.3">
      <c r="A565">
        <v>153.00531443700001</v>
      </c>
      <c r="B565">
        <v>74.417989766700003</v>
      </c>
      <c r="C565">
        <f t="shared" si="32"/>
        <v>-3.0053144370000098</v>
      </c>
      <c r="D565">
        <f t="shared" si="33"/>
        <v>0.58201023329999657</v>
      </c>
      <c r="E565">
        <f t="shared" si="34"/>
        <v>3.0611518709313659</v>
      </c>
      <c r="F565" s="2">
        <f t="shared" si="35"/>
        <v>1.8253183127608524E-2</v>
      </c>
      <c r="H565" s="2"/>
      <c r="I565" s="2"/>
      <c r="J565" s="2"/>
    </row>
    <row r="566" spans="1:10" x14ac:dyDescent="0.3">
      <c r="A566">
        <v>153.00541443700001</v>
      </c>
      <c r="B566">
        <v>74.418089766700007</v>
      </c>
      <c r="C566">
        <f t="shared" si="32"/>
        <v>-3.0054144370000131</v>
      </c>
      <c r="D566">
        <f t="shared" si="33"/>
        <v>0.58191023329999325</v>
      </c>
      <c r="E566">
        <f t="shared" si="34"/>
        <v>3.0612310363230275</v>
      </c>
      <c r="F566" s="2">
        <f t="shared" si="35"/>
        <v>1.8253655178801113E-2</v>
      </c>
      <c r="H566" s="2"/>
      <c r="I566" s="2"/>
      <c r="J566" s="2"/>
    </row>
    <row r="567" spans="1:10" x14ac:dyDescent="0.3">
      <c r="A567">
        <v>153.00551443699999</v>
      </c>
      <c r="B567">
        <v>74.418189766699996</v>
      </c>
      <c r="C567">
        <f t="shared" si="32"/>
        <v>-3.005514436999988</v>
      </c>
      <c r="D567">
        <f t="shared" si="33"/>
        <v>0.58181023330000414</v>
      </c>
      <c r="E567">
        <f t="shared" si="34"/>
        <v>3.0613102062005999</v>
      </c>
      <c r="F567" s="2">
        <f t="shared" si="35"/>
        <v>1.8254127256742504E-2</v>
      </c>
      <c r="H567" s="2"/>
      <c r="I567" s="2"/>
      <c r="J567" s="2"/>
    </row>
    <row r="568" spans="1:10" x14ac:dyDescent="0.3">
      <c r="A568">
        <v>153.00561443699999</v>
      </c>
      <c r="B568">
        <v>74.418289766699999</v>
      </c>
      <c r="C568">
        <f t="shared" si="32"/>
        <v>-3.0056144369999913</v>
      </c>
      <c r="D568">
        <f t="shared" si="33"/>
        <v>0.58171023330000082</v>
      </c>
      <c r="E568">
        <f t="shared" si="34"/>
        <v>3.0613893805637851</v>
      </c>
      <c r="F568" s="2">
        <f t="shared" si="35"/>
        <v>1.8254599361430923E-2</v>
      </c>
      <c r="H568" s="2"/>
      <c r="I568" s="2"/>
      <c r="J568" s="2"/>
    </row>
    <row r="569" spans="1:10" x14ac:dyDescent="0.3">
      <c r="A569">
        <v>153.00571443699999</v>
      </c>
      <c r="B569">
        <v>74.418389766700002</v>
      </c>
      <c r="C569">
        <f t="shared" si="32"/>
        <v>-3.0057144369999946</v>
      </c>
      <c r="D569">
        <f t="shared" si="33"/>
        <v>0.5816102332999975</v>
      </c>
      <c r="E569">
        <f t="shared" si="34"/>
        <v>3.06146855941221</v>
      </c>
      <c r="F569" s="2">
        <f t="shared" si="35"/>
        <v>1.8255071492864147E-2</v>
      </c>
      <c r="H569" s="2"/>
      <c r="I569" s="2"/>
      <c r="J569" s="2"/>
    </row>
    <row r="570" spans="1:10" x14ac:dyDescent="0.3">
      <c r="A570">
        <v>153.005814437</v>
      </c>
      <c r="B570">
        <v>74.418489766700006</v>
      </c>
      <c r="C570">
        <f t="shared" si="32"/>
        <v>-3.005814436999998</v>
      </c>
      <c r="D570">
        <f t="shared" si="33"/>
        <v>0.58151023329999418</v>
      </c>
      <c r="E570">
        <f t="shared" si="34"/>
        <v>3.0615477427455264</v>
      </c>
      <c r="F570" s="2">
        <f t="shared" si="35"/>
        <v>1.8255543651040092E-2</v>
      </c>
      <c r="H570" s="2"/>
      <c r="I570" s="2"/>
      <c r="J570" s="2"/>
    </row>
    <row r="571" spans="1:10" x14ac:dyDescent="0.3">
      <c r="A571">
        <v>153.005914437</v>
      </c>
      <c r="B571">
        <v>74.418589766699995</v>
      </c>
      <c r="C571">
        <f t="shared" si="32"/>
        <v>-3.0059144370000013</v>
      </c>
      <c r="D571">
        <f t="shared" si="33"/>
        <v>0.58141023330000507</v>
      </c>
      <c r="E571">
        <f t="shared" si="34"/>
        <v>3.0616269305633894</v>
      </c>
      <c r="F571" s="2">
        <f t="shared" si="35"/>
        <v>1.8256015835956711E-2</v>
      </c>
      <c r="H571" s="2"/>
      <c r="I571" s="2"/>
      <c r="J571" s="2"/>
    </row>
    <row r="572" spans="1:10" x14ac:dyDescent="0.3">
      <c r="A572">
        <v>153.006014437</v>
      </c>
      <c r="B572">
        <v>74.418689766699998</v>
      </c>
      <c r="C572">
        <f t="shared" si="32"/>
        <v>-3.0060144370000046</v>
      </c>
      <c r="D572">
        <f t="shared" si="33"/>
        <v>0.58131023330000176</v>
      </c>
      <c r="E572">
        <f t="shared" si="34"/>
        <v>3.0617061228654454</v>
      </c>
      <c r="F572" s="2">
        <f t="shared" si="35"/>
        <v>1.8256488047611891E-2</v>
      </c>
      <c r="H572" s="2"/>
      <c r="I572" s="2"/>
      <c r="J572" s="2"/>
    </row>
    <row r="573" spans="1:10" x14ac:dyDescent="0.3">
      <c r="A573">
        <v>153.00611443700001</v>
      </c>
      <c r="B573">
        <v>74.418789766700002</v>
      </c>
      <c r="C573">
        <f t="shared" si="32"/>
        <v>-3.0061144370000079</v>
      </c>
      <c r="D573">
        <f t="shared" si="33"/>
        <v>0.58121023329999844</v>
      </c>
      <c r="E573">
        <f t="shared" si="34"/>
        <v>3.0617853196513489</v>
      </c>
      <c r="F573" s="2">
        <f t="shared" si="35"/>
        <v>1.8256960286003571E-2</v>
      </c>
      <c r="H573" s="2"/>
      <c r="I573" s="2"/>
      <c r="J573" s="2"/>
    </row>
    <row r="574" spans="1:10" x14ac:dyDescent="0.3">
      <c r="A574">
        <v>153.00621443700001</v>
      </c>
      <c r="B574">
        <v>74.418889766700005</v>
      </c>
      <c r="C574">
        <f t="shared" si="32"/>
        <v>-3.0062144370000112</v>
      </c>
      <c r="D574">
        <f t="shared" si="33"/>
        <v>0.58111023329999512</v>
      </c>
      <c r="E574">
        <f t="shared" si="34"/>
        <v>3.0618645209207527</v>
      </c>
      <c r="F574" s="2">
        <f t="shared" si="35"/>
        <v>1.8257432551129677E-2</v>
      </c>
      <c r="H574" s="2"/>
      <c r="I574" s="2"/>
      <c r="J574" s="2"/>
    </row>
    <row r="575" spans="1:10" x14ac:dyDescent="0.3">
      <c r="A575">
        <v>153.00631443699999</v>
      </c>
      <c r="B575">
        <v>74.418989766699994</v>
      </c>
      <c r="C575">
        <f t="shared" si="32"/>
        <v>-3.0063144369999861</v>
      </c>
      <c r="D575">
        <f t="shared" si="33"/>
        <v>0.58101023330000601</v>
      </c>
      <c r="E575">
        <f t="shared" si="34"/>
        <v>3.0619437266732827</v>
      </c>
      <c r="F575" s="2">
        <f t="shared" si="35"/>
        <v>1.825790484298799E-2</v>
      </c>
      <c r="H575" s="2"/>
      <c r="I575" s="2"/>
      <c r="J575" s="2"/>
    </row>
    <row r="576" spans="1:10" x14ac:dyDescent="0.3">
      <c r="A576">
        <v>153.00641443699999</v>
      </c>
      <c r="B576">
        <v>74.419089766699997</v>
      </c>
      <c r="C576">
        <f t="shared" si="32"/>
        <v>-3.0064144369999894</v>
      </c>
      <c r="D576">
        <f t="shared" si="33"/>
        <v>0.58091023330000269</v>
      </c>
      <c r="E576">
        <f t="shared" si="34"/>
        <v>3.0620229369086425</v>
      </c>
      <c r="F576" s="2">
        <f t="shared" si="35"/>
        <v>1.825837716157673E-2</v>
      </c>
      <c r="H576" s="2"/>
      <c r="I576" s="2"/>
      <c r="J576" s="2"/>
    </row>
    <row r="577" spans="1:10" x14ac:dyDescent="0.3">
      <c r="A577">
        <v>153.00651443699999</v>
      </c>
      <c r="B577">
        <v>74.419189766700001</v>
      </c>
      <c r="C577">
        <f t="shared" si="32"/>
        <v>-3.0065144369999928</v>
      </c>
      <c r="D577">
        <f t="shared" si="33"/>
        <v>0.58081023329999937</v>
      </c>
      <c r="E577">
        <f t="shared" si="34"/>
        <v>3.0621021516264579</v>
      </c>
      <c r="F577" s="2">
        <f t="shared" si="35"/>
        <v>1.8258849506893673E-2</v>
      </c>
      <c r="H577" s="2"/>
      <c r="I577" s="2"/>
      <c r="J577" s="2"/>
    </row>
    <row r="578" spans="1:10" x14ac:dyDescent="0.3">
      <c r="A578">
        <v>153.006614437</v>
      </c>
      <c r="B578">
        <v>74.419289766700004</v>
      </c>
      <c r="C578">
        <f t="shared" si="32"/>
        <v>-3.0066144369999961</v>
      </c>
      <c r="D578">
        <f t="shared" si="33"/>
        <v>0.58071023329999605</v>
      </c>
      <c r="E578">
        <f t="shared" si="34"/>
        <v>3.0621813708263819</v>
      </c>
      <c r="F578" s="2">
        <f t="shared" si="35"/>
        <v>1.8259321878936748E-2</v>
      </c>
      <c r="H578" s="2"/>
      <c r="I578" s="2"/>
      <c r="J578" s="2"/>
    </row>
    <row r="579" spans="1:10" x14ac:dyDescent="0.3">
      <c r="A579">
        <v>153.006714437</v>
      </c>
      <c r="B579">
        <v>74.419389766699993</v>
      </c>
      <c r="C579">
        <f t="shared" ref="C579:C642" si="36">150-A579</f>
        <v>-3.0067144369999994</v>
      </c>
      <c r="D579">
        <f t="shared" ref="D579:D642" si="37">75-B579</f>
        <v>0.58061023330000694</v>
      </c>
      <c r="E579">
        <f t="shared" ref="E579:E642" si="38">SQRT((150-A579)^2+(75-B579)^2)</f>
        <v>3.0622605945080688</v>
      </c>
      <c r="F579" s="2">
        <f t="shared" ref="F579:F642" si="39">E579/(SQRT(150^2+75^2))</f>
        <v>1.8259794277703894E-2</v>
      </c>
      <c r="H579" s="2"/>
      <c r="I579" s="2"/>
      <c r="J579" s="2"/>
    </row>
    <row r="580" spans="1:10" x14ac:dyDescent="0.3">
      <c r="A580">
        <v>153.006814437</v>
      </c>
      <c r="B580">
        <v>74.419489766699996</v>
      </c>
      <c r="C580">
        <f t="shared" si="36"/>
        <v>-3.0068144370000027</v>
      </c>
      <c r="D580">
        <f t="shared" si="37"/>
        <v>0.58051023330000362</v>
      </c>
      <c r="E580">
        <f t="shared" si="38"/>
        <v>3.0623398226711656</v>
      </c>
      <c r="F580" s="2">
        <f t="shared" si="39"/>
        <v>1.8260266703193005E-2</v>
      </c>
      <c r="H580" s="2"/>
      <c r="I580" s="2"/>
      <c r="J580" s="2"/>
    </row>
    <row r="581" spans="1:10" x14ac:dyDescent="0.3">
      <c r="A581">
        <v>153.00691443700001</v>
      </c>
      <c r="B581">
        <v>74.4195897667</v>
      </c>
      <c r="C581">
        <f t="shared" si="36"/>
        <v>-3.006914437000006</v>
      </c>
      <c r="D581">
        <f t="shared" si="37"/>
        <v>0.5804102333000003</v>
      </c>
      <c r="E581">
        <f t="shared" si="38"/>
        <v>3.0624190553153277</v>
      </c>
      <c r="F581" s="2">
        <f t="shared" si="39"/>
        <v>1.826073915540203E-2</v>
      </c>
      <c r="H581" s="2"/>
      <c r="I581" s="2"/>
      <c r="J581" s="2"/>
    </row>
    <row r="582" spans="1:10" x14ac:dyDescent="0.3">
      <c r="A582">
        <v>153.00701443700001</v>
      </c>
      <c r="B582">
        <v>74.419689766700003</v>
      </c>
      <c r="C582">
        <f t="shared" si="36"/>
        <v>-3.0070144370000094</v>
      </c>
      <c r="D582">
        <f t="shared" si="37"/>
        <v>0.58031023329999698</v>
      </c>
      <c r="E582">
        <f t="shared" si="38"/>
        <v>3.0624982924402064</v>
      </c>
      <c r="F582" s="2">
        <f t="shared" si="39"/>
        <v>1.8261211634328884E-2</v>
      </c>
      <c r="H582" s="2"/>
      <c r="I582" s="2"/>
      <c r="J582" s="2"/>
    </row>
    <row r="583" spans="1:10" x14ac:dyDescent="0.3">
      <c r="A583">
        <v>153.00711443700001</v>
      </c>
      <c r="B583">
        <v>74.419789766700006</v>
      </c>
      <c r="C583">
        <f t="shared" si="36"/>
        <v>-3.0071144370000127</v>
      </c>
      <c r="D583">
        <f t="shared" si="37"/>
        <v>0.58021023329999366</v>
      </c>
      <c r="E583">
        <f t="shared" si="38"/>
        <v>3.0625775340454542</v>
      </c>
      <c r="F583" s="2">
        <f t="shared" si="39"/>
        <v>1.8261684139971496E-2</v>
      </c>
      <c r="H583" s="2"/>
      <c r="I583" s="2"/>
      <c r="J583" s="2"/>
    </row>
    <row r="584" spans="1:10" x14ac:dyDescent="0.3">
      <c r="A584">
        <v>153.00721443699999</v>
      </c>
      <c r="B584">
        <v>74.419889766699995</v>
      </c>
      <c r="C584">
        <f t="shared" si="36"/>
        <v>-3.0072144369999876</v>
      </c>
      <c r="D584">
        <f t="shared" si="37"/>
        <v>0.58011023330000455</v>
      </c>
      <c r="E584">
        <f t="shared" si="38"/>
        <v>3.0626567801306983</v>
      </c>
      <c r="F584" s="2">
        <f t="shared" si="39"/>
        <v>1.826215667232765E-2</v>
      </c>
      <c r="H584" s="2"/>
      <c r="I584" s="2"/>
      <c r="J584" s="2"/>
    </row>
    <row r="585" spans="1:10" x14ac:dyDescent="0.3">
      <c r="A585">
        <v>153.00731443699999</v>
      </c>
      <c r="B585">
        <v>74.419989766699999</v>
      </c>
      <c r="C585">
        <f t="shared" si="36"/>
        <v>-3.0073144369999909</v>
      </c>
      <c r="D585">
        <f t="shared" si="37"/>
        <v>0.58001023330000123</v>
      </c>
      <c r="E585">
        <f t="shared" si="38"/>
        <v>3.0627360306956413</v>
      </c>
      <c r="F585" s="2">
        <f t="shared" si="39"/>
        <v>1.8262629231395561E-2</v>
      </c>
      <c r="H585" s="2"/>
      <c r="I585" s="2"/>
      <c r="J585" s="2"/>
    </row>
    <row r="586" spans="1:10" x14ac:dyDescent="0.3">
      <c r="A586">
        <v>153.00741443699999</v>
      </c>
      <c r="B586">
        <v>74.420089766700002</v>
      </c>
      <c r="C586">
        <f t="shared" si="36"/>
        <v>-3.0074144369999942</v>
      </c>
      <c r="D586">
        <f t="shared" si="37"/>
        <v>0.57991023329999791</v>
      </c>
      <c r="E586">
        <f t="shared" si="38"/>
        <v>3.0628152857399109</v>
      </c>
      <c r="F586" s="2">
        <f t="shared" si="39"/>
        <v>1.8263101817173021E-2</v>
      </c>
      <c r="H586" s="2"/>
      <c r="I586" s="2"/>
      <c r="J586" s="2"/>
    </row>
    <row r="587" spans="1:10" x14ac:dyDescent="0.3">
      <c r="A587">
        <v>153.007514437</v>
      </c>
      <c r="B587">
        <v>74.420189766700005</v>
      </c>
      <c r="C587">
        <f t="shared" si="36"/>
        <v>-3.0075144369999975</v>
      </c>
      <c r="D587">
        <f t="shared" si="37"/>
        <v>0.57981023329999459</v>
      </c>
      <c r="E587">
        <f t="shared" si="38"/>
        <v>3.0628945452631577</v>
      </c>
      <c r="F587" s="2">
        <f t="shared" si="39"/>
        <v>1.8263574429657939E-2</v>
      </c>
      <c r="H587" s="2"/>
      <c r="I587" s="2"/>
      <c r="J587" s="2"/>
    </row>
    <row r="588" spans="1:10" x14ac:dyDescent="0.3">
      <c r="A588">
        <v>153.007614437</v>
      </c>
      <c r="B588">
        <v>74.420289766699995</v>
      </c>
      <c r="C588">
        <f t="shared" si="36"/>
        <v>-3.0076144370000009</v>
      </c>
      <c r="D588">
        <f t="shared" si="37"/>
        <v>0.57971023330000548</v>
      </c>
      <c r="E588">
        <f t="shared" si="38"/>
        <v>3.062973809265038</v>
      </c>
      <c r="F588" s="2">
        <f t="shared" si="39"/>
        <v>1.8264047068848266E-2</v>
      </c>
      <c r="H588" s="2"/>
      <c r="I588" s="2"/>
      <c r="J588" s="2"/>
    </row>
    <row r="589" spans="1:10" x14ac:dyDescent="0.3">
      <c r="A589">
        <v>151.64281826300001</v>
      </c>
      <c r="B589">
        <v>74.986935276200001</v>
      </c>
      <c r="C589">
        <f t="shared" si="36"/>
        <v>-1.6428182630000094</v>
      </c>
      <c r="D589">
        <f t="shared" si="37"/>
        <v>1.3064723799999456E-2</v>
      </c>
      <c r="E589">
        <f t="shared" si="38"/>
        <v>1.6428702116279115</v>
      </c>
      <c r="F589" s="2">
        <f t="shared" si="39"/>
        <v>9.7961852570919335E-3</v>
      </c>
      <c r="H589" s="2"/>
      <c r="I589" s="2"/>
      <c r="J589" s="2"/>
    </row>
    <row r="590" spans="1:10" x14ac:dyDescent="0.3">
      <c r="A590">
        <v>152.22493514499999</v>
      </c>
      <c r="B590">
        <v>74.949712390900004</v>
      </c>
      <c r="C590">
        <f t="shared" si="36"/>
        <v>-2.2249351449999892</v>
      </c>
      <c r="D590">
        <f t="shared" si="37"/>
        <v>5.0287609099996189E-2</v>
      </c>
      <c r="E590">
        <f t="shared" si="38"/>
        <v>2.2255033684731007</v>
      </c>
      <c r="F590" s="2">
        <f t="shared" si="39"/>
        <v>1.327033817616164E-2</v>
      </c>
      <c r="H590" s="2"/>
      <c r="I590" s="2"/>
      <c r="J590" s="2"/>
    </row>
    <row r="591" spans="1:10" x14ac:dyDescent="0.3">
      <c r="A591">
        <v>152.01326268599999</v>
      </c>
      <c r="B591">
        <v>74.818093125800004</v>
      </c>
      <c r="C591">
        <f t="shared" si="36"/>
        <v>-2.0132626859999903</v>
      </c>
      <c r="D591">
        <f t="shared" si="37"/>
        <v>0.18190687419999563</v>
      </c>
      <c r="E591">
        <f t="shared" si="38"/>
        <v>2.021464012472423</v>
      </c>
      <c r="F591" s="2">
        <f t="shared" si="39"/>
        <v>1.2053682522554187E-2</v>
      </c>
      <c r="H591" s="2"/>
      <c r="I591" s="2"/>
      <c r="J591" s="2"/>
    </row>
    <row r="592" spans="1:10" x14ac:dyDescent="0.3">
      <c r="A592">
        <v>151.33072939600001</v>
      </c>
      <c r="B592">
        <v>74.894470753199997</v>
      </c>
      <c r="C592">
        <f t="shared" si="36"/>
        <v>-1.3307293960000095</v>
      </c>
      <c r="D592">
        <f t="shared" si="37"/>
        <v>0.10552924680000331</v>
      </c>
      <c r="E592">
        <f t="shared" si="38"/>
        <v>1.3349071680490467</v>
      </c>
      <c r="F592" s="2">
        <f t="shared" si="39"/>
        <v>7.9598484570917432E-3</v>
      </c>
      <c r="H592" s="2"/>
      <c r="I592" s="2"/>
      <c r="J592" s="2"/>
    </row>
    <row r="593" spans="1:10" x14ac:dyDescent="0.3">
      <c r="A593">
        <v>151.21590546300001</v>
      </c>
      <c r="B593">
        <v>75.099254537799993</v>
      </c>
      <c r="C593">
        <f t="shared" si="36"/>
        <v>-1.2159054630000128</v>
      </c>
      <c r="D593">
        <f t="shared" si="37"/>
        <v>-9.9254537799993159E-2</v>
      </c>
      <c r="E593">
        <f t="shared" si="38"/>
        <v>1.2199498179134933</v>
      </c>
      <c r="F593" s="2">
        <f t="shared" si="39"/>
        <v>7.2743752586481641E-3</v>
      </c>
      <c r="H593" s="2"/>
      <c r="I593" s="2"/>
      <c r="J593" s="2"/>
    </row>
    <row r="594" spans="1:10" x14ac:dyDescent="0.3">
      <c r="A594">
        <v>151.63002587700001</v>
      </c>
      <c r="B594">
        <v>75.019290068800004</v>
      </c>
      <c r="C594">
        <f t="shared" si="36"/>
        <v>-1.6300258770000084</v>
      </c>
      <c r="D594">
        <f t="shared" si="37"/>
        <v>-1.9290068800003723E-2</v>
      </c>
      <c r="E594">
        <f t="shared" si="38"/>
        <v>1.6301400143680773</v>
      </c>
      <c r="F594" s="2">
        <f t="shared" si="39"/>
        <v>9.7202770265853462E-3</v>
      </c>
      <c r="H594" s="2"/>
      <c r="I594" s="2"/>
      <c r="J594" s="2"/>
    </row>
    <row r="595" spans="1:10" x14ac:dyDescent="0.3">
      <c r="A595">
        <v>151.242888714</v>
      </c>
      <c r="B595">
        <v>74.8909012652</v>
      </c>
      <c r="C595">
        <f t="shared" si="36"/>
        <v>-1.2428887140000029</v>
      </c>
      <c r="D595">
        <f t="shared" si="37"/>
        <v>0.10909873479999987</v>
      </c>
      <c r="E595">
        <f t="shared" si="38"/>
        <v>1.2476677800294202</v>
      </c>
      <c r="F595" s="2">
        <f t="shared" si="39"/>
        <v>7.4396532519521016E-3</v>
      </c>
      <c r="H595" s="2"/>
      <c r="I595" s="2"/>
      <c r="J595" s="2"/>
    </row>
    <row r="596" spans="1:10" x14ac:dyDescent="0.3">
      <c r="A596">
        <v>151.24298871400001</v>
      </c>
      <c r="B596">
        <v>74.891001265200003</v>
      </c>
      <c r="C596">
        <f t="shared" si="36"/>
        <v>-1.2429887140000062</v>
      </c>
      <c r="D596">
        <f t="shared" si="37"/>
        <v>0.10899873479999656</v>
      </c>
      <c r="E596">
        <f t="shared" si="38"/>
        <v>1.2477586574812412</v>
      </c>
      <c r="F596" s="2">
        <f t="shared" si="39"/>
        <v>7.4401951403784842E-3</v>
      </c>
      <c r="H596" s="2"/>
      <c r="I596" s="2"/>
      <c r="J596" s="2"/>
    </row>
    <row r="597" spans="1:10" x14ac:dyDescent="0.3">
      <c r="A597">
        <v>151.24308871400001</v>
      </c>
      <c r="B597">
        <v>74.891101265200007</v>
      </c>
      <c r="C597">
        <f t="shared" si="36"/>
        <v>-1.2430887140000095</v>
      </c>
      <c r="D597">
        <f t="shared" si="37"/>
        <v>0.10889873479999324</v>
      </c>
      <c r="E597">
        <f t="shared" si="38"/>
        <v>1.2478495443422803</v>
      </c>
      <c r="F597" s="2">
        <f t="shared" si="39"/>
        <v>7.4407370849106048E-3</v>
      </c>
      <c r="H597" s="2"/>
      <c r="I597" s="2"/>
      <c r="J597" s="2"/>
    </row>
    <row r="598" spans="1:10" x14ac:dyDescent="0.3">
      <c r="A598">
        <v>151.24318871400001</v>
      </c>
      <c r="B598">
        <v>74.891201265199996</v>
      </c>
      <c r="C598">
        <f t="shared" si="36"/>
        <v>-1.2431887140000129</v>
      </c>
      <c r="D598">
        <f t="shared" si="37"/>
        <v>0.10879873480000413</v>
      </c>
      <c r="E598">
        <f t="shared" si="38"/>
        <v>1.2479404406104835</v>
      </c>
      <c r="F598" s="2">
        <f t="shared" si="39"/>
        <v>7.4412790855362138E-3</v>
      </c>
      <c r="H598" s="2"/>
      <c r="I598" s="2"/>
      <c r="J598" s="2"/>
    </row>
    <row r="599" spans="1:10" x14ac:dyDescent="0.3">
      <c r="A599">
        <v>151.24328871399999</v>
      </c>
      <c r="B599">
        <v>74.891301265199999</v>
      </c>
      <c r="C599">
        <f t="shared" si="36"/>
        <v>-1.2432887139999877</v>
      </c>
      <c r="D599">
        <f t="shared" si="37"/>
        <v>0.10869873480000081</v>
      </c>
      <c r="E599">
        <f t="shared" si="38"/>
        <v>1.248031346283764</v>
      </c>
      <c r="F599" s="2">
        <f t="shared" si="39"/>
        <v>7.441821142242868E-3</v>
      </c>
      <c r="H599" s="2"/>
      <c r="I599" s="2"/>
      <c r="J599" s="2"/>
    </row>
    <row r="600" spans="1:10" x14ac:dyDescent="0.3">
      <c r="A600">
        <v>151.24338871399999</v>
      </c>
      <c r="B600">
        <v>74.891401265200003</v>
      </c>
      <c r="C600">
        <f t="shared" si="36"/>
        <v>-1.2433887139999911</v>
      </c>
      <c r="D600">
        <f t="shared" si="37"/>
        <v>0.10859873479999749</v>
      </c>
      <c r="E600">
        <f t="shared" si="38"/>
        <v>1.2481222613601248</v>
      </c>
      <c r="F600" s="2">
        <f t="shared" si="39"/>
        <v>7.4423632550186612E-3</v>
      </c>
      <c r="H600" s="2"/>
      <c r="I600" s="2"/>
      <c r="J600" s="2"/>
    </row>
    <row r="601" spans="1:10" x14ac:dyDescent="0.3">
      <c r="A601">
        <v>151.24348871399999</v>
      </c>
      <c r="B601">
        <v>74.891501265200006</v>
      </c>
      <c r="C601">
        <f t="shared" si="36"/>
        <v>-1.2434887139999944</v>
      </c>
      <c r="D601">
        <f t="shared" si="37"/>
        <v>0.10849873479999417</v>
      </c>
      <c r="E601">
        <f t="shared" si="38"/>
        <v>1.2482131858374832</v>
      </c>
      <c r="F601" s="2">
        <f t="shared" si="39"/>
        <v>7.4429054238511734E-3</v>
      </c>
      <c r="H601" s="2"/>
      <c r="I601" s="2"/>
      <c r="J601" s="2"/>
    </row>
    <row r="602" spans="1:10" x14ac:dyDescent="0.3">
      <c r="A602">
        <v>152.15802818500001</v>
      </c>
      <c r="B602">
        <v>74.977754895199993</v>
      </c>
      <c r="C602">
        <f t="shared" si="36"/>
        <v>-2.1580281850000063</v>
      </c>
      <c r="D602">
        <f t="shared" si="37"/>
        <v>2.2245104800006743E-2</v>
      </c>
      <c r="E602">
        <f t="shared" si="38"/>
        <v>2.1581428339991735</v>
      </c>
      <c r="F602" s="2">
        <f t="shared" si="39"/>
        <v>1.2868677551936523E-2</v>
      </c>
      <c r="H602" s="2"/>
      <c r="I602" s="2"/>
      <c r="J602" s="2"/>
    </row>
    <row r="603" spans="1:10" x14ac:dyDescent="0.3">
      <c r="A603">
        <v>151.25476887799999</v>
      </c>
      <c r="B603">
        <v>74.881021139400005</v>
      </c>
      <c r="C603">
        <f t="shared" si="36"/>
        <v>-1.254768877999993</v>
      </c>
      <c r="D603">
        <f t="shared" si="37"/>
        <v>0.11897886059999507</v>
      </c>
      <c r="E603">
        <f t="shared" si="38"/>
        <v>1.2603971225241013</v>
      </c>
      <c r="F603" s="2">
        <f t="shared" si="39"/>
        <v>7.5155563856240575E-3</v>
      </c>
      <c r="H603" s="2"/>
      <c r="I603" s="2"/>
      <c r="J603" s="2"/>
    </row>
    <row r="604" spans="1:10" x14ac:dyDescent="0.3">
      <c r="A604">
        <v>151.254868878</v>
      </c>
      <c r="B604">
        <v>74.881121139399994</v>
      </c>
      <c r="C604">
        <f t="shared" si="36"/>
        <v>-1.2548688779999964</v>
      </c>
      <c r="D604">
        <f t="shared" si="37"/>
        <v>0.11887886060000596</v>
      </c>
      <c r="E604">
        <f t="shared" si="38"/>
        <v>1.2604872408995362</v>
      </c>
      <c r="F604" s="2">
        <f t="shared" si="39"/>
        <v>7.5160937477933756E-3</v>
      </c>
      <c r="H604" s="2"/>
      <c r="I604" s="2"/>
      <c r="J604" s="2"/>
    </row>
    <row r="605" spans="1:10" x14ac:dyDescent="0.3">
      <c r="A605">
        <v>151.254968878</v>
      </c>
      <c r="B605">
        <v>74.881221139399997</v>
      </c>
      <c r="C605">
        <f t="shared" si="36"/>
        <v>-1.2549688779999997</v>
      </c>
      <c r="D605">
        <f t="shared" si="37"/>
        <v>0.11877886060000264</v>
      </c>
      <c r="E605">
        <f t="shared" si="38"/>
        <v>1.2605773686981743</v>
      </c>
      <c r="F605" s="2">
        <f t="shared" si="39"/>
        <v>7.5166311661518216E-3</v>
      </c>
      <c r="H605" s="2"/>
      <c r="I605" s="2"/>
      <c r="J605" s="2"/>
    </row>
    <row r="606" spans="1:10" x14ac:dyDescent="0.3">
      <c r="A606">
        <v>151.255068878</v>
      </c>
      <c r="B606">
        <v>74.881321139400001</v>
      </c>
      <c r="C606">
        <f t="shared" si="36"/>
        <v>-1.255068878000003</v>
      </c>
      <c r="D606">
        <f t="shared" si="37"/>
        <v>0.11867886059999933</v>
      </c>
      <c r="E606">
        <f t="shared" si="38"/>
        <v>1.2606675059179959</v>
      </c>
      <c r="F606" s="2">
        <f t="shared" si="39"/>
        <v>7.5171686406873524E-3</v>
      </c>
      <c r="H606" s="2"/>
      <c r="I606" s="2"/>
      <c r="J606" s="2"/>
    </row>
    <row r="607" spans="1:10" x14ac:dyDescent="0.3">
      <c r="A607">
        <v>151.383285379</v>
      </c>
      <c r="B607">
        <v>74.924053924700004</v>
      </c>
      <c r="C607">
        <f t="shared" si="36"/>
        <v>-1.3832853790000001</v>
      </c>
      <c r="D607">
        <f t="shared" si="37"/>
        <v>7.5946075299995641E-2</v>
      </c>
      <c r="E607">
        <f t="shared" si="38"/>
        <v>1.3853686318480891</v>
      </c>
      <c r="F607" s="2">
        <f t="shared" si="39"/>
        <v>8.2607424925552186E-3</v>
      </c>
      <c r="H607" s="2"/>
      <c r="I607" s="2"/>
      <c r="J607" s="2"/>
    </row>
    <row r="608" spans="1:10" x14ac:dyDescent="0.3">
      <c r="A608">
        <v>151.85049671799999</v>
      </c>
      <c r="B608">
        <v>74.962914569700004</v>
      </c>
      <c r="C608">
        <f t="shared" si="36"/>
        <v>-1.850496717999988</v>
      </c>
      <c r="D608">
        <f t="shared" si="37"/>
        <v>3.7085430299995892E-2</v>
      </c>
      <c r="E608">
        <f t="shared" si="38"/>
        <v>1.8508682914970647</v>
      </c>
      <c r="F608" s="2">
        <f t="shared" si="39"/>
        <v>1.1036446179163552E-2</v>
      </c>
      <c r="H608" s="2"/>
      <c r="I608" s="2"/>
      <c r="J608" s="2"/>
    </row>
    <row r="609" spans="1:10" x14ac:dyDescent="0.3">
      <c r="A609">
        <v>151.621371737</v>
      </c>
      <c r="B609">
        <v>74.925547208200001</v>
      </c>
      <c r="C609">
        <f t="shared" si="36"/>
        <v>-1.621371737000004</v>
      </c>
      <c r="D609">
        <f t="shared" si="37"/>
        <v>7.4452791799998863E-2</v>
      </c>
      <c r="E609">
        <f t="shared" si="38"/>
        <v>1.6230802591828981</v>
      </c>
      <c r="F609" s="2">
        <f t="shared" si="39"/>
        <v>9.6781807799224996E-3</v>
      </c>
      <c r="H609" s="2"/>
      <c r="I609" s="2"/>
      <c r="J609" s="2"/>
    </row>
    <row r="610" spans="1:10" x14ac:dyDescent="0.3">
      <c r="A610">
        <v>151.18771400899999</v>
      </c>
      <c r="B610">
        <v>74.920494980599997</v>
      </c>
      <c r="C610">
        <f t="shared" si="36"/>
        <v>-1.1877140089999898</v>
      </c>
      <c r="D610">
        <f t="shared" si="37"/>
        <v>7.9505019400002652E-2</v>
      </c>
      <c r="E610">
        <f t="shared" si="38"/>
        <v>1.190372049102558</v>
      </c>
      <c r="F610" s="2">
        <f t="shared" si="39"/>
        <v>7.0980075208240991E-3</v>
      </c>
      <c r="H610" s="2"/>
      <c r="I610" s="2"/>
      <c r="J610" s="2"/>
    </row>
    <row r="611" spans="1:10" x14ac:dyDescent="0.3">
      <c r="A611">
        <v>151.18781400899999</v>
      </c>
      <c r="B611">
        <v>74.920594980600001</v>
      </c>
      <c r="C611">
        <f t="shared" si="36"/>
        <v>-1.1878140089999931</v>
      </c>
      <c r="D611">
        <f t="shared" si="37"/>
        <v>7.9405019399999333E-2</v>
      </c>
      <c r="E611">
        <f t="shared" si="38"/>
        <v>1.1904651515615861</v>
      </c>
      <c r="F611" s="2">
        <f t="shared" si="39"/>
        <v>7.0985626766301227E-3</v>
      </c>
      <c r="H611" s="2"/>
      <c r="I611" s="2"/>
      <c r="J611" s="2"/>
    </row>
    <row r="612" spans="1:10" x14ac:dyDescent="0.3">
      <c r="A612">
        <v>151.187914009</v>
      </c>
      <c r="B612">
        <v>74.920694980600004</v>
      </c>
      <c r="C612">
        <f t="shared" si="36"/>
        <v>-1.1879140089999964</v>
      </c>
      <c r="D612">
        <f t="shared" si="37"/>
        <v>7.9305019399996013E-2</v>
      </c>
      <c r="E612">
        <f t="shared" si="38"/>
        <v>1.190558263538781</v>
      </c>
      <c r="F612" s="2">
        <f t="shared" si="39"/>
        <v>7.0991178891915297E-3</v>
      </c>
      <c r="H612" s="2"/>
      <c r="I612" s="2"/>
      <c r="J612" s="2"/>
    </row>
    <row r="613" spans="1:10" x14ac:dyDescent="0.3">
      <c r="A613">
        <v>151.188014009</v>
      </c>
      <c r="B613">
        <v>74.920794980599993</v>
      </c>
      <c r="C613">
        <f t="shared" si="36"/>
        <v>-1.1880140089999998</v>
      </c>
      <c r="D613">
        <f t="shared" si="37"/>
        <v>7.9205019400006904E-2</v>
      </c>
      <c r="E613">
        <f t="shared" si="38"/>
        <v>1.1906513850319107</v>
      </c>
      <c r="F613" s="2">
        <f t="shared" si="39"/>
        <v>7.099673158495007E-3</v>
      </c>
      <c r="H613" s="2"/>
      <c r="I613" s="2"/>
      <c r="J613" s="2"/>
    </row>
    <row r="614" spans="1:10" x14ac:dyDescent="0.3">
      <c r="A614">
        <v>151.188114009</v>
      </c>
      <c r="B614">
        <v>74.920894980599996</v>
      </c>
      <c r="C614">
        <f t="shared" si="36"/>
        <v>-1.1881140090000031</v>
      </c>
      <c r="D614">
        <f t="shared" si="37"/>
        <v>7.9105019400003584E-2</v>
      </c>
      <c r="E614">
        <f t="shared" si="38"/>
        <v>1.1907445160387404</v>
      </c>
      <c r="F614" s="2">
        <f t="shared" si="39"/>
        <v>7.1002284845272318E-3</v>
      </c>
      <c r="H614" s="2"/>
      <c r="I614" s="2"/>
      <c r="J614" s="2"/>
    </row>
    <row r="615" spans="1:10" x14ac:dyDescent="0.3">
      <c r="A615">
        <v>151.18821400900001</v>
      </c>
      <c r="B615">
        <v>74.9209949806</v>
      </c>
      <c r="C615">
        <f t="shared" si="36"/>
        <v>-1.1882140090000064</v>
      </c>
      <c r="D615">
        <f t="shared" si="37"/>
        <v>7.9005019400000265E-2</v>
      </c>
      <c r="E615">
        <f t="shared" si="38"/>
        <v>1.1908376565570395</v>
      </c>
      <c r="F615" s="2">
        <f t="shared" si="39"/>
        <v>7.1007838672749023E-3</v>
      </c>
      <c r="H615" s="2"/>
      <c r="I615" s="2"/>
      <c r="J615" s="2"/>
    </row>
    <row r="616" spans="1:10" x14ac:dyDescent="0.3">
      <c r="A616">
        <v>152.21309768899999</v>
      </c>
      <c r="B616">
        <v>74.991959061900005</v>
      </c>
      <c r="C616">
        <f t="shared" si="36"/>
        <v>-2.2130976889999943</v>
      </c>
      <c r="D616">
        <f t="shared" si="37"/>
        <v>8.0409380999952873E-3</v>
      </c>
      <c r="E616">
        <f t="shared" si="38"/>
        <v>2.2131122966859689</v>
      </c>
      <c r="F616" s="2">
        <f t="shared" si="39"/>
        <v>1.3196452099281357E-2</v>
      </c>
      <c r="H616" s="2"/>
      <c r="I616" s="2"/>
      <c r="J616" s="2"/>
    </row>
    <row r="617" spans="1:10" x14ac:dyDescent="0.3">
      <c r="A617">
        <v>151.387178259</v>
      </c>
      <c r="B617">
        <v>75.058930975999999</v>
      </c>
      <c r="C617">
        <f t="shared" si="36"/>
        <v>-1.3871782589999953</v>
      </c>
      <c r="D617">
        <f t="shared" si="37"/>
        <v>-5.8930975999999191E-2</v>
      </c>
      <c r="E617">
        <f t="shared" si="38"/>
        <v>1.3884294660423231</v>
      </c>
      <c r="F617" s="2">
        <f t="shared" si="39"/>
        <v>8.2789937814249873E-3</v>
      </c>
      <c r="H617" s="2"/>
      <c r="I617" s="2"/>
      <c r="J617" s="2"/>
    </row>
    <row r="618" spans="1:10" x14ac:dyDescent="0.3">
      <c r="A618">
        <v>151.28690647400001</v>
      </c>
      <c r="B618">
        <v>74.842595402699999</v>
      </c>
      <c r="C618">
        <f t="shared" si="36"/>
        <v>-1.2869064740000056</v>
      </c>
      <c r="D618">
        <f t="shared" si="37"/>
        <v>0.15740459730000111</v>
      </c>
      <c r="E618">
        <f t="shared" si="38"/>
        <v>1.2964970034960754</v>
      </c>
      <c r="F618" s="2">
        <f t="shared" si="39"/>
        <v>7.730814486512019E-3</v>
      </c>
      <c r="H618" s="2"/>
      <c r="I618" s="2"/>
      <c r="J618" s="2"/>
    </row>
    <row r="619" spans="1:10" x14ac:dyDescent="0.3">
      <c r="A619">
        <v>151.75677286300001</v>
      </c>
      <c r="B619">
        <v>74.983179770000007</v>
      </c>
      <c r="C619">
        <f t="shared" si="36"/>
        <v>-1.756772863000009</v>
      </c>
      <c r="D619">
        <f t="shared" si="37"/>
        <v>1.682022999999333E-2</v>
      </c>
      <c r="E619">
        <f t="shared" si="38"/>
        <v>1.7568533838401259</v>
      </c>
      <c r="F619" s="2">
        <f t="shared" si="39"/>
        <v>1.0475849580712139E-2</v>
      </c>
      <c r="H619" s="2"/>
      <c r="I619" s="2"/>
      <c r="J619" s="2"/>
    </row>
    <row r="620" spans="1:10" x14ac:dyDescent="0.3">
      <c r="A620">
        <v>151.262441725</v>
      </c>
      <c r="B620">
        <v>74.861208935400001</v>
      </c>
      <c r="C620">
        <f t="shared" si="36"/>
        <v>-1.2624417250000022</v>
      </c>
      <c r="D620">
        <f t="shared" si="37"/>
        <v>0.13879106459999946</v>
      </c>
      <c r="E620">
        <f t="shared" si="38"/>
        <v>1.2700480576079718</v>
      </c>
      <c r="F620" s="2">
        <f t="shared" si="39"/>
        <v>7.5731034440079835E-3</v>
      </c>
      <c r="H620" s="2"/>
      <c r="I620" s="2"/>
      <c r="J620" s="2"/>
    </row>
    <row r="621" spans="1:10" x14ac:dyDescent="0.3">
      <c r="A621">
        <v>151.44595351699999</v>
      </c>
      <c r="B621">
        <v>74.853964221300004</v>
      </c>
      <c r="C621">
        <f t="shared" si="36"/>
        <v>-1.4459535169999924</v>
      </c>
      <c r="D621">
        <f t="shared" si="37"/>
        <v>0.1460357786999964</v>
      </c>
      <c r="E621">
        <f t="shared" si="38"/>
        <v>1.4533093345826833</v>
      </c>
      <c r="F621" s="2">
        <f t="shared" si="39"/>
        <v>8.6658625718983081E-3</v>
      </c>
      <c r="H621" s="2"/>
      <c r="I621" s="2"/>
      <c r="J621" s="2"/>
    </row>
    <row r="622" spans="1:10" x14ac:dyDescent="0.3">
      <c r="A622">
        <v>151.95044669000001</v>
      </c>
      <c r="B622">
        <v>75.107429356400004</v>
      </c>
      <c r="C622">
        <f t="shared" si="36"/>
        <v>-1.9504466900000068</v>
      </c>
      <c r="D622">
        <f t="shared" si="37"/>
        <v>-0.10742935640000439</v>
      </c>
      <c r="E622">
        <f t="shared" si="38"/>
        <v>1.9534030196425165</v>
      </c>
      <c r="F622" s="2">
        <f t="shared" si="39"/>
        <v>1.1647845171664064E-2</v>
      </c>
      <c r="H622" s="2"/>
      <c r="I622" s="2"/>
      <c r="J622" s="2"/>
    </row>
    <row r="623" spans="1:10" x14ac:dyDescent="0.3">
      <c r="A623">
        <v>151.634494835</v>
      </c>
      <c r="B623">
        <v>74.943483567499996</v>
      </c>
      <c r="C623">
        <f t="shared" si="36"/>
        <v>-1.6344948349999981</v>
      </c>
      <c r="D623">
        <f t="shared" si="37"/>
        <v>5.6516432500004044E-2</v>
      </c>
      <c r="E623">
        <f t="shared" si="38"/>
        <v>1.6354716361906734</v>
      </c>
      <c r="F623" s="2">
        <f t="shared" si="39"/>
        <v>9.7520686767870682E-3</v>
      </c>
      <c r="H623" s="2"/>
      <c r="I623" s="2"/>
      <c r="J623" s="2"/>
    </row>
    <row r="624" spans="1:10" x14ac:dyDescent="0.3">
      <c r="A624">
        <v>151.61199093100001</v>
      </c>
      <c r="B624">
        <v>74.968965753999996</v>
      </c>
      <c r="C624">
        <f t="shared" si="36"/>
        <v>-1.6119909310000082</v>
      </c>
      <c r="D624">
        <f t="shared" si="37"/>
        <v>3.1034246000004373E-2</v>
      </c>
      <c r="E624">
        <f t="shared" si="38"/>
        <v>1.6122896408682474</v>
      </c>
      <c r="F624" s="2">
        <f t="shared" si="39"/>
        <v>9.6138379637336641E-3</v>
      </c>
      <c r="H624" s="2"/>
      <c r="I624" s="2"/>
      <c r="J624" s="2"/>
    </row>
    <row r="625" spans="1:10" x14ac:dyDescent="0.3">
      <c r="A625">
        <v>151.38139198100001</v>
      </c>
      <c r="B625">
        <v>75.035734953900004</v>
      </c>
      <c r="C625">
        <f t="shared" si="36"/>
        <v>-1.3813919810000073</v>
      </c>
      <c r="D625">
        <f t="shared" si="37"/>
        <v>-3.5734953900004029E-2</v>
      </c>
      <c r="E625">
        <f t="shared" si="38"/>
        <v>1.3818541138996401</v>
      </c>
      <c r="F625" s="2">
        <f t="shared" si="39"/>
        <v>8.2397859564462186E-3</v>
      </c>
      <c r="H625" s="2"/>
      <c r="I625" s="2"/>
      <c r="J625" s="2"/>
    </row>
    <row r="626" spans="1:10" x14ac:dyDescent="0.3">
      <c r="A626">
        <v>151.23415044199999</v>
      </c>
      <c r="B626">
        <v>74.858752941299997</v>
      </c>
      <c r="C626">
        <f t="shared" si="36"/>
        <v>-1.2341504419999865</v>
      </c>
      <c r="D626">
        <f t="shared" si="37"/>
        <v>0.14124705870000298</v>
      </c>
      <c r="E626">
        <f t="shared" si="38"/>
        <v>1.2422069252262942</v>
      </c>
      <c r="F626" s="2">
        <f t="shared" si="39"/>
        <v>7.4070910051386449E-3</v>
      </c>
      <c r="H626" s="2"/>
      <c r="I626" s="2"/>
      <c r="J626" s="2"/>
    </row>
    <row r="627" spans="1:10" x14ac:dyDescent="0.3">
      <c r="A627">
        <v>151.41212102200001</v>
      </c>
      <c r="B627">
        <v>74.953201517799997</v>
      </c>
      <c r="C627">
        <f t="shared" si="36"/>
        <v>-1.412121022000008</v>
      </c>
      <c r="D627">
        <f t="shared" si="37"/>
        <v>4.6798482200003377E-2</v>
      </c>
      <c r="E627">
        <f t="shared" si="38"/>
        <v>1.4128962731604082</v>
      </c>
      <c r="F627" s="2">
        <f t="shared" si="39"/>
        <v>8.4248856318474251E-3</v>
      </c>
      <c r="H627" s="2"/>
      <c r="I627" s="2"/>
      <c r="J627" s="2"/>
    </row>
    <row r="628" spans="1:10" x14ac:dyDescent="0.3">
      <c r="A628">
        <v>151.91611758299999</v>
      </c>
      <c r="B628">
        <v>74.952071038200003</v>
      </c>
      <c r="C628">
        <f t="shared" si="36"/>
        <v>-1.9161175829999877</v>
      </c>
      <c r="D628">
        <f t="shared" si="37"/>
        <v>4.7928961799996728E-2</v>
      </c>
      <c r="E628">
        <f t="shared" si="38"/>
        <v>1.9167169267424287</v>
      </c>
      <c r="F628" s="2">
        <f t="shared" si="39"/>
        <v>1.1429091578188146E-2</v>
      </c>
      <c r="H628" s="2"/>
      <c r="I628" s="2"/>
      <c r="J628" s="2"/>
    </row>
    <row r="629" spans="1:10" x14ac:dyDescent="0.3">
      <c r="A629">
        <v>151.96394584999999</v>
      </c>
      <c r="B629">
        <v>74.887669958299995</v>
      </c>
      <c r="C629">
        <f t="shared" si="36"/>
        <v>-1.9639458499999876</v>
      </c>
      <c r="D629">
        <f t="shared" si="37"/>
        <v>0.11233004170000527</v>
      </c>
      <c r="E629">
        <f t="shared" si="38"/>
        <v>1.9671556471211165</v>
      </c>
      <c r="F629" s="2">
        <f t="shared" si="39"/>
        <v>1.1729849998094411E-2</v>
      </c>
      <c r="H629" s="2"/>
      <c r="I629" s="2"/>
      <c r="J629" s="2"/>
    </row>
    <row r="630" spans="1:10" x14ac:dyDescent="0.3">
      <c r="A630">
        <v>152.213546579</v>
      </c>
      <c r="B630">
        <v>75.140130490700002</v>
      </c>
      <c r="C630">
        <f t="shared" si="36"/>
        <v>-2.2135465789999955</v>
      </c>
      <c r="D630">
        <f t="shared" si="37"/>
        <v>-0.1401304907000025</v>
      </c>
      <c r="E630">
        <f t="shared" si="38"/>
        <v>2.2179776851506885</v>
      </c>
      <c r="F630" s="2">
        <f t="shared" si="39"/>
        <v>1.3225463670865507E-2</v>
      </c>
      <c r="H630" s="2"/>
      <c r="I630" s="2"/>
      <c r="J630" s="2"/>
    </row>
    <row r="631" spans="1:10" x14ac:dyDescent="0.3">
      <c r="A631">
        <v>151.32845443400001</v>
      </c>
      <c r="B631">
        <v>74.988535322900006</v>
      </c>
      <c r="C631">
        <f t="shared" si="36"/>
        <v>-1.3284544340000082</v>
      </c>
      <c r="D631">
        <f t="shared" si="37"/>
        <v>1.1464677099993992E-2</v>
      </c>
      <c r="E631">
        <f t="shared" si="38"/>
        <v>1.3285039036582804</v>
      </c>
      <c r="F631" s="2">
        <f t="shared" si="39"/>
        <v>7.9216667652099899E-3</v>
      </c>
      <c r="H631" s="2"/>
      <c r="I631" s="2"/>
      <c r="J631" s="2"/>
    </row>
    <row r="632" spans="1:10" x14ac:dyDescent="0.3">
      <c r="A632">
        <v>151.854191321</v>
      </c>
      <c r="B632">
        <v>75.089034479800006</v>
      </c>
      <c r="C632">
        <f t="shared" si="36"/>
        <v>-1.8541913210000018</v>
      </c>
      <c r="D632">
        <f t="shared" si="37"/>
        <v>-8.9034479800005784E-2</v>
      </c>
      <c r="E632">
        <f t="shared" si="38"/>
        <v>1.8563277171515242</v>
      </c>
      <c r="F632" s="2">
        <f t="shared" si="39"/>
        <v>1.1068999904180827E-2</v>
      </c>
      <c r="H632" s="2"/>
      <c r="I632" s="2"/>
      <c r="J632" s="2"/>
    </row>
    <row r="633" spans="1:10" x14ac:dyDescent="0.3">
      <c r="A633">
        <v>151.68276838899999</v>
      </c>
      <c r="B633">
        <v>74.986455738999993</v>
      </c>
      <c r="C633">
        <f t="shared" si="36"/>
        <v>-1.6827683889999889</v>
      </c>
      <c r="D633">
        <f t="shared" si="37"/>
        <v>1.3544261000006941E-2</v>
      </c>
      <c r="E633">
        <f t="shared" si="38"/>
        <v>1.6828228956202296</v>
      </c>
      <c r="F633" s="2">
        <f t="shared" si="39"/>
        <v>1.0034417036532977E-2</v>
      </c>
      <c r="H633" s="2"/>
      <c r="I633" s="2"/>
      <c r="J633" s="2"/>
    </row>
    <row r="634" spans="1:10" x14ac:dyDescent="0.3">
      <c r="A634">
        <v>151.34862936600001</v>
      </c>
      <c r="B634">
        <v>74.9103437216</v>
      </c>
      <c r="C634">
        <f t="shared" si="36"/>
        <v>-1.3486293660000115</v>
      </c>
      <c r="D634">
        <f t="shared" si="37"/>
        <v>8.9656278399999678E-2</v>
      </c>
      <c r="E634">
        <f t="shared" si="38"/>
        <v>1.3516062352231626</v>
      </c>
      <c r="F634" s="2">
        <f t="shared" si="39"/>
        <v>8.0594224553908311E-3</v>
      </c>
      <c r="H634" s="2"/>
      <c r="I634" s="2"/>
      <c r="J634" s="2"/>
    </row>
    <row r="635" spans="1:10" x14ac:dyDescent="0.3">
      <c r="A635">
        <v>151.313549271</v>
      </c>
      <c r="B635">
        <v>74.936140041000002</v>
      </c>
      <c r="C635">
        <f t="shared" si="36"/>
        <v>-1.3135492709999994</v>
      </c>
      <c r="D635">
        <f t="shared" si="37"/>
        <v>6.3859958999998412E-2</v>
      </c>
      <c r="E635">
        <f t="shared" si="38"/>
        <v>1.3151006736018773</v>
      </c>
      <c r="F635" s="2">
        <f t="shared" si="39"/>
        <v>7.8417453424788289E-3</v>
      </c>
      <c r="H635" s="2"/>
      <c r="I635" s="2"/>
      <c r="J635" s="2"/>
    </row>
    <row r="636" spans="1:10" x14ac:dyDescent="0.3">
      <c r="A636">
        <v>151.26840560900001</v>
      </c>
      <c r="B636">
        <v>74.893778643900006</v>
      </c>
      <c r="C636">
        <f t="shared" si="36"/>
        <v>-1.2684056090000126</v>
      </c>
      <c r="D636">
        <f t="shared" si="37"/>
        <v>0.10622135609999361</v>
      </c>
      <c r="E636">
        <f t="shared" si="38"/>
        <v>1.2728455387180388</v>
      </c>
      <c r="F636" s="2">
        <f t="shared" si="39"/>
        <v>7.5897843984823335E-3</v>
      </c>
      <c r="H636" s="2"/>
      <c r="I636" s="2"/>
      <c r="J636" s="2"/>
    </row>
    <row r="637" spans="1:10" x14ac:dyDescent="0.3">
      <c r="A637">
        <v>151.26850560899999</v>
      </c>
      <c r="B637">
        <v>74.893878643899995</v>
      </c>
      <c r="C637">
        <f t="shared" si="36"/>
        <v>-1.2685056089999875</v>
      </c>
      <c r="D637">
        <f t="shared" si="37"/>
        <v>0.1061213561000045</v>
      </c>
      <c r="E637">
        <f t="shared" si="38"/>
        <v>1.2729368492917994</v>
      </c>
      <c r="F637" s="2">
        <f t="shared" si="39"/>
        <v>7.5903288695489818E-3</v>
      </c>
      <c r="H637" s="2"/>
      <c r="I637" s="2"/>
      <c r="J637" s="2"/>
    </row>
    <row r="638" spans="1:10" x14ac:dyDescent="0.3">
      <c r="A638">
        <v>151.26860560899999</v>
      </c>
      <c r="B638">
        <v>74.893978643899999</v>
      </c>
      <c r="C638">
        <f t="shared" si="36"/>
        <v>-1.2686056089999909</v>
      </c>
      <c r="D638">
        <f t="shared" si="37"/>
        <v>0.10602135610000119</v>
      </c>
      <c r="E638">
        <f t="shared" si="38"/>
        <v>1.2730281690267191</v>
      </c>
      <c r="F638" s="2">
        <f t="shared" si="39"/>
        <v>7.5908733952422293E-3</v>
      </c>
      <c r="H638" s="2"/>
      <c r="I638" s="2"/>
      <c r="J638" s="2"/>
    </row>
    <row r="639" spans="1:10" x14ac:dyDescent="0.3">
      <c r="A639">
        <v>151.26870560899999</v>
      </c>
      <c r="B639">
        <v>74.894078643900002</v>
      </c>
      <c r="C639">
        <f t="shared" si="36"/>
        <v>-1.2687056089999942</v>
      </c>
      <c r="D639">
        <f t="shared" si="37"/>
        <v>0.10592135609999787</v>
      </c>
      <c r="E639">
        <f t="shared" si="38"/>
        <v>1.2731194979207996</v>
      </c>
      <c r="F639" s="2">
        <f t="shared" si="39"/>
        <v>7.5914179755501594E-3</v>
      </c>
      <c r="H639" s="2"/>
      <c r="I639" s="2"/>
      <c r="J639" s="2"/>
    </row>
    <row r="640" spans="1:10" x14ac:dyDescent="0.3">
      <c r="A640">
        <v>151.268805609</v>
      </c>
      <c r="B640">
        <v>74.894178643900005</v>
      </c>
      <c r="C640">
        <f t="shared" si="36"/>
        <v>-1.2688056089999975</v>
      </c>
      <c r="D640">
        <f t="shared" si="37"/>
        <v>0.10582135609999455</v>
      </c>
      <c r="E640">
        <f t="shared" si="38"/>
        <v>1.2732108359720695</v>
      </c>
      <c r="F640" s="2">
        <f t="shared" si="39"/>
        <v>7.5919626104610184E-3</v>
      </c>
      <c r="H640" s="2"/>
      <c r="I640" s="2"/>
      <c r="J640" s="2"/>
    </row>
    <row r="641" spans="1:10" x14ac:dyDescent="0.3">
      <c r="A641">
        <v>151.268905609</v>
      </c>
      <c r="B641">
        <v>74.894278643899995</v>
      </c>
      <c r="C641">
        <f t="shared" si="36"/>
        <v>-1.2689056090000008</v>
      </c>
      <c r="D641">
        <f t="shared" si="37"/>
        <v>0.10572135610000544</v>
      </c>
      <c r="E641">
        <f t="shared" si="38"/>
        <v>1.27330218317856</v>
      </c>
      <c r="F641" s="2">
        <f t="shared" si="39"/>
        <v>7.5925072999630649E-3</v>
      </c>
      <c r="H641" s="2"/>
      <c r="I641" s="2"/>
      <c r="J641" s="2"/>
    </row>
    <row r="642" spans="1:10" x14ac:dyDescent="0.3">
      <c r="A642">
        <v>151.269005609</v>
      </c>
      <c r="B642">
        <v>74.894378643899998</v>
      </c>
      <c r="C642">
        <f t="shared" si="36"/>
        <v>-1.2690056090000041</v>
      </c>
      <c r="D642">
        <f t="shared" si="37"/>
        <v>0.10562135610000212</v>
      </c>
      <c r="E642">
        <f t="shared" si="38"/>
        <v>1.273393539538298</v>
      </c>
      <c r="F642" s="2">
        <f t="shared" si="39"/>
        <v>7.593052044044534E-3</v>
      </c>
      <c r="H642" s="2"/>
      <c r="I642" s="2"/>
      <c r="J642" s="2"/>
    </row>
    <row r="643" spans="1:10" x14ac:dyDescent="0.3">
      <c r="H643" s="2"/>
      <c r="I643" s="2"/>
      <c r="J643" s="2"/>
    </row>
    <row r="644" spans="1:10" x14ac:dyDescent="0.3">
      <c r="H644" s="2"/>
      <c r="I644" s="2"/>
      <c r="J644" s="2"/>
    </row>
    <row r="645" spans="1:10" x14ac:dyDescent="0.3">
      <c r="H645" s="2"/>
      <c r="I645" s="2"/>
      <c r="J645" s="2"/>
    </row>
    <row r="646" spans="1:10" x14ac:dyDescent="0.3">
      <c r="H646" s="2"/>
      <c r="I646" s="2"/>
      <c r="J646" s="2"/>
    </row>
    <row r="647" spans="1:10" x14ac:dyDescent="0.3">
      <c r="H647" s="2"/>
      <c r="I647" s="2"/>
      <c r="J647" s="2"/>
    </row>
    <row r="648" spans="1:10" x14ac:dyDescent="0.3">
      <c r="H648" s="2"/>
      <c r="I648" s="2"/>
      <c r="J648" s="2"/>
    </row>
    <row r="649" spans="1:10" x14ac:dyDescent="0.3">
      <c r="H649" s="2"/>
      <c r="I649" s="2"/>
      <c r="J649" s="2"/>
    </row>
    <row r="650" spans="1:10" x14ac:dyDescent="0.3">
      <c r="H650" s="2"/>
      <c r="I650" s="2"/>
      <c r="J650" s="2"/>
    </row>
    <row r="651" spans="1:10" x14ac:dyDescent="0.3">
      <c r="H651" s="2"/>
      <c r="I651" s="2"/>
      <c r="J651" s="2"/>
    </row>
    <row r="652" spans="1:10" x14ac:dyDescent="0.3">
      <c r="H652" s="2"/>
      <c r="I652" s="2"/>
      <c r="J652" s="2"/>
    </row>
    <row r="653" spans="1:10" x14ac:dyDescent="0.3">
      <c r="H653" s="2"/>
      <c r="I653" s="2"/>
      <c r="J653" s="2"/>
    </row>
    <row r="654" spans="1:10" x14ac:dyDescent="0.3">
      <c r="H654" s="2"/>
      <c r="I654" s="2"/>
      <c r="J654" s="2"/>
    </row>
    <row r="655" spans="1:10" x14ac:dyDescent="0.3">
      <c r="H655" s="2"/>
      <c r="I655" s="2"/>
      <c r="J655" s="2"/>
    </row>
    <row r="656" spans="1:10" x14ac:dyDescent="0.3">
      <c r="H656" s="2"/>
      <c r="I656" s="2"/>
      <c r="J656" s="2"/>
    </row>
    <row r="657" spans="8:10" x14ac:dyDescent="0.3">
      <c r="H657" s="2"/>
      <c r="I657" s="2"/>
      <c r="J657" s="2"/>
    </row>
    <row r="658" spans="8:10" x14ac:dyDescent="0.3">
      <c r="H658" s="2"/>
      <c r="I658" s="2"/>
      <c r="J658" s="2"/>
    </row>
    <row r="659" spans="8:10" x14ac:dyDescent="0.3">
      <c r="H659" s="2"/>
      <c r="I659" s="2"/>
      <c r="J659" s="2"/>
    </row>
    <row r="660" spans="8:10" x14ac:dyDescent="0.3">
      <c r="H660" s="2"/>
      <c r="I660" s="2"/>
      <c r="J660" s="2"/>
    </row>
    <row r="661" spans="8:10" x14ac:dyDescent="0.3">
      <c r="H661" s="2"/>
      <c r="I661" s="2"/>
      <c r="J661" s="2"/>
    </row>
    <row r="662" spans="8:10" x14ac:dyDescent="0.3">
      <c r="H662" s="2"/>
      <c r="I662" s="2"/>
      <c r="J662" s="2"/>
    </row>
    <row r="663" spans="8:10" x14ac:dyDescent="0.3">
      <c r="H663" s="2"/>
      <c r="I663" s="2"/>
      <c r="J663" s="2"/>
    </row>
    <row r="664" spans="8:10" x14ac:dyDescent="0.3">
      <c r="H664" s="2"/>
      <c r="I664" s="2"/>
      <c r="J664" s="2"/>
    </row>
    <row r="665" spans="8:10" x14ac:dyDescent="0.3">
      <c r="H665" s="2"/>
      <c r="I665" s="2"/>
      <c r="J665" s="2"/>
    </row>
    <row r="666" spans="8:10" x14ac:dyDescent="0.3">
      <c r="H666" s="2"/>
      <c r="I666" s="2"/>
      <c r="J666" s="2"/>
    </row>
    <row r="667" spans="8:10" x14ac:dyDescent="0.3">
      <c r="H667" s="2"/>
      <c r="I667" s="2"/>
      <c r="J667" s="2"/>
    </row>
    <row r="668" spans="8:10" x14ac:dyDescent="0.3">
      <c r="H668" s="2"/>
      <c r="I668" s="2"/>
      <c r="J668" s="2"/>
    </row>
    <row r="669" spans="8:10" x14ac:dyDescent="0.3">
      <c r="H669" s="2"/>
      <c r="I669" s="2"/>
      <c r="J669" s="2"/>
    </row>
    <row r="670" spans="8:10" x14ac:dyDescent="0.3">
      <c r="H670" s="2"/>
      <c r="I670" s="2"/>
      <c r="J670" s="2"/>
    </row>
    <row r="671" spans="8:10" x14ac:dyDescent="0.3">
      <c r="H671" s="2"/>
      <c r="I671" s="2"/>
      <c r="J671" s="2"/>
    </row>
    <row r="672" spans="8:10" x14ac:dyDescent="0.3">
      <c r="H672" s="2"/>
      <c r="I672" s="2"/>
      <c r="J672" s="2"/>
    </row>
    <row r="673" spans="8:10" x14ac:dyDescent="0.3">
      <c r="H673" s="2"/>
      <c r="I673" s="2"/>
      <c r="J673" s="2"/>
    </row>
    <row r="674" spans="8:10" x14ac:dyDescent="0.3">
      <c r="H674" s="2"/>
      <c r="I674" s="2"/>
      <c r="J674" s="2"/>
    </row>
    <row r="675" spans="8:10" x14ac:dyDescent="0.3">
      <c r="H675" s="2"/>
      <c r="I675" s="2"/>
      <c r="J675" s="2"/>
    </row>
    <row r="676" spans="8:10" x14ac:dyDescent="0.3">
      <c r="H676" s="2"/>
      <c r="I676" s="2"/>
      <c r="J676" s="2"/>
    </row>
    <row r="677" spans="8:10" x14ac:dyDescent="0.3">
      <c r="H677" s="2"/>
      <c r="I677" s="2"/>
      <c r="J677" s="2"/>
    </row>
    <row r="678" spans="8:10" x14ac:dyDescent="0.3">
      <c r="H678" s="2"/>
      <c r="I678" s="2"/>
      <c r="J678" s="2"/>
    </row>
    <row r="679" spans="8:10" x14ac:dyDescent="0.3">
      <c r="H679" s="2"/>
      <c r="I679" s="2"/>
      <c r="J679" s="2"/>
    </row>
    <row r="680" spans="8:10" x14ac:dyDescent="0.3">
      <c r="H680" s="2"/>
      <c r="I680" s="2"/>
      <c r="J680" s="2"/>
    </row>
    <row r="681" spans="8:10" x14ac:dyDescent="0.3">
      <c r="H681" s="2"/>
      <c r="I681" s="2"/>
      <c r="J681" s="2"/>
    </row>
    <row r="682" spans="8:10" x14ac:dyDescent="0.3">
      <c r="H682" s="2"/>
      <c r="I682" s="2"/>
      <c r="J682" s="2"/>
    </row>
    <row r="683" spans="8:10" x14ac:dyDescent="0.3">
      <c r="H683" s="2"/>
      <c r="I683" s="2"/>
      <c r="J683" s="2"/>
    </row>
    <row r="684" spans="8:10" x14ac:dyDescent="0.3">
      <c r="H684" s="2"/>
      <c r="I684" s="2"/>
      <c r="J684" s="2"/>
    </row>
    <row r="685" spans="8:10" x14ac:dyDescent="0.3">
      <c r="H685" s="2"/>
      <c r="I685" s="2"/>
      <c r="J685" s="2"/>
    </row>
    <row r="686" spans="8:10" x14ac:dyDescent="0.3">
      <c r="H686" s="2"/>
      <c r="I686" s="2"/>
      <c r="J686" s="2"/>
    </row>
    <row r="687" spans="8:10" x14ac:dyDescent="0.3">
      <c r="H687" s="2"/>
      <c r="I687" s="2"/>
      <c r="J687" s="2"/>
    </row>
    <row r="688" spans="8:10" x14ac:dyDescent="0.3">
      <c r="H688" s="2"/>
      <c r="I688" s="2"/>
      <c r="J688" s="2"/>
    </row>
    <row r="689" spans="8:10" x14ac:dyDescent="0.3">
      <c r="H689" s="2"/>
      <c r="I689" s="2"/>
      <c r="J689" s="2"/>
    </row>
    <row r="690" spans="8:10" x14ac:dyDescent="0.3">
      <c r="H690" s="2"/>
      <c r="I690" s="2"/>
      <c r="J690" s="2"/>
    </row>
    <row r="691" spans="8:10" x14ac:dyDescent="0.3">
      <c r="H691" s="2"/>
      <c r="I691" s="2"/>
      <c r="J691" s="2"/>
    </row>
    <row r="692" spans="8:10" x14ac:dyDescent="0.3">
      <c r="H692" s="2"/>
      <c r="I692" s="2"/>
      <c r="J692" s="2"/>
    </row>
    <row r="693" spans="8:10" x14ac:dyDescent="0.3">
      <c r="H693" s="2"/>
      <c r="I693" s="2"/>
      <c r="J693" s="2"/>
    </row>
    <row r="694" spans="8:10" x14ac:dyDescent="0.3">
      <c r="H694" s="2"/>
      <c r="I694" s="2"/>
      <c r="J694" s="2"/>
    </row>
    <row r="695" spans="8:10" x14ac:dyDescent="0.3">
      <c r="H695" s="2"/>
      <c r="I695" s="2"/>
      <c r="J695" s="2"/>
    </row>
    <row r="696" spans="8:10" x14ac:dyDescent="0.3">
      <c r="H696" s="2"/>
      <c r="I696" s="2"/>
      <c r="J696" s="2"/>
    </row>
    <row r="697" spans="8:10" x14ac:dyDescent="0.3">
      <c r="H697" s="2"/>
      <c r="I697" s="2"/>
      <c r="J697" s="2"/>
    </row>
    <row r="698" spans="8:10" x14ac:dyDescent="0.3">
      <c r="H698" s="2"/>
      <c r="I698" s="2"/>
      <c r="J698" s="2"/>
    </row>
    <row r="699" spans="8:10" x14ac:dyDescent="0.3">
      <c r="H699" s="2"/>
      <c r="I699" s="2"/>
      <c r="J699" s="2"/>
    </row>
    <row r="700" spans="8:10" x14ac:dyDescent="0.3">
      <c r="H700" s="2"/>
      <c r="I700" s="2"/>
      <c r="J700" s="2"/>
    </row>
    <row r="701" spans="8:10" x14ac:dyDescent="0.3">
      <c r="H701" s="2"/>
      <c r="I701" s="2"/>
      <c r="J701" s="2"/>
    </row>
    <row r="702" spans="8:10" x14ac:dyDescent="0.3">
      <c r="H702" s="2"/>
      <c r="I702" s="2"/>
      <c r="J702" s="2"/>
    </row>
    <row r="703" spans="8:10" x14ac:dyDescent="0.3">
      <c r="H703" s="2"/>
      <c r="I703" s="2"/>
      <c r="J703" s="2"/>
    </row>
    <row r="704" spans="8:10" x14ac:dyDescent="0.3">
      <c r="H704" s="2"/>
      <c r="I704" s="2"/>
      <c r="J704" s="2"/>
    </row>
    <row r="705" spans="8:10" x14ac:dyDescent="0.3">
      <c r="H705" s="2"/>
      <c r="I705" s="2"/>
      <c r="J705" s="2"/>
    </row>
    <row r="706" spans="8:10" x14ac:dyDescent="0.3">
      <c r="H706" s="2"/>
      <c r="I706" s="2"/>
      <c r="J706" s="2"/>
    </row>
    <row r="707" spans="8:10" x14ac:dyDescent="0.3">
      <c r="H707" s="2"/>
      <c r="I707" s="2"/>
      <c r="J707" s="2"/>
    </row>
    <row r="708" spans="8:10" x14ac:dyDescent="0.3">
      <c r="H708" s="2"/>
      <c r="I708" s="2"/>
      <c r="J708" s="2"/>
    </row>
    <row r="709" spans="8:10" x14ac:dyDescent="0.3">
      <c r="H709" s="2"/>
      <c r="I709" s="2"/>
      <c r="J709" s="2"/>
    </row>
    <row r="710" spans="8:10" x14ac:dyDescent="0.3">
      <c r="H710" s="2"/>
      <c r="I710" s="2"/>
      <c r="J710" s="2"/>
    </row>
    <row r="711" spans="8:10" x14ac:dyDescent="0.3">
      <c r="H711" s="2"/>
      <c r="I711" s="2"/>
      <c r="J711" s="2"/>
    </row>
    <row r="712" spans="8:10" x14ac:dyDescent="0.3">
      <c r="H712" s="2"/>
      <c r="I712" s="2"/>
      <c r="J712" s="2"/>
    </row>
    <row r="713" spans="8:10" x14ac:dyDescent="0.3">
      <c r="H713" s="2"/>
      <c r="I713" s="2"/>
      <c r="J713" s="2"/>
    </row>
    <row r="714" spans="8:10" x14ac:dyDescent="0.3">
      <c r="H714" s="2"/>
      <c r="I714" s="2"/>
      <c r="J714" s="2"/>
    </row>
    <row r="715" spans="8:10" x14ac:dyDescent="0.3">
      <c r="H715" s="2"/>
      <c r="I715" s="2"/>
      <c r="J715" s="2"/>
    </row>
    <row r="716" spans="8:10" x14ac:dyDescent="0.3">
      <c r="H716" s="2"/>
      <c r="I716" s="2"/>
      <c r="J716" s="2"/>
    </row>
    <row r="717" spans="8:10" x14ac:dyDescent="0.3">
      <c r="H717" s="2"/>
      <c r="I717" s="2"/>
      <c r="J717" s="2"/>
    </row>
    <row r="718" spans="8:10" x14ac:dyDescent="0.3">
      <c r="H718" s="2"/>
      <c r="I718" s="2"/>
      <c r="J718" s="2"/>
    </row>
    <row r="719" spans="8:10" x14ac:dyDescent="0.3">
      <c r="H719" s="2"/>
      <c r="I719" s="2"/>
      <c r="J719" s="2"/>
    </row>
    <row r="720" spans="8:10" x14ac:dyDescent="0.3">
      <c r="H720" s="2"/>
      <c r="I720" s="2"/>
      <c r="J720" s="2"/>
    </row>
    <row r="721" spans="8:10" x14ac:dyDescent="0.3">
      <c r="H721" s="2"/>
      <c r="I721" s="2"/>
      <c r="J721" s="2"/>
    </row>
    <row r="722" spans="8:10" x14ac:dyDescent="0.3">
      <c r="H722" s="2"/>
      <c r="I722" s="2"/>
      <c r="J722" s="2"/>
    </row>
    <row r="723" spans="8:10" x14ac:dyDescent="0.3">
      <c r="H723" s="2"/>
      <c r="I723" s="2"/>
      <c r="J723" s="2"/>
    </row>
    <row r="724" spans="8:10" x14ac:dyDescent="0.3">
      <c r="H724" s="2"/>
      <c r="I724" s="2"/>
      <c r="J724" s="2"/>
    </row>
    <row r="725" spans="8:10" x14ac:dyDescent="0.3">
      <c r="H725" s="2"/>
      <c r="I725" s="2"/>
      <c r="J725" s="2"/>
    </row>
    <row r="726" spans="8:10" x14ac:dyDescent="0.3">
      <c r="H726" s="2"/>
      <c r="I726" s="2"/>
      <c r="J726" s="2"/>
    </row>
    <row r="727" spans="8:10" x14ac:dyDescent="0.3">
      <c r="H727" s="2"/>
      <c r="I727" s="2"/>
      <c r="J727" s="2"/>
    </row>
    <row r="728" spans="8:10" x14ac:dyDescent="0.3">
      <c r="H728" s="2"/>
      <c r="I728" s="2"/>
      <c r="J728" s="2"/>
    </row>
    <row r="729" spans="8:10" x14ac:dyDescent="0.3">
      <c r="H729" s="2"/>
      <c r="I729" s="2"/>
      <c r="J729" s="2"/>
    </row>
    <row r="730" spans="8:10" x14ac:dyDescent="0.3">
      <c r="H730" s="2"/>
      <c r="I730" s="2"/>
      <c r="J730" s="2"/>
    </row>
    <row r="731" spans="8:10" x14ac:dyDescent="0.3">
      <c r="H731" s="2"/>
      <c r="I731" s="2"/>
      <c r="J731" s="2"/>
    </row>
    <row r="732" spans="8:10" x14ac:dyDescent="0.3">
      <c r="H732" s="2"/>
      <c r="I732" s="2"/>
      <c r="J732" s="2"/>
    </row>
    <row r="733" spans="8:10" x14ac:dyDescent="0.3">
      <c r="H733" s="2"/>
      <c r="I733" s="2"/>
      <c r="J733" s="2"/>
    </row>
    <row r="734" spans="8:10" x14ac:dyDescent="0.3">
      <c r="H734" s="2"/>
      <c r="I734" s="2"/>
      <c r="J734" s="2"/>
    </row>
    <row r="735" spans="8:10" x14ac:dyDescent="0.3">
      <c r="H735" s="2"/>
      <c r="I735" s="2"/>
      <c r="J735" s="2"/>
    </row>
    <row r="736" spans="8:10" x14ac:dyDescent="0.3">
      <c r="H736" s="2"/>
      <c r="I736" s="2"/>
      <c r="J736" s="2"/>
    </row>
    <row r="737" spans="8:10" x14ac:dyDescent="0.3">
      <c r="H737" s="2"/>
      <c r="I737" s="2"/>
      <c r="J737" s="2"/>
    </row>
    <row r="738" spans="8:10" x14ac:dyDescent="0.3">
      <c r="H738" s="2"/>
      <c r="I738" s="2"/>
      <c r="J738" s="2"/>
    </row>
    <row r="739" spans="8:10" x14ac:dyDescent="0.3">
      <c r="H739" s="2"/>
      <c r="I739" s="2"/>
      <c r="J739" s="2"/>
    </row>
    <row r="740" spans="8:10" x14ac:dyDescent="0.3">
      <c r="H740" s="2"/>
      <c r="I740" s="2"/>
      <c r="J740" s="2"/>
    </row>
    <row r="741" spans="8:10" x14ac:dyDescent="0.3">
      <c r="H741" s="2"/>
      <c r="I741" s="2"/>
      <c r="J741" s="2"/>
    </row>
    <row r="742" spans="8:10" x14ac:dyDescent="0.3">
      <c r="H742" s="2"/>
      <c r="I742" s="2"/>
      <c r="J742" s="2"/>
    </row>
    <row r="743" spans="8:10" x14ac:dyDescent="0.3">
      <c r="H743" s="2"/>
      <c r="I743" s="2"/>
      <c r="J743" s="2"/>
    </row>
    <row r="744" spans="8:10" x14ac:dyDescent="0.3">
      <c r="H744" s="2"/>
      <c r="I744" s="2"/>
      <c r="J744" s="2"/>
    </row>
    <row r="745" spans="8:10" x14ac:dyDescent="0.3">
      <c r="H745" s="2"/>
      <c r="I745" s="2"/>
      <c r="J745" s="2"/>
    </row>
    <row r="746" spans="8:10" x14ac:dyDescent="0.3">
      <c r="H746" s="2"/>
      <c r="I746" s="2"/>
      <c r="J746" s="2"/>
    </row>
    <row r="747" spans="8:10" x14ac:dyDescent="0.3">
      <c r="H747" s="2"/>
      <c r="I747" s="2"/>
      <c r="J747" s="2"/>
    </row>
    <row r="748" spans="8:10" x14ac:dyDescent="0.3">
      <c r="H748" s="2"/>
      <c r="I748" s="2"/>
      <c r="J748" s="2"/>
    </row>
    <row r="749" spans="8:10" x14ac:dyDescent="0.3">
      <c r="H749" s="2"/>
      <c r="I749" s="2"/>
      <c r="J749" s="2"/>
    </row>
    <row r="750" spans="8:10" x14ac:dyDescent="0.3">
      <c r="H750" s="2"/>
      <c r="I750" s="2"/>
      <c r="J750" s="2"/>
    </row>
    <row r="751" spans="8:10" x14ac:dyDescent="0.3">
      <c r="H751" s="2"/>
      <c r="I751" s="2"/>
      <c r="J751" s="2"/>
    </row>
    <row r="752" spans="8:10" x14ac:dyDescent="0.3">
      <c r="H752" s="2"/>
      <c r="I752" s="2"/>
      <c r="J752" s="2"/>
    </row>
    <row r="753" spans="8:10" x14ac:dyDescent="0.3">
      <c r="H753" s="2"/>
      <c r="I753" s="2"/>
      <c r="J753" s="2"/>
    </row>
    <row r="754" spans="8:10" x14ac:dyDescent="0.3">
      <c r="H754" s="2"/>
      <c r="I754" s="2"/>
      <c r="J754" s="2"/>
    </row>
    <row r="755" spans="8:10" x14ac:dyDescent="0.3">
      <c r="H755" s="2"/>
      <c r="I755" s="2"/>
      <c r="J755" s="2"/>
    </row>
    <row r="756" spans="8:10" x14ac:dyDescent="0.3">
      <c r="H756" s="2"/>
      <c r="I756" s="2"/>
      <c r="J756" s="2"/>
    </row>
    <row r="757" spans="8:10" x14ac:dyDescent="0.3">
      <c r="H757" s="2"/>
      <c r="I757" s="2"/>
      <c r="J757" s="2"/>
    </row>
    <row r="758" spans="8:10" x14ac:dyDescent="0.3">
      <c r="H758" s="2"/>
      <c r="I758" s="2"/>
      <c r="J758" s="2"/>
    </row>
    <row r="759" spans="8:10" x14ac:dyDescent="0.3">
      <c r="H759" s="2"/>
      <c r="I759" s="2"/>
      <c r="J759" s="2"/>
    </row>
    <row r="760" spans="8:10" x14ac:dyDescent="0.3">
      <c r="H760" s="2"/>
      <c r="I760" s="2"/>
      <c r="J760" s="2"/>
    </row>
    <row r="761" spans="8:10" x14ac:dyDescent="0.3">
      <c r="H761" s="2"/>
      <c r="I761" s="2"/>
      <c r="J761" s="2"/>
    </row>
    <row r="762" spans="8:10" x14ac:dyDescent="0.3">
      <c r="H762" s="2"/>
      <c r="I762" s="2"/>
      <c r="J762" s="2"/>
    </row>
    <row r="763" spans="8:10" x14ac:dyDescent="0.3">
      <c r="H763" s="2"/>
      <c r="I763" s="2"/>
      <c r="J763" s="2"/>
    </row>
    <row r="764" spans="8:10" x14ac:dyDescent="0.3">
      <c r="H764" s="2"/>
      <c r="I764" s="2"/>
      <c r="J764" s="2"/>
    </row>
    <row r="765" spans="8:10" x14ac:dyDescent="0.3">
      <c r="H765" s="2"/>
      <c r="I765" s="2"/>
      <c r="J765" s="2"/>
    </row>
    <row r="766" spans="8:10" x14ac:dyDescent="0.3">
      <c r="H766" s="2"/>
      <c r="I766" s="2"/>
      <c r="J766" s="2"/>
    </row>
    <row r="767" spans="8:10" x14ac:dyDescent="0.3">
      <c r="H767" s="2"/>
      <c r="I767" s="2"/>
      <c r="J767" s="2"/>
    </row>
    <row r="768" spans="8:10" x14ac:dyDescent="0.3">
      <c r="H768" s="2"/>
      <c r="I768" s="2"/>
      <c r="J768" s="2"/>
    </row>
    <row r="769" spans="8:10" x14ac:dyDescent="0.3">
      <c r="H769" s="2"/>
      <c r="I769" s="2"/>
      <c r="J769" s="2"/>
    </row>
    <row r="770" spans="8:10" x14ac:dyDescent="0.3">
      <c r="H770" s="2"/>
      <c r="I770" s="2"/>
      <c r="J770" s="2"/>
    </row>
    <row r="771" spans="8:10" x14ac:dyDescent="0.3">
      <c r="H771" s="2"/>
      <c r="I771" s="2"/>
      <c r="J771" s="2"/>
    </row>
    <row r="772" spans="8:10" x14ac:dyDescent="0.3">
      <c r="H772" s="2"/>
      <c r="I772" s="2"/>
      <c r="J772" s="2"/>
    </row>
    <row r="773" spans="8:10" x14ac:dyDescent="0.3">
      <c r="H773" s="2"/>
      <c r="I773" s="2"/>
      <c r="J773" s="2"/>
    </row>
    <row r="774" spans="8:10" x14ac:dyDescent="0.3">
      <c r="H774" s="2"/>
      <c r="I774" s="2"/>
      <c r="J774" s="2"/>
    </row>
    <row r="775" spans="8:10" x14ac:dyDescent="0.3">
      <c r="H775" s="2"/>
      <c r="I775" s="2"/>
      <c r="J775" s="2"/>
    </row>
    <row r="776" spans="8:10" x14ac:dyDescent="0.3">
      <c r="H776" s="2"/>
      <c r="I776" s="2"/>
      <c r="J776" s="2"/>
    </row>
    <row r="777" spans="8:10" x14ac:dyDescent="0.3">
      <c r="H777" s="2"/>
      <c r="I777" s="2"/>
      <c r="J777" s="2"/>
    </row>
    <row r="778" spans="8:10" x14ac:dyDescent="0.3">
      <c r="H778" s="2"/>
      <c r="I778" s="2"/>
      <c r="J778" s="2"/>
    </row>
    <row r="779" spans="8:10" x14ac:dyDescent="0.3">
      <c r="H779" s="2"/>
      <c r="I779" s="2"/>
      <c r="J779" s="2"/>
    </row>
    <row r="780" spans="8:10" x14ac:dyDescent="0.3">
      <c r="H780" s="2"/>
      <c r="I780" s="2"/>
      <c r="J780" s="2"/>
    </row>
    <row r="781" spans="8:10" x14ac:dyDescent="0.3">
      <c r="H781" s="2"/>
      <c r="I781" s="2"/>
      <c r="J781" s="2"/>
    </row>
    <row r="782" spans="8:10" x14ac:dyDescent="0.3">
      <c r="H782" s="2"/>
      <c r="I782" s="2"/>
      <c r="J782" s="2"/>
    </row>
    <row r="783" spans="8:10" x14ac:dyDescent="0.3">
      <c r="H783" s="2"/>
      <c r="I783" s="2"/>
      <c r="J783" s="2"/>
    </row>
    <row r="784" spans="8:10" x14ac:dyDescent="0.3">
      <c r="H784" s="2"/>
      <c r="I784" s="2"/>
      <c r="J784" s="2"/>
    </row>
    <row r="785" spans="8:10" x14ac:dyDescent="0.3">
      <c r="H785" s="2"/>
      <c r="I785" s="2"/>
      <c r="J785" s="2"/>
    </row>
    <row r="786" spans="8:10" x14ac:dyDescent="0.3">
      <c r="H786" s="2"/>
      <c r="I786" s="2"/>
      <c r="J786" s="2"/>
    </row>
    <row r="787" spans="8:10" x14ac:dyDescent="0.3">
      <c r="H787" s="2"/>
      <c r="I787" s="2"/>
      <c r="J787" s="2"/>
    </row>
    <row r="788" spans="8:10" x14ac:dyDescent="0.3">
      <c r="H788" s="2"/>
      <c r="I788" s="2"/>
      <c r="J788" s="2"/>
    </row>
    <row r="789" spans="8:10" x14ac:dyDescent="0.3">
      <c r="H789" s="2"/>
      <c r="I789" s="2"/>
      <c r="J789" s="2"/>
    </row>
    <row r="790" spans="8:10" x14ac:dyDescent="0.3">
      <c r="H790" s="2"/>
      <c r="I790" s="2"/>
      <c r="J790" s="2"/>
    </row>
    <row r="791" spans="8:10" x14ac:dyDescent="0.3">
      <c r="H791" s="2"/>
      <c r="I791" s="2"/>
      <c r="J791" s="2"/>
    </row>
    <row r="792" spans="8:10" x14ac:dyDescent="0.3">
      <c r="H792" s="2"/>
      <c r="I792" s="2"/>
      <c r="J792" s="2"/>
    </row>
    <row r="793" spans="8:10" x14ac:dyDescent="0.3">
      <c r="H793" s="2"/>
      <c r="I793" s="2"/>
      <c r="J793" s="2"/>
    </row>
    <row r="794" spans="8:10" x14ac:dyDescent="0.3">
      <c r="H794" s="2"/>
      <c r="I794" s="2"/>
      <c r="J794" s="2"/>
    </row>
    <row r="795" spans="8:10" x14ac:dyDescent="0.3">
      <c r="H795" s="2"/>
      <c r="I795" s="2"/>
      <c r="J795" s="2"/>
    </row>
    <row r="796" spans="8:10" x14ac:dyDescent="0.3">
      <c r="H796" s="2"/>
      <c r="I796" s="2"/>
      <c r="J796" s="2"/>
    </row>
    <row r="797" spans="8:10" x14ac:dyDescent="0.3">
      <c r="H797" s="2"/>
      <c r="I797" s="2"/>
      <c r="J797" s="2"/>
    </row>
    <row r="798" spans="8:10" x14ac:dyDescent="0.3">
      <c r="H798" s="2"/>
      <c r="I798" s="2"/>
      <c r="J798" s="2"/>
    </row>
    <row r="799" spans="8:10" x14ac:dyDescent="0.3">
      <c r="H799" s="2"/>
      <c r="I799" s="2"/>
      <c r="J799" s="2"/>
    </row>
    <row r="800" spans="8:10" x14ac:dyDescent="0.3">
      <c r="H800" s="2"/>
      <c r="I800" s="2"/>
      <c r="J800" s="2"/>
    </row>
    <row r="801" spans="8:10" x14ac:dyDescent="0.3">
      <c r="H801" s="2"/>
      <c r="I801" s="2"/>
      <c r="J801" s="2"/>
    </row>
    <row r="802" spans="8:10" x14ac:dyDescent="0.3">
      <c r="H802" s="2"/>
      <c r="I802" s="2"/>
      <c r="J802" s="2"/>
    </row>
    <row r="803" spans="8:10" x14ac:dyDescent="0.3">
      <c r="H803" s="2"/>
      <c r="I803" s="2"/>
      <c r="J803" s="2"/>
    </row>
    <row r="804" spans="8:10" x14ac:dyDescent="0.3">
      <c r="H804" s="2"/>
      <c r="I804" s="2"/>
      <c r="J804" s="2"/>
    </row>
    <row r="805" spans="8:10" x14ac:dyDescent="0.3">
      <c r="H805" s="2"/>
      <c r="I805" s="2"/>
      <c r="J805" s="2"/>
    </row>
    <row r="806" spans="8:10" x14ac:dyDescent="0.3">
      <c r="H806" s="2"/>
      <c r="I806" s="2"/>
      <c r="J806" s="2"/>
    </row>
    <row r="807" spans="8:10" x14ac:dyDescent="0.3">
      <c r="H807" s="2"/>
      <c r="I807" s="2"/>
      <c r="J807" s="2"/>
    </row>
    <row r="808" spans="8:10" x14ac:dyDescent="0.3">
      <c r="H808" s="2"/>
      <c r="I808" s="2"/>
      <c r="J808" s="2"/>
    </row>
    <row r="809" spans="8:10" x14ac:dyDescent="0.3">
      <c r="H809" s="2"/>
      <c r="I809" s="2"/>
      <c r="J809" s="2"/>
    </row>
    <row r="810" spans="8:10" x14ac:dyDescent="0.3">
      <c r="H810" s="2"/>
      <c r="I810" s="2"/>
      <c r="J810" s="2"/>
    </row>
    <row r="811" spans="8:10" x14ac:dyDescent="0.3">
      <c r="H811" s="2"/>
      <c r="I811" s="2"/>
      <c r="J811" s="2"/>
    </row>
    <row r="812" spans="8:10" x14ac:dyDescent="0.3">
      <c r="H812" s="2"/>
      <c r="I812" s="2"/>
      <c r="J812" s="2"/>
    </row>
    <row r="813" spans="8:10" x14ac:dyDescent="0.3">
      <c r="H813" s="2"/>
      <c r="I813" s="2"/>
      <c r="J813" s="2"/>
    </row>
    <row r="814" spans="8:10" x14ac:dyDescent="0.3">
      <c r="H814" s="2"/>
      <c r="I814" s="2"/>
      <c r="J814" s="2"/>
    </row>
    <row r="815" spans="8:10" x14ac:dyDescent="0.3">
      <c r="H815" s="2"/>
      <c r="I815" s="2"/>
      <c r="J815" s="2"/>
    </row>
    <row r="816" spans="8:10" x14ac:dyDescent="0.3">
      <c r="H816" s="2"/>
      <c r="I816" s="2"/>
      <c r="J816" s="2"/>
    </row>
    <row r="817" spans="8:10" x14ac:dyDescent="0.3">
      <c r="H817" s="2"/>
      <c r="I817" s="2"/>
      <c r="J817" s="2"/>
    </row>
    <row r="818" spans="8:10" x14ac:dyDescent="0.3">
      <c r="H818" s="2"/>
      <c r="I818" s="2"/>
      <c r="J818" s="2"/>
    </row>
    <row r="819" spans="8:10" x14ac:dyDescent="0.3">
      <c r="H819" s="2"/>
      <c r="I819" s="2"/>
      <c r="J819" s="2"/>
    </row>
    <row r="820" spans="8:10" x14ac:dyDescent="0.3">
      <c r="H820" s="2"/>
      <c r="I820" s="2"/>
      <c r="J820" s="2"/>
    </row>
    <row r="821" spans="8:10" x14ac:dyDescent="0.3">
      <c r="H821" s="2"/>
      <c r="I821" s="2"/>
      <c r="J821" s="2"/>
    </row>
    <row r="822" spans="8:10" x14ac:dyDescent="0.3">
      <c r="H822" s="2"/>
      <c r="I822" s="2"/>
      <c r="J822" s="2"/>
    </row>
    <row r="823" spans="8:10" x14ac:dyDescent="0.3">
      <c r="H823" s="2"/>
      <c r="I823" s="2"/>
      <c r="J823" s="2"/>
    </row>
    <row r="824" spans="8:10" x14ac:dyDescent="0.3">
      <c r="H824" s="2"/>
      <c r="I824" s="2"/>
      <c r="J824" s="2"/>
    </row>
    <row r="825" spans="8:10" x14ac:dyDescent="0.3">
      <c r="H825" s="2"/>
      <c r="I825" s="2"/>
      <c r="J825" s="2"/>
    </row>
    <row r="826" spans="8:10" x14ac:dyDescent="0.3">
      <c r="H826" s="2"/>
      <c r="I826" s="2"/>
      <c r="J826" s="2"/>
    </row>
    <row r="827" spans="8:10" x14ac:dyDescent="0.3">
      <c r="H827" s="2"/>
      <c r="I827" s="2"/>
      <c r="J827" s="2"/>
    </row>
    <row r="828" spans="8:10" x14ac:dyDescent="0.3">
      <c r="H828" s="2"/>
      <c r="I828" s="2"/>
      <c r="J828" s="2"/>
    </row>
    <row r="829" spans="8:10" x14ac:dyDescent="0.3">
      <c r="H829" s="2"/>
      <c r="I829" s="2"/>
      <c r="J829" s="2"/>
    </row>
    <row r="830" spans="8:10" x14ac:dyDescent="0.3">
      <c r="H830" s="2"/>
      <c r="I830" s="2"/>
      <c r="J830" s="2"/>
    </row>
    <row r="831" spans="8:10" x14ac:dyDescent="0.3">
      <c r="H831" s="2"/>
      <c r="I831" s="2"/>
      <c r="J831" s="2"/>
    </row>
    <row r="832" spans="8:10" x14ac:dyDescent="0.3">
      <c r="H832" s="2"/>
      <c r="I832" s="2"/>
      <c r="J832" s="2"/>
    </row>
    <row r="833" spans="8:10" x14ac:dyDescent="0.3">
      <c r="H833" s="2"/>
      <c r="I833" s="2"/>
      <c r="J833" s="2"/>
    </row>
    <row r="834" spans="8:10" x14ac:dyDescent="0.3">
      <c r="H834" s="2"/>
      <c r="I834" s="2"/>
      <c r="J834" s="2"/>
    </row>
    <row r="835" spans="8:10" x14ac:dyDescent="0.3">
      <c r="H835" s="2"/>
      <c r="I835" s="2"/>
      <c r="J835" s="2"/>
    </row>
    <row r="836" spans="8:10" x14ac:dyDescent="0.3">
      <c r="H836" s="2"/>
      <c r="I836" s="2"/>
      <c r="J836" s="2"/>
    </row>
    <row r="837" spans="8:10" x14ac:dyDescent="0.3">
      <c r="H837" s="2"/>
      <c r="I837" s="2"/>
      <c r="J837" s="2"/>
    </row>
    <row r="838" spans="8:10" x14ac:dyDescent="0.3">
      <c r="H838" s="2"/>
      <c r="I838" s="2"/>
      <c r="J838" s="2"/>
    </row>
    <row r="839" spans="8:10" x14ac:dyDescent="0.3">
      <c r="H839" s="2"/>
      <c r="I839" s="2"/>
      <c r="J839" s="2"/>
    </row>
    <row r="840" spans="8:10" x14ac:dyDescent="0.3">
      <c r="H840" s="2"/>
      <c r="I840" s="2"/>
      <c r="J840" s="2"/>
    </row>
    <row r="841" spans="8:10" x14ac:dyDescent="0.3">
      <c r="H841" s="2"/>
      <c r="I841" s="2"/>
      <c r="J841" s="2"/>
    </row>
    <row r="842" spans="8:10" x14ac:dyDescent="0.3">
      <c r="H842" s="2"/>
      <c r="I842" s="2"/>
      <c r="J842" s="2"/>
    </row>
  </sheetData>
  <mergeCells count="2">
    <mergeCell ref="H15:I15"/>
    <mergeCell ref="J15:K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2"/>
  <sheetViews>
    <sheetView workbookViewId="0">
      <selection activeCell="N12" sqref="N12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9" max="9" width="12" customWidth="1"/>
    <col min="10" max="10" width="18.109375" bestFit="1" customWidth="1"/>
    <col min="11" max="11" width="12" customWidth="1"/>
  </cols>
  <sheetData>
    <row r="1" spans="1:11" ht="15" thickBot="1" x14ac:dyDescent="0.35">
      <c r="A1" s="5" t="s">
        <v>25</v>
      </c>
      <c r="B1" s="5" t="s">
        <v>19</v>
      </c>
      <c r="C1" s="5" t="s">
        <v>2</v>
      </c>
      <c r="D1" s="5" t="s">
        <v>3</v>
      </c>
      <c r="E1" s="5" t="s">
        <v>24</v>
      </c>
      <c r="F1" s="5" t="s">
        <v>4</v>
      </c>
      <c r="H1" t="s">
        <v>17</v>
      </c>
      <c r="I1" s="6"/>
      <c r="J1" s="6"/>
      <c r="K1" s="1"/>
    </row>
    <row r="2" spans="1:11" ht="15" thickBot="1" x14ac:dyDescent="0.35">
      <c r="A2">
        <v>148.67226327</v>
      </c>
      <c r="B2">
        <v>102.921587563</v>
      </c>
      <c r="C2">
        <f>150-A2</f>
        <v>1.327736729999998</v>
      </c>
      <c r="D2">
        <f>100-B2</f>
        <v>-2.9215875630000028</v>
      </c>
      <c r="E2">
        <f>SQRT((150-A2)^2+(100-B2)^2)</f>
        <v>3.2091367550273366</v>
      </c>
      <c r="F2" s="2">
        <f>E2/(SQRT(150^2+100^2))</f>
        <v>1.7801087877272588E-2</v>
      </c>
      <c r="H2" s="14" t="s">
        <v>16</v>
      </c>
      <c r="I2" s="15"/>
      <c r="J2" s="17" t="s">
        <v>4</v>
      </c>
      <c r="K2" s="15"/>
    </row>
    <row r="3" spans="1:11" x14ac:dyDescent="0.3">
      <c r="A3">
        <v>148.67236327000001</v>
      </c>
      <c r="B3">
        <v>102.92168756300001</v>
      </c>
      <c r="C3">
        <f t="shared" ref="C3:C66" si="0">150-A3</f>
        <v>1.3276367299999947</v>
      </c>
      <c r="D3">
        <f t="shared" ref="D3:D66" si="1">100-B3</f>
        <v>-2.9216875630000061</v>
      </c>
      <c r="E3">
        <f t="shared" ref="E3:E66" si="2">SQRT((150-A3)^2+(100-B3)^2)</f>
        <v>3.2091864237893679</v>
      </c>
      <c r="F3" s="2">
        <f t="shared" ref="F3:F66" si="3">E3/(SQRT(150^2+100^2))</f>
        <v>1.7801363389993038E-2</v>
      </c>
      <c r="H3" s="12"/>
      <c r="I3" s="7"/>
      <c r="J3" s="29"/>
      <c r="K3" s="30"/>
    </row>
    <row r="4" spans="1:11" x14ac:dyDescent="0.3">
      <c r="A4">
        <v>148.67246327000001</v>
      </c>
      <c r="B4">
        <v>102.921787563</v>
      </c>
      <c r="C4">
        <f t="shared" si="0"/>
        <v>1.3275367299999914</v>
      </c>
      <c r="D4">
        <f t="shared" si="1"/>
        <v>-2.9217875629999952</v>
      </c>
      <c r="E4">
        <f t="shared" si="2"/>
        <v>3.209236098014685</v>
      </c>
      <c r="F4" s="2">
        <f t="shared" si="3"/>
        <v>1.7801638933018345E-2</v>
      </c>
      <c r="H4" s="16" t="s">
        <v>5</v>
      </c>
      <c r="I4" s="58">
        <f>AVERAGE(E2:E800)</f>
        <v>2.6573401811242032</v>
      </c>
      <c r="J4" s="31" t="s">
        <v>5</v>
      </c>
      <c r="K4" s="56">
        <f>AVERAGE(F2:F800)</f>
        <v>1.4740271199067838E-2</v>
      </c>
    </row>
    <row r="5" spans="1:11" x14ac:dyDescent="0.3">
      <c r="A5">
        <v>148.669972621</v>
      </c>
      <c r="B5">
        <v>102.89673571500001</v>
      </c>
      <c r="C5">
        <f t="shared" si="0"/>
        <v>1.3300273790000006</v>
      </c>
      <c r="D5">
        <f t="shared" si="1"/>
        <v>-2.8967357150000055</v>
      </c>
      <c r="E5">
        <f t="shared" si="2"/>
        <v>3.1874834323406613</v>
      </c>
      <c r="F5" s="2">
        <f t="shared" si="3"/>
        <v>1.7680976853840315E-2</v>
      </c>
      <c r="H5" s="12" t="s">
        <v>7</v>
      </c>
      <c r="I5" s="59">
        <f>_xlfn.STDEV.S(E2:E800)</f>
        <v>0.26675572543271431</v>
      </c>
      <c r="J5" s="31" t="s">
        <v>7</v>
      </c>
      <c r="K5" s="55">
        <f>_xlfn.STDEV.S(F2:F800)</f>
        <v>1.4796945324172996E-3</v>
      </c>
    </row>
    <row r="6" spans="1:11" x14ac:dyDescent="0.3">
      <c r="A6">
        <v>148.670072621</v>
      </c>
      <c r="B6">
        <v>102.89683571499999</v>
      </c>
      <c r="C6">
        <f t="shared" si="0"/>
        <v>1.3299273789999972</v>
      </c>
      <c r="D6">
        <f t="shared" si="1"/>
        <v>-2.8968357149999946</v>
      </c>
      <c r="E6">
        <f t="shared" si="2"/>
        <v>3.1875325869884583</v>
      </c>
      <c r="F6" s="2">
        <f t="shared" si="3"/>
        <v>1.7681249514768099E-2</v>
      </c>
      <c r="H6" s="12" t="s">
        <v>8</v>
      </c>
      <c r="I6" s="59">
        <f>_xlfn.VAR.S(E2:E800)</f>
        <v>7.1158617051133674E-2</v>
      </c>
      <c r="J6" s="31" t="s">
        <v>8</v>
      </c>
      <c r="K6" s="55">
        <f>_xlfn.VAR.S(F2:F800)</f>
        <v>2.189495909265651E-6</v>
      </c>
    </row>
    <row r="7" spans="1:11" x14ac:dyDescent="0.3">
      <c r="A7">
        <v>148.63245352800001</v>
      </c>
      <c r="B7">
        <v>102.88903571</v>
      </c>
      <c r="C7">
        <f t="shared" si="0"/>
        <v>1.3675464719999866</v>
      </c>
      <c r="D7">
        <f t="shared" si="1"/>
        <v>-2.8890357100000017</v>
      </c>
      <c r="E7">
        <f t="shared" si="2"/>
        <v>3.1963589733843762</v>
      </c>
      <c r="F7" s="2">
        <f t="shared" si="3"/>
        <v>1.7730209497425854E-2</v>
      </c>
      <c r="H7" s="12" t="s">
        <v>9</v>
      </c>
      <c r="I7" s="59">
        <f>KURT(E2:E800)</f>
        <v>1.5585246308253633</v>
      </c>
      <c r="J7" s="31" t="s">
        <v>9</v>
      </c>
      <c r="K7" s="55">
        <f>KURT(F2:F800)</f>
        <v>1.5585246308253962</v>
      </c>
    </row>
    <row r="8" spans="1:11" x14ac:dyDescent="0.3">
      <c r="A8">
        <v>148.63255352799999</v>
      </c>
      <c r="B8">
        <v>102.88913571000001</v>
      </c>
      <c r="C8">
        <f t="shared" si="0"/>
        <v>1.3674464720000117</v>
      </c>
      <c r="D8">
        <f t="shared" si="1"/>
        <v>-2.889135710000005</v>
      </c>
      <c r="E8">
        <f t="shared" si="2"/>
        <v>3.1964065768582244</v>
      </c>
      <c r="F8" s="2">
        <f t="shared" si="3"/>
        <v>1.7730473553988699E-2</v>
      </c>
      <c r="H8" s="12" t="s">
        <v>10</v>
      </c>
      <c r="I8" s="59">
        <f>SKEW(E2:E800)</f>
        <v>-0.5214509240689813</v>
      </c>
      <c r="J8" s="31" t="s">
        <v>10</v>
      </c>
      <c r="K8" s="55">
        <f>SKEW(F2:F800)</f>
        <v>-0.52145092406902804</v>
      </c>
    </row>
    <row r="9" spans="1:11" x14ac:dyDescent="0.3">
      <c r="A9">
        <v>148.63265352799999</v>
      </c>
      <c r="B9">
        <v>102.88923570999999</v>
      </c>
      <c r="C9">
        <f t="shared" si="0"/>
        <v>1.3673464720000084</v>
      </c>
      <c r="D9">
        <f t="shared" si="1"/>
        <v>-2.8892357099999941</v>
      </c>
      <c r="E9">
        <f t="shared" si="2"/>
        <v>3.1964541858800417</v>
      </c>
      <c r="F9" s="2">
        <f t="shared" si="3"/>
        <v>1.7730737641326141E-2</v>
      </c>
      <c r="H9" s="12" t="s">
        <v>11</v>
      </c>
      <c r="I9" s="59">
        <f>I11-I10</f>
        <v>1.4491814634094453</v>
      </c>
      <c r="J9" s="31" t="s">
        <v>11</v>
      </c>
      <c r="K9" s="55">
        <f>K11-K10</f>
        <v>8.0386124211918406E-3</v>
      </c>
    </row>
    <row r="10" spans="1:11" x14ac:dyDescent="0.3">
      <c r="A10">
        <v>148.63275352799999</v>
      </c>
      <c r="B10">
        <v>102.88933571</v>
      </c>
      <c r="C10">
        <f t="shared" si="0"/>
        <v>1.367246472000005</v>
      </c>
      <c r="D10">
        <f t="shared" si="1"/>
        <v>-2.8893357099999974</v>
      </c>
      <c r="E10">
        <f t="shared" si="2"/>
        <v>3.1965018004496182</v>
      </c>
      <c r="F10" s="2">
        <f t="shared" si="3"/>
        <v>1.7731001759437013E-2</v>
      </c>
      <c r="H10" s="12" t="s">
        <v>12</v>
      </c>
      <c r="I10" s="59">
        <f>MIN(E2:E800)</f>
        <v>1.7600546346052397</v>
      </c>
      <c r="J10" s="31" t="s">
        <v>12</v>
      </c>
      <c r="K10" s="55">
        <f>MIN(F2:F800)</f>
        <v>9.7630265118265041E-3</v>
      </c>
    </row>
    <row r="11" spans="1:11" x14ac:dyDescent="0.3">
      <c r="A11">
        <v>148.632853528</v>
      </c>
      <c r="B11">
        <v>102.88943571</v>
      </c>
      <c r="C11">
        <f t="shared" si="0"/>
        <v>1.3671464720000017</v>
      </c>
      <c r="D11">
        <f t="shared" si="1"/>
        <v>-2.8894357100000008</v>
      </c>
      <c r="E11">
        <f t="shared" si="2"/>
        <v>3.1965494205666927</v>
      </c>
      <c r="F11" s="2">
        <f t="shared" si="3"/>
        <v>1.773126590831987E-2</v>
      </c>
      <c r="H11" s="12" t="s">
        <v>13</v>
      </c>
      <c r="I11" s="59">
        <f>MAX(E2:E800)</f>
        <v>3.209236098014685</v>
      </c>
      <c r="J11" s="31" t="s">
        <v>13</v>
      </c>
      <c r="K11" s="55">
        <f>MAX(F2:F800)</f>
        <v>1.7801638933018345E-2</v>
      </c>
    </row>
    <row r="12" spans="1:11" x14ac:dyDescent="0.3">
      <c r="A12">
        <v>148.632953528</v>
      </c>
      <c r="B12">
        <v>102.88953571</v>
      </c>
      <c r="C12">
        <f t="shared" si="0"/>
        <v>1.3670464719999984</v>
      </c>
      <c r="D12">
        <f t="shared" si="1"/>
        <v>-2.8895357100000041</v>
      </c>
      <c r="E12">
        <f t="shared" si="2"/>
        <v>3.1965970462310178</v>
      </c>
      <c r="F12" s="2">
        <f t="shared" si="3"/>
        <v>1.7731530087973336E-2</v>
      </c>
      <c r="H12" s="12" t="s">
        <v>14</v>
      </c>
      <c r="I12" s="59">
        <f>SUM(E2:E800)</f>
        <v>1442.9357183504424</v>
      </c>
      <c r="J12" s="31" t="s">
        <v>14</v>
      </c>
      <c r="K12" s="55">
        <f>SUM(F2:F800)</f>
        <v>8.0039672610938357</v>
      </c>
    </row>
    <row r="13" spans="1:11" ht="15" thickBot="1" x14ac:dyDescent="0.35">
      <c r="A13">
        <v>148.633053528</v>
      </c>
      <c r="B13">
        <v>102.88963570999999</v>
      </c>
      <c r="C13">
        <f t="shared" si="0"/>
        <v>1.3669464719999951</v>
      </c>
      <c r="D13">
        <f t="shared" si="1"/>
        <v>-2.8896357099999932</v>
      </c>
      <c r="E13">
        <f t="shared" si="2"/>
        <v>3.1966446774423329</v>
      </c>
      <c r="F13" s="2">
        <f t="shared" si="3"/>
        <v>1.7731794298395963E-2</v>
      </c>
      <c r="H13" s="13" t="s">
        <v>15</v>
      </c>
      <c r="I13" s="60">
        <f>COUNT(E2:E800)</f>
        <v>543</v>
      </c>
      <c r="J13" s="32" t="s">
        <v>15</v>
      </c>
      <c r="K13" s="8">
        <f>COUNT(F2:F800)</f>
        <v>543</v>
      </c>
    </row>
    <row r="14" spans="1:11" ht="15" thickBot="1" x14ac:dyDescent="0.35">
      <c r="A14">
        <v>148.63315352800001</v>
      </c>
      <c r="B14">
        <v>102.88973571</v>
      </c>
      <c r="C14">
        <f t="shared" si="0"/>
        <v>1.3668464719999918</v>
      </c>
      <c r="D14">
        <f t="shared" si="1"/>
        <v>-2.8897357099999965</v>
      </c>
      <c r="E14">
        <f t="shared" si="2"/>
        <v>3.1966923142004156</v>
      </c>
      <c r="F14" s="2">
        <f t="shared" si="3"/>
        <v>1.7732058539586523E-2</v>
      </c>
    </row>
    <row r="15" spans="1:11" ht="15" thickBot="1" x14ac:dyDescent="0.35">
      <c r="A15">
        <v>148.63325352800001</v>
      </c>
      <c r="B15">
        <v>102.88983571</v>
      </c>
      <c r="C15">
        <f t="shared" si="0"/>
        <v>1.3667464719999884</v>
      </c>
      <c r="D15">
        <f t="shared" si="1"/>
        <v>-2.8898357099999998</v>
      </c>
      <c r="E15">
        <f t="shared" si="2"/>
        <v>3.1967399565050045</v>
      </c>
      <c r="F15" s="2">
        <f t="shared" si="3"/>
        <v>1.7732322811543563E-2</v>
      </c>
      <c r="H15" s="92" t="s">
        <v>2</v>
      </c>
      <c r="I15" s="93"/>
      <c r="J15" s="92" t="s">
        <v>3</v>
      </c>
      <c r="K15" s="93"/>
    </row>
    <row r="16" spans="1:11" x14ac:dyDescent="0.3">
      <c r="A16">
        <v>148.63335352799999</v>
      </c>
      <c r="B16">
        <v>102.88993571</v>
      </c>
      <c r="C16">
        <f t="shared" si="0"/>
        <v>1.3666464720000135</v>
      </c>
      <c r="D16">
        <f t="shared" si="1"/>
        <v>-2.8899357100000032</v>
      </c>
      <c r="E16">
        <f t="shared" si="2"/>
        <v>3.1967876043558645</v>
      </c>
      <c r="F16" s="2">
        <f t="shared" si="3"/>
        <v>1.7732587114265782E-2</v>
      </c>
      <c r="H16" s="12"/>
      <c r="I16" s="7"/>
      <c r="J16" s="12"/>
      <c r="K16" s="7"/>
    </row>
    <row r="17" spans="1:11" x14ac:dyDescent="0.3">
      <c r="A17">
        <v>148.63345352799999</v>
      </c>
      <c r="B17">
        <v>102.89003571000001</v>
      </c>
      <c r="C17">
        <f t="shared" si="0"/>
        <v>1.3665464720000102</v>
      </c>
      <c r="D17">
        <f t="shared" si="1"/>
        <v>-2.8900357100000065</v>
      </c>
      <c r="E17">
        <f t="shared" si="2"/>
        <v>3.1968352577527228</v>
      </c>
      <c r="F17" s="2">
        <f t="shared" si="3"/>
        <v>1.7732851447751663E-2</v>
      </c>
      <c r="H17" s="16" t="s">
        <v>5</v>
      </c>
      <c r="I17" s="58">
        <f>AVERAGE(C2:C800)</f>
        <v>1.157244266441994</v>
      </c>
      <c r="J17" s="16" t="s">
        <v>5</v>
      </c>
      <c r="K17" s="58">
        <f>AVERAGE(D2:D800)</f>
        <v>-2.3919359984585622</v>
      </c>
    </row>
    <row r="18" spans="1:11" x14ac:dyDescent="0.3">
      <c r="A18">
        <v>148.63355352799999</v>
      </c>
      <c r="B18">
        <v>102.89013571</v>
      </c>
      <c r="C18">
        <f t="shared" si="0"/>
        <v>1.3664464720000069</v>
      </c>
      <c r="D18">
        <f t="shared" si="1"/>
        <v>-2.8901357099999956</v>
      </c>
      <c r="E18">
        <f t="shared" si="2"/>
        <v>3.1968829166953308</v>
      </c>
      <c r="F18" s="2">
        <f t="shared" si="3"/>
        <v>1.7733115811999829E-2</v>
      </c>
      <c r="H18" s="12" t="s">
        <v>7</v>
      </c>
      <c r="I18" s="59">
        <f>_xlfn.STDEV.S(C2:C800)</f>
        <v>0.10726444285902505</v>
      </c>
      <c r="J18" s="12" t="s">
        <v>7</v>
      </c>
      <c r="K18" s="59">
        <f>_xlfn.STDEV.S(D2:D800)</f>
        <v>0.2460473815470399</v>
      </c>
    </row>
    <row r="19" spans="1:11" x14ac:dyDescent="0.3">
      <c r="A19">
        <v>148.633653528</v>
      </c>
      <c r="B19">
        <v>102.89023571</v>
      </c>
      <c r="C19">
        <f t="shared" si="0"/>
        <v>1.3663464720000036</v>
      </c>
      <c r="D19">
        <f t="shared" si="1"/>
        <v>-2.8902357099999989</v>
      </c>
      <c r="E19">
        <f t="shared" si="2"/>
        <v>3.1969305811834658</v>
      </c>
      <c r="F19" s="2">
        <f t="shared" si="3"/>
        <v>1.7733380207009042E-2</v>
      </c>
      <c r="H19" s="12" t="s">
        <v>8</v>
      </c>
      <c r="I19" s="59">
        <f>_xlfn.VAR.S(C2:C800)</f>
        <v>1.1505660701857049E-2</v>
      </c>
      <c r="J19" s="12" t="s">
        <v>8</v>
      </c>
      <c r="K19" s="59">
        <f>_xlfn.VAR.S(D2:D800)</f>
        <v>6.0539313966154626E-2</v>
      </c>
    </row>
    <row r="20" spans="1:11" x14ac:dyDescent="0.3">
      <c r="A20">
        <v>148.633753528</v>
      </c>
      <c r="B20">
        <v>102.89033571</v>
      </c>
      <c r="C20">
        <f t="shared" si="0"/>
        <v>1.3662464720000003</v>
      </c>
      <c r="D20">
        <f t="shared" si="1"/>
        <v>-2.8903357100000022</v>
      </c>
      <c r="E20">
        <f t="shared" si="2"/>
        <v>3.1969782512168683</v>
      </c>
      <c r="F20" s="2">
        <f t="shared" si="3"/>
        <v>1.7733644632777868E-2</v>
      </c>
      <c r="H20" s="12" t="s">
        <v>9</v>
      </c>
      <c r="I20" s="59">
        <f>KURT(C2:C800)</f>
        <v>1.785284380759554</v>
      </c>
      <c r="J20" s="12" t="s">
        <v>9</v>
      </c>
      <c r="K20" s="59">
        <f>KURT(D2:D800)</f>
        <v>1.4705143023796112</v>
      </c>
    </row>
    <row r="21" spans="1:11" x14ac:dyDescent="0.3">
      <c r="A21">
        <v>148.633853528</v>
      </c>
      <c r="B21">
        <v>102.89043571000001</v>
      </c>
      <c r="C21">
        <f t="shared" si="0"/>
        <v>1.3661464719999969</v>
      </c>
      <c r="D21">
        <f t="shared" si="1"/>
        <v>-2.8904357100000055</v>
      </c>
      <c r="E21">
        <f t="shared" si="2"/>
        <v>3.1970259267952885</v>
      </c>
      <c r="F21" s="2">
        <f t="shared" si="3"/>
        <v>1.7733909089304917E-2</v>
      </c>
      <c r="H21" s="12" t="s">
        <v>10</v>
      </c>
      <c r="I21" s="59">
        <f>SKEW(C2:C800)</f>
        <v>-0.77551849273652518</v>
      </c>
      <c r="J21" s="12" t="s">
        <v>10</v>
      </c>
      <c r="K21" s="59">
        <f>SKEW(D2:D800)</f>
        <v>0.46524248043986005</v>
      </c>
    </row>
    <row r="22" spans="1:11" x14ac:dyDescent="0.3">
      <c r="A22">
        <v>148.63395352800001</v>
      </c>
      <c r="B22">
        <v>102.89053570999999</v>
      </c>
      <c r="C22">
        <f t="shared" si="0"/>
        <v>1.3660464719999936</v>
      </c>
      <c r="D22">
        <f t="shared" si="1"/>
        <v>-2.8905357099999947</v>
      </c>
      <c r="E22">
        <f t="shared" si="2"/>
        <v>3.1970736079184667</v>
      </c>
      <c r="F22" s="2">
        <f t="shared" si="3"/>
        <v>1.7734173576588748E-2</v>
      </c>
      <c r="H22" s="12" t="s">
        <v>11</v>
      </c>
      <c r="I22" s="59">
        <f>I24-I23</f>
        <v>0.59153590899998676</v>
      </c>
      <c r="J22" s="12" t="s">
        <v>11</v>
      </c>
      <c r="K22" s="59">
        <f>K24-K23</f>
        <v>1.3421881749999898</v>
      </c>
    </row>
    <row r="23" spans="1:11" x14ac:dyDescent="0.3">
      <c r="A23">
        <v>148.63405352800001</v>
      </c>
      <c r="B23">
        <v>102.89063571</v>
      </c>
      <c r="C23">
        <f t="shared" si="0"/>
        <v>1.3659464719999903</v>
      </c>
      <c r="D23">
        <f t="shared" si="1"/>
        <v>-2.890635709999998</v>
      </c>
      <c r="E23">
        <f t="shared" si="2"/>
        <v>3.19712129458618</v>
      </c>
      <c r="F23" s="2">
        <f t="shared" si="3"/>
        <v>1.7734438094628126E-2</v>
      </c>
      <c r="H23" s="12" t="s">
        <v>12</v>
      </c>
      <c r="I23" s="59">
        <f>MIN(C2:C800)</f>
        <v>0.77601056299999982</v>
      </c>
      <c r="J23" s="12" t="s">
        <v>12</v>
      </c>
      <c r="K23" s="59">
        <f>MIN(D2:D800)</f>
        <v>-2.9217875629999952</v>
      </c>
    </row>
    <row r="24" spans="1:11" x14ac:dyDescent="0.3">
      <c r="A24">
        <v>148.63415352800001</v>
      </c>
      <c r="B24">
        <v>102.89073571</v>
      </c>
      <c r="C24">
        <f t="shared" si="0"/>
        <v>1.365846471999987</v>
      </c>
      <c r="D24">
        <f t="shared" si="1"/>
        <v>-2.8907357100000013</v>
      </c>
      <c r="E24">
        <f t="shared" si="2"/>
        <v>3.1971689867981676</v>
      </c>
      <c r="F24" s="2">
        <f t="shared" si="3"/>
        <v>1.7734702643421606E-2</v>
      </c>
      <c r="H24" s="12" t="s">
        <v>13</v>
      </c>
      <c r="I24" s="59">
        <f>MAX(C2:C800)</f>
        <v>1.3675464719999866</v>
      </c>
      <c r="J24" s="12" t="s">
        <v>13</v>
      </c>
      <c r="K24" s="59">
        <f>MAX(D2:D800)</f>
        <v>-1.5795993880000054</v>
      </c>
    </row>
    <row r="25" spans="1:11" x14ac:dyDescent="0.3">
      <c r="A25">
        <v>148.63425352799999</v>
      </c>
      <c r="B25">
        <v>102.89083571</v>
      </c>
      <c r="C25">
        <f t="shared" si="0"/>
        <v>1.3657464720000121</v>
      </c>
      <c r="D25">
        <f t="shared" si="1"/>
        <v>-2.8908357100000046</v>
      </c>
      <c r="E25">
        <f t="shared" si="2"/>
        <v>3.1972166845541938</v>
      </c>
      <c r="F25" s="2">
        <f t="shared" si="3"/>
        <v>1.7734967222967878E-2</v>
      </c>
      <c r="H25" s="12" t="s">
        <v>14</v>
      </c>
      <c r="I25" s="59">
        <f>SUM(C2:C800)</f>
        <v>628.38363667800274</v>
      </c>
      <c r="J25" s="12" t="s">
        <v>14</v>
      </c>
      <c r="K25" s="59">
        <f>SUM(D2:D800)</f>
        <v>-1298.8212471629993</v>
      </c>
    </row>
    <row r="26" spans="1:11" ht="15" thickBot="1" x14ac:dyDescent="0.35">
      <c r="A26">
        <v>148.63435352799999</v>
      </c>
      <c r="B26">
        <v>102.89093570999999</v>
      </c>
      <c r="C26">
        <f t="shared" si="0"/>
        <v>1.3656464720000088</v>
      </c>
      <c r="D26">
        <f t="shared" si="1"/>
        <v>-2.8909357099999937</v>
      </c>
      <c r="E26">
        <f t="shared" si="2"/>
        <v>3.1972643878539726</v>
      </c>
      <c r="F26" s="2">
        <f t="shared" si="3"/>
        <v>1.7735231833265357E-2</v>
      </c>
      <c r="H26" s="13" t="s">
        <v>15</v>
      </c>
      <c r="I26" s="60">
        <f>COUNT(C2:C800)</f>
        <v>543</v>
      </c>
      <c r="J26" s="13" t="s">
        <v>15</v>
      </c>
      <c r="K26" s="60">
        <f>COUNT(D2:D800)</f>
        <v>543</v>
      </c>
    </row>
    <row r="27" spans="1:11" x14ac:dyDescent="0.3">
      <c r="A27">
        <v>148.63445352799999</v>
      </c>
      <c r="B27">
        <v>102.89103571</v>
      </c>
      <c r="C27">
        <f t="shared" si="0"/>
        <v>1.3655464720000055</v>
      </c>
      <c r="D27">
        <f t="shared" si="1"/>
        <v>-2.891035709999997</v>
      </c>
      <c r="E27">
        <f t="shared" si="2"/>
        <v>3.1973120966972943</v>
      </c>
      <c r="F27" s="2">
        <f t="shared" si="3"/>
        <v>1.7735496474312881E-2</v>
      </c>
      <c r="H27" s="57"/>
      <c r="I27" s="57"/>
      <c r="J27" s="57"/>
      <c r="K27" s="57"/>
    </row>
    <row r="28" spans="1:11" x14ac:dyDescent="0.3">
      <c r="A28">
        <v>148.634553528</v>
      </c>
      <c r="B28">
        <v>102.89113571</v>
      </c>
      <c r="C28">
        <f t="shared" si="0"/>
        <v>1.3654464720000021</v>
      </c>
      <c r="D28">
        <f t="shared" si="1"/>
        <v>-2.8911357100000004</v>
      </c>
      <c r="E28">
        <f t="shared" si="2"/>
        <v>3.1973598110838979</v>
      </c>
      <c r="F28" s="2">
        <f t="shared" si="3"/>
        <v>1.7735761146108996E-2</v>
      </c>
    </row>
    <row r="29" spans="1:11" x14ac:dyDescent="0.3">
      <c r="A29">
        <v>148.634653528</v>
      </c>
      <c r="B29">
        <v>102.89123571</v>
      </c>
      <c r="C29">
        <f t="shared" si="0"/>
        <v>1.3653464719999988</v>
      </c>
      <c r="D29">
        <f t="shared" si="1"/>
        <v>-2.8912357100000037</v>
      </c>
      <c r="E29">
        <f t="shared" si="2"/>
        <v>3.197407531013535</v>
      </c>
      <c r="F29" s="2">
        <f t="shared" si="3"/>
        <v>1.7736025848652331E-2</v>
      </c>
    </row>
    <row r="30" spans="1:11" x14ac:dyDescent="0.3">
      <c r="A30">
        <v>148.634753528</v>
      </c>
      <c r="B30">
        <v>102.89133571000001</v>
      </c>
      <c r="C30">
        <f t="shared" si="0"/>
        <v>1.3652464719999955</v>
      </c>
      <c r="D30">
        <f t="shared" si="1"/>
        <v>-2.891335710000007</v>
      </c>
      <c r="E30">
        <f t="shared" si="2"/>
        <v>3.1974552564859571</v>
      </c>
      <c r="F30" s="2">
        <f t="shared" si="3"/>
        <v>1.7736290581941507E-2</v>
      </c>
      <c r="H30" s="2"/>
      <c r="I30" s="2"/>
      <c r="J30" s="2"/>
    </row>
    <row r="31" spans="1:11" x14ac:dyDescent="0.3">
      <c r="A31">
        <v>148.63485352800001</v>
      </c>
      <c r="B31">
        <v>102.89143571</v>
      </c>
      <c r="C31">
        <f t="shared" si="0"/>
        <v>1.3651464719999922</v>
      </c>
      <c r="D31">
        <f t="shared" si="1"/>
        <v>-2.8914357099999961</v>
      </c>
      <c r="E31">
        <f t="shared" si="2"/>
        <v>3.1975029875009038</v>
      </c>
      <c r="F31" s="2">
        <f t="shared" si="3"/>
        <v>1.7736555345975076E-2</v>
      </c>
      <c r="H31" s="2"/>
      <c r="I31" s="2"/>
      <c r="J31" s="2"/>
    </row>
    <row r="32" spans="1:11" x14ac:dyDescent="0.3">
      <c r="A32">
        <v>148.63495352800001</v>
      </c>
      <c r="B32">
        <v>102.89153571</v>
      </c>
      <c r="C32">
        <f t="shared" si="0"/>
        <v>1.3650464719999889</v>
      </c>
      <c r="D32">
        <f t="shared" si="1"/>
        <v>-2.8915357099999994</v>
      </c>
      <c r="E32">
        <f t="shared" si="2"/>
        <v>3.1975507240581531</v>
      </c>
      <c r="F32" s="2">
        <f t="shared" si="3"/>
        <v>1.773682014075181E-2</v>
      </c>
      <c r="H32" s="2"/>
      <c r="I32" s="2"/>
      <c r="J32" s="2"/>
    </row>
    <row r="33" spans="1:10" x14ac:dyDescent="0.3">
      <c r="A33">
        <v>148.63505352799999</v>
      </c>
      <c r="B33">
        <v>102.89163571</v>
      </c>
      <c r="C33">
        <f t="shared" si="0"/>
        <v>1.364946472000014</v>
      </c>
      <c r="D33">
        <f t="shared" si="1"/>
        <v>-2.8916357100000027</v>
      </c>
      <c r="E33">
        <f t="shared" si="2"/>
        <v>3.1975984661574546</v>
      </c>
      <c r="F33" s="2">
        <f t="shared" si="3"/>
        <v>1.7737084966270317E-2</v>
      </c>
      <c r="H33" s="2"/>
      <c r="I33" s="2"/>
      <c r="J33" s="2"/>
    </row>
    <row r="34" spans="1:10" x14ac:dyDescent="0.3">
      <c r="A34">
        <v>148.63515352799999</v>
      </c>
      <c r="B34">
        <v>102.89173571000001</v>
      </c>
      <c r="C34">
        <f t="shared" si="0"/>
        <v>1.3648464720000106</v>
      </c>
      <c r="D34">
        <f t="shared" si="1"/>
        <v>-2.8917357100000061</v>
      </c>
      <c r="E34">
        <f t="shared" si="2"/>
        <v>3.1976462137985364</v>
      </c>
      <c r="F34" s="2">
        <f t="shared" si="3"/>
        <v>1.7737349822529093E-2</v>
      </c>
      <c r="H34" s="2"/>
      <c r="I34" s="2"/>
      <c r="J34" s="2"/>
    </row>
    <row r="35" spans="1:10" x14ac:dyDescent="0.3">
      <c r="A35">
        <v>148.63525352799999</v>
      </c>
      <c r="B35">
        <v>102.89183571</v>
      </c>
      <c r="C35">
        <f t="shared" si="0"/>
        <v>1.3647464720000073</v>
      </c>
      <c r="D35">
        <f t="shared" si="1"/>
        <v>-2.8918357099999952</v>
      </c>
      <c r="E35">
        <f t="shared" si="2"/>
        <v>3.1976939669811499</v>
      </c>
      <c r="F35" s="2">
        <f t="shared" si="3"/>
        <v>1.7737614709526752E-2</v>
      </c>
      <c r="H35" s="2"/>
      <c r="I35" s="2"/>
      <c r="J35" s="2"/>
    </row>
    <row r="36" spans="1:10" x14ac:dyDescent="0.3">
      <c r="A36">
        <v>148.635353528</v>
      </c>
      <c r="B36">
        <v>102.89193571</v>
      </c>
      <c r="C36">
        <f t="shared" si="0"/>
        <v>1.364646472000004</v>
      </c>
      <c r="D36">
        <f t="shared" si="1"/>
        <v>-2.8919357099999985</v>
      </c>
      <c r="E36">
        <f t="shared" si="2"/>
        <v>3.1977417257050722</v>
      </c>
      <c r="F36" s="2">
        <f t="shared" si="3"/>
        <v>1.7737879627262063E-2</v>
      </c>
      <c r="H36" s="2"/>
      <c r="I36" s="2"/>
      <c r="J36" s="2"/>
    </row>
    <row r="37" spans="1:10" x14ac:dyDescent="0.3">
      <c r="A37">
        <v>148.635453528</v>
      </c>
      <c r="B37">
        <v>102.89203571</v>
      </c>
      <c r="C37">
        <f t="shared" si="0"/>
        <v>1.3645464720000007</v>
      </c>
      <c r="D37">
        <f t="shared" si="1"/>
        <v>-2.8920357100000018</v>
      </c>
      <c r="E37">
        <f t="shared" si="2"/>
        <v>3.1977894899700421</v>
      </c>
      <c r="F37" s="2">
        <f t="shared" si="3"/>
        <v>1.7738144575733576E-2</v>
      </c>
      <c r="H37" s="2"/>
      <c r="I37" s="2"/>
      <c r="J37" s="2"/>
    </row>
    <row r="38" spans="1:10" x14ac:dyDescent="0.3">
      <c r="A38">
        <v>148.635553528</v>
      </c>
      <c r="B38">
        <v>102.89213571000001</v>
      </c>
      <c r="C38">
        <f t="shared" si="0"/>
        <v>1.3644464719999974</v>
      </c>
      <c r="D38">
        <f t="shared" si="1"/>
        <v>-2.8921357100000051</v>
      </c>
      <c r="E38">
        <f t="shared" si="2"/>
        <v>3.1978372597758118</v>
      </c>
      <c r="F38" s="2">
        <f t="shared" si="3"/>
        <v>1.7738409554939917E-2</v>
      </c>
      <c r="H38" s="2"/>
      <c r="I38" s="2"/>
      <c r="J38" s="2"/>
    </row>
    <row r="39" spans="1:10" x14ac:dyDescent="0.3">
      <c r="A39">
        <v>148.63565352800001</v>
      </c>
      <c r="B39">
        <v>102.89223570999999</v>
      </c>
      <c r="C39">
        <f t="shared" si="0"/>
        <v>1.364346471999994</v>
      </c>
      <c r="D39">
        <f t="shared" si="1"/>
        <v>-2.8922357099999942</v>
      </c>
      <c r="E39">
        <f t="shared" si="2"/>
        <v>3.1978850351221197</v>
      </c>
      <c r="F39" s="2">
        <f t="shared" si="3"/>
        <v>1.7738674564879636E-2</v>
      </c>
      <c r="H39" s="2"/>
      <c r="I39" s="2"/>
      <c r="J39" s="2"/>
    </row>
    <row r="40" spans="1:10" x14ac:dyDescent="0.3">
      <c r="A40">
        <v>148.63575352800001</v>
      </c>
      <c r="B40">
        <v>102.89233571</v>
      </c>
      <c r="C40">
        <f t="shared" si="0"/>
        <v>1.3642464719999907</v>
      </c>
      <c r="D40">
        <f t="shared" si="1"/>
        <v>-2.8923357099999976</v>
      </c>
      <c r="E40">
        <f t="shared" si="2"/>
        <v>3.1979328160087435</v>
      </c>
      <c r="F40" s="2">
        <f t="shared" si="3"/>
        <v>1.7738939605551497E-2</v>
      </c>
      <c r="H40" s="2"/>
      <c r="I40" s="2"/>
      <c r="J40" s="2"/>
    </row>
    <row r="41" spans="1:10" x14ac:dyDescent="0.3">
      <c r="A41">
        <v>148.63585352800001</v>
      </c>
      <c r="B41">
        <v>102.89243571</v>
      </c>
      <c r="C41">
        <f t="shared" si="0"/>
        <v>1.3641464719999874</v>
      </c>
      <c r="D41">
        <f t="shared" si="1"/>
        <v>-2.8924357100000009</v>
      </c>
      <c r="E41">
        <f t="shared" si="2"/>
        <v>3.1979806024354218</v>
      </c>
      <c r="F41" s="2">
        <f t="shared" si="3"/>
        <v>1.773920467695405E-2</v>
      </c>
      <c r="H41" s="2"/>
      <c r="I41" s="2"/>
      <c r="J41" s="2"/>
    </row>
    <row r="42" spans="1:10" x14ac:dyDescent="0.3">
      <c r="A42">
        <v>148.63595352799999</v>
      </c>
      <c r="B42">
        <v>102.89253571</v>
      </c>
      <c r="C42">
        <f t="shared" si="0"/>
        <v>1.3640464720000125</v>
      </c>
      <c r="D42">
        <f t="shared" si="1"/>
        <v>-2.8925357100000042</v>
      </c>
      <c r="E42">
        <f t="shared" si="2"/>
        <v>3.1980283944019181</v>
      </c>
      <c r="F42" s="2">
        <f t="shared" si="3"/>
        <v>1.7739469779085984E-2</v>
      </c>
      <c r="H42" s="2"/>
      <c r="I42" s="2"/>
      <c r="J42" s="2"/>
    </row>
    <row r="43" spans="1:10" x14ac:dyDescent="0.3">
      <c r="A43">
        <v>148.63605352799999</v>
      </c>
      <c r="B43">
        <v>102.89263570999999</v>
      </c>
      <c r="C43">
        <f t="shared" si="0"/>
        <v>1.3639464720000092</v>
      </c>
      <c r="D43">
        <f t="shared" si="1"/>
        <v>-2.8926357099999933</v>
      </c>
      <c r="E43">
        <f t="shared" si="2"/>
        <v>3.1980761919079472</v>
      </c>
      <c r="F43" s="2">
        <f t="shared" si="3"/>
        <v>1.773973491194572E-2</v>
      </c>
      <c r="H43" s="2"/>
      <c r="I43" s="2"/>
      <c r="J43" s="2"/>
    </row>
    <row r="44" spans="1:10" x14ac:dyDescent="0.3">
      <c r="A44">
        <v>148.63615352799999</v>
      </c>
      <c r="B44">
        <v>102.89273571</v>
      </c>
      <c r="C44">
        <f t="shared" si="0"/>
        <v>1.3638464720000059</v>
      </c>
      <c r="D44">
        <f t="shared" si="1"/>
        <v>-2.8927357099999966</v>
      </c>
      <c r="E44">
        <f t="shared" si="2"/>
        <v>3.1981239949532987</v>
      </c>
      <c r="F44" s="2">
        <f t="shared" si="3"/>
        <v>1.7740000075532086E-2</v>
      </c>
      <c r="H44" s="2"/>
      <c r="I44" s="2"/>
      <c r="J44" s="2"/>
    </row>
    <row r="45" spans="1:10" x14ac:dyDescent="0.3">
      <c r="A45">
        <v>148.636253528</v>
      </c>
      <c r="B45">
        <v>102.89283571</v>
      </c>
      <c r="C45">
        <f t="shared" si="0"/>
        <v>1.3637464720000025</v>
      </c>
      <c r="D45">
        <f t="shared" si="1"/>
        <v>-2.8928357099999999</v>
      </c>
      <c r="E45">
        <f t="shared" si="2"/>
        <v>3.1981718035377114</v>
      </c>
      <c r="F45" s="2">
        <f t="shared" si="3"/>
        <v>1.7740265269843635E-2</v>
      </c>
      <c r="H45" s="2"/>
      <c r="I45" s="2"/>
      <c r="J45" s="2"/>
    </row>
    <row r="46" spans="1:10" x14ac:dyDescent="0.3">
      <c r="A46">
        <v>148.80952371800001</v>
      </c>
      <c r="B46">
        <v>102.42015623499999</v>
      </c>
      <c r="C46">
        <f t="shared" si="0"/>
        <v>1.1904762819999917</v>
      </c>
      <c r="D46">
        <f t="shared" si="1"/>
        <v>-2.4201562349999932</v>
      </c>
      <c r="E46">
        <f t="shared" si="2"/>
        <v>2.6971077063799038</v>
      </c>
      <c r="F46" s="2">
        <f t="shared" si="3"/>
        <v>1.4960861739695103E-2</v>
      </c>
      <c r="H46" s="2"/>
      <c r="I46" s="2"/>
      <c r="J46" s="2"/>
    </row>
    <row r="47" spans="1:10" x14ac:dyDescent="0.3">
      <c r="A47">
        <v>148.80962371800001</v>
      </c>
      <c r="B47">
        <v>102.420256235</v>
      </c>
      <c r="C47">
        <f t="shared" si="0"/>
        <v>1.1903762819999884</v>
      </c>
      <c r="D47">
        <f t="shared" si="1"/>
        <v>-2.4202562349999965</v>
      </c>
      <c r="E47">
        <f t="shared" si="2"/>
        <v>2.6971533022437701</v>
      </c>
      <c r="F47" s="2">
        <f t="shared" si="3"/>
        <v>1.4961114660041441E-2</v>
      </c>
      <c r="H47" s="2"/>
      <c r="I47" s="2"/>
      <c r="J47" s="2"/>
    </row>
    <row r="48" spans="1:10" x14ac:dyDescent="0.3">
      <c r="A48">
        <v>148.80972371799999</v>
      </c>
      <c r="B48">
        <v>102.420356235</v>
      </c>
      <c r="C48">
        <f t="shared" si="0"/>
        <v>1.1902762820000135</v>
      </c>
      <c r="D48">
        <f t="shared" si="1"/>
        <v>-2.4203562349999999</v>
      </c>
      <c r="E48">
        <f t="shared" si="2"/>
        <v>2.6971989047519558</v>
      </c>
      <c r="F48" s="2">
        <f t="shared" si="3"/>
        <v>1.496136761724383E-2</v>
      </c>
      <c r="H48" s="2"/>
      <c r="I48" s="2"/>
      <c r="J48" s="2"/>
    </row>
    <row r="49" spans="1:10" x14ac:dyDescent="0.3">
      <c r="A49">
        <v>148.80982371799999</v>
      </c>
      <c r="B49">
        <v>102.420456235</v>
      </c>
      <c r="C49">
        <f t="shared" si="0"/>
        <v>1.1901762820000101</v>
      </c>
      <c r="D49">
        <f t="shared" si="1"/>
        <v>-2.4204562350000032</v>
      </c>
      <c r="E49">
        <f t="shared" si="2"/>
        <v>2.6972445139040988</v>
      </c>
      <c r="F49" s="2">
        <f t="shared" si="3"/>
        <v>1.4961620611300264E-2</v>
      </c>
      <c r="H49" s="2"/>
      <c r="I49" s="2"/>
      <c r="J49" s="2"/>
    </row>
    <row r="50" spans="1:10" x14ac:dyDescent="0.3">
      <c r="A50">
        <v>148.80992371799999</v>
      </c>
      <c r="B50">
        <v>102.42055623500001</v>
      </c>
      <c r="C50">
        <f t="shared" si="0"/>
        <v>1.1900762820000068</v>
      </c>
      <c r="D50">
        <f t="shared" si="1"/>
        <v>-2.4205562350000065</v>
      </c>
      <c r="E50">
        <f t="shared" si="2"/>
        <v>2.6972901296998746</v>
      </c>
      <c r="F50" s="2">
        <f t="shared" si="3"/>
        <v>1.4961873642208941E-2</v>
      </c>
      <c r="H50" s="2"/>
      <c r="I50" s="2"/>
      <c r="J50" s="2"/>
    </row>
    <row r="51" spans="1:10" x14ac:dyDescent="0.3">
      <c r="A51">
        <v>148.810023718</v>
      </c>
      <c r="B51">
        <v>102.420656235</v>
      </c>
      <c r="C51">
        <f t="shared" si="0"/>
        <v>1.1899762820000035</v>
      </c>
      <c r="D51">
        <f t="shared" si="1"/>
        <v>-2.4206562349999956</v>
      </c>
      <c r="E51">
        <f t="shared" si="2"/>
        <v>2.6973357521389332</v>
      </c>
      <c r="F51" s="2">
        <f t="shared" si="3"/>
        <v>1.4962126709967922E-2</v>
      </c>
      <c r="H51" s="2"/>
      <c r="I51" s="2"/>
      <c r="J51" s="2"/>
    </row>
    <row r="52" spans="1:10" x14ac:dyDescent="0.3">
      <c r="A52">
        <v>148.810123718</v>
      </c>
      <c r="B52">
        <v>102.420756235</v>
      </c>
      <c r="C52">
        <f t="shared" si="0"/>
        <v>1.1898762820000002</v>
      </c>
      <c r="D52">
        <f t="shared" si="1"/>
        <v>-2.4207562349999989</v>
      </c>
      <c r="E52">
        <f t="shared" si="2"/>
        <v>2.6973813812209637</v>
      </c>
      <c r="F52" s="2">
        <f t="shared" si="3"/>
        <v>1.4962379814575481E-2</v>
      </c>
      <c r="H52" s="2"/>
      <c r="I52" s="2"/>
      <c r="J52" s="2"/>
    </row>
    <row r="53" spans="1:10" x14ac:dyDescent="0.3">
      <c r="A53">
        <v>148.810223718</v>
      </c>
      <c r="B53">
        <v>102.420856235</v>
      </c>
      <c r="C53">
        <f t="shared" si="0"/>
        <v>1.1897762819999969</v>
      </c>
      <c r="D53">
        <f t="shared" si="1"/>
        <v>-2.4208562350000022</v>
      </c>
      <c r="E53">
        <f t="shared" si="2"/>
        <v>2.6974270169456158</v>
      </c>
      <c r="F53" s="2">
        <f t="shared" si="3"/>
        <v>1.4962632956029676E-2</v>
      </c>
      <c r="H53" s="2"/>
      <c r="I53" s="2"/>
      <c r="J53" s="2"/>
    </row>
    <row r="54" spans="1:10" x14ac:dyDescent="0.3">
      <c r="A54">
        <v>148.81032371800001</v>
      </c>
      <c r="B54">
        <v>102.42095623500001</v>
      </c>
      <c r="C54">
        <f t="shared" si="0"/>
        <v>1.1896762819999935</v>
      </c>
      <c r="D54">
        <f t="shared" si="1"/>
        <v>-2.4209562350000056</v>
      </c>
      <c r="E54">
        <f t="shared" si="2"/>
        <v>2.6974726593125515</v>
      </c>
      <c r="F54" s="2">
        <f t="shared" si="3"/>
        <v>1.496288613432863E-2</v>
      </c>
      <c r="H54" s="2"/>
      <c r="I54" s="2"/>
      <c r="J54" s="2"/>
    </row>
    <row r="55" spans="1:10" x14ac:dyDescent="0.3">
      <c r="A55">
        <v>148.81042371800001</v>
      </c>
      <c r="B55">
        <v>102.42105623499999</v>
      </c>
      <c r="C55">
        <f t="shared" si="0"/>
        <v>1.1895762819999902</v>
      </c>
      <c r="D55">
        <f t="shared" si="1"/>
        <v>-2.4210562349999947</v>
      </c>
      <c r="E55">
        <f t="shared" si="2"/>
        <v>2.6975183083214227</v>
      </c>
      <c r="F55" s="2">
        <f t="shared" si="3"/>
        <v>1.4963139349470413E-2</v>
      </c>
      <c r="H55" s="2"/>
      <c r="I55" s="2"/>
      <c r="J55" s="2"/>
    </row>
    <row r="56" spans="1:10" x14ac:dyDescent="0.3">
      <c r="A56">
        <v>148.81052371800001</v>
      </c>
      <c r="B56">
        <v>102.421156235</v>
      </c>
      <c r="C56">
        <f t="shared" si="0"/>
        <v>1.1894762819999869</v>
      </c>
      <c r="D56">
        <f t="shared" si="1"/>
        <v>-2.421156234999998</v>
      </c>
      <c r="E56">
        <f t="shared" si="2"/>
        <v>2.6975639639719162</v>
      </c>
      <c r="F56" s="2">
        <f t="shared" si="3"/>
        <v>1.4963392601453289E-2</v>
      </c>
      <c r="H56" s="2"/>
      <c r="I56" s="2"/>
      <c r="J56" s="2"/>
    </row>
    <row r="57" spans="1:10" x14ac:dyDescent="0.3">
      <c r="A57">
        <v>148.81062371799999</v>
      </c>
      <c r="B57">
        <v>102.421256235</v>
      </c>
      <c r="C57">
        <f t="shared" si="0"/>
        <v>1.189376282000012</v>
      </c>
      <c r="D57">
        <f t="shared" si="1"/>
        <v>-2.4212562350000013</v>
      </c>
      <c r="E57">
        <f t="shared" si="2"/>
        <v>2.697609626263695</v>
      </c>
      <c r="F57" s="2">
        <f t="shared" si="3"/>
        <v>1.4963645890275388E-2</v>
      </c>
      <c r="H57" s="2"/>
      <c r="I57" s="2"/>
      <c r="J57" s="2"/>
    </row>
    <row r="58" spans="1:10" x14ac:dyDescent="0.3">
      <c r="A58">
        <v>148.81072371799999</v>
      </c>
      <c r="B58">
        <v>102.421356235</v>
      </c>
      <c r="C58">
        <f t="shared" si="0"/>
        <v>1.1892762820000087</v>
      </c>
      <c r="D58">
        <f t="shared" si="1"/>
        <v>-2.4213562350000046</v>
      </c>
      <c r="E58">
        <f t="shared" si="2"/>
        <v>2.6976552951963972</v>
      </c>
      <c r="F58" s="2">
        <f t="shared" si="3"/>
        <v>1.49638992159347E-2</v>
      </c>
      <c r="H58" s="2"/>
      <c r="I58" s="2"/>
      <c r="J58" s="2"/>
    </row>
    <row r="59" spans="1:10" x14ac:dyDescent="0.3">
      <c r="A59">
        <v>148.81082371799999</v>
      </c>
      <c r="B59">
        <v>102.42145623499999</v>
      </c>
      <c r="C59">
        <f t="shared" si="0"/>
        <v>1.1891762820000054</v>
      </c>
      <c r="D59">
        <f t="shared" si="1"/>
        <v>-2.4214562349999937</v>
      </c>
      <c r="E59">
        <f t="shared" si="2"/>
        <v>2.6977009707696848</v>
      </c>
      <c r="F59" s="2">
        <f t="shared" si="3"/>
        <v>1.4964152578429353E-2</v>
      </c>
      <c r="H59" s="2"/>
      <c r="I59" s="2"/>
      <c r="J59" s="2"/>
    </row>
    <row r="60" spans="1:10" x14ac:dyDescent="0.3">
      <c r="A60">
        <v>148.810923718</v>
      </c>
      <c r="B60">
        <v>102.421556235</v>
      </c>
      <c r="C60">
        <f t="shared" si="0"/>
        <v>1.189076282000002</v>
      </c>
      <c r="D60">
        <f t="shared" si="1"/>
        <v>-2.4215562349999971</v>
      </c>
      <c r="E60">
        <f t="shared" si="2"/>
        <v>2.6977466529832466</v>
      </c>
      <c r="F60" s="2">
        <f t="shared" si="3"/>
        <v>1.496440597775762E-2</v>
      </c>
      <c r="H60" s="2"/>
      <c r="I60" s="2"/>
      <c r="J60" s="2"/>
    </row>
    <row r="61" spans="1:10" x14ac:dyDescent="0.3">
      <c r="A61">
        <v>148.811023718</v>
      </c>
      <c r="B61">
        <v>102.421656235</v>
      </c>
      <c r="C61">
        <f t="shared" si="0"/>
        <v>1.1889762819999987</v>
      </c>
      <c r="D61">
        <f t="shared" si="1"/>
        <v>-2.4216562350000004</v>
      </c>
      <c r="E61">
        <f t="shared" si="2"/>
        <v>2.697792341836732</v>
      </c>
      <c r="F61" s="2">
        <f t="shared" si="3"/>
        <v>1.4964659413917556E-2</v>
      </c>
      <c r="H61" s="2"/>
      <c r="I61" s="2"/>
      <c r="J61" s="2"/>
    </row>
    <row r="62" spans="1:10" x14ac:dyDescent="0.3">
      <c r="A62">
        <v>148.811123718</v>
      </c>
      <c r="B62">
        <v>102.421756235</v>
      </c>
      <c r="C62">
        <f t="shared" si="0"/>
        <v>1.1888762819999954</v>
      </c>
      <c r="D62">
        <f t="shared" si="1"/>
        <v>-2.4217562350000037</v>
      </c>
      <c r="E62">
        <f t="shared" si="2"/>
        <v>2.6978380373298032</v>
      </c>
      <c r="F62" s="2">
        <f t="shared" si="3"/>
        <v>1.4964912886907289E-2</v>
      </c>
      <c r="H62" s="2"/>
      <c r="I62" s="2"/>
      <c r="J62" s="2"/>
    </row>
    <row r="63" spans="1:10" x14ac:dyDescent="0.3">
      <c r="A63">
        <v>148.81122371800001</v>
      </c>
      <c r="B63">
        <v>102.42185623500001</v>
      </c>
      <c r="C63">
        <f t="shared" si="0"/>
        <v>1.1887762819999921</v>
      </c>
      <c r="D63">
        <f t="shared" si="1"/>
        <v>-2.421856235000007</v>
      </c>
      <c r="E63">
        <f t="shared" si="2"/>
        <v>2.697883739462124</v>
      </c>
      <c r="F63" s="2">
        <f t="shared" si="3"/>
        <v>1.4965166396724952E-2</v>
      </c>
      <c r="H63" s="2"/>
      <c r="I63" s="2"/>
      <c r="J63" s="2"/>
    </row>
    <row r="64" spans="1:10" x14ac:dyDescent="0.3">
      <c r="A64">
        <v>148.81132371800001</v>
      </c>
      <c r="B64">
        <v>102.421956235</v>
      </c>
      <c r="C64">
        <f t="shared" si="0"/>
        <v>1.1886762819999888</v>
      </c>
      <c r="D64">
        <f t="shared" si="1"/>
        <v>-2.4219562349999961</v>
      </c>
      <c r="E64">
        <f t="shared" si="2"/>
        <v>2.6979294482333436</v>
      </c>
      <c r="F64" s="2">
        <f t="shared" si="3"/>
        <v>1.4965419943368599E-2</v>
      </c>
      <c r="H64" s="2"/>
      <c r="I64" s="2"/>
      <c r="J64" s="2"/>
    </row>
    <row r="65" spans="1:10" x14ac:dyDescent="0.3">
      <c r="A65">
        <v>148.81142371799999</v>
      </c>
      <c r="B65">
        <v>102.422056235</v>
      </c>
      <c r="C65">
        <f t="shared" si="0"/>
        <v>1.1885762820000139</v>
      </c>
      <c r="D65">
        <f t="shared" si="1"/>
        <v>-2.4220562349999994</v>
      </c>
      <c r="E65">
        <f t="shared" si="2"/>
        <v>2.6979751636431626</v>
      </c>
      <c r="F65" s="2">
        <f t="shared" si="3"/>
        <v>1.496567352683657E-2</v>
      </c>
      <c r="H65" s="2"/>
      <c r="I65" s="2"/>
      <c r="J65" s="2"/>
    </row>
    <row r="66" spans="1:10" x14ac:dyDescent="0.3">
      <c r="A66">
        <v>148.81152371799999</v>
      </c>
      <c r="B66">
        <v>102.422156235</v>
      </c>
      <c r="C66">
        <f t="shared" si="0"/>
        <v>1.1884762820000105</v>
      </c>
      <c r="D66">
        <f t="shared" si="1"/>
        <v>-2.4221562350000028</v>
      </c>
      <c r="E66">
        <f t="shared" si="2"/>
        <v>2.6980208856912054</v>
      </c>
      <c r="F66" s="2">
        <f t="shared" si="3"/>
        <v>1.4965927147126782E-2</v>
      </c>
      <c r="H66" s="2"/>
      <c r="I66" s="2"/>
      <c r="J66" s="2"/>
    </row>
    <row r="67" spans="1:10" x14ac:dyDescent="0.3">
      <c r="A67">
        <v>148.81162371799999</v>
      </c>
      <c r="B67">
        <v>102.42225623500001</v>
      </c>
      <c r="C67">
        <f t="shared" ref="C67:C130" si="4">150-A67</f>
        <v>1.1883762820000072</v>
      </c>
      <c r="D67">
        <f t="shared" ref="D67:D130" si="5">100-B67</f>
        <v>-2.4222562350000061</v>
      </c>
      <c r="E67">
        <f t="shared" ref="E67:E130" si="6">SQRT((150-A67)^2+(100-B67)^2)</f>
        <v>2.6980666143771481</v>
      </c>
      <c r="F67" s="2">
        <f t="shared" ref="F67:F130" si="7">E67/(SQRT(150^2+100^2))</f>
        <v>1.4966180804237436E-2</v>
      </c>
      <c r="H67" s="2"/>
      <c r="I67" s="2"/>
      <c r="J67" s="2"/>
    </row>
    <row r="68" spans="1:10" x14ac:dyDescent="0.3">
      <c r="A68">
        <v>148.811723718</v>
      </c>
      <c r="B68">
        <v>102.422356235</v>
      </c>
      <c r="C68">
        <f t="shared" si="4"/>
        <v>1.1882762820000039</v>
      </c>
      <c r="D68">
        <f t="shared" si="5"/>
        <v>-2.4223562349999952</v>
      </c>
      <c r="E68">
        <f t="shared" si="6"/>
        <v>2.6981123497006392</v>
      </c>
      <c r="F68" s="2">
        <f t="shared" si="7"/>
        <v>1.4966434498166587E-2</v>
      </c>
      <c r="H68" s="2"/>
      <c r="I68" s="2"/>
      <c r="J68" s="2"/>
    </row>
    <row r="69" spans="1:10" x14ac:dyDescent="0.3">
      <c r="A69">
        <v>148.811823718</v>
      </c>
      <c r="B69">
        <v>102.422456235</v>
      </c>
      <c r="C69">
        <f t="shared" si="4"/>
        <v>1.1881762820000006</v>
      </c>
      <c r="D69">
        <f t="shared" si="5"/>
        <v>-2.4224562349999985</v>
      </c>
      <c r="E69">
        <f t="shared" si="6"/>
        <v>2.6981580916613677</v>
      </c>
      <c r="F69" s="2">
        <f t="shared" si="7"/>
        <v>1.4966688228912504E-2</v>
      </c>
      <c r="H69" s="2"/>
      <c r="I69" s="2"/>
      <c r="J69" s="2"/>
    </row>
    <row r="70" spans="1:10" x14ac:dyDescent="0.3">
      <c r="A70">
        <v>148.811923718</v>
      </c>
      <c r="B70">
        <v>102.422556235</v>
      </c>
      <c r="C70">
        <f t="shared" si="4"/>
        <v>1.1880762819999973</v>
      </c>
      <c r="D70">
        <f t="shared" si="5"/>
        <v>-2.4225562350000018</v>
      </c>
      <c r="E70">
        <f t="shared" si="6"/>
        <v>2.6982038402589827</v>
      </c>
      <c r="F70" s="2">
        <f t="shared" si="7"/>
        <v>1.4966941996473245E-2</v>
      </c>
      <c r="H70" s="2"/>
      <c r="I70" s="2"/>
      <c r="J70" s="2"/>
    </row>
    <row r="71" spans="1:10" x14ac:dyDescent="0.3">
      <c r="A71">
        <v>148.81202371800001</v>
      </c>
      <c r="B71">
        <v>102.42265623500001</v>
      </c>
      <c r="C71">
        <f t="shared" si="4"/>
        <v>1.1879762819999939</v>
      </c>
      <c r="D71">
        <f t="shared" si="5"/>
        <v>-2.4226562350000052</v>
      </c>
      <c r="E71">
        <f t="shared" si="6"/>
        <v>2.6982495954931465</v>
      </c>
      <c r="F71" s="2">
        <f t="shared" si="7"/>
        <v>1.4967195800846935E-2</v>
      </c>
      <c r="H71" s="2"/>
      <c r="I71" s="2"/>
      <c r="J71" s="2"/>
    </row>
    <row r="72" spans="1:10" x14ac:dyDescent="0.3">
      <c r="A72">
        <v>148.81212371800001</v>
      </c>
      <c r="B72">
        <v>102.42275623499999</v>
      </c>
      <c r="C72">
        <f t="shared" si="4"/>
        <v>1.1878762819999906</v>
      </c>
      <c r="D72">
        <f t="shared" si="5"/>
        <v>-2.4227562349999943</v>
      </c>
      <c r="E72">
        <f t="shared" si="6"/>
        <v>2.6982953573635093</v>
      </c>
      <c r="F72" s="2">
        <f t="shared" si="7"/>
        <v>1.4967449642031633E-2</v>
      </c>
      <c r="H72" s="2"/>
      <c r="I72" s="2"/>
      <c r="J72" s="2"/>
    </row>
    <row r="73" spans="1:10" x14ac:dyDescent="0.3">
      <c r="A73">
        <v>148.81222371800001</v>
      </c>
      <c r="B73">
        <v>102.422856235</v>
      </c>
      <c r="C73">
        <f t="shared" si="4"/>
        <v>1.1877762819999873</v>
      </c>
      <c r="D73">
        <f t="shared" si="5"/>
        <v>-2.4228562349999976</v>
      </c>
      <c r="E73">
        <f t="shared" si="6"/>
        <v>2.6983411258697587</v>
      </c>
      <c r="F73" s="2">
        <f t="shared" si="7"/>
        <v>1.4967703520025608E-2</v>
      </c>
      <c r="H73" s="2"/>
      <c r="I73" s="2"/>
      <c r="J73" s="2"/>
    </row>
    <row r="74" spans="1:10" x14ac:dyDescent="0.3">
      <c r="A74">
        <v>148.82460753699999</v>
      </c>
      <c r="B74">
        <v>102.38966939700001</v>
      </c>
      <c r="C74">
        <f t="shared" si="4"/>
        <v>1.1753924630000085</v>
      </c>
      <c r="D74">
        <f t="shared" si="5"/>
        <v>-2.3896693970000058</v>
      </c>
      <c r="E74">
        <f t="shared" si="6"/>
        <v>2.6630935524377657</v>
      </c>
      <c r="F74" s="2">
        <f t="shared" si="7"/>
        <v>1.4772185161033711E-2</v>
      </c>
      <c r="H74" s="2"/>
      <c r="I74" s="2"/>
      <c r="J74" s="2"/>
    </row>
    <row r="75" spans="1:10" x14ac:dyDescent="0.3">
      <c r="A75">
        <v>148.82470753699999</v>
      </c>
      <c r="B75">
        <v>102.38976939699999</v>
      </c>
      <c r="C75">
        <f t="shared" si="4"/>
        <v>1.1752924630000052</v>
      </c>
      <c r="D75">
        <f t="shared" si="5"/>
        <v>-2.3897693969999949</v>
      </c>
      <c r="E75">
        <f t="shared" si="6"/>
        <v>2.6631391522829477</v>
      </c>
      <c r="F75" s="2">
        <f t="shared" si="7"/>
        <v>1.4772438103464415E-2</v>
      </c>
      <c r="H75" s="2"/>
      <c r="I75" s="2"/>
      <c r="J75" s="2"/>
    </row>
    <row r="76" spans="1:10" x14ac:dyDescent="0.3">
      <c r="A76">
        <v>148.824807537</v>
      </c>
      <c r="B76">
        <v>102.389869397</v>
      </c>
      <c r="C76">
        <f t="shared" si="4"/>
        <v>1.1751924630000019</v>
      </c>
      <c r="D76">
        <f t="shared" si="5"/>
        <v>-2.3898693969999982</v>
      </c>
      <c r="E76">
        <f t="shared" si="6"/>
        <v>2.6631847588571742</v>
      </c>
      <c r="F76" s="2">
        <f t="shared" si="7"/>
        <v>1.4772691083221141E-2</v>
      </c>
      <c r="H76" s="2"/>
      <c r="I76" s="2"/>
      <c r="J76" s="2"/>
    </row>
    <row r="77" spans="1:10" x14ac:dyDescent="0.3">
      <c r="A77">
        <v>148.824907537</v>
      </c>
      <c r="B77">
        <v>102.389969397</v>
      </c>
      <c r="C77">
        <f t="shared" si="4"/>
        <v>1.1750924629999986</v>
      </c>
      <c r="D77">
        <f t="shared" si="5"/>
        <v>-2.3899693970000015</v>
      </c>
      <c r="E77">
        <f t="shared" si="6"/>
        <v>2.6632303721600867</v>
      </c>
      <c r="F77" s="2">
        <f t="shared" si="7"/>
        <v>1.4772944100301902E-2</v>
      </c>
      <c r="H77" s="2"/>
      <c r="I77" s="2"/>
      <c r="J77" s="2"/>
    </row>
    <row r="78" spans="1:10" x14ac:dyDescent="0.3">
      <c r="A78">
        <v>148.825007537</v>
      </c>
      <c r="B78">
        <v>102.390069397</v>
      </c>
      <c r="C78">
        <f t="shared" si="4"/>
        <v>1.1749924629999953</v>
      </c>
      <c r="D78">
        <f t="shared" si="5"/>
        <v>-2.3900693970000049</v>
      </c>
      <c r="E78">
        <f t="shared" si="6"/>
        <v>2.6632759921913394</v>
      </c>
      <c r="F78" s="2">
        <f t="shared" si="7"/>
        <v>1.4773197154704777E-2</v>
      </c>
      <c r="H78" s="2"/>
      <c r="I78" s="2"/>
      <c r="J78" s="2"/>
    </row>
    <row r="79" spans="1:10" x14ac:dyDescent="0.3">
      <c r="A79">
        <v>148.82510753700001</v>
      </c>
      <c r="B79">
        <v>102.39016939699999</v>
      </c>
      <c r="C79">
        <f t="shared" si="4"/>
        <v>1.1748924629999919</v>
      </c>
      <c r="D79">
        <f t="shared" si="5"/>
        <v>-2.390169396999994</v>
      </c>
      <c r="E79">
        <f t="shared" si="6"/>
        <v>2.6633216189505733</v>
      </c>
      <c r="F79" s="2">
        <f t="shared" si="7"/>
        <v>1.477345024642778E-2</v>
      </c>
      <c r="H79" s="2"/>
      <c r="I79" s="2"/>
      <c r="J79" s="2"/>
    </row>
    <row r="80" spans="1:10" x14ac:dyDescent="0.3">
      <c r="A80">
        <v>148.82520753700001</v>
      </c>
      <c r="B80">
        <v>102.390269397</v>
      </c>
      <c r="C80">
        <f t="shared" si="4"/>
        <v>1.1747924629999886</v>
      </c>
      <c r="D80">
        <f t="shared" si="5"/>
        <v>-2.3902693969999973</v>
      </c>
      <c r="E80">
        <f t="shared" si="6"/>
        <v>2.6633672524374687</v>
      </c>
      <c r="F80" s="2">
        <f t="shared" si="7"/>
        <v>1.4773703375469132E-2</v>
      </c>
      <c r="H80" s="2"/>
      <c r="I80" s="2"/>
      <c r="J80" s="2"/>
    </row>
    <row r="81" spans="1:10" x14ac:dyDescent="0.3">
      <c r="A81">
        <v>148.82530753699999</v>
      </c>
      <c r="B81">
        <v>102.390369397</v>
      </c>
      <c r="C81">
        <f t="shared" si="4"/>
        <v>1.1746924630000137</v>
      </c>
      <c r="D81">
        <f t="shared" si="5"/>
        <v>-2.3903693970000006</v>
      </c>
      <c r="E81">
        <f t="shared" si="6"/>
        <v>2.6634128926516794</v>
      </c>
      <c r="F81" s="2">
        <f t="shared" si="7"/>
        <v>1.4773956541826916E-2</v>
      </c>
      <c r="H81" s="2"/>
      <c r="I81" s="2"/>
      <c r="J81" s="2"/>
    </row>
    <row r="82" spans="1:10" x14ac:dyDescent="0.3">
      <c r="A82">
        <v>148.82540753699999</v>
      </c>
      <c r="B82">
        <v>102.390469397</v>
      </c>
      <c r="C82">
        <f t="shared" si="4"/>
        <v>1.1745924630000104</v>
      </c>
      <c r="D82">
        <f t="shared" si="5"/>
        <v>-2.3904693970000039</v>
      </c>
      <c r="E82">
        <f t="shared" si="6"/>
        <v>2.6634585395928343</v>
      </c>
      <c r="F82" s="2">
        <f t="shared" si="7"/>
        <v>1.4774209745499074E-2</v>
      </c>
      <c r="H82" s="2"/>
      <c r="I82" s="2"/>
      <c r="J82" s="2"/>
    </row>
    <row r="83" spans="1:10" x14ac:dyDescent="0.3">
      <c r="A83">
        <v>148.82550753699999</v>
      </c>
      <c r="B83">
        <v>102.39056939699999</v>
      </c>
      <c r="C83">
        <f t="shared" si="4"/>
        <v>1.1744924630000071</v>
      </c>
      <c r="D83">
        <f t="shared" si="5"/>
        <v>-2.390569396999993</v>
      </c>
      <c r="E83">
        <f t="shared" si="6"/>
        <v>2.6635041932605876</v>
      </c>
      <c r="F83" s="2">
        <f t="shared" si="7"/>
        <v>1.4774462986483685E-2</v>
      </c>
      <c r="H83" s="2"/>
      <c r="I83" s="2"/>
      <c r="J83" s="2"/>
    </row>
    <row r="84" spans="1:10" x14ac:dyDescent="0.3">
      <c r="A84">
        <v>148.825607537</v>
      </c>
      <c r="B84">
        <v>102.390669397</v>
      </c>
      <c r="C84">
        <f t="shared" si="4"/>
        <v>1.1743924630000038</v>
      </c>
      <c r="D84">
        <f t="shared" si="5"/>
        <v>-2.3906693969999964</v>
      </c>
      <c r="E84">
        <f t="shared" si="6"/>
        <v>2.6635498536546187</v>
      </c>
      <c r="F84" s="2">
        <f t="shared" si="7"/>
        <v>1.4774716264778973E-2</v>
      </c>
      <c r="H84" s="2"/>
      <c r="I84" s="2"/>
      <c r="J84" s="2"/>
    </row>
    <row r="85" spans="1:10" x14ac:dyDescent="0.3">
      <c r="A85">
        <v>148.825707537</v>
      </c>
      <c r="B85">
        <v>102.390769397</v>
      </c>
      <c r="C85">
        <f t="shared" si="4"/>
        <v>1.1742924630000005</v>
      </c>
      <c r="D85">
        <f t="shared" si="5"/>
        <v>-2.3907693969999997</v>
      </c>
      <c r="E85">
        <f t="shared" si="6"/>
        <v>2.6635955207745692</v>
      </c>
      <c r="F85" s="2">
        <f t="shared" si="7"/>
        <v>1.4774969580382949E-2</v>
      </c>
      <c r="H85" s="2"/>
      <c r="I85" s="2"/>
      <c r="J85" s="2"/>
    </row>
    <row r="86" spans="1:10" x14ac:dyDescent="0.3">
      <c r="A86">
        <v>148.825807537</v>
      </c>
      <c r="B86">
        <v>102.390869397</v>
      </c>
      <c r="C86">
        <f t="shared" si="4"/>
        <v>1.1741924629999971</v>
      </c>
      <c r="D86">
        <f t="shared" si="5"/>
        <v>-2.390869397000003</v>
      </c>
      <c r="E86">
        <f t="shared" si="6"/>
        <v>2.6636411946200931</v>
      </c>
      <c r="F86" s="2">
        <f t="shared" si="7"/>
        <v>1.4775222933293693E-2</v>
      </c>
      <c r="H86" s="2"/>
      <c r="I86" s="2"/>
      <c r="J86" s="2"/>
    </row>
    <row r="87" spans="1:10" x14ac:dyDescent="0.3">
      <c r="A87">
        <v>148.82590753700001</v>
      </c>
      <c r="B87">
        <v>102.39096939700001</v>
      </c>
      <c r="C87">
        <f t="shared" si="4"/>
        <v>1.1740924629999938</v>
      </c>
      <c r="D87">
        <f t="shared" si="5"/>
        <v>-2.3909693970000063</v>
      </c>
      <c r="E87">
        <f t="shared" si="6"/>
        <v>2.6636868751908445</v>
      </c>
      <c r="F87" s="2">
        <f t="shared" si="7"/>
        <v>1.4775476323509288E-2</v>
      </c>
      <c r="H87" s="2"/>
      <c r="I87" s="2"/>
      <c r="J87" s="2"/>
    </row>
    <row r="88" spans="1:10" x14ac:dyDescent="0.3">
      <c r="A88">
        <v>148.82600753700001</v>
      </c>
      <c r="B88">
        <v>102.391069397</v>
      </c>
      <c r="C88">
        <f t="shared" si="4"/>
        <v>1.1739924629999905</v>
      </c>
      <c r="D88">
        <f t="shared" si="5"/>
        <v>-2.3910693969999954</v>
      </c>
      <c r="E88">
        <f t="shared" si="6"/>
        <v>2.6637325624864645</v>
      </c>
      <c r="F88" s="2">
        <f t="shared" si="7"/>
        <v>1.4775729751027743E-2</v>
      </c>
      <c r="H88" s="2"/>
      <c r="I88" s="2"/>
      <c r="J88" s="2"/>
    </row>
    <row r="89" spans="1:10" x14ac:dyDescent="0.3">
      <c r="A89">
        <v>148.82610753700001</v>
      </c>
      <c r="B89">
        <v>102.391169397</v>
      </c>
      <c r="C89">
        <f t="shared" si="4"/>
        <v>1.1738924629999872</v>
      </c>
      <c r="D89">
        <f t="shared" si="5"/>
        <v>-2.3911693969999988</v>
      </c>
      <c r="E89">
        <f t="shared" si="6"/>
        <v>2.6637782565066321</v>
      </c>
      <c r="F89" s="2">
        <f t="shared" si="7"/>
        <v>1.4775983215847275E-2</v>
      </c>
      <c r="H89" s="2"/>
      <c r="I89" s="2"/>
      <c r="J89" s="2"/>
    </row>
    <row r="90" spans="1:10" x14ac:dyDescent="0.3">
      <c r="A90">
        <v>148.82620753699999</v>
      </c>
      <c r="B90">
        <v>102.391269397</v>
      </c>
      <c r="C90">
        <f t="shared" si="4"/>
        <v>1.1737924630000123</v>
      </c>
      <c r="D90">
        <f t="shared" si="5"/>
        <v>-2.3912693970000021</v>
      </c>
      <c r="E90">
        <f t="shared" si="6"/>
        <v>2.6638239572510019</v>
      </c>
      <c r="F90" s="2">
        <f t="shared" si="7"/>
        <v>1.4776236717965971E-2</v>
      </c>
      <c r="H90" s="2"/>
      <c r="I90" s="2"/>
      <c r="J90" s="2"/>
    </row>
    <row r="91" spans="1:10" x14ac:dyDescent="0.3">
      <c r="A91">
        <v>148.82630753699999</v>
      </c>
      <c r="B91">
        <v>102.39136939700001</v>
      </c>
      <c r="C91">
        <f t="shared" si="4"/>
        <v>1.173692463000009</v>
      </c>
      <c r="D91">
        <f t="shared" si="5"/>
        <v>-2.3913693970000054</v>
      </c>
      <c r="E91">
        <f t="shared" si="6"/>
        <v>2.6638696647192028</v>
      </c>
      <c r="F91" s="2">
        <f t="shared" si="7"/>
        <v>1.4776490257381772E-2</v>
      </c>
      <c r="H91" s="2"/>
      <c r="I91" s="2"/>
      <c r="J91" s="2"/>
    </row>
    <row r="92" spans="1:10" x14ac:dyDescent="0.3">
      <c r="A92">
        <v>148.82640753699999</v>
      </c>
      <c r="B92">
        <v>102.39146939699999</v>
      </c>
      <c r="C92">
        <f t="shared" si="4"/>
        <v>1.1735924630000056</v>
      </c>
      <c r="D92">
        <f t="shared" si="5"/>
        <v>-2.3914693969999945</v>
      </c>
      <c r="E92">
        <f t="shared" si="6"/>
        <v>2.6639153789108874</v>
      </c>
      <c r="F92" s="2">
        <f t="shared" si="7"/>
        <v>1.4776743834092748E-2</v>
      </c>
      <c r="H92" s="2"/>
      <c r="I92" s="2"/>
      <c r="J92" s="2"/>
    </row>
    <row r="93" spans="1:10" x14ac:dyDescent="0.3">
      <c r="A93">
        <v>148.826507537</v>
      </c>
      <c r="B93">
        <v>102.391569397</v>
      </c>
      <c r="C93">
        <f t="shared" si="4"/>
        <v>1.1734924630000023</v>
      </c>
      <c r="D93">
        <f t="shared" si="5"/>
        <v>-2.3915693969999978</v>
      </c>
      <c r="E93">
        <f t="shared" si="6"/>
        <v>2.6639610998257361</v>
      </c>
      <c r="F93" s="2">
        <f t="shared" si="7"/>
        <v>1.4776997448097131E-2</v>
      </c>
      <c r="H93" s="2"/>
      <c r="I93" s="2"/>
      <c r="J93" s="2"/>
    </row>
    <row r="94" spans="1:10" x14ac:dyDescent="0.3">
      <c r="A94">
        <v>148.826607537</v>
      </c>
      <c r="B94">
        <v>102.391669397</v>
      </c>
      <c r="C94">
        <f t="shared" si="4"/>
        <v>1.173392462999999</v>
      </c>
      <c r="D94">
        <f t="shared" si="5"/>
        <v>-2.3916693970000011</v>
      </c>
      <c r="E94">
        <f t="shared" si="6"/>
        <v>2.6640068274633895</v>
      </c>
      <c r="F94" s="2">
        <f t="shared" si="7"/>
        <v>1.4777251099392923E-2</v>
      </c>
      <c r="H94" s="2"/>
      <c r="I94" s="2"/>
      <c r="J94" s="2"/>
    </row>
    <row r="95" spans="1:10" x14ac:dyDescent="0.3">
      <c r="A95">
        <v>148.826707537</v>
      </c>
      <c r="B95">
        <v>102.391769397</v>
      </c>
      <c r="C95">
        <f t="shared" si="4"/>
        <v>1.1732924629999957</v>
      </c>
      <c r="D95">
        <f t="shared" si="5"/>
        <v>-2.3917693970000045</v>
      </c>
      <c r="E95">
        <f t="shared" si="6"/>
        <v>2.6640525618235014</v>
      </c>
      <c r="F95" s="2">
        <f t="shared" si="7"/>
        <v>1.4777504787978206E-2</v>
      </c>
      <c r="H95" s="2"/>
      <c r="I95" s="2"/>
      <c r="J95" s="2"/>
    </row>
    <row r="96" spans="1:10" x14ac:dyDescent="0.3">
      <c r="A96">
        <v>148.82680753700001</v>
      </c>
      <c r="B96">
        <v>102.39186939699999</v>
      </c>
      <c r="C96">
        <f t="shared" si="4"/>
        <v>1.1731924629999924</v>
      </c>
      <c r="D96">
        <f t="shared" si="5"/>
        <v>-2.3918693969999936</v>
      </c>
      <c r="E96">
        <f t="shared" si="6"/>
        <v>2.6640983029057135</v>
      </c>
      <c r="F96" s="2">
        <f t="shared" si="7"/>
        <v>1.4777758513850991E-2</v>
      </c>
      <c r="H96" s="2"/>
      <c r="I96" s="2"/>
      <c r="J96" s="2"/>
    </row>
    <row r="97" spans="1:10" x14ac:dyDescent="0.3">
      <c r="A97">
        <v>148.82690753700001</v>
      </c>
      <c r="B97">
        <v>102.391969397</v>
      </c>
      <c r="C97">
        <f t="shared" si="4"/>
        <v>1.173092462999989</v>
      </c>
      <c r="D97">
        <f t="shared" si="5"/>
        <v>-2.3919693969999969</v>
      </c>
      <c r="E97">
        <f t="shared" si="6"/>
        <v>2.6641440507097038</v>
      </c>
      <c r="F97" s="2">
        <f t="shared" si="7"/>
        <v>1.4778012277009495E-2</v>
      </c>
      <c r="H97" s="2"/>
      <c r="I97" s="2"/>
      <c r="J97" s="2"/>
    </row>
    <row r="98" spans="1:10" x14ac:dyDescent="0.3">
      <c r="A98">
        <v>148.82700753699999</v>
      </c>
      <c r="B98">
        <v>102.392069397</v>
      </c>
      <c r="C98">
        <f t="shared" si="4"/>
        <v>1.1729924630000141</v>
      </c>
      <c r="D98">
        <f t="shared" si="5"/>
        <v>-2.3920693970000002</v>
      </c>
      <c r="E98">
        <f t="shared" si="6"/>
        <v>2.6641898052351269</v>
      </c>
      <c r="F98" s="2">
        <f t="shared" si="7"/>
        <v>1.4778266077451798E-2</v>
      </c>
      <c r="H98" s="2"/>
      <c r="I98" s="2"/>
      <c r="J98" s="2"/>
    </row>
    <row r="99" spans="1:10" x14ac:dyDescent="0.3">
      <c r="A99">
        <v>148.82710753699999</v>
      </c>
      <c r="B99">
        <v>102.392169397</v>
      </c>
      <c r="C99">
        <f t="shared" si="4"/>
        <v>1.1728924630000108</v>
      </c>
      <c r="D99">
        <f t="shared" si="5"/>
        <v>-2.3921693970000035</v>
      </c>
      <c r="E99">
        <f t="shared" si="6"/>
        <v>2.6642355664816111</v>
      </c>
      <c r="F99" s="2">
        <f t="shared" si="7"/>
        <v>1.4778519915175842E-2</v>
      </c>
      <c r="H99" s="2"/>
      <c r="I99" s="2"/>
      <c r="J99" s="2"/>
    </row>
    <row r="100" spans="1:10" x14ac:dyDescent="0.3">
      <c r="A100">
        <v>148.82720753699999</v>
      </c>
      <c r="B100">
        <v>102.39226939700001</v>
      </c>
      <c r="C100">
        <f t="shared" si="4"/>
        <v>1.1727924630000075</v>
      </c>
      <c r="D100">
        <f t="shared" si="5"/>
        <v>-2.3922693970000068</v>
      </c>
      <c r="E100">
        <f t="shared" si="6"/>
        <v>2.6642813344488228</v>
      </c>
      <c r="F100" s="2">
        <f t="shared" si="7"/>
        <v>1.4778773790179773E-2</v>
      </c>
      <c r="H100" s="2"/>
      <c r="I100" s="2"/>
      <c r="J100" s="2"/>
    </row>
    <row r="101" spans="1:10" x14ac:dyDescent="0.3">
      <c r="A101">
        <v>148.827307537</v>
      </c>
      <c r="B101">
        <v>102.392369397</v>
      </c>
      <c r="C101">
        <f t="shared" si="4"/>
        <v>1.1726924630000042</v>
      </c>
      <c r="D101">
        <f t="shared" si="5"/>
        <v>-2.392369396999996</v>
      </c>
      <c r="E101">
        <f t="shared" si="6"/>
        <v>2.6643271091364027</v>
      </c>
      <c r="F101" s="2">
        <f t="shared" si="7"/>
        <v>1.4779027702461601E-2</v>
      </c>
      <c r="H101" s="2"/>
      <c r="I101" s="2"/>
      <c r="J101" s="2"/>
    </row>
    <row r="102" spans="1:10" x14ac:dyDescent="0.3">
      <c r="A102">
        <v>148.827407537</v>
      </c>
      <c r="B102">
        <v>102.392469397</v>
      </c>
      <c r="C102">
        <f t="shared" si="4"/>
        <v>1.1725924630000009</v>
      </c>
      <c r="D102">
        <f t="shared" si="5"/>
        <v>-2.3924693969999993</v>
      </c>
      <c r="E102">
        <f t="shared" si="6"/>
        <v>2.6643728905440298</v>
      </c>
      <c r="F102" s="2">
        <f t="shared" si="7"/>
        <v>1.4779281652019543E-2</v>
      </c>
      <c r="H102" s="2"/>
      <c r="I102" s="2"/>
      <c r="J102" s="2"/>
    </row>
    <row r="103" spans="1:10" x14ac:dyDescent="0.3">
      <c r="A103">
        <v>148.827507537</v>
      </c>
      <c r="B103">
        <v>102.392569397</v>
      </c>
      <c r="C103">
        <f t="shared" si="4"/>
        <v>1.1724924629999975</v>
      </c>
      <c r="D103">
        <f t="shared" si="5"/>
        <v>-2.3925693970000026</v>
      </c>
      <c r="E103">
        <f t="shared" si="6"/>
        <v>2.6644186786713453</v>
      </c>
      <c r="F103" s="2">
        <f t="shared" si="7"/>
        <v>1.477953563885161E-2</v>
      </c>
      <c r="H103" s="2"/>
      <c r="I103" s="2"/>
      <c r="J103" s="2"/>
    </row>
    <row r="104" spans="1:10" x14ac:dyDescent="0.3">
      <c r="A104">
        <v>148.82760753700001</v>
      </c>
      <c r="B104">
        <v>102.39266939700001</v>
      </c>
      <c r="C104">
        <f t="shared" si="4"/>
        <v>1.1723924629999942</v>
      </c>
      <c r="D104">
        <f t="shared" si="5"/>
        <v>-2.3926693970000059</v>
      </c>
      <c r="E104">
        <f t="shared" si="6"/>
        <v>2.6644644735180023</v>
      </c>
      <c r="F104" s="2">
        <f t="shared" si="7"/>
        <v>1.4779789662955877E-2</v>
      </c>
      <c r="H104" s="2"/>
      <c r="I104" s="2"/>
      <c r="J104" s="2"/>
    </row>
    <row r="105" spans="1:10" x14ac:dyDescent="0.3">
      <c r="A105">
        <v>148.82770753700001</v>
      </c>
      <c r="B105">
        <v>102.392769397</v>
      </c>
      <c r="C105">
        <f t="shared" si="4"/>
        <v>1.1722924629999909</v>
      </c>
      <c r="D105">
        <f t="shared" si="5"/>
        <v>-2.392769396999995</v>
      </c>
      <c r="E105">
        <f t="shared" si="6"/>
        <v>2.664510275083642</v>
      </c>
      <c r="F105" s="2">
        <f t="shared" si="7"/>
        <v>1.4780043724330354E-2</v>
      </c>
      <c r="H105" s="2"/>
      <c r="I105" s="2"/>
      <c r="J105" s="2"/>
    </row>
    <row r="106" spans="1:10" x14ac:dyDescent="0.3">
      <c r="A106">
        <v>148.82780753700001</v>
      </c>
      <c r="B106">
        <v>102.392869397</v>
      </c>
      <c r="C106">
        <f t="shared" si="4"/>
        <v>1.1721924629999876</v>
      </c>
      <c r="D106">
        <f t="shared" si="5"/>
        <v>-2.3928693969999983</v>
      </c>
      <c r="E106">
        <f t="shared" si="6"/>
        <v>2.6645560833679429</v>
      </c>
      <c r="F106" s="2">
        <f t="shared" si="7"/>
        <v>1.4780297822973259E-2</v>
      </c>
      <c r="H106" s="2"/>
      <c r="I106" s="2"/>
      <c r="J106" s="2"/>
    </row>
    <row r="107" spans="1:10" x14ac:dyDescent="0.3">
      <c r="A107">
        <v>148.82790753699999</v>
      </c>
      <c r="B107">
        <v>102.392969397</v>
      </c>
      <c r="C107">
        <f t="shared" si="4"/>
        <v>1.1720924630000127</v>
      </c>
      <c r="D107">
        <f t="shared" si="5"/>
        <v>-2.3929693970000017</v>
      </c>
      <c r="E107">
        <f t="shared" si="6"/>
        <v>2.6646018983705591</v>
      </c>
      <c r="F107" s="2">
        <f t="shared" si="7"/>
        <v>1.4780551958882672E-2</v>
      </c>
      <c r="H107" s="2"/>
      <c r="I107" s="2"/>
      <c r="J107" s="2"/>
    </row>
    <row r="108" spans="1:10" x14ac:dyDescent="0.3">
      <c r="A108">
        <v>148.82800753699999</v>
      </c>
      <c r="B108">
        <v>102.393069397</v>
      </c>
      <c r="C108">
        <f t="shared" si="4"/>
        <v>1.1719924630000094</v>
      </c>
      <c r="D108">
        <f t="shared" si="5"/>
        <v>-2.393069397000005</v>
      </c>
      <c r="E108">
        <f t="shared" si="6"/>
        <v>2.6646477200911183</v>
      </c>
      <c r="F108" s="2">
        <f t="shared" si="7"/>
        <v>1.4780806132056528E-2</v>
      </c>
      <c r="H108" s="2"/>
      <c r="I108" s="2"/>
      <c r="J108" s="2"/>
    </row>
    <row r="109" spans="1:10" x14ac:dyDescent="0.3">
      <c r="A109">
        <v>148.82810753699999</v>
      </c>
      <c r="B109">
        <v>102.39316939699999</v>
      </c>
      <c r="C109">
        <f t="shared" si="4"/>
        <v>1.171892463000006</v>
      </c>
      <c r="D109">
        <f t="shared" si="5"/>
        <v>-2.3931693969999941</v>
      </c>
      <c r="E109">
        <f t="shared" si="6"/>
        <v>2.6646935485292742</v>
      </c>
      <c r="F109" s="2">
        <f t="shared" si="7"/>
        <v>1.4781060342492906E-2</v>
      </c>
      <c r="H109" s="2"/>
      <c r="I109" s="2"/>
      <c r="J109" s="2"/>
    </row>
    <row r="110" spans="1:10" x14ac:dyDescent="0.3">
      <c r="A110">
        <v>148.828207537</v>
      </c>
      <c r="B110">
        <v>102.393269397</v>
      </c>
      <c r="C110">
        <f t="shared" si="4"/>
        <v>1.1717924630000027</v>
      </c>
      <c r="D110">
        <f t="shared" si="5"/>
        <v>-2.3932693969999974</v>
      </c>
      <c r="E110">
        <f t="shared" si="6"/>
        <v>2.6647393836847053</v>
      </c>
      <c r="F110" s="2">
        <f t="shared" si="7"/>
        <v>1.4781314590190022E-2</v>
      </c>
      <c r="H110" s="2"/>
      <c r="I110" s="2"/>
      <c r="J110" s="2"/>
    </row>
    <row r="111" spans="1:10" x14ac:dyDescent="0.3">
      <c r="A111">
        <v>148.828307537</v>
      </c>
      <c r="B111">
        <v>102.393369397</v>
      </c>
      <c r="C111">
        <f t="shared" si="4"/>
        <v>1.1716924629999994</v>
      </c>
      <c r="D111">
        <f t="shared" si="5"/>
        <v>-2.3933693970000007</v>
      </c>
      <c r="E111">
        <f t="shared" si="6"/>
        <v>2.6647852255570528</v>
      </c>
      <c r="F111" s="2">
        <f t="shared" si="7"/>
        <v>1.4781568875145886E-2</v>
      </c>
      <c r="H111" s="2"/>
      <c r="I111" s="2"/>
      <c r="J111" s="2"/>
    </row>
    <row r="112" spans="1:10" x14ac:dyDescent="0.3">
      <c r="A112">
        <v>148.828407537</v>
      </c>
      <c r="B112">
        <v>102.393469397</v>
      </c>
      <c r="C112">
        <f t="shared" si="4"/>
        <v>1.1715924629999961</v>
      </c>
      <c r="D112">
        <f t="shared" si="5"/>
        <v>-2.3934693970000041</v>
      </c>
      <c r="E112">
        <f t="shared" si="6"/>
        <v>2.6648310741459693</v>
      </c>
      <c r="F112" s="2">
        <f t="shared" si="7"/>
        <v>1.4781823197358573E-2</v>
      </c>
      <c r="H112" s="2"/>
      <c r="I112" s="2"/>
      <c r="J112" s="2"/>
    </row>
    <row r="113" spans="1:10" x14ac:dyDescent="0.3">
      <c r="A113">
        <v>148.82850753700001</v>
      </c>
      <c r="B113">
        <v>102.39356939699999</v>
      </c>
      <c r="C113">
        <f t="shared" si="4"/>
        <v>1.1714924629999928</v>
      </c>
      <c r="D113">
        <f t="shared" si="5"/>
        <v>-2.3935693969999932</v>
      </c>
      <c r="E113">
        <f t="shared" si="6"/>
        <v>2.6648769294510957</v>
      </c>
      <c r="F113" s="2">
        <f t="shared" si="7"/>
        <v>1.4782077556826088E-2</v>
      </c>
      <c r="H113" s="2"/>
      <c r="I113" s="2"/>
      <c r="J113" s="2"/>
    </row>
    <row r="114" spans="1:10" x14ac:dyDescent="0.3">
      <c r="A114">
        <v>148.82860753700001</v>
      </c>
      <c r="B114">
        <v>102.393669397</v>
      </c>
      <c r="C114">
        <f t="shared" si="4"/>
        <v>1.1713924629999894</v>
      </c>
      <c r="D114">
        <f t="shared" si="5"/>
        <v>-2.3936693969999965</v>
      </c>
      <c r="E114">
        <f t="shared" si="6"/>
        <v>2.6649227914721112</v>
      </c>
      <c r="F114" s="2">
        <f t="shared" si="7"/>
        <v>1.4782331953546654E-2</v>
      </c>
      <c r="H114" s="2"/>
      <c r="I114" s="2"/>
      <c r="J114" s="2"/>
    </row>
    <row r="115" spans="1:10" x14ac:dyDescent="0.3">
      <c r="A115">
        <v>148.82870753700001</v>
      </c>
      <c r="B115">
        <v>102.393769397</v>
      </c>
      <c r="C115">
        <f t="shared" si="4"/>
        <v>1.1712924629999861</v>
      </c>
      <c r="D115">
        <f t="shared" si="5"/>
        <v>-2.3937693969999998</v>
      </c>
      <c r="E115">
        <f t="shared" si="6"/>
        <v>2.6649686602086553</v>
      </c>
      <c r="F115" s="2">
        <f t="shared" si="7"/>
        <v>1.4782586387518271E-2</v>
      </c>
      <c r="H115" s="2"/>
      <c r="I115" s="2"/>
      <c r="J115" s="2"/>
    </row>
    <row r="116" spans="1:10" x14ac:dyDescent="0.3">
      <c r="A116">
        <v>148.82880753699999</v>
      </c>
      <c r="B116">
        <v>102.393869397</v>
      </c>
      <c r="C116">
        <f t="shared" si="4"/>
        <v>1.1711924630000112</v>
      </c>
      <c r="D116">
        <f t="shared" si="5"/>
        <v>-2.3938693970000031</v>
      </c>
      <c r="E116">
        <f t="shared" si="6"/>
        <v>2.6650145356603949</v>
      </c>
      <c r="F116" s="2">
        <f t="shared" si="7"/>
        <v>1.478284085873909E-2</v>
      </c>
      <c r="H116" s="2"/>
      <c r="I116" s="2"/>
      <c r="J116" s="2"/>
    </row>
    <row r="117" spans="1:10" x14ac:dyDescent="0.3">
      <c r="A117">
        <v>148.82890753699999</v>
      </c>
      <c r="B117">
        <v>102.39396939700001</v>
      </c>
      <c r="C117">
        <f t="shared" si="4"/>
        <v>1.1710924630000079</v>
      </c>
      <c r="D117">
        <f t="shared" si="5"/>
        <v>-2.3939693970000064</v>
      </c>
      <c r="E117">
        <f t="shared" si="6"/>
        <v>2.6650604178269579</v>
      </c>
      <c r="F117" s="2">
        <f t="shared" si="7"/>
        <v>1.4783095367207047E-2</v>
      </c>
      <c r="H117" s="2"/>
      <c r="I117" s="2"/>
      <c r="J117" s="2"/>
    </row>
    <row r="118" spans="1:10" x14ac:dyDescent="0.3">
      <c r="A118">
        <v>148.829007537</v>
      </c>
      <c r="B118">
        <v>102.394069397</v>
      </c>
      <c r="C118">
        <f t="shared" si="4"/>
        <v>1.1709924630000046</v>
      </c>
      <c r="D118">
        <f t="shared" si="5"/>
        <v>-2.3940693969999955</v>
      </c>
      <c r="E118">
        <f t="shared" si="6"/>
        <v>2.665106306707997</v>
      </c>
      <c r="F118" s="2">
        <f t="shared" si="7"/>
        <v>1.4783349912920216E-2</v>
      </c>
      <c r="H118" s="2"/>
      <c r="I118" s="2"/>
      <c r="J118" s="2"/>
    </row>
    <row r="119" spans="1:10" x14ac:dyDescent="0.3">
      <c r="A119">
        <v>148.829107537</v>
      </c>
      <c r="B119">
        <v>102.394169397</v>
      </c>
      <c r="C119">
        <f t="shared" si="4"/>
        <v>1.1708924630000013</v>
      </c>
      <c r="D119">
        <f t="shared" si="5"/>
        <v>-2.3941693969999989</v>
      </c>
      <c r="E119">
        <f t="shared" si="6"/>
        <v>2.6651522023031906</v>
      </c>
      <c r="F119" s="2">
        <f t="shared" si="7"/>
        <v>1.4783604495876814E-2</v>
      </c>
      <c r="H119" s="2"/>
      <c r="I119" s="2"/>
      <c r="J119" s="2"/>
    </row>
    <row r="120" spans="1:10" x14ac:dyDescent="0.3">
      <c r="A120">
        <v>148.829207537</v>
      </c>
      <c r="B120">
        <v>102.394269397</v>
      </c>
      <c r="C120">
        <f t="shared" si="4"/>
        <v>1.170792462999998</v>
      </c>
      <c r="D120">
        <f t="shared" si="5"/>
        <v>-2.3942693970000022</v>
      </c>
      <c r="E120">
        <f t="shared" si="6"/>
        <v>2.6651981046121795</v>
      </c>
      <c r="F120" s="2">
        <f t="shared" si="7"/>
        <v>1.4783859116074848E-2</v>
      </c>
      <c r="H120" s="2"/>
      <c r="I120" s="2"/>
      <c r="J120" s="2"/>
    </row>
    <row r="121" spans="1:10" x14ac:dyDescent="0.3">
      <c r="A121">
        <v>148.82930753700001</v>
      </c>
      <c r="B121">
        <v>102.39436939700001</v>
      </c>
      <c r="C121">
        <f t="shared" si="4"/>
        <v>1.1706924629999946</v>
      </c>
      <c r="D121">
        <f t="shared" si="5"/>
        <v>-2.3943693970000055</v>
      </c>
      <c r="E121">
        <f t="shared" si="6"/>
        <v>2.6652440136346174</v>
      </c>
      <c r="F121" s="2">
        <f t="shared" si="7"/>
        <v>1.4784113773512395E-2</v>
      </c>
      <c r="H121" s="2"/>
      <c r="I121" s="2"/>
      <c r="J121" s="2"/>
    </row>
    <row r="122" spans="1:10" x14ac:dyDescent="0.3">
      <c r="A122">
        <v>148.82940753700001</v>
      </c>
      <c r="B122">
        <v>102.39446939699999</v>
      </c>
      <c r="C122">
        <f t="shared" si="4"/>
        <v>1.1705924629999913</v>
      </c>
      <c r="D122">
        <f t="shared" si="5"/>
        <v>-2.3944693969999946</v>
      </c>
      <c r="E122">
        <f t="shared" si="6"/>
        <v>2.6652899293701435</v>
      </c>
      <c r="F122" s="2">
        <f t="shared" si="7"/>
        <v>1.4784368468187457E-2</v>
      </c>
      <c r="H122" s="2"/>
      <c r="I122" s="2"/>
      <c r="J122" s="2"/>
    </row>
    <row r="123" spans="1:10" x14ac:dyDescent="0.3">
      <c r="A123">
        <v>148.82950753700001</v>
      </c>
      <c r="B123">
        <v>102.394569397</v>
      </c>
      <c r="C123">
        <f t="shared" si="4"/>
        <v>1.170492462999988</v>
      </c>
      <c r="D123">
        <f t="shared" si="5"/>
        <v>-2.3945693969999979</v>
      </c>
      <c r="E123">
        <f t="shared" si="6"/>
        <v>2.6653358518184369</v>
      </c>
      <c r="F123" s="2">
        <f t="shared" si="7"/>
        <v>1.4784623200098252E-2</v>
      </c>
      <c r="H123" s="2"/>
      <c r="I123" s="2"/>
      <c r="J123" s="2"/>
    </row>
    <row r="124" spans="1:10" x14ac:dyDescent="0.3">
      <c r="A124">
        <v>148.82960753699999</v>
      </c>
      <c r="B124">
        <v>102.394669397</v>
      </c>
      <c r="C124">
        <f t="shared" si="4"/>
        <v>1.1703924630000131</v>
      </c>
      <c r="D124">
        <f t="shared" si="5"/>
        <v>-2.3946693970000013</v>
      </c>
      <c r="E124">
        <f t="shared" si="6"/>
        <v>2.6653817809791502</v>
      </c>
      <c r="F124" s="2">
        <f t="shared" si="7"/>
        <v>1.4784877969242853E-2</v>
      </c>
      <c r="H124" s="2"/>
      <c r="I124" s="2"/>
      <c r="J124" s="2"/>
    </row>
    <row r="125" spans="1:10" x14ac:dyDescent="0.3">
      <c r="A125">
        <v>148.82970753699999</v>
      </c>
      <c r="B125">
        <v>102.394769397</v>
      </c>
      <c r="C125">
        <f t="shared" si="4"/>
        <v>1.1702924630000098</v>
      </c>
      <c r="D125">
        <f t="shared" si="5"/>
        <v>-2.3947693970000046</v>
      </c>
      <c r="E125">
        <f t="shared" si="6"/>
        <v>2.6654277168519114</v>
      </c>
      <c r="F125" s="2">
        <f t="shared" si="7"/>
        <v>1.4785132775619197E-2</v>
      </c>
      <c r="H125" s="2"/>
      <c r="I125" s="2"/>
      <c r="J125" s="2"/>
    </row>
    <row r="126" spans="1:10" x14ac:dyDescent="0.3">
      <c r="A126">
        <v>148.82980753699999</v>
      </c>
      <c r="B126">
        <v>102.39486939699999</v>
      </c>
      <c r="C126">
        <f t="shared" si="4"/>
        <v>1.1701924630000065</v>
      </c>
      <c r="D126">
        <f t="shared" si="5"/>
        <v>-2.3948693969999937</v>
      </c>
      <c r="E126">
        <f t="shared" si="6"/>
        <v>2.6654736594363739</v>
      </c>
      <c r="F126" s="2">
        <f t="shared" si="7"/>
        <v>1.4785387619225362E-2</v>
      </c>
      <c r="H126" s="2"/>
      <c r="I126" s="2"/>
      <c r="J126" s="2"/>
    </row>
    <row r="127" spans="1:10" x14ac:dyDescent="0.3">
      <c r="A127">
        <v>148.829907537</v>
      </c>
      <c r="B127">
        <v>102.394969397</v>
      </c>
      <c r="C127">
        <f t="shared" si="4"/>
        <v>1.1700924630000031</v>
      </c>
      <c r="D127">
        <f t="shared" si="5"/>
        <v>-2.394969396999997</v>
      </c>
      <c r="E127">
        <f t="shared" si="6"/>
        <v>2.6655196087322155</v>
      </c>
      <c r="F127" s="2">
        <f t="shared" si="7"/>
        <v>1.478564250005956E-2</v>
      </c>
      <c r="H127" s="2"/>
      <c r="I127" s="2"/>
      <c r="J127" s="2"/>
    </row>
    <row r="128" spans="1:10" x14ac:dyDescent="0.3">
      <c r="A128">
        <v>148.830007537</v>
      </c>
      <c r="B128">
        <v>102.395069397</v>
      </c>
      <c r="C128">
        <f t="shared" si="4"/>
        <v>1.1699924629999998</v>
      </c>
      <c r="D128">
        <f t="shared" si="5"/>
        <v>-2.3950693970000003</v>
      </c>
      <c r="E128">
        <f t="shared" si="6"/>
        <v>2.6655655647390764</v>
      </c>
      <c r="F128" s="2">
        <f t="shared" si="7"/>
        <v>1.4785897418119793E-2</v>
      </c>
      <c r="H128" s="2"/>
      <c r="I128" s="2"/>
      <c r="J128" s="2"/>
    </row>
    <row r="129" spans="1:10" x14ac:dyDescent="0.3">
      <c r="A129">
        <v>148.830107537</v>
      </c>
      <c r="B129">
        <v>102.395169397</v>
      </c>
      <c r="C129">
        <f t="shared" si="4"/>
        <v>1.1698924629999965</v>
      </c>
      <c r="D129">
        <f t="shared" si="5"/>
        <v>-2.3951693970000036</v>
      </c>
      <c r="E129">
        <f t="shared" si="6"/>
        <v>2.6656115274566097</v>
      </c>
      <c r="F129" s="2">
        <f t="shared" si="7"/>
        <v>1.4786152373404141E-2</v>
      </c>
      <c r="H129" s="2"/>
      <c r="I129" s="2"/>
      <c r="J129" s="2"/>
    </row>
    <row r="130" spans="1:10" x14ac:dyDescent="0.3">
      <c r="A130">
        <v>148.83020753700001</v>
      </c>
      <c r="B130">
        <v>102.39526939700001</v>
      </c>
      <c r="C130">
        <f t="shared" si="4"/>
        <v>1.1697924629999932</v>
      </c>
      <c r="D130">
        <f t="shared" si="5"/>
        <v>-2.395269397000007</v>
      </c>
      <c r="E130">
        <f t="shared" si="6"/>
        <v>2.6656574968844682</v>
      </c>
      <c r="F130" s="2">
        <f t="shared" si="7"/>
        <v>1.4786407365910676E-2</v>
      </c>
      <c r="H130" s="2"/>
      <c r="I130" s="2"/>
      <c r="J130" s="2"/>
    </row>
    <row r="131" spans="1:10" x14ac:dyDescent="0.3">
      <c r="A131">
        <v>148.83030753700001</v>
      </c>
      <c r="B131">
        <v>102.395369397</v>
      </c>
      <c r="C131">
        <f t="shared" ref="C131:C194" si="8">150-A131</f>
        <v>1.1696924629999899</v>
      </c>
      <c r="D131">
        <f t="shared" ref="D131:D194" si="9">100-B131</f>
        <v>-2.3953693969999961</v>
      </c>
      <c r="E131">
        <f t="shared" ref="E131:E194" si="10">SQRT((150-A131)^2+(100-B131)^2)</f>
        <v>2.6657034730222917</v>
      </c>
      <c r="F131" s="2">
        <f t="shared" ref="F131:F194" si="11">E131/(SQRT(150^2+100^2))</f>
        <v>1.47866623956374E-2</v>
      </c>
      <c r="H131" s="2"/>
      <c r="I131" s="2"/>
      <c r="J131" s="2"/>
    </row>
    <row r="132" spans="1:10" x14ac:dyDescent="0.3">
      <c r="A132">
        <v>148.83040753700001</v>
      </c>
      <c r="B132">
        <v>102.395469397</v>
      </c>
      <c r="C132">
        <f t="shared" si="8"/>
        <v>1.1695924629999865</v>
      </c>
      <c r="D132">
        <f t="shared" si="9"/>
        <v>-2.3954693969999994</v>
      </c>
      <c r="E132">
        <f t="shared" si="10"/>
        <v>2.6657494558697588</v>
      </c>
      <c r="F132" s="2">
        <f t="shared" si="11"/>
        <v>1.478691746258253E-2</v>
      </c>
      <c r="H132" s="2"/>
      <c r="I132" s="2"/>
      <c r="J132" s="2"/>
    </row>
    <row r="133" spans="1:10" x14ac:dyDescent="0.3">
      <c r="A133">
        <v>148.83050753699999</v>
      </c>
      <c r="B133">
        <v>102.395569397</v>
      </c>
      <c r="C133">
        <f t="shared" si="8"/>
        <v>1.1694924630000116</v>
      </c>
      <c r="D133">
        <f t="shared" si="9"/>
        <v>-2.3955693970000027</v>
      </c>
      <c r="E133">
        <f t="shared" si="10"/>
        <v>2.665795445426522</v>
      </c>
      <c r="F133" s="2">
        <f t="shared" si="11"/>
        <v>1.4787172566744139E-2</v>
      </c>
      <c r="H133" s="2"/>
      <c r="I133" s="2"/>
      <c r="J133" s="2"/>
    </row>
    <row r="134" spans="1:10" x14ac:dyDescent="0.3">
      <c r="A134">
        <v>148.83060753699999</v>
      </c>
      <c r="B134">
        <v>102.39566939700001</v>
      </c>
      <c r="C134">
        <f t="shared" si="8"/>
        <v>1.1693924630000083</v>
      </c>
      <c r="D134">
        <f t="shared" si="9"/>
        <v>-2.395669397000006</v>
      </c>
      <c r="E134">
        <f t="shared" si="10"/>
        <v>2.6658414416922098</v>
      </c>
      <c r="F134" s="2">
        <f t="shared" si="11"/>
        <v>1.4787427708120165E-2</v>
      </c>
      <c r="H134" s="2"/>
      <c r="I134" s="2"/>
      <c r="J134" s="2"/>
    </row>
    <row r="135" spans="1:10" x14ac:dyDescent="0.3">
      <c r="A135">
        <v>148.83070753699999</v>
      </c>
      <c r="B135">
        <v>102.395769397</v>
      </c>
      <c r="C135">
        <f t="shared" si="8"/>
        <v>1.169292463000005</v>
      </c>
      <c r="D135">
        <f t="shared" si="9"/>
        <v>-2.3957693969999951</v>
      </c>
      <c r="E135">
        <f t="shared" si="10"/>
        <v>2.6658874446664731</v>
      </c>
      <c r="F135" s="2">
        <f t="shared" si="11"/>
        <v>1.4787682886708673E-2</v>
      </c>
      <c r="H135" s="2"/>
      <c r="I135" s="2"/>
      <c r="J135" s="2"/>
    </row>
    <row r="136" spans="1:10" x14ac:dyDescent="0.3">
      <c r="A136">
        <v>148.830807537</v>
      </c>
      <c r="B136">
        <v>102.395869397</v>
      </c>
      <c r="C136">
        <f t="shared" si="8"/>
        <v>1.1691924630000017</v>
      </c>
      <c r="D136">
        <f t="shared" si="9"/>
        <v>-2.3958693969999985</v>
      </c>
      <c r="E136">
        <f t="shared" si="10"/>
        <v>2.6659334543489916</v>
      </c>
      <c r="F136" s="2">
        <f t="shared" si="11"/>
        <v>1.4787938102507886E-2</v>
      </c>
      <c r="H136" s="2"/>
      <c r="I136" s="2"/>
      <c r="J136" s="2"/>
    </row>
    <row r="137" spans="1:10" x14ac:dyDescent="0.3">
      <c r="A137">
        <v>148.830907537</v>
      </c>
      <c r="B137">
        <v>102.395969397</v>
      </c>
      <c r="C137">
        <f t="shared" si="8"/>
        <v>1.1690924629999984</v>
      </c>
      <c r="D137">
        <f t="shared" si="9"/>
        <v>-2.3959693970000018</v>
      </c>
      <c r="E137">
        <f t="shared" si="10"/>
        <v>2.665979470739404</v>
      </c>
      <c r="F137" s="2">
        <f t="shared" si="11"/>
        <v>1.4788193355515799E-2</v>
      </c>
      <c r="H137" s="2"/>
      <c r="I137" s="2"/>
      <c r="J137" s="2"/>
    </row>
    <row r="138" spans="1:10" x14ac:dyDescent="0.3">
      <c r="A138">
        <v>148.831007537</v>
      </c>
      <c r="B138">
        <v>102.39606939700001</v>
      </c>
      <c r="C138">
        <f t="shared" si="8"/>
        <v>1.168992462999995</v>
      </c>
      <c r="D138">
        <f t="shared" si="9"/>
        <v>-2.3960693970000051</v>
      </c>
      <c r="E138">
        <f t="shared" si="10"/>
        <v>2.6660254938373646</v>
      </c>
      <c r="F138" s="2">
        <f t="shared" si="11"/>
        <v>1.4788448645730496E-2</v>
      </c>
      <c r="H138" s="2"/>
      <c r="I138" s="2"/>
      <c r="J138" s="2"/>
    </row>
    <row r="139" spans="1:10" x14ac:dyDescent="0.3">
      <c r="A139">
        <v>148.83110753700001</v>
      </c>
      <c r="B139">
        <v>102.39616939699999</v>
      </c>
      <c r="C139">
        <f t="shared" si="8"/>
        <v>1.1688924629999917</v>
      </c>
      <c r="D139">
        <f t="shared" si="9"/>
        <v>-2.3961693969999942</v>
      </c>
      <c r="E139">
        <f t="shared" si="10"/>
        <v>2.6660715236425117</v>
      </c>
      <c r="F139" s="2">
        <f t="shared" si="11"/>
        <v>1.4788703973149969E-2</v>
      </c>
      <c r="H139" s="2"/>
      <c r="I139" s="2"/>
      <c r="J139" s="2"/>
    </row>
    <row r="140" spans="1:10" x14ac:dyDescent="0.3">
      <c r="A140">
        <v>148.83120753700001</v>
      </c>
      <c r="B140">
        <v>102.396269397</v>
      </c>
      <c r="C140">
        <f t="shared" si="8"/>
        <v>1.1687924629999884</v>
      </c>
      <c r="D140">
        <f t="shared" si="9"/>
        <v>-2.3962693969999975</v>
      </c>
      <c r="E140">
        <f t="shared" si="10"/>
        <v>2.6661175601545239</v>
      </c>
      <c r="F140" s="2">
        <f t="shared" si="11"/>
        <v>1.4788959337772436E-2</v>
      </c>
      <c r="H140" s="2"/>
      <c r="I140" s="2"/>
      <c r="J140" s="2"/>
    </row>
    <row r="141" spans="1:10" x14ac:dyDescent="0.3">
      <c r="A141">
        <v>148.83130753699999</v>
      </c>
      <c r="B141">
        <v>102.396369397</v>
      </c>
      <c r="C141">
        <f t="shared" si="8"/>
        <v>1.1686924630000135</v>
      </c>
      <c r="D141">
        <f t="shared" si="9"/>
        <v>-2.3963693970000008</v>
      </c>
      <c r="E141">
        <f t="shared" si="10"/>
        <v>2.6661636033730538</v>
      </c>
      <c r="F141" s="2">
        <f t="shared" si="11"/>
        <v>1.478921473959597E-2</v>
      </c>
      <c r="H141" s="2"/>
      <c r="I141" s="2"/>
      <c r="J141" s="2"/>
    </row>
    <row r="142" spans="1:10" x14ac:dyDescent="0.3">
      <c r="A142">
        <v>148.83140753699999</v>
      </c>
      <c r="B142">
        <v>102.396469397</v>
      </c>
      <c r="C142">
        <f t="shared" si="8"/>
        <v>1.1685924630000102</v>
      </c>
      <c r="D142">
        <f t="shared" si="9"/>
        <v>-2.3964693970000042</v>
      </c>
      <c r="E142">
        <f t="shared" si="10"/>
        <v>2.6662096532977286</v>
      </c>
      <c r="F142" s="2">
        <f t="shared" si="11"/>
        <v>1.4789470178618503E-2</v>
      </c>
      <c r="H142" s="2"/>
      <c r="I142" s="2"/>
      <c r="J142" s="2"/>
    </row>
    <row r="143" spans="1:10" x14ac:dyDescent="0.3">
      <c r="A143">
        <v>148.83150753699999</v>
      </c>
      <c r="B143">
        <v>102.39656939699999</v>
      </c>
      <c r="C143">
        <f t="shared" si="8"/>
        <v>1.1684924630000069</v>
      </c>
      <c r="D143">
        <f t="shared" si="9"/>
        <v>-2.3965693969999933</v>
      </c>
      <c r="E143">
        <f t="shared" si="10"/>
        <v>2.6662557099282007</v>
      </c>
      <c r="F143" s="2">
        <f t="shared" si="11"/>
        <v>1.4789725654838106E-2</v>
      </c>
      <c r="H143" s="2"/>
      <c r="I143" s="2"/>
      <c r="J143" s="2"/>
    </row>
    <row r="144" spans="1:10" x14ac:dyDescent="0.3">
      <c r="A144">
        <v>148.831607537</v>
      </c>
      <c r="B144">
        <v>102.396669397</v>
      </c>
      <c r="C144">
        <f t="shared" si="8"/>
        <v>1.1683924630000035</v>
      </c>
      <c r="D144">
        <f t="shared" si="9"/>
        <v>-2.3966693969999966</v>
      </c>
      <c r="E144">
        <f t="shared" si="10"/>
        <v>2.6663017732641485</v>
      </c>
      <c r="F144" s="2">
        <f t="shared" si="11"/>
        <v>1.4789981168252996E-2</v>
      </c>
      <c r="H144" s="2"/>
      <c r="I144" s="2"/>
      <c r="J144" s="2"/>
    </row>
    <row r="145" spans="1:10" x14ac:dyDescent="0.3">
      <c r="A145">
        <v>148.831707537</v>
      </c>
      <c r="B145">
        <v>102.396769397</v>
      </c>
      <c r="C145">
        <f t="shared" si="8"/>
        <v>1.1682924630000002</v>
      </c>
      <c r="D145">
        <f t="shared" si="9"/>
        <v>-2.3967693969999999</v>
      </c>
      <c r="E145">
        <f t="shared" si="10"/>
        <v>2.666347843305211</v>
      </c>
      <c r="F145" s="2">
        <f t="shared" si="11"/>
        <v>1.479023671886117E-2</v>
      </c>
      <c r="H145" s="2"/>
      <c r="I145" s="2"/>
      <c r="J145" s="2"/>
    </row>
    <row r="146" spans="1:10" x14ac:dyDescent="0.3">
      <c r="A146">
        <v>148.831807537</v>
      </c>
      <c r="B146">
        <v>102.396869397</v>
      </c>
      <c r="C146">
        <f t="shared" si="8"/>
        <v>1.1681924629999969</v>
      </c>
      <c r="D146">
        <f t="shared" si="9"/>
        <v>-2.3968693970000032</v>
      </c>
      <c r="E146">
        <f t="shared" si="10"/>
        <v>2.6663939200510409</v>
      </c>
      <c r="F146" s="2">
        <f t="shared" si="11"/>
        <v>1.4790492306660703E-2</v>
      </c>
      <c r="H146" s="2"/>
      <c r="I146" s="2"/>
      <c r="J146" s="2"/>
    </row>
    <row r="147" spans="1:10" x14ac:dyDescent="0.3">
      <c r="A147">
        <v>148.83190753700001</v>
      </c>
      <c r="B147">
        <v>102.39696939700001</v>
      </c>
      <c r="C147">
        <f t="shared" si="8"/>
        <v>1.1680924629999936</v>
      </c>
      <c r="D147">
        <f t="shared" si="9"/>
        <v>-2.3969693970000066</v>
      </c>
      <c r="E147">
        <f t="shared" si="10"/>
        <v>2.6664400035012914</v>
      </c>
      <c r="F147" s="2">
        <f t="shared" si="11"/>
        <v>1.4790747931649671E-2</v>
      </c>
      <c r="H147" s="2"/>
      <c r="I147" s="2"/>
      <c r="J147" s="2"/>
    </row>
    <row r="148" spans="1:10" x14ac:dyDescent="0.3">
      <c r="A148">
        <v>148.83200753700001</v>
      </c>
      <c r="B148">
        <v>102.397069397</v>
      </c>
      <c r="C148">
        <f t="shared" si="8"/>
        <v>1.1679924629999903</v>
      </c>
      <c r="D148">
        <f t="shared" si="9"/>
        <v>-2.3970693969999957</v>
      </c>
      <c r="E148">
        <f t="shared" si="10"/>
        <v>2.666486093655601</v>
      </c>
      <c r="F148" s="2">
        <f t="shared" si="11"/>
        <v>1.4791003593826065E-2</v>
      </c>
      <c r="H148" s="2"/>
      <c r="I148" s="2"/>
      <c r="J148" s="2"/>
    </row>
    <row r="149" spans="1:10" x14ac:dyDescent="0.3">
      <c r="A149">
        <v>148.83210753700001</v>
      </c>
      <c r="B149">
        <v>102.397169397</v>
      </c>
      <c r="C149">
        <f t="shared" si="8"/>
        <v>1.1678924629999869</v>
      </c>
      <c r="D149">
        <f t="shared" si="9"/>
        <v>-2.397169396999999</v>
      </c>
      <c r="E149">
        <f t="shared" si="10"/>
        <v>2.6665321905136481</v>
      </c>
      <c r="F149" s="2">
        <f t="shared" si="11"/>
        <v>1.4791259293188107E-2</v>
      </c>
      <c r="H149" s="2"/>
      <c r="I149" s="2"/>
      <c r="J149" s="2"/>
    </row>
    <row r="150" spans="1:10" x14ac:dyDescent="0.3">
      <c r="A150">
        <v>148.83220753699999</v>
      </c>
      <c r="B150">
        <v>102.397269397</v>
      </c>
      <c r="C150">
        <f t="shared" si="8"/>
        <v>1.167792463000012</v>
      </c>
      <c r="D150">
        <f t="shared" si="9"/>
        <v>-2.3972693970000023</v>
      </c>
      <c r="E150">
        <f t="shared" si="10"/>
        <v>2.6665782940750846</v>
      </c>
      <c r="F150" s="2">
        <f t="shared" si="11"/>
        <v>1.4791515029733863E-2</v>
      </c>
      <c r="H150" s="2"/>
      <c r="I150" s="2"/>
      <c r="J150" s="2"/>
    </row>
    <row r="151" spans="1:10" x14ac:dyDescent="0.3">
      <c r="A151">
        <v>148.83230753699999</v>
      </c>
      <c r="B151">
        <v>102.39736939700001</v>
      </c>
      <c r="C151">
        <f t="shared" si="8"/>
        <v>1.1676924630000087</v>
      </c>
      <c r="D151">
        <f t="shared" si="9"/>
        <v>-2.3973693970000056</v>
      </c>
      <c r="E151">
        <f t="shared" si="10"/>
        <v>2.6666244043395384</v>
      </c>
      <c r="F151" s="2">
        <f t="shared" si="11"/>
        <v>1.4791770803461267E-2</v>
      </c>
      <c r="H151" s="2"/>
      <c r="I151" s="2"/>
      <c r="J151" s="2"/>
    </row>
    <row r="152" spans="1:10" x14ac:dyDescent="0.3">
      <c r="A152">
        <v>148.83240753699999</v>
      </c>
      <c r="B152">
        <v>102.39746939699999</v>
      </c>
      <c r="C152">
        <f t="shared" si="8"/>
        <v>1.1675924630000054</v>
      </c>
      <c r="D152">
        <f t="shared" si="9"/>
        <v>-2.3974693969999947</v>
      </c>
      <c r="E152">
        <f t="shared" si="10"/>
        <v>2.6666705213066608</v>
      </c>
      <c r="F152" s="2">
        <f t="shared" si="11"/>
        <v>1.4792026614368388E-2</v>
      </c>
      <c r="H152" s="2"/>
      <c r="I152" s="2"/>
      <c r="J152" s="2"/>
    </row>
    <row r="153" spans="1:10" x14ac:dyDescent="0.3">
      <c r="A153">
        <v>148.832507537</v>
      </c>
      <c r="B153">
        <v>102.397569397</v>
      </c>
      <c r="C153">
        <f t="shared" si="8"/>
        <v>1.1674924630000021</v>
      </c>
      <c r="D153">
        <f t="shared" si="9"/>
        <v>-2.397569396999998</v>
      </c>
      <c r="E153">
        <f t="shared" si="10"/>
        <v>2.6667166449761295</v>
      </c>
      <c r="F153" s="2">
        <f t="shared" si="11"/>
        <v>1.4792282462453437E-2</v>
      </c>
      <c r="H153" s="2"/>
      <c r="I153" s="2"/>
      <c r="J153" s="2"/>
    </row>
    <row r="154" spans="1:10" x14ac:dyDescent="0.3">
      <c r="A154">
        <v>148.832607537</v>
      </c>
      <c r="B154">
        <v>102.397669397</v>
      </c>
      <c r="C154">
        <f t="shared" si="8"/>
        <v>1.1673924629999988</v>
      </c>
      <c r="D154">
        <f t="shared" si="9"/>
        <v>-2.3976693970000014</v>
      </c>
      <c r="E154">
        <f t="shared" si="10"/>
        <v>2.6667627753475847</v>
      </c>
      <c r="F154" s="2">
        <f t="shared" si="11"/>
        <v>1.4792538347714419E-2</v>
      </c>
      <c r="H154" s="2"/>
      <c r="I154" s="2"/>
      <c r="J154" s="2"/>
    </row>
    <row r="155" spans="1:10" x14ac:dyDescent="0.3">
      <c r="A155">
        <v>148.832707537</v>
      </c>
      <c r="B155">
        <v>102.397769397</v>
      </c>
      <c r="C155">
        <f t="shared" si="8"/>
        <v>1.1672924629999955</v>
      </c>
      <c r="D155">
        <f t="shared" si="9"/>
        <v>-2.3977693970000047</v>
      </c>
      <c r="E155">
        <f t="shared" si="10"/>
        <v>2.6668089124206786</v>
      </c>
      <c r="F155" s="2">
        <f t="shared" si="11"/>
        <v>1.4792794270149403E-2</v>
      </c>
      <c r="H155" s="2"/>
      <c r="I155" s="2"/>
      <c r="J155" s="2"/>
    </row>
    <row r="156" spans="1:10" x14ac:dyDescent="0.3">
      <c r="A156">
        <v>148.83280753700001</v>
      </c>
      <c r="B156">
        <v>102.39786939699999</v>
      </c>
      <c r="C156">
        <f t="shared" si="8"/>
        <v>1.1671924629999921</v>
      </c>
      <c r="D156">
        <f t="shared" si="9"/>
        <v>-2.3978693969999938</v>
      </c>
      <c r="E156">
        <f t="shared" si="10"/>
        <v>2.6668550561950495</v>
      </c>
      <c r="F156" s="2">
        <f t="shared" si="11"/>
        <v>1.4793050229756384E-2</v>
      </c>
      <c r="H156" s="2"/>
      <c r="I156" s="2"/>
      <c r="J156" s="2"/>
    </row>
    <row r="157" spans="1:10" x14ac:dyDescent="0.3">
      <c r="A157">
        <v>148.83290753700001</v>
      </c>
      <c r="B157">
        <v>102.397969397</v>
      </c>
      <c r="C157">
        <f t="shared" si="8"/>
        <v>1.1670924629999888</v>
      </c>
      <c r="D157">
        <f t="shared" si="9"/>
        <v>-2.3979693969999971</v>
      </c>
      <c r="E157">
        <f t="shared" si="10"/>
        <v>2.6669012066703766</v>
      </c>
      <c r="F157" s="2">
        <f t="shared" si="11"/>
        <v>1.4793306226533583E-2</v>
      </c>
      <c r="H157" s="2"/>
      <c r="I157" s="2"/>
      <c r="J157" s="2"/>
    </row>
    <row r="158" spans="1:10" x14ac:dyDescent="0.3">
      <c r="A158">
        <v>148.83300753699999</v>
      </c>
      <c r="B158">
        <v>102.398069397</v>
      </c>
      <c r="C158">
        <f t="shared" si="8"/>
        <v>1.1669924630000139</v>
      </c>
      <c r="D158">
        <f t="shared" si="9"/>
        <v>-2.3980693970000004</v>
      </c>
      <c r="E158">
        <f t="shared" si="10"/>
        <v>2.6669473638463104</v>
      </c>
      <c r="F158" s="2">
        <f t="shared" si="11"/>
        <v>1.479356226047906E-2</v>
      </c>
      <c r="H158" s="2"/>
      <c r="I158" s="2"/>
      <c r="J158" s="2"/>
    </row>
    <row r="159" spans="1:10" x14ac:dyDescent="0.3">
      <c r="A159">
        <v>148.83310753699999</v>
      </c>
      <c r="B159">
        <v>102.398169397</v>
      </c>
      <c r="C159">
        <f t="shared" si="8"/>
        <v>1.1668924630000106</v>
      </c>
      <c r="D159">
        <f t="shared" si="9"/>
        <v>-2.3981693970000038</v>
      </c>
      <c r="E159">
        <f t="shared" si="10"/>
        <v>2.6669935277224792</v>
      </c>
      <c r="F159" s="2">
        <f t="shared" si="11"/>
        <v>1.4793818331590753E-2</v>
      </c>
      <c r="H159" s="2"/>
      <c r="I159" s="2"/>
      <c r="J159" s="2"/>
    </row>
    <row r="160" spans="1:10" x14ac:dyDescent="0.3">
      <c r="A160">
        <v>148.83320753699999</v>
      </c>
      <c r="B160">
        <v>102.39826939700001</v>
      </c>
      <c r="C160">
        <f t="shared" si="8"/>
        <v>1.1667924630000073</v>
      </c>
      <c r="D160">
        <f t="shared" si="9"/>
        <v>-2.3982693970000071</v>
      </c>
      <c r="E160">
        <f t="shared" si="10"/>
        <v>2.6670396982985465</v>
      </c>
      <c r="F160" s="2">
        <f t="shared" si="11"/>
        <v>1.4794074439866797E-2</v>
      </c>
      <c r="H160" s="2"/>
      <c r="I160" s="2"/>
      <c r="J160" s="2"/>
    </row>
    <row r="161" spans="1:10" x14ac:dyDescent="0.3">
      <c r="A161">
        <v>148.833307537</v>
      </c>
      <c r="B161">
        <v>102.398369397</v>
      </c>
      <c r="C161">
        <f t="shared" si="8"/>
        <v>1.166692463000004</v>
      </c>
      <c r="D161">
        <f t="shared" si="9"/>
        <v>-2.3983693969999962</v>
      </c>
      <c r="E161">
        <f t="shared" si="10"/>
        <v>2.667085875574152</v>
      </c>
      <c r="F161" s="2">
        <f t="shared" si="11"/>
        <v>1.4794330585305191E-2</v>
      </c>
      <c r="H161" s="2"/>
      <c r="I161" s="2"/>
      <c r="J161" s="2"/>
    </row>
    <row r="162" spans="1:10" x14ac:dyDescent="0.3">
      <c r="A162">
        <v>148.833407537</v>
      </c>
      <c r="B162">
        <v>102.398469397</v>
      </c>
      <c r="C162">
        <f t="shared" si="8"/>
        <v>1.1665924630000006</v>
      </c>
      <c r="D162">
        <f t="shared" si="9"/>
        <v>-2.3984693969999995</v>
      </c>
      <c r="E162">
        <f t="shared" si="10"/>
        <v>2.6671320595489734</v>
      </c>
      <c r="F162" s="2">
        <f t="shared" si="11"/>
        <v>1.479458676790415E-2</v>
      </c>
      <c r="H162" s="2"/>
      <c r="I162" s="2"/>
      <c r="J162" s="2"/>
    </row>
    <row r="163" spans="1:10" x14ac:dyDescent="0.3">
      <c r="A163">
        <v>148.833507537</v>
      </c>
      <c r="B163">
        <v>102.398569397</v>
      </c>
      <c r="C163">
        <f t="shared" si="8"/>
        <v>1.1664924629999973</v>
      </c>
      <c r="D163">
        <f t="shared" si="9"/>
        <v>-2.3985693970000028</v>
      </c>
      <c r="E163">
        <f t="shared" si="10"/>
        <v>2.66717825022265</v>
      </c>
      <c r="F163" s="2">
        <f t="shared" si="11"/>
        <v>1.4794842987661672E-2</v>
      </c>
      <c r="H163" s="2"/>
      <c r="I163" s="2"/>
      <c r="J163" s="2"/>
    </row>
    <row r="164" spans="1:10" x14ac:dyDescent="0.3">
      <c r="A164">
        <v>148.83360753700001</v>
      </c>
      <c r="B164">
        <v>102.39866939700001</v>
      </c>
      <c r="C164">
        <f t="shared" si="8"/>
        <v>1.166392462999994</v>
      </c>
      <c r="D164">
        <f t="shared" si="9"/>
        <v>-2.3986693970000061</v>
      </c>
      <c r="E164">
        <f t="shared" si="10"/>
        <v>2.6672244475948337</v>
      </c>
      <c r="F164" s="2">
        <f t="shared" si="11"/>
        <v>1.4795099244575826E-2</v>
      </c>
      <c r="H164" s="2"/>
      <c r="I164" s="2"/>
      <c r="J164" s="2"/>
    </row>
    <row r="165" spans="1:10" x14ac:dyDescent="0.3">
      <c r="A165">
        <v>148.83370753700001</v>
      </c>
      <c r="B165">
        <v>102.398769397</v>
      </c>
      <c r="C165">
        <f t="shared" si="8"/>
        <v>1.1662924629999907</v>
      </c>
      <c r="D165">
        <f t="shared" si="9"/>
        <v>-2.3987693969999953</v>
      </c>
      <c r="E165">
        <f t="shared" si="10"/>
        <v>2.6672706516651634</v>
      </c>
      <c r="F165" s="2">
        <f t="shared" si="11"/>
        <v>1.4795355538644609E-2</v>
      </c>
      <c r="H165" s="2"/>
      <c r="I165" s="2"/>
      <c r="J165" s="2"/>
    </row>
    <row r="166" spans="1:10" x14ac:dyDescent="0.3">
      <c r="A166">
        <v>148.83380753700001</v>
      </c>
      <c r="B166">
        <v>102.398869397</v>
      </c>
      <c r="C166">
        <f t="shared" si="8"/>
        <v>1.1661924629999874</v>
      </c>
      <c r="D166">
        <f t="shared" si="9"/>
        <v>-2.3988693969999986</v>
      </c>
      <c r="E166">
        <f t="shared" si="10"/>
        <v>2.6673168624333168</v>
      </c>
      <c r="F166" s="2">
        <f t="shared" si="11"/>
        <v>1.4795611869866233E-2</v>
      </c>
      <c r="H166" s="2"/>
      <c r="I166" s="2"/>
      <c r="J166" s="2"/>
    </row>
    <row r="167" spans="1:10" x14ac:dyDescent="0.3">
      <c r="A167">
        <v>148.83390753699999</v>
      </c>
      <c r="B167">
        <v>102.398969397</v>
      </c>
      <c r="C167">
        <f t="shared" si="8"/>
        <v>1.1660924630000125</v>
      </c>
      <c r="D167">
        <f t="shared" si="9"/>
        <v>-2.3989693970000019</v>
      </c>
      <c r="E167">
        <f t="shared" si="10"/>
        <v>2.6673630798989456</v>
      </c>
      <c r="F167" s="2">
        <f t="shared" si="11"/>
        <v>1.4795868238238767E-2</v>
      </c>
      <c r="H167" s="2"/>
      <c r="I167" s="2"/>
      <c r="J167" s="2"/>
    </row>
    <row r="168" spans="1:10" x14ac:dyDescent="0.3">
      <c r="A168">
        <v>148.83400753699999</v>
      </c>
      <c r="B168">
        <v>102.39906939700001</v>
      </c>
      <c r="C168">
        <f t="shared" si="8"/>
        <v>1.1659924630000091</v>
      </c>
      <c r="D168">
        <f t="shared" si="9"/>
        <v>-2.3990693970000052</v>
      </c>
      <c r="E168">
        <f t="shared" si="10"/>
        <v>2.667409304061676</v>
      </c>
      <c r="F168" s="2">
        <f t="shared" si="11"/>
        <v>1.4796124643760136E-2</v>
      </c>
      <c r="H168" s="2"/>
      <c r="I168" s="2"/>
      <c r="J168" s="2"/>
    </row>
    <row r="169" spans="1:10" x14ac:dyDescent="0.3">
      <c r="A169">
        <v>148.83410753699999</v>
      </c>
      <c r="B169">
        <v>102.39916939699999</v>
      </c>
      <c r="C169">
        <f t="shared" si="8"/>
        <v>1.1658924630000058</v>
      </c>
      <c r="D169">
        <f t="shared" si="9"/>
        <v>-2.3991693969999943</v>
      </c>
      <c r="E169">
        <f t="shared" si="10"/>
        <v>2.6674555349211611</v>
      </c>
      <c r="F169" s="2">
        <f t="shared" si="11"/>
        <v>1.4796381086428416E-2</v>
      </c>
      <c r="H169" s="2"/>
      <c r="I169" s="2"/>
      <c r="J169" s="2"/>
    </row>
    <row r="170" spans="1:10" x14ac:dyDescent="0.3">
      <c r="A170">
        <v>148.834207537</v>
      </c>
      <c r="B170">
        <v>102.399269397</v>
      </c>
      <c r="C170">
        <f t="shared" si="8"/>
        <v>1.1657924630000025</v>
      </c>
      <c r="D170">
        <f t="shared" si="9"/>
        <v>-2.3992693969999976</v>
      </c>
      <c r="E170">
        <f t="shared" si="10"/>
        <v>2.6675017724770762</v>
      </c>
      <c r="F170" s="2">
        <f t="shared" si="11"/>
        <v>1.4796637566241807E-2</v>
      </c>
      <c r="H170" s="2"/>
      <c r="I170" s="2"/>
      <c r="J170" s="2"/>
    </row>
    <row r="171" spans="1:10" x14ac:dyDescent="0.3">
      <c r="A171">
        <v>148.834307537</v>
      </c>
      <c r="B171">
        <v>102.399369397</v>
      </c>
      <c r="C171">
        <f t="shared" si="8"/>
        <v>1.1656924629999992</v>
      </c>
      <c r="D171">
        <f t="shared" si="9"/>
        <v>-2.399369397000001</v>
      </c>
      <c r="E171">
        <f t="shared" si="10"/>
        <v>2.6675480167290622</v>
      </c>
      <c r="F171" s="2">
        <f t="shared" si="11"/>
        <v>1.4796894083198316E-2</v>
      </c>
      <c r="H171" s="2"/>
      <c r="I171" s="2"/>
      <c r="J171" s="2"/>
    </row>
    <row r="172" spans="1:10" x14ac:dyDescent="0.3">
      <c r="A172">
        <v>148.834407537</v>
      </c>
      <c r="B172">
        <v>102.399469397</v>
      </c>
      <c r="C172">
        <f t="shared" si="8"/>
        <v>1.1655924629999959</v>
      </c>
      <c r="D172">
        <f t="shared" si="9"/>
        <v>-2.3994693970000043</v>
      </c>
      <c r="E172">
        <f t="shared" si="10"/>
        <v>2.6675942676767694</v>
      </c>
      <c r="F172" s="2">
        <f t="shared" si="11"/>
        <v>1.4797150637296004E-2</v>
      </c>
      <c r="H172" s="2"/>
      <c r="I172" s="2"/>
      <c r="J172" s="2"/>
    </row>
    <row r="173" spans="1:10" x14ac:dyDescent="0.3">
      <c r="A173">
        <v>148.83450753700001</v>
      </c>
      <c r="B173">
        <v>102.39956939699999</v>
      </c>
      <c r="C173">
        <f t="shared" si="8"/>
        <v>1.1654924629999925</v>
      </c>
      <c r="D173">
        <f t="shared" si="9"/>
        <v>-2.3995693969999934</v>
      </c>
      <c r="E173">
        <f t="shared" si="10"/>
        <v>2.6676405253198379</v>
      </c>
      <c r="F173" s="2">
        <f t="shared" si="11"/>
        <v>1.4797407228532873E-2</v>
      </c>
      <c r="H173" s="2"/>
      <c r="I173" s="2"/>
      <c r="J173" s="2"/>
    </row>
    <row r="174" spans="1:10" x14ac:dyDescent="0.3">
      <c r="A174">
        <v>148.83460753700001</v>
      </c>
      <c r="B174">
        <v>102.399669397</v>
      </c>
      <c r="C174">
        <f t="shared" si="8"/>
        <v>1.1653924629999892</v>
      </c>
      <c r="D174">
        <f t="shared" si="9"/>
        <v>-2.3996693969999967</v>
      </c>
      <c r="E174">
        <f t="shared" si="10"/>
        <v>2.6676867896579441</v>
      </c>
      <c r="F174" s="2">
        <f t="shared" si="11"/>
        <v>1.4797663856907131E-2</v>
      </c>
      <c r="H174" s="2"/>
      <c r="I174" s="2"/>
      <c r="J174" s="2"/>
    </row>
    <row r="175" spans="1:10" x14ac:dyDescent="0.3">
      <c r="A175">
        <v>148.83470753700001</v>
      </c>
      <c r="B175">
        <v>102.399769397</v>
      </c>
      <c r="C175">
        <f t="shared" si="8"/>
        <v>1.1652924629999859</v>
      </c>
      <c r="D175">
        <f t="shared" si="9"/>
        <v>-2.399769397</v>
      </c>
      <c r="E175">
        <f t="shared" si="10"/>
        <v>2.6677330606907277</v>
      </c>
      <c r="F175" s="2">
        <f t="shared" si="11"/>
        <v>1.4797920522416777E-2</v>
      </c>
      <c r="H175" s="2"/>
      <c r="I175" s="2"/>
      <c r="J175" s="2"/>
    </row>
    <row r="176" spans="1:10" x14ac:dyDescent="0.3">
      <c r="A176">
        <v>148.83480753699999</v>
      </c>
      <c r="B176">
        <v>102.399869397</v>
      </c>
      <c r="C176">
        <f t="shared" si="8"/>
        <v>1.165192463000011</v>
      </c>
      <c r="D176">
        <f t="shared" si="9"/>
        <v>-2.3998693970000033</v>
      </c>
      <c r="E176">
        <f t="shared" si="10"/>
        <v>2.6677793384178519</v>
      </c>
      <c r="F176" s="2">
        <f t="shared" si="11"/>
        <v>1.4798177225059944E-2</v>
      </c>
      <c r="H176" s="2"/>
      <c r="I176" s="2"/>
      <c r="J176" s="2"/>
    </row>
    <row r="177" spans="1:10" x14ac:dyDescent="0.3">
      <c r="A177">
        <v>148.83490753699999</v>
      </c>
      <c r="B177">
        <v>102.39996939700001</v>
      </c>
      <c r="C177">
        <f t="shared" si="8"/>
        <v>1.1650924630000077</v>
      </c>
      <c r="D177">
        <f t="shared" si="9"/>
        <v>-2.3999693970000067</v>
      </c>
      <c r="E177">
        <f t="shared" si="10"/>
        <v>2.6678256228389441</v>
      </c>
      <c r="F177" s="2">
        <f t="shared" si="11"/>
        <v>1.4798433964834564E-2</v>
      </c>
      <c r="H177" s="2"/>
      <c r="I177" s="2"/>
      <c r="J177" s="2"/>
    </row>
    <row r="178" spans="1:10" x14ac:dyDescent="0.3">
      <c r="A178">
        <v>148.835007537</v>
      </c>
      <c r="B178">
        <v>102.400069397</v>
      </c>
      <c r="C178">
        <f t="shared" si="8"/>
        <v>1.1649924630000044</v>
      </c>
      <c r="D178">
        <f t="shared" si="9"/>
        <v>-2.4000693969999958</v>
      </c>
      <c r="E178">
        <f t="shared" si="10"/>
        <v>2.6678719139536553</v>
      </c>
      <c r="F178" s="2">
        <f t="shared" si="11"/>
        <v>1.4798690741738701E-2</v>
      </c>
      <c r="H178" s="2"/>
      <c r="I178" s="2"/>
      <c r="J178" s="2"/>
    </row>
    <row r="179" spans="1:10" x14ac:dyDescent="0.3">
      <c r="A179">
        <v>148.835107537</v>
      </c>
      <c r="B179">
        <v>102.400169397</v>
      </c>
      <c r="C179">
        <f t="shared" si="8"/>
        <v>1.164892463000001</v>
      </c>
      <c r="D179">
        <f t="shared" si="9"/>
        <v>-2.4001693969999991</v>
      </c>
      <c r="E179">
        <f t="shared" si="10"/>
        <v>2.6679182117616627</v>
      </c>
      <c r="F179" s="2">
        <f t="shared" si="11"/>
        <v>1.4798947555770567E-2</v>
      </c>
      <c r="H179" s="2"/>
      <c r="I179" s="2"/>
      <c r="J179" s="2"/>
    </row>
    <row r="180" spans="1:10" x14ac:dyDescent="0.3">
      <c r="A180">
        <v>148.835207537</v>
      </c>
      <c r="B180">
        <v>102.400269397</v>
      </c>
      <c r="C180">
        <f t="shared" si="8"/>
        <v>1.1647924629999977</v>
      </c>
      <c r="D180">
        <f t="shared" si="9"/>
        <v>-2.4002693970000024</v>
      </c>
      <c r="E180">
        <f t="shared" si="10"/>
        <v>2.6679645162626051</v>
      </c>
      <c r="F180" s="2">
        <f t="shared" si="11"/>
        <v>1.4799204406928156E-2</v>
      </c>
      <c r="H180" s="2"/>
      <c r="I180" s="2"/>
      <c r="J180" s="2"/>
    </row>
    <row r="181" spans="1:10" x14ac:dyDescent="0.3">
      <c r="A181">
        <v>148.83530753700001</v>
      </c>
      <c r="B181">
        <v>102.40036939700001</v>
      </c>
      <c r="C181">
        <f t="shared" si="8"/>
        <v>1.1646924629999944</v>
      </c>
      <c r="D181">
        <f t="shared" si="9"/>
        <v>-2.4003693970000057</v>
      </c>
      <c r="E181">
        <f t="shared" si="10"/>
        <v>2.668010827456134</v>
      </c>
      <c r="F181" s="2">
        <f t="shared" si="11"/>
        <v>1.4799461295209536E-2</v>
      </c>
      <c r="H181" s="2"/>
      <c r="I181" s="2"/>
      <c r="J181" s="2"/>
    </row>
    <row r="182" spans="1:10" x14ac:dyDescent="0.3">
      <c r="A182">
        <v>148.83540753700001</v>
      </c>
      <c r="B182">
        <v>102.40046939699999</v>
      </c>
      <c r="C182">
        <f t="shared" si="8"/>
        <v>1.1645924629999911</v>
      </c>
      <c r="D182">
        <f t="shared" si="9"/>
        <v>-2.4004693969999948</v>
      </c>
      <c r="E182">
        <f t="shared" si="10"/>
        <v>2.668057145341888</v>
      </c>
      <c r="F182" s="2">
        <f t="shared" si="11"/>
        <v>1.47997182206127E-2</v>
      </c>
      <c r="H182" s="2"/>
      <c r="I182" s="2"/>
      <c r="J182" s="2"/>
    </row>
    <row r="183" spans="1:10" x14ac:dyDescent="0.3">
      <c r="A183">
        <v>148.83550753700001</v>
      </c>
      <c r="B183">
        <v>102.400569397</v>
      </c>
      <c r="C183">
        <f t="shared" si="8"/>
        <v>1.1644924629999878</v>
      </c>
      <c r="D183">
        <f t="shared" si="9"/>
        <v>-2.4005693969999982</v>
      </c>
      <c r="E183">
        <f t="shared" si="10"/>
        <v>2.6681034699195441</v>
      </c>
      <c r="F183" s="2">
        <f t="shared" si="11"/>
        <v>1.4799975183135859E-2</v>
      </c>
      <c r="H183" s="2"/>
      <c r="I183" s="2"/>
      <c r="J183" s="2"/>
    </row>
    <row r="184" spans="1:10" x14ac:dyDescent="0.3">
      <c r="A184">
        <v>148.83560753699999</v>
      </c>
      <c r="B184">
        <v>102.400669397</v>
      </c>
      <c r="C184">
        <f t="shared" si="8"/>
        <v>1.1643924630000129</v>
      </c>
      <c r="D184">
        <f t="shared" si="9"/>
        <v>-2.4006693970000015</v>
      </c>
      <c r="E184">
        <f t="shared" si="10"/>
        <v>2.6681498011887541</v>
      </c>
      <c r="F184" s="2">
        <f t="shared" si="11"/>
        <v>1.480023218277708E-2</v>
      </c>
      <c r="H184" s="2"/>
      <c r="I184" s="2"/>
      <c r="J184" s="2"/>
    </row>
    <row r="185" spans="1:10" x14ac:dyDescent="0.3">
      <c r="A185">
        <v>148.83570753699999</v>
      </c>
      <c r="B185">
        <v>102.400769397</v>
      </c>
      <c r="C185">
        <f t="shared" si="8"/>
        <v>1.1642924630000095</v>
      </c>
      <c r="D185">
        <f t="shared" si="9"/>
        <v>-2.4007693970000048</v>
      </c>
      <c r="E185">
        <f t="shared" si="10"/>
        <v>2.6681961391491433</v>
      </c>
      <c r="F185" s="2">
        <f t="shared" si="11"/>
        <v>1.4800489219534287E-2</v>
      </c>
      <c r="H185" s="2"/>
      <c r="I185" s="2"/>
      <c r="J185" s="2"/>
    </row>
    <row r="186" spans="1:10" x14ac:dyDescent="0.3">
      <c r="A186">
        <v>148.83580753699999</v>
      </c>
      <c r="B186">
        <v>102.40086939699999</v>
      </c>
      <c r="C186">
        <f t="shared" si="8"/>
        <v>1.1641924630000062</v>
      </c>
      <c r="D186">
        <f t="shared" si="9"/>
        <v>-2.4008693969999939</v>
      </c>
      <c r="E186">
        <f t="shared" si="10"/>
        <v>2.668242483800364</v>
      </c>
      <c r="F186" s="2">
        <f t="shared" si="11"/>
        <v>1.4800746293405546E-2</v>
      </c>
      <c r="H186" s="2"/>
      <c r="I186" s="2"/>
      <c r="J186" s="2"/>
    </row>
    <row r="187" spans="1:10" x14ac:dyDescent="0.3">
      <c r="A187">
        <v>148.835907537</v>
      </c>
      <c r="B187">
        <v>102.400969397</v>
      </c>
      <c r="C187">
        <f t="shared" si="8"/>
        <v>1.1640924630000029</v>
      </c>
      <c r="D187">
        <f t="shared" si="9"/>
        <v>-2.4009693969999972</v>
      </c>
      <c r="E187">
        <f t="shared" si="10"/>
        <v>2.6682888351420924</v>
      </c>
      <c r="F187" s="2">
        <f t="shared" si="11"/>
        <v>1.4801003404389067E-2</v>
      </c>
      <c r="H187" s="2"/>
      <c r="I187" s="2"/>
      <c r="J187" s="2"/>
    </row>
    <row r="188" spans="1:10" x14ac:dyDescent="0.3">
      <c r="A188">
        <v>148.836007537</v>
      </c>
      <c r="B188">
        <v>102.401069397</v>
      </c>
      <c r="C188">
        <f t="shared" si="8"/>
        <v>1.1639924629999996</v>
      </c>
      <c r="D188">
        <f t="shared" si="9"/>
        <v>-2.4010693970000005</v>
      </c>
      <c r="E188">
        <f t="shared" si="10"/>
        <v>2.6683351931739669</v>
      </c>
      <c r="F188" s="2">
        <f t="shared" si="11"/>
        <v>1.4801260552482841E-2</v>
      </c>
      <c r="H188" s="2"/>
      <c r="I188" s="2"/>
      <c r="J188" s="2"/>
    </row>
    <row r="189" spans="1:10" x14ac:dyDescent="0.3">
      <c r="A189">
        <v>148.836107537</v>
      </c>
      <c r="B189">
        <v>102.401169397</v>
      </c>
      <c r="C189">
        <f t="shared" si="8"/>
        <v>1.1638924629999963</v>
      </c>
      <c r="D189">
        <f t="shared" si="9"/>
        <v>-2.4011693970000039</v>
      </c>
      <c r="E189">
        <f t="shared" si="10"/>
        <v>2.6683815578956396</v>
      </c>
      <c r="F189" s="2">
        <f t="shared" si="11"/>
        <v>1.4801517737684939E-2</v>
      </c>
      <c r="H189" s="2"/>
      <c r="I189" s="2"/>
      <c r="J189" s="2"/>
    </row>
    <row r="190" spans="1:10" x14ac:dyDescent="0.3">
      <c r="A190">
        <v>148.83620753700001</v>
      </c>
      <c r="B190">
        <v>102.40126939699999</v>
      </c>
      <c r="C190">
        <f t="shared" si="8"/>
        <v>1.1637924629999929</v>
      </c>
      <c r="D190">
        <f t="shared" si="9"/>
        <v>-2.401269396999993</v>
      </c>
      <c r="E190">
        <f t="shared" si="10"/>
        <v>2.6684279293067483</v>
      </c>
      <c r="F190" s="2">
        <f t="shared" si="11"/>
        <v>1.4801774959993352E-2</v>
      </c>
      <c r="H190" s="2"/>
      <c r="I190" s="2"/>
      <c r="J190" s="2"/>
    </row>
    <row r="191" spans="1:10" x14ac:dyDescent="0.3">
      <c r="A191">
        <v>148.83630753700001</v>
      </c>
      <c r="B191">
        <v>102.401369397</v>
      </c>
      <c r="C191">
        <f t="shared" si="8"/>
        <v>1.1636924629999896</v>
      </c>
      <c r="D191">
        <f t="shared" si="9"/>
        <v>-2.4013693969999963</v>
      </c>
      <c r="E191">
        <f t="shared" si="10"/>
        <v>2.6684743074069699</v>
      </c>
      <c r="F191" s="2">
        <f t="shared" si="11"/>
        <v>1.4802032219406286E-2</v>
      </c>
      <c r="H191" s="2"/>
      <c r="I191" s="2"/>
      <c r="J191" s="2"/>
    </row>
    <row r="192" spans="1:10" x14ac:dyDescent="0.3">
      <c r="A192">
        <v>148.83640753700001</v>
      </c>
      <c r="B192">
        <v>102.401469397</v>
      </c>
      <c r="C192">
        <f t="shared" si="8"/>
        <v>1.1635924629999863</v>
      </c>
      <c r="D192">
        <f t="shared" si="9"/>
        <v>-2.4014693969999996</v>
      </c>
      <c r="E192">
        <f t="shared" si="10"/>
        <v>2.6685206921959432</v>
      </c>
      <c r="F192" s="2">
        <f t="shared" si="11"/>
        <v>1.4802289515921739E-2</v>
      </c>
      <c r="H192" s="2"/>
      <c r="I192" s="2"/>
      <c r="J192" s="2"/>
    </row>
    <row r="193" spans="1:10" x14ac:dyDescent="0.3">
      <c r="A193">
        <v>148.83650753699999</v>
      </c>
      <c r="B193">
        <v>102.401569397</v>
      </c>
      <c r="C193">
        <f t="shared" si="8"/>
        <v>1.1634924630000114</v>
      </c>
      <c r="D193">
        <f t="shared" si="9"/>
        <v>-2.4015693970000029</v>
      </c>
      <c r="E193">
        <f t="shared" si="10"/>
        <v>2.6685670836733317</v>
      </c>
      <c r="F193" s="2">
        <f t="shared" si="11"/>
        <v>1.4802546849537846E-2</v>
      </c>
      <c r="H193" s="2"/>
      <c r="I193" s="2"/>
      <c r="J193" s="2"/>
    </row>
    <row r="194" spans="1:10" x14ac:dyDescent="0.3">
      <c r="A194">
        <v>148.83660753699999</v>
      </c>
      <c r="B194">
        <v>102.40166939700001</v>
      </c>
      <c r="C194">
        <f t="shared" si="8"/>
        <v>1.1633924630000081</v>
      </c>
      <c r="D194">
        <f t="shared" si="9"/>
        <v>-2.4016693970000063</v>
      </c>
      <c r="E194">
        <f t="shared" si="10"/>
        <v>2.6686134818387615</v>
      </c>
      <c r="F194" s="2">
        <f t="shared" si="11"/>
        <v>1.4802804220252529E-2</v>
      </c>
      <c r="H194" s="2"/>
      <c r="I194" s="2"/>
      <c r="J194" s="2"/>
    </row>
    <row r="195" spans="1:10" x14ac:dyDescent="0.3">
      <c r="A195">
        <v>148.836707537</v>
      </c>
      <c r="B195">
        <v>102.401769397</v>
      </c>
      <c r="C195">
        <f t="shared" ref="C195:C258" si="12">150-A195</f>
        <v>1.1632924630000048</v>
      </c>
      <c r="D195">
        <f t="shared" ref="D195:D258" si="13">100-B195</f>
        <v>-2.4017693969999954</v>
      </c>
      <c r="E195">
        <f t="shared" ref="E195:E258" si="14">SQRT((150-A195)^2+(100-B195)^2)</f>
        <v>2.6686598866918838</v>
      </c>
      <c r="F195" s="2">
        <f t="shared" ref="F195:F258" si="15">E195/(SQRT(150^2+100^2))</f>
        <v>1.4803061628063857E-2</v>
      </c>
      <c r="H195" s="2"/>
      <c r="I195" s="2"/>
      <c r="J195" s="2"/>
    </row>
    <row r="196" spans="1:10" x14ac:dyDescent="0.3">
      <c r="A196">
        <v>148.836807537</v>
      </c>
      <c r="B196">
        <v>102.401869397</v>
      </c>
      <c r="C196">
        <f t="shared" si="12"/>
        <v>1.1631924630000015</v>
      </c>
      <c r="D196">
        <f t="shared" si="13"/>
        <v>-2.4018693969999987</v>
      </c>
      <c r="E196">
        <f t="shared" si="14"/>
        <v>2.668706298232375</v>
      </c>
      <c r="F196" s="2">
        <f t="shared" si="15"/>
        <v>1.4803319072970033E-2</v>
      </c>
      <c r="H196" s="2"/>
      <c r="I196" s="2"/>
      <c r="J196" s="2"/>
    </row>
    <row r="197" spans="1:10" x14ac:dyDescent="0.3">
      <c r="A197">
        <v>148.836907537</v>
      </c>
      <c r="B197">
        <v>102.401969397</v>
      </c>
      <c r="C197">
        <f t="shared" si="12"/>
        <v>1.1630924629999981</v>
      </c>
      <c r="D197">
        <f t="shared" si="13"/>
        <v>-2.401969397000002</v>
      </c>
      <c r="E197">
        <f t="shared" si="14"/>
        <v>2.6687527164598737</v>
      </c>
      <c r="F197" s="2">
        <f t="shared" si="15"/>
        <v>1.4803576554969052E-2</v>
      </c>
      <c r="H197" s="2"/>
      <c r="I197" s="2"/>
      <c r="J197" s="2"/>
    </row>
    <row r="198" spans="1:10" x14ac:dyDescent="0.3">
      <c r="A198">
        <v>148.83700753700001</v>
      </c>
      <c r="B198">
        <v>102.40206939700001</v>
      </c>
      <c r="C198">
        <f t="shared" si="12"/>
        <v>1.1629924629999948</v>
      </c>
      <c r="D198">
        <f t="shared" si="13"/>
        <v>-2.4020693970000053</v>
      </c>
      <c r="E198">
        <f t="shared" si="14"/>
        <v>2.6687991413740306</v>
      </c>
      <c r="F198" s="2">
        <f t="shared" si="15"/>
        <v>1.4803834074058978E-2</v>
      </c>
      <c r="H198" s="2"/>
      <c r="I198" s="2"/>
      <c r="J198" s="2"/>
    </row>
    <row r="199" spans="1:10" x14ac:dyDescent="0.3">
      <c r="A199">
        <v>148.83710753700001</v>
      </c>
      <c r="B199">
        <v>102.40216939699999</v>
      </c>
      <c r="C199">
        <f t="shared" si="12"/>
        <v>1.1628924629999915</v>
      </c>
      <c r="D199">
        <f t="shared" si="13"/>
        <v>-2.4021693969999944</v>
      </c>
      <c r="E199">
        <f t="shared" si="14"/>
        <v>2.6688455729744844</v>
      </c>
      <c r="F199" s="2">
        <f t="shared" si="15"/>
        <v>1.4804091630237807E-2</v>
      </c>
      <c r="H199" s="2"/>
      <c r="I199" s="2"/>
      <c r="J199" s="2"/>
    </row>
    <row r="200" spans="1:10" x14ac:dyDescent="0.3">
      <c r="A200">
        <v>148.83720753700001</v>
      </c>
      <c r="B200">
        <v>102.402269397</v>
      </c>
      <c r="C200">
        <f t="shared" si="12"/>
        <v>1.1627924629999882</v>
      </c>
      <c r="D200">
        <f t="shared" si="13"/>
        <v>-2.4022693969999978</v>
      </c>
      <c r="E200">
        <f t="shared" si="14"/>
        <v>2.6688920112609114</v>
      </c>
      <c r="F200" s="2">
        <f t="shared" si="15"/>
        <v>1.4804349223503739E-2</v>
      </c>
      <c r="H200" s="2"/>
      <c r="I200" s="2"/>
      <c r="J200" s="2"/>
    </row>
    <row r="201" spans="1:10" x14ac:dyDescent="0.3">
      <c r="A201">
        <v>148.83730753699999</v>
      </c>
      <c r="B201">
        <v>102.402369397</v>
      </c>
      <c r="C201">
        <f t="shared" si="12"/>
        <v>1.1626924630000133</v>
      </c>
      <c r="D201">
        <f t="shared" si="13"/>
        <v>-2.4023693970000011</v>
      </c>
      <c r="E201">
        <f t="shared" si="14"/>
        <v>2.6689384562329619</v>
      </c>
      <c r="F201" s="2">
        <f t="shared" si="15"/>
        <v>1.4804606853854841E-2</v>
      </c>
      <c r="H201" s="2"/>
      <c r="I201" s="2"/>
      <c r="J201" s="2"/>
    </row>
    <row r="202" spans="1:10" x14ac:dyDescent="0.3">
      <c r="A202">
        <v>148.83740753699999</v>
      </c>
      <c r="B202">
        <v>102.402469397</v>
      </c>
      <c r="C202">
        <f t="shared" si="12"/>
        <v>1.16259246300001</v>
      </c>
      <c r="D202">
        <f t="shared" si="13"/>
        <v>-2.4024693970000044</v>
      </c>
      <c r="E202">
        <f t="shared" si="14"/>
        <v>2.668984907890263</v>
      </c>
      <c r="F202" s="2">
        <f t="shared" si="15"/>
        <v>1.4804864521289041E-2</v>
      </c>
      <c r="H202" s="2"/>
      <c r="I202" s="2"/>
      <c r="J202" s="2"/>
    </row>
    <row r="203" spans="1:10" x14ac:dyDescent="0.3">
      <c r="A203">
        <v>148.83750753699999</v>
      </c>
      <c r="B203">
        <v>102.40256939699999</v>
      </c>
      <c r="C203">
        <f t="shared" si="12"/>
        <v>1.1624924630000066</v>
      </c>
      <c r="D203">
        <f t="shared" si="13"/>
        <v>-2.4025693969999935</v>
      </c>
      <c r="E203">
        <f t="shared" si="14"/>
        <v>2.6690313662324643</v>
      </c>
      <c r="F203" s="2">
        <f t="shared" si="15"/>
        <v>1.4805122225804393E-2</v>
      </c>
      <c r="H203" s="2"/>
      <c r="I203" s="2"/>
      <c r="J203" s="2"/>
    </row>
    <row r="204" spans="1:10" x14ac:dyDescent="0.3">
      <c r="A204">
        <v>148.837607537</v>
      </c>
      <c r="B204">
        <v>102.402669397</v>
      </c>
      <c r="C204">
        <f t="shared" si="12"/>
        <v>1.1623924630000033</v>
      </c>
      <c r="D204">
        <f t="shared" si="13"/>
        <v>-2.4026693969999968</v>
      </c>
      <c r="E204">
        <f t="shared" si="14"/>
        <v>2.6690778312592425</v>
      </c>
      <c r="F204" s="2">
        <f t="shared" si="15"/>
        <v>1.4805379967399107E-2</v>
      </c>
      <c r="H204" s="2"/>
      <c r="I204" s="2"/>
      <c r="J204" s="2"/>
    </row>
    <row r="205" spans="1:10" x14ac:dyDescent="0.3">
      <c r="A205">
        <v>148.837707537</v>
      </c>
      <c r="B205">
        <v>102.402769397</v>
      </c>
      <c r="C205">
        <f t="shared" si="12"/>
        <v>1.162292463</v>
      </c>
      <c r="D205">
        <f t="shared" si="13"/>
        <v>-2.4027693970000001</v>
      </c>
      <c r="E205">
        <f t="shared" si="14"/>
        <v>2.6691243029702365</v>
      </c>
      <c r="F205" s="2">
        <f t="shared" si="15"/>
        <v>1.480563774607118E-2</v>
      </c>
      <c r="H205" s="2"/>
      <c r="I205" s="2"/>
      <c r="J205" s="2"/>
    </row>
    <row r="206" spans="1:10" x14ac:dyDescent="0.3">
      <c r="A206">
        <v>148.837807537</v>
      </c>
      <c r="B206">
        <v>102.402869397</v>
      </c>
      <c r="C206">
        <f t="shared" si="12"/>
        <v>1.1621924629999967</v>
      </c>
      <c r="D206">
        <f t="shared" si="13"/>
        <v>-2.4028693970000035</v>
      </c>
      <c r="E206">
        <f t="shared" si="14"/>
        <v>2.6691707813650964</v>
      </c>
      <c r="F206" s="2">
        <f t="shared" si="15"/>
        <v>1.4805895561818671E-2</v>
      </c>
      <c r="H206" s="2"/>
      <c r="I206" s="2"/>
      <c r="J206" s="2"/>
    </row>
    <row r="207" spans="1:10" x14ac:dyDescent="0.3">
      <c r="A207">
        <v>148.83790753700001</v>
      </c>
      <c r="B207">
        <v>102.40296939700001</v>
      </c>
      <c r="C207">
        <f t="shared" si="12"/>
        <v>1.1620924629999934</v>
      </c>
      <c r="D207">
        <f t="shared" si="13"/>
        <v>-2.4029693970000068</v>
      </c>
      <c r="E207">
        <f t="shared" si="14"/>
        <v>2.6692172664434732</v>
      </c>
      <c r="F207" s="2">
        <f t="shared" si="15"/>
        <v>1.4806153414639643E-2</v>
      </c>
      <c r="H207" s="2"/>
      <c r="I207" s="2"/>
      <c r="J207" s="2"/>
    </row>
    <row r="208" spans="1:10" x14ac:dyDescent="0.3">
      <c r="A208">
        <v>148.83800753700001</v>
      </c>
      <c r="B208">
        <v>102.403069397</v>
      </c>
      <c r="C208">
        <f t="shared" si="12"/>
        <v>1.16199246299999</v>
      </c>
      <c r="D208">
        <f t="shared" si="13"/>
        <v>-2.4030693969999959</v>
      </c>
      <c r="E208">
        <f t="shared" si="14"/>
        <v>2.6692637582050049</v>
      </c>
      <c r="F208" s="2">
        <f t="shared" si="15"/>
        <v>1.4806411304532089E-2</v>
      </c>
      <c r="H208" s="2"/>
      <c r="I208" s="2"/>
      <c r="J208" s="2"/>
    </row>
    <row r="209" spans="1:10" x14ac:dyDescent="0.3">
      <c r="A209">
        <v>148.83810753700001</v>
      </c>
      <c r="B209">
        <v>102.403169397</v>
      </c>
      <c r="C209">
        <f t="shared" si="12"/>
        <v>1.1618924629999867</v>
      </c>
      <c r="D209">
        <f t="shared" si="13"/>
        <v>-2.4031693969999992</v>
      </c>
      <c r="E209">
        <f t="shared" si="14"/>
        <v>2.6693102566493678</v>
      </c>
      <c r="F209" s="2">
        <f t="shared" si="15"/>
        <v>1.4806669231494211E-2</v>
      </c>
      <c r="H209" s="2"/>
      <c r="I209" s="2"/>
      <c r="J209" s="2"/>
    </row>
    <row r="210" spans="1:10" x14ac:dyDescent="0.3">
      <c r="A210">
        <v>148.83820753699999</v>
      </c>
      <c r="B210">
        <v>102.403269397</v>
      </c>
      <c r="C210">
        <f t="shared" si="12"/>
        <v>1.1617924630000118</v>
      </c>
      <c r="D210">
        <f t="shared" si="13"/>
        <v>-2.4032693970000025</v>
      </c>
      <c r="E210">
        <f t="shared" si="14"/>
        <v>2.6693567617762128</v>
      </c>
      <c r="F210" s="2">
        <f t="shared" si="15"/>
        <v>1.4806927195524075E-2</v>
      </c>
      <c r="H210" s="2"/>
      <c r="I210" s="2"/>
      <c r="J210" s="2"/>
    </row>
    <row r="211" spans="1:10" x14ac:dyDescent="0.3">
      <c r="A211">
        <v>148.83830753699999</v>
      </c>
      <c r="B211">
        <v>102.40336939700001</v>
      </c>
      <c r="C211">
        <f t="shared" si="12"/>
        <v>1.1616924630000085</v>
      </c>
      <c r="D211">
        <f t="shared" si="13"/>
        <v>-2.4033693970000058</v>
      </c>
      <c r="E211">
        <f t="shared" si="14"/>
        <v>2.6694032735851652</v>
      </c>
      <c r="F211" s="2">
        <f t="shared" si="15"/>
        <v>1.4807185196619601E-2</v>
      </c>
      <c r="H211" s="2"/>
      <c r="I211" s="2"/>
      <c r="J211" s="2"/>
    </row>
    <row r="212" spans="1:10" x14ac:dyDescent="0.3">
      <c r="A212">
        <v>148.83840753699999</v>
      </c>
      <c r="B212">
        <v>102.40346939699999</v>
      </c>
      <c r="C212">
        <f t="shared" si="12"/>
        <v>1.1615924630000052</v>
      </c>
      <c r="D212">
        <f t="shared" si="13"/>
        <v>-2.403469396999995</v>
      </c>
      <c r="E212">
        <f t="shared" si="14"/>
        <v>2.6694497920758762</v>
      </c>
      <c r="F212" s="2">
        <f t="shared" si="15"/>
        <v>1.4807443234778856E-2</v>
      </c>
      <c r="H212" s="2"/>
      <c r="I212" s="2"/>
      <c r="J212" s="2"/>
    </row>
    <row r="213" spans="1:10" x14ac:dyDescent="0.3">
      <c r="A213">
        <v>148.838507537</v>
      </c>
      <c r="B213">
        <v>102.403569397</v>
      </c>
      <c r="C213">
        <f t="shared" si="12"/>
        <v>1.1614924630000019</v>
      </c>
      <c r="D213">
        <f t="shared" si="13"/>
        <v>-2.4035693969999983</v>
      </c>
      <c r="E213">
        <f t="shared" si="14"/>
        <v>2.6694963172480208</v>
      </c>
      <c r="F213" s="2">
        <f t="shared" si="15"/>
        <v>1.4807701310000037E-2</v>
      </c>
      <c r="H213" s="2"/>
      <c r="I213" s="2"/>
      <c r="J213" s="2"/>
    </row>
    <row r="214" spans="1:10" x14ac:dyDescent="0.3">
      <c r="A214">
        <v>148.838607537</v>
      </c>
      <c r="B214">
        <v>102.403669397</v>
      </c>
      <c r="C214">
        <f t="shared" si="12"/>
        <v>1.1613924629999985</v>
      </c>
      <c r="D214">
        <f t="shared" si="13"/>
        <v>-2.4036693970000016</v>
      </c>
      <c r="E214">
        <f t="shared" si="14"/>
        <v>2.6695428491012376</v>
      </c>
      <c r="F214" s="2">
        <f t="shared" si="15"/>
        <v>1.4807959422281138E-2</v>
      </c>
      <c r="H214" s="2"/>
      <c r="I214" s="2"/>
      <c r="J214" s="2"/>
    </row>
    <row r="215" spans="1:10" x14ac:dyDescent="0.3">
      <c r="A215">
        <v>148.838707537</v>
      </c>
      <c r="B215">
        <v>102.403769397</v>
      </c>
      <c r="C215">
        <f t="shared" si="12"/>
        <v>1.1612924629999952</v>
      </c>
      <c r="D215">
        <f t="shared" si="13"/>
        <v>-2.4037693970000049</v>
      </c>
      <c r="E215">
        <f t="shared" si="14"/>
        <v>2.6695893876351775</v>
      </c>
      <c r="F215" s="2">
        <f t="shared" si="15"/>
        <v>1.4808217571620222E-2</v>
      </c>
      <c r="H215" s="2"/>
      <c r="I215" s="2"/>
      <c r="J215" s="2"/>
    </row>
    <row r="216" spans="1:10" x14ac:dyDescent="0.3">
      <c r="A216">
        <v>148.83880753700001</v>
      </c>
      <c r="B216">
        <v>102.40386939699999</v>
      </c>
      <c r="C216">
        <f t="shared" si="12"/>
        <v>1.1611924629999919</v>
      </c>
      <c r="D216">
        <f t="shared" si="13"/>
        <v>-2.403869396999994</v>
      </c>
      <c r="E216">
        <f t="shared" si="14"/>
        <v>2.6696359328494781</v>
      </c>
      <c r="F216" s="2">
        <f t="shared" si="15"/>
        <v>1.4808475758015281E-2</v>
      </c>
      <c r="H216" s="2"/>
      <c r="I216" s="2"/>
      <c r="J216" s="2"/>
    </row>
    <row r="217" spans="1:10" x14ac:dyDescent="0.3">
      <c r="A217">
        <v>148.83890753700001</v>
      </c>
      <c r="B217">
        <v>102.403969397</v>
      </c>
      <c r="C217">
        <f t="shared" si="12"/>
        <v>1.1610924629999886</v>
      </c>
      <c r="D217">
        <f t="shared" si="13"/>
        <v>-2.4039693969999973</v>
      </c>
      <c r="E217">
        <f t="shared" si="14"/>
        <v>2.6696824847438152</v>
      </c>
      <c r="F217" s="2">
        <f t="shared" si="15"/>
        <v>1.4808733981464517E-2</v>
      </c>
      <c r="H217" s="2"/>
      <c r="I217" s="2"/>
      <c r="J217" s="2"/>
    </row>
    <row r="218" spans="1:10" x14ac:dyDescent="0.3">
      <c r="A218">
        <v>148.83900753699999</v>
      </c>
      <c r="B218">
        <v>102.404069397</v>
      </c>
      <c r="C218">
        <f t="shared" si="12"/>
        <v>1.1609924630000137</v>
      </c>
      <c r="D218">
        <f t="shared" si="13"/>
        <v>-2.4040693970000007</v>
      </c>
      <c r="E218">
        <f t="shared" si="14"/>
        <v>2.6697290433178393</v>
      </c>
      <c r="F218" s="2">
        <f t="shared" si="15"/>
        <v>1.4808992241965987E-2</v>
      </c>
      <c r="H218" s="2"/>
      <c r="I218" s="2"/>
      <c r="J218" s="2"/>
    </row>
    <row r="219" spans="1:10" x14ac:dyDescent="0.3">
      <c r="A219">
        <v>148.83910753699999</v>
      </c>
      <c r="B219">
        <v>102.404169397</v>
      </c>
      <c r="C219">
        <f t="shared" si="12"/>
        <v>1.1608924630000104</v>
      </c>
      <c r="D219">
        <f t="shared" si="13"/>
        <v>-2.404169397000004</v>
      </c>
      <c r="E219">
        <f t="shared" si="14"/>
        <v>2.6697756085711761</v>
      </c>
      <c r="F219" s="2">
        <f t="shared" si="15"/>
        <v>1.4809250539517619E-2</v>
      </c>
      <c r="H219" s="2"/>
      <c r="I219" s="2"/>
      <c r="J219" s="2"/>
    </row>
    <row r="220" spans="1:10" x14ac:dyDescent="0.3">
      <c r="A220">
        <v>148.83920753699999</v>
      </c>
      <c r="B220">
        <v>102.40426939699999</v>
      </c>
      <c r="C220">
        <f t="shared" si="12"/>
        <v>1.160792463000007</v>
      </c>
      <c r="D220">
        <f t="shared" si="13"/>
        <v>-2.4042693969999931</v>
      </c>
      <c r="E220">
        <f t="shared" si="14"/>
        <v>2.6698221805034756</v>
      </c>
      <c r="F220" s="2">
        <f t="shared" si="15"/>
        <v>1.480950887411747E-2</v>
      </c>
      <c r="H220" s="2"/>
      <c r="I220" s="2"/>
      <c r="J220" s="2"/>
    </row>
    <row r="221" spans="1:10" x14ac:dyDescent="0.3">
      <c r="A221">
        <v>148.839307537</v>
      </c>
      <c r="B221">
        <v>102.404369397</v>
      </c>
      <c r="C221">
        <f t="shared" si="12"/>
        <v>1.1606924630000037</v>
      </c>
      <c r="D221">
        <f t="shared" si="13"/>
        <v>-2.4043693969999964</v>
      </c>
      <c r="E221">
        <f t="shared" si="14"/>
        <v>2.6698687591144141</v>
      </c>
      <c r="F221" s="2">
        <f t="shared" si="15"/>
        <v>1.4809767245763746E-2</v>
      </c>
      <c r="H221" s="2"/>
      <c r="I221" s="2"/>
      <c r="J221" s="2"/>
    </row>
    <row r="222" spans="1:10" x14ac:dyDescent="0.3">
      <c r="A222">
        <v>148.839407537</v>
      </c>
      <c r="B222">
        <v>102.404469397</v>
      </c>
      <c r="C222">
        <f t="shared" si="12"/>
        <v>1.1605924630000004</v>
      </c>
      <c r="D222">
        <f t="shared" si="13"/>
        <v>-2.4044693969999997</v>
      </c>
      <c r="E222">
        <f t="shared" si="14"/>
        <v>2.6699153444036292</v>
      </c>
      <c r="F222" s="2">
        <f t="shared" si="15"/>
        <v>1.4810025654454434E-2</v>
      </c>
      <c r="H222" s="2"/>
      <c r="I222" s="2"/>
      <c r="J222" s="2"/>
    </row>
    <row r="223" spans="1:10" x14ac:dyDescent="0.3">
      <c r="A223">
        <v>148.839507537</v>
      </c>
      <c r="B223">
        <v>102.404569397</v>
      </c>
      <c r="C223">
        <f t="shared" si="12"/>
        <v>1.1604924629999971</v>
      </c>
      <c r="D223">
        <f t="shared" si="13"/>
        <v>-2.4045693970000031</v>
      </c>
      <c r="E223">
        <f t="shared" si="14"/>
        <v>2.6699619363707714</v>
      </c>
      <c r="F223" s="2">
        <f t="shared" si="15"/>
        <v>1.4810284100187596E-2</v>
      </c>
      <c r="H223" s="2"/>
      <c r="I223" s="2"/>
      <c r="J223" s="2"/>
    </row>
    <row r="224" spans="1:10" x14ac:dyDescent="0.3">
      <c r="A224">
        <v>148.83960753700001</v>
      </c>
      <c r="B224">
        <v>102.40466939700001</v>
      </c>
      <c r="C224">
        <f t="shared" si="12"/>
        <v>1.1603924629999938</v>
      </c>
      <c r="D224">
        <f t="shared" si="13"/>
        <v>-2.4046693970000064</v>
      </c>
      <c r="E224">
        <f t="shared" si="14"/>
        <v>2.6700085350154907</v>
      </c>
      <c r="F224" s="2">
        <f t="shared" si="15"/>
        <v>1.4810542582961293E-2</v>
      </c>
      <c r="H224" s="2"/>
      <c r="I224" s="2"/>
      <c r="J224" s="2"/>
    </row>
    <row r="225" spans="1:10" x14ac:dyDescent="0.3">
      <c r="A225">
        <v>148.83970753700001</v>
      </c>
      <c r="B225">
        <v>102.404769397</v>
      </c>
      <c r="C225">
        <f t="shared" si="12"/>
        <v>1.1602924629999904</v>
      </c>
      <c r="D225">
        <f t="shared" si="13"/>
        <v>-2.4047693969999955</v>
      </c>
      <c r="E225">
        <f t="shared" si="14"/>
        <v>2.6700551403374253</v>
      </c>
      <c r="F225" s="2">
        <f t="shared" si="15"/>
        <v>1.4810801102773516E-2</v>
      </c>
      <c r="H225" s="2"/>
      <c r="I225" s="2"/>
      <c r="J225" s="2"/>
    </row>
    <row r="226" spans="1:10" x14ac:dyDescent="0.3">
      <c r="A226">
        <v>148.83980753700001</v>
      </c>
      <c r="B226">
        <v>102.404869397</v>
      </c>
      <c r="C226">
        <f t="shared" si="12"/>
        <v>1.1601924629999871</v>
      </c>
      <c r="D226">
        <f t="shared" si="13"/>
        <v>-2.4048693969999988</v>
      </c>
      <c r="E226">
        <f t="shared" si="14"/>
        <v>2.6701017523362505</v>
      </c>
      <c r="F226" s="2">
        <f t="shared" si="15"/>
        <v>1.4811059659622462E-2</v>
      </c>
      <c r="H226" s="2"/>
      <c r="I226" s="2"/>
      <c r="J226" s="2"/>
    </row>
    <row r="227" spans="1:10" x14ac:dyDescent="0.3">
      <c r="A227">
        <v>148.83990753699999</v>
      </c>
      <c r="B227">
        <v>102.404969397</v>
      </c>
      <c r="C227">
        <f t="shared" si="12"/>
        <v>1.1600924630000122</v>
      </c>
      <c r="D227">
        <f t="shared" si="13"/>
        <v>-2.4049693970000021</v>
      </c>
      <c r="E227">
        <f t="shared" si="14"/>
        <v>2.6701483710116163</v>
      </c>
      <c r="F227" s="2">
        <f t="shared" si="15"/>
        <v>1.4811318253506196E-2</v>
      </c>
      <c r="H227" s="2"/>
      <c r="I227" s="2"/>
      <c r="J227" s="2"/>
    </row>
    <row r="228" spans="1:10" x14ac:dyDescent="0.3">
      <c r="A228">
        <v>148.84000753699999</v>
      </c>
      <c r="B228">
        <v>102.40506939700001</v>
      </c>
      <c r="C228">
        <f t="shared" si="12"/>
        <v>1.1599924630000089</v>
      </c>
      <c r="D228">
        <f t="shared" si="13"/>
        <v>-2.4050693970000054</v>
      </c>
      <c r="E228">
        <f t="shared" si="14"/>
        <v>2.6701949963631488</v>
      </c>
      <c r="F228" s="2">
        <f t="shared" si="15"/>
        <v>1.4811576884422636E-2</v>
      </c>
      <c r="H228" s="2"/>
      <c r="I228" s="2"/>
      <c r="J228" s="2"/>
    </row>
    <row r="229" spans="1:10" x14ac:dyDescent="0.3">
      <c r="A229">
        <v>148.84010753699999</v>
      </c>
      <c r="B229">
        <v>102.40516939699999</v>
      </c>
      <c r="C229">
        <f t="shared" si="12"/>
        <v>1.1598924630000056</v>
      </c>
      <c r="D229">
        <f t="shared" si="13"/>
        <v>-2.4051693969999945</v>
      </c>
      <c r="E229">
        <f t="shared" si="14"/>
        <v>2.6702416283904977</v>
      </c>
      <c r="F229" s="2">
        <f t="shared" si="15"/>
        <v>1.4811835552369845E-2</v>
      </c>
      <c r="H229" s="2"/>
      <c r="I229" s="2"/>
      <c r="J229" s="2"/>
    </row>
    <row r="230" spans="1:10" x14ac:dyDescent="0.3">
      <c r="A230">
        <v>148.840207537</v>
      </c>
      <c r="B230">
        <v>102.405269397</v>
      </c>
      <c r="C230">
        <f t="shared" si="12"/>
        <v>1.1597924630000023</v>
      </c>
      <c r="D230">
        <f t="shared" si="13"/>
        <v>-2.4052693969999979</v>
      </c>
      <c r="E230">
        <f t="shared" si="14"/>
        <v>2.6702882670933388</v>
      </c>
      <c r="F230" s="2">
        <f t="shared" si="15"/>
        <v>1.4812094257346021E-2</v>
      </c>
      <c r="H230" s="2"/>
      <c r="I230" s="2"/>
      <c r="J230" s="2"/>
    </row>
    <row r="231" spans="1:10" x14ac:dyDescent="0.3">
      <c r="A231">
        <v>148.840307537</v>
      </c>
      <c r="B231">
        <v>102.405369397</v>
      </c>
      <c r="C231">
        <f t="shared" si="12"/>
        <v>1.159692462999999</v>
      </c>
      <c r="D231">
        <f t="shared" si="13"/>
        <v>-2.4053693970000012</v>
      </c>
      <c r="E231">
        <f t="shared" si="14"/>
        <v>2.6703349124713087</v>
      </c>
      <c r="F231" s="2">
        <f t="shared" si="15"/>
        <v>1.4812352999349149E-2</v>
      </c>
      <c r="H231" s="2"/>
      <c r="I231" s="2"/>
      <c r="J231" s="2"/>
    </row>
    <row r="232" spans="1:10" x14ac:dyDescent="0.3">
      <c r="A232">
        <v>148.840407537</v>
      </c>
      <c r="B232">
        <v>102.405469397</v>
      </c>
      <c r="C232">
        <f t="shared" si="12"/>
        <v>1.1595924629999956</v>
      </c>
      <c r="D232">
        <f t="shared" si="13"/>
        <v>-2.4054693970000045</v>
      </c>
      <c r="E232">
        <f t="shared" si="14"/>
        <v>2.6703815645240589</v>
      </c>
      <c r="F232" s="2">
        <f t="shared" si="15"/>
        <v>1.4812611778377298E-2</v>
      </c>
      <c r="H232" s="2"/>
      <c r="I232" s="2"/>
      <c r="J232" s="2"/>
    </row>
    <row r="233" spans="1:10" x14ac:dyDescent="0.3">
      <c r="A233">
        <v>148.84050753700001</v>
      </c>
      <c r="B233">
        <v>102.40556939699999</v>
      </c>
      <c r="C233">
        <f t="shared" si="12"/>
        <v>1.1594924629999923</v>
      </c>
      <c r="D233">
        <f t="shared" si="13"/>
        <v>-2.4055693969999936</v>
      </c>
      <c r="E233">
        <f t="shared" si="14"/>
        <v>2.6704282232512262</v>
      </c>
      <c r="F233" s="2">
        <f t="shared" si="15"/>
        <v>1.4812870594428451E-2</v>
      </c>
      <c r="H233" s="2"/>
      <c r="I233" s="2"/>
      <c r="J233" s="2"/>
    </row>
    <row r="234" spans="1:10" x14ac:dyDescent="0.3">
      <c r="A234">
        <v>148.84060753700001</v>
      </c>
      <c r="B234">
        <v>102.405669397</v>
      </c>
      <c r="C234">
        <f t="shared" si="12"/>
        <v>1.159392462999989</v>
      </c>
      <c r="D234">
        <f t="shared" si="13"/>
        <v>-2.4056693969999969</v>
      </c>
      <c r="E234">
        <f t="shared" si="14"/>
        <v>2.6704748886524863</v>
      </c>
      <c r="F234" s="2">
        <f t="shared" si="15"/>
        <v>1.481312944750081E-2</v>
      </c>
      <c r="H234" s="2"/>
      <c r="I234" s="2"/>
      <c r="J234" s="2"/>
    </row>
    <row r="235" spans="1:10" x14ac:dyDescent="0.3">
      <c r="A235">
        <v>148.84070753699999</v>
      </c>
      <c r="B235">
        <v>102.405769397</v>
      </c>
      <c r="C235">
        <f t="shared" si="12"/>
        <v>1.1592924630000141</v>
      </c>
      <c r="D235">
        <f t="shared" si="13"/>
        <v>-2.4057693970000003</v>
      </c>
      <c r="E235">
        <f t="shared" si="14"/>
        <v>2.6705215607274888</v>
      </c>
      <c r="F235" s="2">
        <f t="shared" si="15"/>
        <v>1.4813388337592432E-2</v>
      </c>
      <c r="H235" s="2"/>
      <c r="I235" s="2"/>
      <c r="J235" s="2"/>
    </row>
    <row r="236" spans="1:10" x14ac:dyDescent="0.3">
      <c r="A236">
        <v>148.84080753699999</v>
      </c>
      <c r="B236">
        <v>102.405869397</v>
      </c>
      <c r="C236">
        <f t="shared" si="12"/>
        <v>1.1591924630000108</v>
      </c>
      <c r="D236">
        <f t="shared" si="13"/>
        <v>-2.4058693970000036</v>
      </c>
      <c r="E236">
        <f t="shared" si="14"/>
        <v>2.6705682394758594</v>
      </c>
      <c r="F236" s="2">
        <f t="shared" si="15"/>
        <v>1.4813647264701239E-2</v>
      </c>
      <c r="H236" s="2"/>
      <c r="I236" s="2"/>
      <c r="J236" s="2"/>
    </row>
    <row r="237" spans="1:10" x14ac:dyDescent="0.3">
      <c r="A237">
        <v>148.84090753699999</v>
      </c>
      <c r="B237">
        <v>102.40596939700001</v>
      </c>
      <c r="C237">
        <f t="shared" si="12"/>
        <v>1.1590924630000075</v>
      </c>
      <c r="D237">
        <f t="shared" si="13"/>
        <v>-2.4059693970000069</v>
      </c>
      <c r="E237">
        <f t="shared" si="14"/>
        <v>2.6706149248972606</v>
      </c>
      <c r="F237" s="2">
        <f t="shared" si="15"/>
        <v>1.481390622882536E-2</v>
      </c>
      <c r="H237" s="2"/>
      <c r="I237" s="2"/>
      <c r="J237" s="2"/>
    </row>
    <row r="238" spans="1:10" x14ac:dyDescent="0.3">
      <c r="A238">
        <v>148.841007537</v>
      </c>
      <c r="B238">
        <v>102.406069397</v>
      </c>
      <c r="C238">
        <f t="shared" si="12"/>
        <v>1.1589924630000041</v>
      </c>
      <c r="D238">
        <f t="shared" si="13"/>
        <v>-2.406069396999996</v>
      </c>
      <c r="E238">
        <f t="shared" si="14"/>
        <v>2.6706616169913291</v>
      </c>
      <c r="F238" s="2">
        <f t="shared" si="15"/>
        <v>1.481416522996278E-2</v>
      </c>
      <c r="H238" s="2"/>
      <c r="I238" s="2"/>
      <c r="J238" s="2"/>
    </row>
    <row r="239" spans="1:10" x14ac:dyDescent="0.3">
      <c r="A239">
        <v>148.841107537</v>
      </c>
      <c r="B239">
        <v>102.406169397</v>
      </c>
      <c r="C239">
        <f t="shared" si="12"/>
        <v>1.1588924630000008</v>
      </c>
      <c r="D239">
        <f t="shared" si="13"/>
        <v>-2.4061693969999993</v>
      </c>
      <c r="E239">
        <f t="shared" si="14"/>
        <v>2.6707083157577407</v>
      </c>
      <c r="F239" s="2">
        <f t="shared" si="15"/>
        <v>1.4814424268111699E-2</v>
      </c>
      <c r="H239" s="2"/>
      <c r="I239" s="2"/>
      <c r="J239" s="2"/>
    </row>
    <row r="240" spans="1:10" x14ac:dyDescent="0.3">
      <c r="A240">
        <v>148.841207537</v>
      </c>
      <c r="B240">
        <v>102.406269397</v>
      </c>
      <c r="C240">
        <f t="shared" si="12"/>
        <v>1.1587924629999975</v>
      </c>
      <c r="D240">
        <f t="shared" si="13"/>
        <v>-2.4062693970000026</v>
      </c>
      <c r="E240">
        <f t="shared" si="14"/>
        <v>2.6707550211961331</v>
      </c>
      <c r="F240" s="2">
        <f t="shared" si="15"/>
        <v>1.4814683343270111E-2</v>
      </c>
      <c r="H240" s="2"/>
      <c r="I240" s="2"/>
      <c r="J240" s="2"/>
    </row>
    <row r="241" spans="1:10" x14ac:dyDescent="0.3">
      <c r="A241">
        <v>148.84130753700001</v>
      </c>
      <c r="B241">
        <v>102.40636939700001</v>
      </c>
      <c r="C241">
        <f t="shared" si="12"/>
        <v>1.1586924629999942</v>
      </c>
      <c r="D241">
        <f t="shared" si="13"/>
        <v>-2.406369397000006</v>
      </c>
      <c r="E241">
        <f t="shared" si="14"/>
        <v>2.6708017333061558</v>
      </c>
      <c r="F241" s="2">
        <f t="shared" si="15"/>
        <v>1.4814942455436067E-2</v>
      </c>
      <c r="H241" s="2"/>
      <c r="I241" s="2"/>
      <c r="J241" s="2"/>
    </row>
    <row r="242" spans="1:10" x14ac:dyDescent="0.3">
      <c r="A242">
        <v>148.84140753700001</v>
      </c>
      <c r="B242">
        <v>102.406469397</v>
      </c>
      <c r="C242">
        <f t="shared" si="12"/>
        <v>1.1585924629999909</v>
      </c>
      <c r="D242">
        <f t="shared" si="13"/>
        <v>-2.4064693969999951</v>
      </c>
      <c r="E242">
        <f t="shared" si="14"/>
        <v>2.6708484520874456</v>
      </c>
      <c r="F242" s="2">
        <f t="shared" si="15"/>
        <v>1.4815201604607555E-2</v>
      </c>
      <c r="H242" s="2"/>
      <c r="I242" s="2"/>
      <c r="J242" s="2"/>
    </row>
    <row r="243" spans="1:10" x14ac:dyDescent="0.3">
      <c r="A243">
        <v>148.84150753700001</v>
      </c>
      <c r="B243">
        <v>102.406569397</v>
      </c>
      <c r="C243">
        <f t="shared" si="12"/>
        <v>1.1584924629999875</v>
      </c>
      <c r="D243">
        <f t="shared" si="13"/>
        <v>-2.4065693969999984</v>
      </c>
      <c r="E243">
        <f t="shared" si="14"/>
        <v>2.6708951775396792</v>
      </c>
      <c r="F243" s="2">
        <f t="shared" si="15"/>
        <v>1.4815460790782782E-2</v>
      </c>
      <c r="H243" s="2"/>
      <c r="I243" s="2"/>
      <c r="J243" s="2"/>
    </row>
    <row r="244" spans="1:10" x14ac:dyDescent="0.3">
      <c r="A244">
        <v>148.84160753699999</v>
      </c>
      <c r="B244">
        <v>102.406669397</v>
      </c>
      <c r="C244">
        <f t="shared" si="12"/>
        <v>1.1583924630000126</v>
      </c>
      <c r="D244">
        <f t="shared" si="13"/>
        <v>-2.4066693970000017</v>
      </c>
      <c r="E244">
        <f t="shared" si="14"/>
        <v>2.6709419096625049</v>
      </c>
      <c r="F244" s="2">
        <f t="shared" si="15"/>
        <v>1.4815720013959796E-2</v>
      </c>
      <c r="H244" s="2"/>
      <c r="I244" s="2"/>
      <c r="J244" s="2"/>
    </row>
    <row r="245" spans="1:10" x14ac:dyDescent="0.3">
      <c r="A245">
        <v>148.84170753699999</v>
      </c>
      <c r="B245">
        <v>102.40676939700001</v>
      </c>
      <c r="C245">
        <f t="shared" si="12"/>
        <v>1.1582924630000093</v>
      </c>
      <c r="D245">
        <f t="shared" si="13"/>
        <v>-2.406769397000005</v>
      </c>
      <c r="E245">
        <f t="shared" si="14"/>
        <v>2.6709886484555483</v>
      </c>
      <c r="F245" s="2">
        <f t="shared" si="15"/>
        <v>1.4815979274136522E-2</v>
      </c>
      <c r="H245" s="2"/>
      <c r="I245" s="2"/>
      <c r="J245" s="2"/>
    </row>
    <row r="246" spans="1:10" x14ac:dyDescent="0.3">
      <c r="A246">
        <v>148.84180753699999</v>
      </c>
      <c r="B246">
        <v>102.40686939699999</v>
      </c>
      <c r="C246">
        <f t="shared" si="12"/>
        <v>1.158192463000006</v>
      </c>
      <c r="D246">
        <f t="shared" si="13"/>
        <v>-2.4068693969999941</v>
      </c>
      <c r="E246">
        <f t="shared" si="14"/>
        <v>2.671035393918459</v>
      </c>
      <c r="F246" s="2">
        <f t="shared" si="15"/>
        <v>1.4816238571311015E-2</v>
      </c>
      <c r="H246" s="2"/>
      <c r="I246" s="2"/>
      <c r="J246" s="2"/>
    </row>
    <row r="247" spans="1:10" x14ac:dyDescent="0.3">
      <c r="A247">
        <v>148.841907537</v>
      </c>
      <c r="B247">
        <v>102.406969397</v>
      </c>
      <c r="C247">
        <f t="shared" si="12"/>
        <v>1.1580924630000027</v>
      </c>
      <c r="D247">
        <f t="shared" si="13"/>
        <v>-2.4069693969999975</v>
      </c>
      <c r="E247">
        <f t="shared" si="14"/>
        <v>2.6710821460509115</v>
      </c>
      <c r="F247" s="2">
        <f t="shared" si="15"/>
        <v>1.4816497905481467E-2</v>
      </c>
      <c r="H247" s="2"/>
      <c r="I247" s="2"/>
      <c r="J247" s="2"/>
    </row>
    <row r="248" spans="1:10" x14ac:dyDescent="0.3">
      <c r="A248">
        <v>148.842007537</v>
      </c>
      <c r="B248">
        <v>102.407069397</v>
      </c>
      <c r="C248">
        <f t="shared" si="12"/>
        <v>1.1579924629999994</v>
      </c>
      <c r="D248">
        <f t="shared" si="13"/>
        <v>-2.4070693970000008</v>
      </c>
      <c r="E248">
        <f t="shared" si="14"/>
        <v>2.6711289048525444</v>
      </c>
      <c r="F248" s="2">
        <f t="shared" si="15"/>
        <v>1.4816757276645878E-2</v>
      </c>
      <c r="H248" s="2"/>
      <c r="I248" s="2"/>
      <c r="J248" s="2"/>
    </row>
    <row r="249" spans="1:10" x14ac:dyDescent="0.3">
      <c r="A249">
        <v>148.842107537</v>
      </c>
      <c r="B249">
        <v>102.407169397</v>
      </c>
      <c r="C249">
        <f t="shared" si="12"/>
        <v>1.157892462999996</v>
      </c>
      <c r="D249">
        <f t="shared" si="13"/>
        <v>-2.4071693970000041</v>
      </c>
      <c r="E249">
        <f t="shared" si="14"/>
        <v>2.6711756703230058</v>
      </c>
      <c r="F249" s="2">
        <f t="shared" si="15"/>
        <v>1.4817016684802294E-2</v>
      </c>
      <c r="H249" s="2"/>
      <c r="I249" s="2"/>
      <c r="J249" s="2"/>
    </row>
    <row r="250" spans="1:10" x14ac:dyDescent="0.3">
      <c r="A250">
        <v>148.84220753700001</v>
      </c>
      <c r="B250">
        <v>102.40726939699999</v>
      </c>
      <c r="C250">
        <f t="shared" si="12"/>
        <v>1.1577924629999927</v>
      </c>
      <c r="D250">
        <f t="shared" si="13"/>
        <v>-2.4072693969999932</v>
      </c>
      <c r="E250">
        <f t="shared" si="14"/>
        <v>2.671222442461934</v>
      </c>
      <c r="F250" s="2">
        <f t="shared" si="15"/>
        <v>1.4817276129948705E-2</v>
      </c>
      <c r="H250" s="2"/>
      <c r="I250" s="2"/>
      <c r="J250" s="2"/>
    </row>
    <row r="251" spans="1:10" x14ac:dyDescent="0.3">
      <c r="A251">
        <v>148.84230753700001</v>
      </c>
      <c r="B251">
        <v>102.407369397</v>
      </c>
      <c r="C251">
        <f t="shared" si="12"/>
        <v>1.1576924629999894</v>
      </c>
      <c r="D251">
        <f t="shared" si="13"/>
        <v>-2.4073693969999965</v>
      </c>
      <c r="E251">
        <f t="shared" si="14"/>
        <v>2.6712692212690037</v>
      </c>
      <c r="F251" s="2">
        <f t="shared" si="15"/>
        <v>1.4817535612083314E-2</v>
      </c>
      <c r="H251" s="2"/>
      <c r="I251" s="2"/>
      <c r="J251" s="2"/>
    </row>
    <row r="252" spans="1:10" x14ac:dyDescent="0.3">
      <c r="A252">
        <v>148.84240753700001</v>
      </c>
      <c r="B252">
        <v>102.407469397</v>
      </c>
      <c r="C252">
        <f t="shared" si="12"/>
        <v>1.1575924629999861</v>
      </c>
      <c r="D252">
        <f t="shared" si="13"/>
        <v>-2.4074693969999998</v>
      </c>
      <c r="E252">
        <f t="shared" si="14"/>
        <v>2.6713160067438517</v>
      </c>
      <c r="F252" s="2">
        <f t="shared" si="15"/>
        <v>1.4817795131204101E-2</v>
      </c>
      <c r="H252" s="2"/>
      <c r="I252" s="2"/>
      <c r="J252" s="2"/>
    </row>
    <row r="253" spans="1:10" x14ac:dyDescent="0.3">
      <c r="A253">
        <v>148.84250753699999</v>
      </c>
      <c r="B253">
        <v>102.407569397</v>
      </c>
      <c r="C253">
        <f t="shared" si="12"/>
        <v>1.1574924630000112</v>
      </c>
      <c r="D253">
        <f t="shared" si="13"/>
        <v>-2.4075693970000032</v>
      </c>
      <c r="E253">
        <f t="shared" si="14"/>
        <v>2.6713627988861397</v>
      </c>
      <c r="F253" s="2">
        <f t="shared" si="15"/>
        <v>1.4818054687309189E-2</v>
      </c>
      <c r="H253" s="2"/>
      <c r="I253" s="2"/>
      <c r="J253" s="2"/>
    </row>
    <row r="254" spans="1:10" x14ac:dyDescent="0.3">
      <c r="A254">
        <v>148.84260753699999</v>
      </c>
      <c r="B254">
        <v>102.40766939700001</v>
      </c>
      <c r="C254">
        <f t="shared" si="12"/>
        <v>1.1573924630000079</v>
      </c>
      <c r="D254">
        <f t="shared" si="13"/>
        <v>-2.4076693970000065</v>
      </c>
      <c r="E254">
        <f t="shared" si="14"/>
        <v>2.6714095976954937</v>
      </c>
      <c r="F254" s="2">
        <f t="shared" si="15"/>
        <v>1.4818314280396507E-2</v>
      </c>
      <c r="H254" s="2"/>
      <c r="I254" s="2"/>
      <c r="J254" s="2"/>
    </row>
    <row r="255" spans="1:10" x14ac:dyDescent="0.3">
      <c r="A255">
        <v>148.842707537</v>
      </c>
      <c r="B255">
        <v>102.407769397</v>
      </c>
      <c r="C255">
        <f t="shared" si="12"/>
        <v>1.1572924630000045</v>
      </c>
      <c r="D255">
        <f t="shared" si="13"/>
        <v>-2.4077693969999956</v>
      </c>
      <c r="E255">
        <f t="shared" si="14"/>
        <v>2.671456403171562</v>
      </c>
      <c r="F255" s="2">
        <f t="shared" si="15"/>
        <v>1.4818573910464103E-2</v>
      </c>
      <c r="H255" s="2"/>
      <c r="I255" s="2"/>
      <c r="J255" s="2"/>
    </row>
    <row r="256" spans="1:10" x14ac:dyDescent="0.3">
      <c r="A256">
        <v>148.842807537</v>
      </c>
      <c r="B256">
        <v>102.407869397</v>
      </c>
      <c r="C256">
        <f t="shared" si="12"/>
        <v>1.1571924630000012</v>
      </c>
      <c r="D256">
        <f t="shared" si="13"/>
        <v>-2.4078693969999989</v>
      </c>
      <c r="E256">
        <f t="shared" si="14"/>
        <v>2.6715032153140204</v>
      </c>
      <c r="F256" s="2">
        <f t="shared" si="15"/>
        <v>1.4818833577510177E-2</v>
      </c>
      <c r="H256" s="2"/>
      <c r="I256" s="2"/>
      <c r="J256" s="2"/>
    </row>
    <row r="257" spans="1:10" x14ac:dyDescent="0.3">
      <c r="A257">
        <v>148.842907537</v>
      </c>
      <c r="B257">
        <v>102.407969397</v>
      </c>
      <c r="C257">
        <f t="shared" si="12"/>
        <v>1.1570924629999979</v>
      </c>
      <c r="D257">
        <f t="shared" si="13"/>
        <v>-2.4079693970000022</v>
      </c>
      <c r="E257">
        <f t="shared" si="14"/>
        <v>2.6715500341225047</v>
      </c>
      <c r="F257" s="2">
        <f t="shared" si="15"/>
        <v>1.4819093281532709E-2</v>
      </c>
      <c r="H257" s="2"/>
      <c r="I257" s="2"/>
      <c r="J257" s="2"/>
    </row>
    <row r="258" spans="1:10" x14ac:dyDescent="0.3">
      <c r="A258">
        <v>148.84300753700001</v>
      </c>
      <c r="B258">
        <v>102.40806939700001</v>
      </c>
      <c r="C258">
        <f t="shared" si="12"/>
        <v>1.1569924629999946</v>
      </c>
      <c r="D258">
        <f t="shared" si="13"/>
        <v>-2.4080693970000056</v>
      </c>
      <c r="E258">
        <f t="shared" si="14"/>
        <v>2.6715968595966655</v>
      </c>
      <c r="F258" s="2">
        <f t="shared" si="15"/>
        <v>1.4819353022529763E-2</v>
      </c>
      <c r="H258" s="2"/>
      <c r="I258" s="2"/>
      <c r="J258" s="2"/>
    </row>
    <row r="259" spans="1:10" x14ac:dyDescent="0.3">
      <c r="A259">
        <v>148.84310753700001</v>
      </c>
      <c r="B259">
        <v>102.40816939699999</v>
      </c>
      <c r="C259">
        <f t="shared" ref="C259:C322" si="16">150-A259</f>
        <v>1.1568924629999913</v>
      </c>
      <c r="D259">
        <f t="shared" ref="D259:D322" si="17">100-B259</f>
        <v>-2.4081693969999947</v>
      </c>
      <c r="E259">
        <f t="shared" ref="E259:E322" si="18">SQRT((150-A259)^2+(100-B259)^2)</f>
        <v>2.6716436917361386</v>
      </c>
      <c r="F259" s="2">
        <f t="shared" ref="F259:F322" si="19">E259/(SQRT(150^2+100^2))</f>
        <v>1.4819612800499317E-2</v>
      </c>
      <c r="H259" s="2"/>
      <c r="I259" s="2"/>
      <c r="J259" s="2"/>
    </row>
    <row r="260" spans="1:10" x14ac:dyDescent="0.3">
      <c r="A260">
        <v>148.84320753700001</v>
      </c>
      <c r="B260">
        <v>102.408269397</v>
      </c>
      <c r="C260">
        <f t="shared" si="16"/>
        <v>1.1567924629999879</v>
      </c>
      <c r="D260">
        <f t="shared" si="17"/>
        <v>-2.408269396999998</v>
      </c>
      <c r="E260">
        <f t="shared" si="18"/>
        <v>2.6716905305405998</v>
      </c>
      <c r="F260" s="2">
        <f t="shared" si="19"/>
        <v>1.4819872615439572E-2</v>
      </c>
      <c r="H260" s="2"/>
      <c r="I260" s="2"/>
      <c r="J260" s="2"/>
    </row>
    <row r="261" spans="1:10" x14ac:dyDescent="0.3">
      <c r="A261">
        <v>148.84330753699999</v>
      </c>
      <c r="B261">
        <v>102.408369397</v>
      </c>
      <c r="C261">
        <f t="shared" si="16"/>
        <v>1.156692463000013</v>
      </c>
      <c r="D261">
        <f t="shared" si="17"/>
        <v>-2.4083693970000013</v>
      </c>
      <c r="E261">
        <f t="shared" si="18"/>
        <v>2.6717373760096979</v>
      </c>
      <c r="F261" s="2">
        <f t="shared" si="19"/>
        <v>1.4820132467348581E-2</v>
      </c>
      <c r="H261" s="2"/>
      <c r="I261" s="2"/>
      <c r="J261" s="2"/>
    </row>
    <row r="262" spans="1:10" x14ac:dyDescent="0.3">
      <c r="A262">
        <v>148.84340753699999</v>
      </c>
      <c r="B262">
        <v>102.408469397</v>
      </c>
      <c r="C262">
        <f t="shared" si="16"/>
        <v>1.1565924630000097</v>
      </c>
      <c r="D262">
        <f t="shared" si="17"/>
        <v>-2.4084693970000046</v>
      </c>
      <c r="E262">
        <f t="shared" si="18"/>
        <v>2.6717842281430579</v>
      </c>
      <c r="F262" s="2">
        <f t="shared" si="19"/>
        <v>1.4820392356224265E-2</v>
      </c>
      <c r="H262" s="2"/>
      <c r="I262" s="2"/>
      <c r="J262" s="2"/>
    </row>
    <row r="263" spans="1:10" x14ac:dyDescent="0.3">
      <c r="A263">
        <v>148.84350753699999</v>
      </c>
      <c r="B263">
        <v>102.40856939699999</v>
      </c>
      <c r="C263">
        <f t="shared" si="16"/>
        <v>1.1564924630000064</v>
      </c>
      <c r="D263">
        <f t="shared" si="17"/>
        <v>-2.4085693969999937</v>
      </c>
      <c r="E263">
        <f t="shared" si="18"/>
        <v>2.6718310869403279</v>
      </c>
      <c r="F263" s="2">
        <f t="shared" si="19"/>
        <v>1.4820652282064672E-2</v>
      </c>
      <c r="H263" s="2"/>
      <c r="I263" s="2"/>
      <c r="J263" s="2"/>
    </row>
    <row r="264" spans="1:10" x14ac:dyDescent="0.3">
      <c r="A264">
        <v>148.843607537</v>
      </c>
      <c r="B264">
        <v>102.408669397</v>
      </c>
      <c r="C264">
        <f t="shared" si="16"/>
        <v>1.1563924630000031</v>
      </c>
      <c r="D264">
        <f t="shared" si="17"/>
        <v>-2.408669396999997</v>
      </c>
      <c r="E264">
        <f t="shared" si="18"/>
        <v>2.671877952401184</v>
      </c>
      <c r="F264" s="2">
        <f t="shared" si="19"/>
        <v>1.4820912244868001E-2</v>
      </c>
      <c r="H264" s="2"/>
      <c r="I264" s="2"/>
      <c r="J264" s="2"/>
    </row>
    <row r="265" spans="1:10" x14ac:dyDescent="0.3">
      <c r="A265">
        <v>148.843707537</v>
      </c>
      <c r="B265">
        <v>102.408769397</v>
      </c>
      <c r="C265">
        <f t="shared" si="16"/>
        <v>1.1562924629999998</v>
      </c>
      <c r="D265">
        <f t="shared" si="17"/>
        <v>-2.4087693970000004</v>
      </c>
      <c r="E265">
        <f t="shared" si="18"/>
        <v>2.6719248245252616</v>
      </c>
      <c r="F265" s="2">
        <f t="shared" si="19"/>
        <v>1.4821172244632235E-2</v>
      </c>
      <c r="H265" s="2"/>
      <c r="I265" s="2"/>
      <c r="J265" s="2"/>
    </row>
    <row r="266" spans="1:10" x14ac:dyDescent="0.3">
      <c r="A266">
        <v>148.843807537</v>
      </c>
      <c r="B266">
        <v>102.408869397</v>
      </c>
      <c r="C266">
        <f t="shared" si="16"/>
        <v>1.1561924629999965</v>
      </c>
      <c r="D266">
        <f t="shared" si="17"/>
        <v>-2.4088693970000037</v>
      </c>
      <c r="E266">
        <f t="shared" si="18"/>
        <v>2.6719717033122112</v>
      </c>
      <c r="F266" s="2">
        <f t="shared" si="19"/>
        <v>1.4821432281355433E-2</v>
      </c>
      <c r="H266" s="2"/>
      <c r="I266" s="2"/>
      <c r="J266" s="2"/>
    </row>
    <row r="267" spans="1:10" x14ac:dyDescent="0.3">
      <c r="A267">
        <v>148.84390753700001</v>
      </c>
      <c r="B267">
        <v>102.40896939700001</v>
      </c>
      <c r="C267">
        <f t="shared" si="16"/>
        <v>1.1560924629999931</v>
      </c>
      <c r="D267">
        <f t="shared" si="17"/>
        <v>-2.408969397000007</v>
      </c>
      <c r="E267">
        <f t="shared" si="18"/>
        <v>2.6720185887616816</v>
      </c>
      <c r="F267" s="2">
        <f t="shared" si="19"/>
        <v>1.4821692355035646E-2</v>
      </c>
      <c r="H267" s="2"/>
      <c r="I267" s="2"/>
      <c r="J267" s="2"/>
    </row>
    <row r="268" spans="1:10" x14ac:dyDescent="0.3">
      <c r="A268">
        <v>148.84400753700001</v>
      </c>
      <c r="B268">
        <v>102.409069397</v>
      </c>
      <c r="C268">
        <f t="shared" si="16"/>
        <v>1.1559924629999898</v>
      </c>
      <c r="D268">
        <f t="shared" si="17"/>
        <v>-2.4090693969999961</v>
      </c>
      <c r="E268">
        <f t="shared" si="18"/>
        <v>2.6720654808733091</v>
      </c>
      <c r="F268" s="2">
        <f t="shared" si="19"/>
        <v>1.4821952465670857E-2</v>
      </c>
      <c r="H268" s="2"/>
      <c r="I268" s="2"/>
      <c r="J268" s="2"/>
    </row>
    <row r="269" spans="1:10" x14ac:dyDescent="0.3">
      <c r="A269">
        <v>148.84410753700001</v>
      </c>
      <c r="B269">
        <v>102.409169397</v>
      </c>
      <c r="C269">
        <f t="shared" si="16"/>
        <v>1.1558924629999865</v>
      </c>
      <c r="D269">
        <f t="shared" si="17"/>
        <v>-2.4091693969999994</v>
      </c>
      <c r="E269">
        <f t="shared" si="18"/>
        <v>2.6721123796467685</v>
      </c>
      <c r="F269" s="2">
        <f t="shared" si="19"/>
        <v>1.4822212613259264E-2</v>
      </c>
      <c r="H269" s="2"/>
      <c r="I269" s="2"/>
      <c r="J269" s="2"/>
    </row>
    <row r="270" spans="1:10" x14ac:dyDescent="0.3">
      <c r="A270">
        <v>148.84420753699999</v>
      </c>
      <c r="B270">
        <v>102.409269397</v>
      </c>
      <c r="C270">
        <f t="shared" si="16"/>
        <v>1.1557924630000116</v>
      </c>
      <c r="D270">
        <f t="shared" si="17"/>
        <v>-2.4092693970000028</v>
      </c>
      <c r="E270">
        <f t="shared" si="18"/>
        <v>2.6721592850817091</v>
      </c>
      <c r="F270" s="2">
        <f t="shared" si="19"/>
        <v>1.482247279779892E-2</v>
      </c>
      <c r="H270" s="2"/>
      <c r="I270" s="2"/>
      <c r="J270" s="2"/>
    </row>
    <row r="271" spans="1:10" x14ac:dyDescent="0.3">
      <c r="A271">
        <v>148.84430753699999</v>
      </c>
      <c r="B271">
        <v>102.40936939700001</v>
      </c>
      <c r="C271">
        <f t="shared" si="16"/>
        <v>1.1556924630000083</v>
      </c>
      <c r="D271">
        <f t="shared" si="17"/>
        <v>-2.4093693970000061</v>
      </c>
      <c r="E271">
        <f t="shared" si="18"/>
        <v>2.6722061971777551</v>
      </c>
      <c r="F271" s="2">
        <f t="shared" si="19"/>
        <v>1.4822733019287741E-2</v>
      </c>
      <c r="H271" s="2"/>
      <c r="I271" s="2"/>
      <c r="J271" s="2"/>
    </row>
    <row r="272" spans="1:10" x14ac:dyDescent="0.3">
      <c r="A272">
        <v>148.844407537</v>
      </c>
      <c r="B272">
        <v>102.409469397</v>
      </c>
      <c r="C272">
        <f t="shared" si="16"/>
        <v>1.155592463000005</v>
      </c>
      <c r="D272">
        <f t="shared" si="17"/>
        <v>-2.4094693969999952</v>
      </c>
      <c r="E272">
        <f t="shared" si="18"/>
        <v>2.6722531159345548</v>
      </c>
      <c r="F272" s="2">
        <f t="shared" si="19"/>
        <v>1.4822993277723776E-2</v>
      </c>
      <c r="H272" s="2"/>
      <c r="I272" s="2"/>
      <c r="J272" s="2"/>
    </row>
    <row r="273" spans="1:10" x14ac:dyDescent="0.3">
      <c r="A273">
        <v>148.844507537</v>
      </c>
      <c r="B273">
        <v>102.409569397</v>
      </c>
      <c r="C273">
        <f t="shared" si="16"/>
        <v>1.1554924630000016</v>
      </c>
      <c r="D273">
        <f t="shared" si="17"/>
        <v>-2.4095693969999985</v>
      </c>
      <c r="E273">
        <f t="shared" si="18"/>
        <v>2.6723000413517841</v>
      </c>
      <c r="F273" s="2">
        <f t="shared" si="19"/>
        <v>1.4823253573105226E-2</v>
      </c>
      <c r="H273" s="2"/>
      <c r="I273" s="2"/>
      <c r="J273" s="2"/>
    </row>
    <row r="274" spans="1:10" x14ac:dyDescent="0.3">
      <c r="A274">
        <v>148.844607537</v>
      </c>
      <c r="B274">
        <v>102.409669397</v>
      </c>
      <c r="C274">
        <f t="shared" si="16"/>
        <v>1.1553924629999983</v>
      </c>
      <c r="D274">
        <f t="shared" si="17"/>
        <v>-2.4096693970000018</v>
      </c>
      <c r="E274">
        <f t="shared" si="18"/>
        <v>2.6723469734290783</v>
      </c>
      <c r="F274" s="2">
        <f t="shared" si="19"/>
        <v>1.4823513905430069E-2</v>
      </c>
      <c r="H274" s="2"/>
      <c r="I274" s="2"/>
      <c r="J274" s="2"/>
    </row>
    <row r="275" spans="1:10" x14ac:dyDescent="0.3">
      <c r="A275">
        <v>148.84470753700001</v>
      </c>
      <c r="B275">
        <v>102.40976939700001</v>
      </c>
      <c r="C275">
        <f t="shared" si="16"/>
        <v>1.155292462999995</v>
      </c>
      <c r="D275">
        <f t="shared" si="17"/>
        <v>-2.4097693970000051</v>
      </c>
      <c r="E275">
        <f t="shared" si="18"/>
        <v>2.6723939121660871</v>
      </c>
      <c r="F275" s="2">
        <f t="shared" si="19"/>
        <v>1.4823774274696363E-2</v>
      </c>
      <c r="H275" s="2"/>
      <c r="I275" s="2"/>
      <c r="J275" s="2"/>
    </row>
    <row r="276" spans="1:10" x14ac:dyDescent="0.3">
      <c r="A276">
        <v>148.84480753700001</v>
      </c>
      <c r="B276">
        <v>102.40986939699999</v>
      </c>
      <c r="C276">
        <f t="shared" si="16"/>
        <v>1.1551924629999917</v>
      </c>
      <c r="D276">
        <f t="shared" si="17"/>
        <v>-2.4098693969999943</v>
      </c>
      <c r="E276">
        <f t="shared" si="18"/>
        <v>2.6724408575624463</v>
      </c>
      <c r="F276" s="2">
        <f t="shared" si="19"/>
        <v>1.4824034680902086E-2</v>
      </c>
      <c r="H276" s="2"/>
      <c r="I276" s="2"/>
      <c r="J276" s="2"/>
    </row>
    <row r="277" spans="1:10" x14ac:dyDescent="0.3">
      <c r="A277">
        <v>148.84490753700001</v>
      </c>
      <c r="B277">
        <v>102.409969397</v>
      </c>
      <c r="C277">
        <f t="shared" si="16"/>
        <v>1.1550924629999884</v>
      </c>
      <c r="D277">
        <f t="shared" si="17"/>
        <v>-2.4099693969999976</v>
      </c>
      <c r="E277">
        <f t="shared" si="18"/>
        <v>2.6724878096178308</v>
      </c>
      <c r="F277" s="2">
        <f t="shared" si="19"/>
        <v>1.4824295124045435E-2</v>
      </c>
      <c r="H277" s="2"/>
      <c r="I277" s="2"/>
      <c r="J277" s="2"/>
    </row>
    <row r="278" spans="1:10" x14ac:dyDescent="0.3">
      <c r="A278">
        <v>148.84500753699999</v>
      </c>
      <c r="B278">
        <v>102.410069397</v>
      </c>
      <c r="C278">
        <f t="shared" si="16"/>
        <v>1.1549924630000135</v>
      </c>
      <c r="D278">
        <f t="shared" si="17"/>
        <v>-2.4100693970000009</v>
      </c>
      <c r="E278">
        <f t="shared" si="18"/>
        <v>2.6725347683318894</v>
      </c>
      <c r="F278" s="2">
        <f t="shared" si="19"/>
        <v>1.4824555604124464E-2</v>
      </c>
      <c r="H278" s="2"/>
      <c r="I278" s="2"/>
      <c r="J278" s="2"/>
    </row>
    <row r="279" spans="1:10" x14ac:dyDescent="0.3">
      <c r="A279">
        <v>148.84510753699999</v>
      </c>
      <c r="B279">
        <v>102.410169397</v>
      </c>
      <c r="C279">
        <f t="shared" si="16"/>
        <v>1.1548924630000101</v>
      </c>
      <c r="D279">
        <f t="shared" si="17"/>
        <v>-2.4101693970000042</v>
      </c>
      <c r="E279">
        <f t="shared" si="18"/>
        <v>2.6725817337042463</v>
      </c>
      <c r="F279" s="2">
        <f t="shared" si="19"/>
        <v>1.4824816121137086E-2</v>
      </c>
      <c r="H279" s="2"/>
      <c r="I279" s="2"/>
      <c r="J279" s="2"/>
    </row>
    <row r="280" spans="1:10" x14ac:dyDescent="0.3">
      <c r="A280">
        <v>148.84520753699999</v>
      </c>
      <c r="B280">
        <v>102.41026939699999</v>
      </c>
      <c r="C280">
        <f t="shared" si="16"/>
        <v>1.1547924630000068</v>
      </c>
      <c r="D280">
        <f t="shared" si="17"/>
        <v>-2.4102693969999933</v>
      </c>
      <c r="E280">
        <f t="shared" si="18"/>
        <v>2.6726287057345495</v>
      </c>
      <c r="F280" s="2">
        <f t="shared" si="19"/>
        <v>1.4825076675081348E-2</v>
      </c>
      <c r="H280" s="2"/>
      <c r="I280" s="2"/>
      <c r="J280" s="2"/>
    </row>
    <row r="281" spans="1:10" x14ac:dyDescent="0.3">
      <c r="A281">
        <v>148.845307537</v>
      </c>
      <c r="B281">
        <v>102.410369397</v>
      </c>
      <c r="C281">
        <f t="shared" si="16"/>
        <v>1.1546924630000035</v>
      </c>
      <c r="D281">
        <f t="shared" si="17"/>
        <v>-2.4103693969999966</v>
      </c>
      <c r="E281">
        <f t="shared" si="18"/>
        <v>2.6726756844224746</v>
      </c>
      <c r="F281" s="2">
        <f t="shared" si="19"/>
        <v>1.4825337265955453E-2</v>
      </c>
      <c r="H281" s="2"/>
      <c r="I281" s="2"/>
      <c r="J281" s="2"/>
    </row>
    <row r="282" spans="1:10" x14ac:dyDescent="0.3">
      <c r="A282">
        <v>148.845407537</v>
      </c>
      <c r="B282">
        <v>102.410469397</v>
      </c>
      <c r="C282">
        <f t="shared" si="16"/>
        <v>1.1545924630000002</v>
      </c>
      <c r="D282">
        <f t="shared" si="17"/>
        <v>-2.410469397</v>
      </c>
      <c r="E282">
        <f t="shared" si="18"/>
        <v>2.6727226697676567</v>
      </c>
      <c r="F282" s="2">
        <f t="shared" si="19"/>
        <v>1.4825597893757375E-2</v>
      </c>
      <c r="H282" s="2"/>
      <c r="I282" s="2"/>
      <c r="J282" s="2"/>
    </row>
    <row r="283" spans="1:10" x14ac:dyDescent="0.3">
      <c r="A283">
        <v>148.845507537</v>
      </c>
      <c r="B283">
        <v>102.410569397</v>
      </c>
      <c r="C283">
        <f t="shared" si="16"/>
        <v>1.1544924629999969</v>
      </c>
      <c r="D283">
        <f t="shared" si="17"/>
        <v>-2.4105693970000033</v>
      </c>
      <c r="E283">
        <f t="shared" si="18"/>
        <v>2.672769661769745</v>
      </c>
      <c r="F283" s="2">
        <f t="shared" si="19"/>
        <v>1.4825858558485169E-2</v>
      </c>
      <c r="H283" s="2"/>
      <c r="I283" s="2"/>
      <c r="J283" s="2"/>
    </row>
    <row r="284" spans="1:10" x14ac:dyDescent="0.3">
      <c r="A284">
        <v>148.84560753700001</v>
      </c>
      <c r="B284">
        <v>102.41066939700001</v>
      </c>
      <c r="C284">
        <f t="shared" si="16"/>
        <v>1.1543924629999935</v>
      </c>
      <c r="D284">
        <f t="shared" si="17"/>
        <v>-2.4106693970000066</v>
      </c>
      <c r="E284">
        <f t="shared" si="18"/>
        <v>2.6728166604283889</v>
      </c>
      <c r="F284" s="2">
        <f t="shared" si="19"/>
        <v>1.482611926013689E-2</v>
      </c>
      <c r="H284" s="2"/>
      <c r="I284" s="2"/>
      <c r="J284" s="2"/>
    </row>
    <row r="285" spans="1:10" x14ac:dyDescent="0.3">
      <c r="A285">
        <v>148.84570753700001</v>
      </c>
      <c r="B285">
        <v>102.410769397</v>
      </c>
      <c r="C285">
        <f t="shared" si="16"/>
        <v>1.1542924629999902</v>
      </c>
      <c r="D285">
        <f t="shared" si="17"/>
        <v>-2.4107693969999957</v>
      </c>
      <c r="E285">
        <f t="shared" si="18"/>
        <v>2.6728636657432245</v>
      </c>
      <c r="F285" s="2">
        <f t="shared" si="19"/>
        <v>1.4826379998710519E-2</v>
      </c>
      <c r="H285" s="2"/>
      <c r="I285" s="2"/>
      <c r="J285" s="2"/>
    </row>
    <row r="286" spans="1:10" x14ac:dyDescent="0.3">
      <c r="A286">
        <v>148.84580753700001</v>
      </c>
      <c r="B286">
        <v>102.410869397</v>
      </c>
      <c r="C286">
        <f t="shared" si="16"/>
        <v>1.1541924629999869</v>
      </c>
      <c r="D286">
        <f t="shared" si="17"/>
        <v>-2.410869396999999</v>
      </c>
      <c r="E286">
        <f t="shared" si="18"/>
        <v>2.6729106777139253</v>
      </c>
      <c r="F286" s="2">
        <f t="shared" si="19"/>
        <v>1.4826640774204246E-2</v>
      </c>
      <c r="H286" s="2"/>
      <c r="I286" s="2"/>
      <c r="J286" s="2"/>
    </row>
    <row r="287" spans="1:10" x14ac:dyDescent="0.3">
      <c r="A287">
        <v>148.84590753699999</v>
      </c>
      <c r="B287">
        <v>102.410969397</v>
      </c>
      <c r="C287">
        <f t="shared" si="16"/>
        <v>1.154092463000012</v>
      </c>
      <c r="D287">
        <f t="shared" si="17"/>
        <v>-2.4109693970000023</v>
      </c>
      <c r="E287">
        <f t="shared" si="18"/>
        <v>2.67295769634014</v>
      </c>
      <c r="F287" s="2">
        <f t="shared" si="19"/>
        <v>1.482690158661612E-2</v>
      </c>
      <c r="H287" s="2"/>
      <c r="I287" s="2"/>
      <c r="J287" s="2"/>
    </row>
    <row r="288" spans="1:10" x14ac:dyDescent="0.3">
      <c r="A288">
        <v>148.84600753699999</v>
      </c>
      <c r="B288">
        <v>102.41106939700001</v>
      </c>
      <c r="C288">
        <f t="shared" si="16"/>
        <v>1.1539924630000087</v>
      </c>
      <c r="D288">
        <f t="shared" si="17"/>
        <v>-2.4110693970000057</v>
      </c>
      <c r="E288">
        <f t="shared" si="18"/>
        <v>2.6730047216214934</v>
      </c>
      <c r="F288" s="2">
        <f t="shared" si="19"/>
        <v>1.4827162435944063E-2</v>
      </c>
      <c r="H288" s="2"/>
      <c r="I288" s="2"/>
      <c r="J288" s="2"/>
    </row>
    <row r="289" spans="1:10" x14ac:dyDescent="0.3">
      <c r="A289">
        <v>148.84610753699999</v>
      </c>
      <c r="B289">
        <v>102.41116939699999</v>
      </c>
      <c r="C289">
        <f t="shared" si="16"/>
        <v>1.1538924630000054</v>
      </c>
      <c r="D289">
        <f t="shared" si="17"/>
        <v>-2.4111693969999948</v>
      </c>
      <c r="E289">
        <f t="shared" si="18"/>
        <v>2.6730517535576332</v>
      </c>
      <c r="F289" s="2">
        <f t="shared" si="19"/>
        <v>1.4827423322186119E-2</v>
      </c>
      <c r="H289" s="2"/>
      <c r="I289" s="2"/>
      <c r="J289" s="2"/>
    </row>
    <row r="290" spans="1:10" x14ac:dyDescent="0.3">
      <c r="A290">
        <v>148.846207537</v>
      </c>
      <c r="B290">
        <v>102.411269397</v>
      </c>
      <c r="C290">
        <f t="shared" si="16"/>
        <v>1.153792463000002</v>
      </c>
      <c r="D290">
        <f t="shared" si="17"/>
        <v>-2.4112693969999981</v>
      </c>
      <c r="E290">
        <f t="shared" si="18"/>
        <v>2.6730987921482336</v>
      </c>
      <c r="F290" s="2">
        <f t="shared" si="19"/>
        <v>1.4827684245340481E-2</v>
      </c>
      <c r="H290" s="2"/>
      <c r="I290" s="2"/>
      <c r="J290" s="2"/>
    </row>
    <row r="291" spans="1:10" x14ac:dyDescent="0.3">
      <c r="A291">
        <v>148.846307537</v>
      </c>
      <c r="B291">
        <v>102.411369397</v>
      </c>
      <c r="C291">
        <f t="shared" si="16"/>
        <v>1.1536924629999987</v>
      </c>
      <c r="D291">
        <f t="shared" si="17"/>
        <v>-2.4113693970000014</v>
      </c>
      <c r="E291">
        <f t="shared" si="18"/>
        <v>2.6731458373929309</v>
      </c>
      <c r="F291" s="2">
        <f t="shared" si="19"/>
        <v>1.4827945205405133E-2</v>
      </c>
      <c r="H291" s="2"/>
      <c r="I291" s="2"/>
      <c r="J291" s="2"/>
    </row>
    <row r="292" spans="1:10" x14ac:dyDescent="0.3">
      <c r="A292">
        <v>148.846407537</v>
      </c>
      <c r="B292">
        <v>102.411469397</v>
      </c>
      <c r="C292">
        <f t="shared" si="16"/>
        <v>1.1535924629999954</v>
      </c>
      <c r="D292">
        <f t="shared" si="17"/>
        <v>-2.4114693970000047</v>
      </c>
      <c r="E292">
        <f t="shared" si="18"/>
        <v>2.6731928892913737</v>
      </c>
      <c r="F292" s="2">
        <f t="shared" si="19"/>
        <v>1.4828206202378121E-2</v>
      </c>
      <c r="H292" s="2"/>
      <c r="I292" s="2"/>
      <c r="J292" s="2"/>
    </row>
    <row r="293" spans="1:10" x14ac:dyDescent="0.3">
      <c r="A293">
        <v>148.84650753700001</v>
      </c>
      <c r="B293">
        <v>102.41156939699999</v>
      </c>
      <c r="C293">
        <f t="shared" si="16"/>
        <v>1.1534924629999921</v>
      </c>
      <c r="D293">
        <f t="shared" si="17"/>
        <v>-2.4115693969999938</v>
      </c>
      <c r="E293">
        <f t="shared" si="18"/>
        <v>2.6732399478431974</v>
      </c>
      <c r="F293" s="2">
        <f t="shared" si="19"/>
        <v>1.4828467236257428E-2</v>
      </c>
      <c r="H293" s="2"/>
      <c r="I293" s="2"/>
      <c r="J293" s="2"/>
    </row>
    <row r="294" spans="1:10" x14ac:dyDescent="0.3">
      <c r="A294">
        <v>148.84660753700001</v>
      </c>
      <c r="B294">
        <v>102.411669397</v>
      </c>
      <c r="C294">
        <f t="shared" si="16"/>
        <v>1.1533924629999888</v>
      </c>
      <c r="D294">
        <f t="shared" si="17"/>
        <v>-2.4116693969999972</v>
      </c>
      <c r="E294">
        <f t="shared" si="18"/>
        <v>2.673287013048077</v>
      </c>
      <c r="F294" s="2">
        <f t="shared" si="19"/>
        <v>1.4828728307041249E-2</v>
      </c>
      <c r="H294" s="2"/>
      <c r="I294" s="2"/>
      <c r="J294" s="2"/>
    </row>
    <row r="295" spans="1:10" x14ac:dyDescent="0.3">
      <c r="A295">
        <v>148.84670753699999</v>
      </c>
      <c r="B295">
        <v>102.411769397</v>
      </c>
      <c r="C295">
        <f t="shared" si="16"/>
        <v>1.1532924630000139</v>
      </c>
      <c r="D295">
        <f t="shared" si="17"/>
        <v>-2.4117693970000005</v>
      </c>
      <c r="E295">
        <f t="shared" si="18"/>
        <v>2.6733340849056604</v>
      </c>
      <c r="F295" s="2">
        <f t="shared" si="19"/>
        <v>1.4828989414727631E-2</v>
      </c>
      <c r="H295" s="2"/>
      <c r="I295" s="2"/>
      <c r="J295" s="2"/>
    </row>
    <row r="296" spans="1:10" x14ac:dyDescent="0.3">
      <c r="A296">
        <v>148.84680753699999</v>
      </c>
      <c r="B296">
        <v>102.411869397</v>
      </c>
      <c r="C296">
        <f t="shared" si="16"/>
        <v>1.1531924630000105</v>
      </c>
      <c r="D296">
        <f t="shared" si="17"/>
        <v>-2.4118693970000038</v>
      </c>
      <c r="E296">
        <f t="shared" si="18"/>
        <v>2.6733811634155713</v>
      </c>
      <c r="F296" s="2">
        <f t="shared" si="19"/>
        <v>1.4829250559314488E-2</v>
      </c>
      <c r="H296" s="2"/>
      <c r="I296" s="2"/>
      <c r="J296" s="2"/>
    </row>
    <row r="297" spans="1:10" x14ac:dyDescent="0.3">
      <c r="A297">
        <v>148.84690753699999</v>
      </c>
      <c r="B297">
        <v>102.41196939699999</v>
      </c>
      <c r="C297">
        <f t="shared" si="16"/>
        <v>1.1530924630000072</v>
      </c>
      <c r="D297">
        <f t="shared" si="17"/>
        <v>-2.4119693969999929</v>
      </c>
      <c r="E297">
        <f t="shared" si="18"/>
        <v>2.6734282485774576</v>
      </c>
      <c r="F297" s="2">
        <f t="shared" si="19"/>
        <v>1.4829511740799864E-2</v>
      </c>
      <c r="H297" s="2"/>
      <c r="I297" s="2"/>
      <c r="J297" s="2"/>
    </row>
    <row r="298" spans="1:10" x14ac:dyDescent="0.3">
      <c r="A298">
        <v>148.847007537</v>
      </c>
      <c r="B298">
        <v>102.412069397</v>
      </c>
      <c r="C298">
        <f t="shared" si="16"/>
        <v>1.1529924630000039</v>
      </c>
      <c r="D298">
        <f t="shared" si="17"/>
        <v>-2.4120693969999962</v>
      </c>
      <c r="E298">
        <f t="shared" si="18"/>
        <v>2.6734753403909939</v>
      </c>
      <c r="F298" s="2">
        <f t="shared" si="19"/>
        <v>1.4829772959181956E-2</v>
      </c>
      <c r="H298" s="2"/>
      <c r="I298" s="2"/>
      <c r="J298" s="2"/>
    </row>
    <row r="299" spans="1:10" x14ac:dyDescent="0.3">
      <c r="A299">
        <v>148.847107537</v>
      </c>
      <c r="B299">
        <v>102.412169397</v>
      </c>
      <c r="C299">
        <f t="shared" si="16"/>
        <v>1.1528924630000006</v>
      </c>
      <c r="D299">
        <f t="shared" si="17"/>
        <v>-2.4121693969999995</v>
      </c>
      <c r="E299">
        <f t="shared" si="18"/>
        <v>2.6735224388558159</v>
      </c>
      <c r="F299" s="2">
        <f t="shared" si="19"/>
        <v>1.4830034214458743E-2</v>
      </c>
      <c r="H299" s="2"/>
      <c r="I299" s="2"/>
      <c r="J299" s="2"/>
    </row>
    <row r="300" spans="1:10" x14ac:dyDescent="0.3">
      <c r="A300">
        <v>148.847207537</v>
      </c>
      <c r="B300">
        <v>102.412269397</v>
      </c>
      <c r="C300">
        <f t="shared" si="16"/>
        <v>1.1527924629999973</v>
      </c>
      <c r="D300">
        <f t="shared" si="17"/>
        <v>-2.4122693970000029</v>
      </c>
      <c r="E300">
        <f t="shared" si="18"/>
        <v>2.6735695439715719</v>
      </c>
      <c r="F300" s="2">
        <f t="shared" si="19"/>
        <v>1.4830295506628273E-2</v>
      </c>
      <c r="H300" s="2"/>
      <c r="I300" s="2"/>
      <c r="J300" s="2"/>
    </row>
    <row r="301" spans="1:10" x14ac:dyDescent="0.3">
      <c r="A301">
        <v>148.84730753700001</v>
      </c>
      <c r="B301">
        <v>102.41236939700001</v>
      </c>
      <c r="C301">
        <f t="shared" si="16"/>
        <v>1.1526924629999939</v>
      </c>
      <c r="D301">
        <f t="shared" si="17"/>
        <v>-2.4123693970000062</v>
      </c>
      <c r="E301">
        <f t="shared" si="18"/>
        <v>2.6736166557379097</v>
      </c>
      <c r="F301" s="2">
        <f t="shared" si="19"/>
        <v>1.4830556835688595E-2</v>
      </c>
      <c r="H301" s="2"/>
      <c r="I301" s="2"/>
      <c r="J301" s="2"/>
    </row>
    <row r="302" spans="1:10" x14ac:dyDescent="0.3">
      <c r="A302">
        <v>148.84740753700001</v>
      </c>
      <c r="B302">
        <v>102.412469397</v>
      </c>
      <c r="C302">
        <f t="shared" si="16"/>
        <v>1.1525924629999906</v>
      </c>
      <c r="D302">
        <f t="shared" si="17"/>
        <v>-2.4124693969999953</v>
      </c>
      <c r="E302">
        <f t="shared" si="18"/>
        <v>2.6736637741544667</v>
      </c>
      <c r="F302" s="2">
        <f t="shared" si="19"/>
        <v>1.4830818201637693E-2</v>
      </c>
      <c r="H302" s="2"/>
      <c r="I302" s="2"/>
      <c r="J302" s="2"/>
    </row>
    <row r="303" spans="1:10" x14ac:dyDescent="0.3">
      <c r="A303">
        <v>148.84750753700001</v>
      </c>
      <c r="B303">
        <v>102.412569397</v>
      </c>
      <c r="C303">
        <f t="shared" si="16"/>
        <v>1.1524924629999873</v>
      </c>
      <c r="D303">
        <f t="shared" si="17"/>
        <v>-2.4125693969999986</v>
      </c>
      <c r="E303">
        <f t="shared" si="18"/>
        <v>2.6737108992209149</v>
      </c>
      <c r="F303" s="2">
        <f t="shared" si="19"/>
        <v>1.4831079604473753E-2</v>
      </c>
      <c r="H303" s="2"/>
      <c r="I303" s="2"/>
      <c r="J303" s="2"/>
    </row>
    <row r="304" spans="1:10" x14ac:dyDescent="0.3">
      <c r="A304">
        <v>148.84760753699999</v>
      </c>
      <c r="B304">
        <v>102.412669397</v>
      </c>
      <c r="C304">
        <f t="shared" si="16"/>
        <v>1.1523924630000124</v>
      </c>
      <c r="D304">
        <f t="shared" si="17"/>
        <v>-2.4126693970000019</v>
      </c>
      <c r="E304">
        <f t="shared" si="18"/>
        <v>2.6737580309369036</v>
      </c>
      <c r="F304" s="2">
        <f t="shared" si="19"/>
        <v>1.4831341044194826E-2</v>
      </c>
      <c r="H304" s="2"/>
      <c r="I304" s="2"/>
      <c r="J304" s="2"/>
    </row>
    <row r="305" spans="1:10" x14ac:dyDescent="0.3">
      <c r="A305">
        <v>148.84770753699999</v>
      </c>
      <c r="B305">
        <v>102.41276939700001</v>
      </c>
      <c r="C305">
        <f t="shared" si="16"/>
        <v>1.1522924630000091</v>
      </c>
      <c r="D305">
        <f t="shared" si="17"/>
        <v>-2.4127693970000053</v>
      </c>
      <c r="E305">
        <f t="shared" si="18"/>
        <v>2.6738051693020561</v>
      </c>
      <c r="F305" s="2">
        <f t="shared" si="19"/>
        <v>1.4831602520798825E-2</v>
      </c>
      <c r="H305" s="2"/>
      <c r="I305" s="2"/>
      <c r="J305" s="2"/>
    </row>
    <row r="306" spans="1:10" x14ac:dyDescent="0.3">
      <c r="A306">
        <v>148.84780753699999</v>
      </c>
      <c r="B306">
        <v>102.41286939699999</v>
      </c>
      <c r="C306">
        <f t="shared" si="16"/>
        <v>1.1521924630000058</v>
      </c>
      <c r="D306">
        <f t="shared" si="17"/>
        <v>-2.4128693969999944</v>
      </c>
      <c r="E306">
        <f t="shared" si="18"/>
        <v>2.67385231431602</v>
      </c>
      <c r="F306" s="2">
        <f t="shared" si="19"/>
        <v>1.4831864034283793E-2</v>
      </c>
      <c r="H306" s="2"/>
      <c r="I306" s="2"/>
      <c r="J306" s="2"/>
    </row>
    <row r="307" spans="1:10" x14ac:dyDescent="0.3">
      <c r="A307">
        <v>148.847907537</v>
      </c>
      <c r="B307">
        <v>102.412969397</v>
      </c>
      <c r="C307">
        <f t="shared" si="16"/>
        <v>1.1520924630000025</v>
      </c>
      <c r="D307">
        <f t="shared" si="17"/>
        <v>-2.4129693969999977</v>
      </c>
      <c r="E307">
        <f t="shared" si="18"/>
        <v>2.6738994659784696</v>
      </c>
      <c r="F307" s="2">
        <f t="shared" si="19"/>
        <v>1.4832125584647925E-2</v>
      </c>
      <c r="H307" s="2"/>
      <c r="I307" s="2"/>
      <c r="J307" s="2"/>
    </row>
    <row r="308" spans="1:10" x14ac:dyDescent="0.3">
      <c r="A308">
        <v>148.848007537</v>
      </c>
      <c r="B308">
        <v>102.413069397</v>
      </c>
      <c r="C308">
        <f t="shared" si="16"/>
        <v>1.1519924629999991</v>
      </c>
      <c r="D308">
        <f t="shared" si="17"/>
        <v>-2.413069397000001</v>
      </c>
      <c r="E308">
        <f t="shared" si="18"/>
        <v>2.67394662428904</v>
      </c>
      <c r="F308" s="2">
        <f t="shared" si="19"/>
        <v>1.4832387171889195E-2</v>
      </c>
      <c r="H308" s="2"/>
      <c r="I308" s="2"/>
      <c r="J308" s="2"/>
    </row>
    <row r="309" spans="1:10" x14ac:dyDescent="0.3">
      <c r="A309">
        <v>148.848107537</v>
      </c>
      <c r="B309">
        <v>102.413169397</v>
      </c>
      <c r="C309">
        <f t="shared" si="16"/>
        <v>1.1518924629999958</v>
      </c>
      <c r="D309">
        <f t="shared" si="17"/>
        <v>-2.4131693970000043</v>
      </c>
      <c r="E309">
        <f t="shared" si="18"/>
        <v>2.6739937892473797</v>
      </c>
      <c r="F309" s="2">
        <f t="shared" si="19"/>
        <v>1.4832648796005656E-2</v>
      </c>
      <c r="H309" s="2"/>
      <c r="I309" s="2"/>
      <c r="J309" s="2"/>
    </row>
    <row r="310" spans="1:10" x14ac:dyDescent="0.3">
      <c r="A310">
        <v>148.84820753700001</v>
      </c>
      <c r="B310">
        <v>102.41326939699999</v>
      </c>
      <c r="C310">
        <f t="shared" si="16"/>
        <v>1.1517924629999925</v>
      </c>
      <c r="D310">
        <f t="shared" si="17"/>
        <v>-2.4132693969999934</v>
      </c>
      <c r="E310">
        <f t="shared" si="18"/>
        <v>2.6740409608531244</v>
      </c>
      <c r="F310" s="2">
        <f t="shared" si="19"/>
        <v>1.4832910456995283E-2</v>
      </c>
      <c r="H310" s="2"/>
      <c r="I310" s="2"/>
      <c r="J310" s="2"/>
    </row>
    <row r="311" spans="1:10" x14ac:dyDescent="0.3">
      <c r="A311">
        <v>148.84830753700001</v>
      </c>
      <c r="B311">
        <v>102.413369397</v>
      </c>
      <c r="C311">
        <f t="shared" si="16"/>
        <v>1.1516924629999892</v>
      </c>
      <c r="D311">
        <f t="shared" si="17"/>
        <v>-2.4133693969999968</v>
      </c>
      <c r="E311">
        <f t="shared" si="18"/>
        <v>2.6740881391059474</v>
      </c>
      <c r="F311" s="2">
        <f t="shared" si="19"/>
        <v>1.4833172154856269E-2</v>
      </c>
      <c r="H311" s="2"/>
      <c r="I311" s="2"/>
      <c r="J311" s="2"/>
    </row>
    <row r="312" spans="1:10" x14ac:dyDescent="0.3">
      <c r="A312">
        <v>148.84840753700001</v>
      </c>
      <c r="B312">
        <v>102.413469397</v>
      </c>
      <c r="C312">
        <f t="shared" si="16"/>
        <v>1.1515924629999859</v>
      </c>
      <c r="D312">
        <f t="shared" si="17"/>
        <v>-2.4134693970000001</v>
      </c>
      <c r="E312">
        <f t="shared" si="18"/>
        <v>2.6741353240054844</v>
      </c>
      <c r="F312" s="2">
        <f t="shared" si="19"/>
        <v>1.4833433889586588E-2</v>
      </c>
      <c r="H312" s="2"/>
      <c r="I312" s="2"/>
      <c r="J312" s="2"/>
    </row>
    <row r="313" spans="1:10" x14ac:dyDescent="0.3">
      <c r="A313">
        <v>148.84850753699999</v>
      </c>
      <c r="B313">
        <v>102.413569397</v>
      </c>
      <c r="C313">
        <f t="shared" si="16"/>
        <v>1.151492463000011</v>
      </c>
      <c r="D313">
        <f t="shared" si="17"/>
        <v>-2.4135693970000034</v>
      </c>
      <c r="E313">
        <f t="shared" si="18"/>
        <v>2.6741825155513959</v>
      </c>
      <c r="F313" s="2">
        <f t="shared" si="19"/>
        <v>1.4833695661184362E-2</v>
      </c>
      <c r="H313" s="2"/>
      <c r="I313" s="2"/>
      <c r="J313" s="2"/>
    </row>
    <row r="314" spans="1:10" x14ac:dyDescent="0.3">
      <c r="A314">
        <v>148.84860753699999</v>
      </c>
      <c r="B314">
        <v>102.41366939700001</v>
      </c>
      <c r="C314">
        <f t="shared" si="16"/>
        <v>1.1513924630000076</v>
      </c>
      <c r="D314">
        <f t="shared" si="17"/>
        <v>-2.4136693970000067</v>
      </c>
      <c r="E314">
        <f t="shared" si="18"/>
        <v>2.6742297137433053</v>
      </c>
      <c r="F314" s="2">
        <f t="shared" si="19"/>
        <v>1.4833957469647498E-2</v>
      </c>
      <c r="H314" s="2"/>
      <c r="I314" s="2"/>
      <c r="J314" s="2"/>
    </row>
    <row r="315" spans="1:10" x14ac:dyDescent="0.3">
      <c r="A315">
        <v>148.848707537</v>
      </c>
      <c r="B315">
        <v>102.413769397</v>
      </c>
      <c r="C315">
        <f t="shared" si="16"/>
        <v>1.1512924630000043</v>
      </c>
      <c r="D315">
        <f t="shared" si="17"/>
        <v>-2.4137693969999958</v>
      </c>
      <c r="E315">
        <f t="shared" si="18"/>
        <v>2.6742769185808601</v>
      </c>
      <c r="F315" s="2">
        <f t="shared" si="19"/>
        <v>1.4834219314974043E-2</v>
      </c>
      <c r="H315" s="2"/>
      <c r="I315" s="2"/>
      <c r="J315" s="2"/>
    </row>
    <row r="316" spans="1:10" x14ac:dyDescent="0.3">
      <c r="A316">
        <v>148.848807537</v>
      </c>
      <c r="B316">
        <v>102.413869397</v>
      </c>
      <c r="C316">
        <f t="shared" si="16"/>
        <v>1.151192463000001</v>
      </c>
      <c r="D316">
        <f t="shared" si="17"/>
        <v>-2.4138693969999991</v>
      </c>
      <c r="E316">
        <f t="shared" si="18"/>
        <v>2.6743241300637339</v>
      </c>
      <c r="F316" s="2">
        <f t="shared" si="19"/>
        <v>1.4834481197162184E-2</v>
      </c>
      <c r="H316" s="2"/>
      <c r="I316" s="2"/>
      <c r="J316" s="2"/>
    </row>
    <row r="317" spans="1:10" x14ac:dyDescent="0.3">
      <c r="A317">
        <v>148.848907537</v>
      </c>
      <c r="B317">
        <v>102.413969397</v>
      </c>
      <c r="C317">
        <f t="shared" si="16"/>
        <v>1.1510924629999977</v>
      </c>
      <c r="D317">
        <f t="shared" si="17"/>
        <v>-2.4139693970000025</v>
      </c>
      <c r="E317">
        <f t="shared" si="18"/>
        <v>2.6743713481915625</v>
      </c>
      <c r="F317" s="2">
        <f t="shared" si="19"/>
        <v>1.4834743116209904E-2</v>
      </c>
      <c r="H317" s="2"/>
      <c r="I317" s="2"/>
      <c r="J317" s="2"/>
    </row>
    <row r="318" spans="1:10" x14ac:dyDescent="0.3">
      <c r="A318">
        <v>148.84900753700001</v>
      </c>
      <c r="B318">
        <v>102.41406939700001</v>
      </c>
      <c r="C318">
        <f t="shared" si="16"/>
        <v>1.1509924629999944</v>
      </c>
      <c r="D318">
        <f t="shared" si="17"/>
        <v>-2.4140693970000058</v>
      </c>
      <c r="E318">
        <f t="shared" si="18"/>
        <v>2.6744185729639938</v>
      </c>
      <c r="F318" s="2">
        <f t="shared" si="19"/>
        <v>1.4835005072115246E-2</v>
      </c>
      <c r="H318" s="2"/>
      <c r="I318" s="2"/>
      <c r="J318" s="2"/>
    </row>
    <row r="319" spans="1:10" x14ac:dyDescent="0.3">
      <c r="A319">
        <v>148.84910753700001</v>
      </c>
      <c r="B319">
        <v>102.41416939699999</v>
      </c>
      <c r="C319">
        <f t="shared" si="16"/>
        <v>1.150892462999991</v>
      </c>
      <c r="D319">
        <f t="shared" si="17"/>
        <v>-2.4141693969999949</v>
      </c>
      <c r="E319">
        <f t="shared" si="18"/>
        <v>2.6744658043806626</v>
      </c>
      <c r="F319" s="2">
        <f t="shared" si="19"/>
        <v>1.4835267064876189E-2</v>
      </c>
      <c r="H319" s="2"/>
      <c r="I319" s="2"/>
      <c r="J319" s="2"/>
    </row>
    <row r="320" spans="1:10" x14ac:dyDescent="0.3">
      <c r="A320">
        <v>148.84920753700001</v>
      </c>
      <c r="B320">
        <v>102.414269397</v>
      </c>
      <c r="C320">
        <f t="shared" si="16"/>
        <v>1.1507924629999877</v>
      </c>
      <c r="D320">
        <f t="shared" si="17"/>
        <v>-2.4142693969999982</v>
      </c>
      <c r="E320">
        <f t="shared" si="18"/>
        <v>2.6745130424412427</v>
      </c>
      <c r="F320" s="2">
        <f t="shared" si="19"/>
        <v>1.4835529094490919E-2</v>
      </c>
      <c r="H320" s="2"/>
      <c r="I320" s="2"/>
      <c r="J320" s="2"/>
    </row>
    <row r="321" spans="1:10" x14ac:dyDescent="0.3">
      <c r="A321">
        <v>148.84930753699999</v>
      </c>
      <c r="B321">
        <v>102.414369397</v>
      </c>
      <c r="C321">
        <f t="shared" si="16"/>
        <v>1.1506924630000128</v>
      </c>
      <c r="D321">
        <f t="shared" si="17"/>
        <v>-2.4143693970000015</v>
      </c>
      <c r="E321">
        <f t="shared" si="18"/>
        <v>2.6745602871453817</v>
      </c>
      <c r="F321" s="2">
        <f t="shared" si="19"/>
        <v>1.4835791160957484E-2</v>
      </c>
      <c r="H321" s="2"/>
      <c r="I321" s="2"/>
      <c r="J321" s="2"/>
    </row>
    <row r="322" spans="1:10" x14ac:dyDescent="0.3">
      <c r="A322">
        <v>148.84940753699999</v>
      </c>
      <c r="B322">
        <v>102.414469397</v>
      </c>
      <c r="C322">
        <f t="shared" si="16"/>
        <v>1.1505924630000095</v>
      </c>
      <c r="D322">
        <f t="shared" si="17"/>
        <v>-2.4144693970000048</v>
      </c>
      <c r="E322">
        <f t="shared" si="18"/>
        <v>2.6746075384927028</v>
      </c>
      <c r="F322" s="2">
        <f t="shared" si="19"/>
        <v>1.4836053264273794E-2</v>
      </c>
      <c r="H322" s="2"/>
      <c r="I322" s="2"/>
      <c r="J322" s="2"/>
    </row>
    <row r="323" spans="1:10" x14ac:dyDescent="0.3">
      <c r="A323">
        <v>148.84950753699999</v>
      </c>
      <c r="B323">
        <v>102.41456939699999</v>
      </c>
      <c r="C323">
        <f t="shared" ref="C323:C386" si="20">150-A323</f>
        <v>1.1504924630000062</v>
      </c>
      <c r="D323">
        <f t="shared" ref="D323:D386" si="21">100-B323</f>
        <v>-2.414569396999994</v>
      </c>
      <c r="E323">
        <f t="shared" ref="E323:E386" si="22">SQRT((150-A323)^2+(100-B323)^2)</f>
        <v>2.6746547964828538</v>
      </c>
      <c r="F323" s="2">
        <f t="shared" ref="F323:F386" si="23">E323/(SQRT(150^2+100^2))</f>
        <v>1.4836315404437892E-2</v>
      </c>
      <c r="H323" s="2"/>
      <c r="I323" s="2"/>
      <c r="J323" s="2"/>
    </row>
    <row r="324" spans="1:10" x14ac:dyDescent="0.3">
      <c r="A324">
        <v>148.849607537</v>
      </c>
      <c r="B324">
        <v>102.414669397</v>
      </c>
      <c r="C324">
        <f t="shared" si="20"/>
        <v>1.1503924630000029</v>
      </c>
      <c r="D324">
        <f t="shared" si="21"/>
        <v>-2.4146693969999973</v>
      </c>
      <c r="E324">
        <f t="shared" si="22"/>
        <v>2.6747020611155072</v>
      </c>
      <c r="F324" s="2">
        <f t="shared" si="23"/>
        <v>1.4836577581447966E-2</v>
      </c>
      <c r="H324" s="2"/>
      <c r="I324" s="2"/>
      <c r="J324" s="2"/>
    </row>
    <row r="325" spans="1:10" x14ac:dyDescent="0.3">
      <c r="A325">
        <v>148.849707537</v>
      </c>
      <c r="B325">
        <v>102.414769397</v>
      </c>
      <c r="C325">
        <f t="shared" si="20"/>
        <v>1.1502924629999995</v>
      </c>
      <c r="D325">
        <f t="shared" si="21"/>
        <v>-2.4147693970000006</v>
      </c>
      <c r="E325">
        <f t="shared" si="22"/>
        <v>2.6747493323902991</v>
      </c>
      <c r="F325" s="2">
        <f t="shared" si="23"/>
        <v>1.4836839795301995E-2</v>
      </c>
      <c r="H325" s="2"/>
      <c r="I325" s="2"/>
      <c r="J325" s="2"/>
    </row>
    <row r="326" spans="1:10" x14ac:dyDescent="0.3">
      <c r="A326">
        <v>148.849807537</v>
      </c>
      <c r="B326">
        <v>102.414869397</v>
      </c>
      <c r="C326">
        <f t="shared" si="20"/>
        <v>1.1501924629999962</v>
      </c>
      <c r="D326">
        <f t="shared" si="21"/>
        <v>-2.4148693970000039</v>
      </c>
      <c r="E326">
        <f t="shared" si="22"/>
        <v>2.6747966103068772</v>
      </c>
      <c r="F326" s="2">
        <f t="shared" si="23"/>
        <v>1.4837102045998026E-2</v>
      </c>
      <c r="H326" s="2"/>
      <c r="I326" s="2"/>
      <c r="J326" s="2"/>
    </row>
    <row r="327" spans="1:10" x14ac:dyDescent="0.3">
      <c r="A327">
        <v>148.84990753700001</v>
      </c>
      <c r="B327">
        <v>102.41496939699999</v>
      </c>
      <c r="C327">
        <f t="shared" si="20"/>
        <v>1.1500924629999929</v>
      </c>
      <c r="D327">
        <f t="shared" si="21"/>
        <v>-2.414969396999993</v>
      </c>
      <c r="E327">
        <f t="shared" si="22"/>
        <v>2.6748438948648761</v>
      </c>
      <c r="F327" s="2">
        <f t="shared" si="23"/>
        <v>1.4837364333534029E-2</v>
      </c>
      <c r="H327" s="2"/>
      <c r="I327" s="2"/>
      <c r="J327" s="2"/>
    </row>
    <row r="328" spans="1:10" x14ac:dyDescent="0.3">
      <c r="A328">
        <v>148.85000753700001</v>
      </c>
      <c r="B328">
        <v>102.415069397</v>
      </c>
      <c r="C328">
        <f t="shared" si="20"/>
        <v>1.1499924629999896</v>
      </c>
      <c r="D328">
        <f t="shared" si="21"/>
        <v>-2.4150693969999963</v>
      </c>
      <c r="E328">
        <f t="shared" si="22"/>
        <v>2.6748911860639693</v>
      </c>
      <c r="F328" s="2">
        <f t="shared" si="23"/>
        <v>1.4837626657908196E-2</v>
      </c>
      <c r="H328" s="2"/>
      <c r="I328" s="2"/>
      <c r="J328" s="2"/>
    </row>
    <row r="329" spans="1:10" x14ac:dyDescent="0.3">
      <c r="A329">
        <v>148.85010753700001</v>
      </c>
      <c r="B329">
        <v>102.415169397</v>
      </c>
      <c r="C329">
        <f t="shared" si="20"/>
        <v>1.1498924629999863</v>
      </c>
      <c r="D329">
        <f t="shared" si="21"/>
        <v>-2.4151693969999997</v>
      </c>
      <c r="E329">
        <f t="shared" si="22"/>
        <v>2.6749384839037917</v>
      </c>
      <c r="F329" s="2">
        <f t="shared" si="23"/>
        <v>1.4837889019118502E-2</v>
      </c>
      <c r="H329" s="2"/>
      <c r="I329" s="2"/>
      <c r="J329" s="2"/>
    </row>
    <row r="330" spans="1:10" x14ac:dyDescent="0.3">
      <c r="A330">
        <v>148.85020753699999</v>
      </c>
      <c r="B330">
        <v>102.415269397</v>
      </c>
      <c r="C330">
        <f t="shared" si="20"/>
        <v>1.1497924630000114</v>
      </c>
      <c r="D330">
        <f t="shared" si="21"/>
        <v>-2.415269397000003</v>
      </c>
      <c r="E330">
        <f t="shared" si="22"/>
        <v>2.6749857883840038</v>
      </c>
      <c r="F330" s="2">
        <f t="shared" si="23"/>
        <v>1.4838151417163062E-2</v>
      </c>
      <c r="H330" s="2"/>
      <c r="I330" s="2"/>
      <c r="J330" s="2"/>
    </row>
    <row r="331" spans="1:10" x14ac:dyDescent="0.3">
      <c r="A331">
        <v>148.85030753699999</v>
      </c>
      <c r="B331">
        <v>102.41536939700001</v>
      </c>
      <c r="C331">
        <f t="shared" si="20"/>
        <v>1.149692463000008</v>
      </c>
      <c r="D331">
        <f t="shared" si="21"/>
        <v>-2.4153693970000063</v>
      </c>
      <c r="E331">
        <f t="shared" si="22"/>
        <v>2.6750330995042284</v>
      </c>
      <c r="F331" s="2">
        <f t="shared" si="23"/>
        <v>1.4838413852039784E-2</v>
      </c>
      <c r="H331" s="2"/>
      <c r="I331" s="2"/>
      <c r="J331" s="2"/>
    </row>
    <row r="332" spans="1:10" x14ac:dyDescent="0.3">
      <c r="A332">
        <v>149.067318454</v>
      </c>
      <c r="B332">
        <v>101.88794177600001</v>
      </c>
      <c r="C332">
        <f t="shared" si="20"/>
        <v>0.93268154599999775</v>
      </c>
      <c r="D332">
        <f t="shared" si="21"/>
        <v>-1.8879417760000052</v>
      </c>
      <c r="E332">
        <f t="shared" si="22"/>
        <v>2.1057585369208409</v>
      </c>
      <c r="F332" s="2">
        <f t="shared" si="23"/>
        <v>1.1680646736329419E-2</v>
      </c>
      <c r="H332" s="2"/>
      <c r="I332" s="2"/>
      <c r="J332" s="2"/>
    </row>
    <row r="333" spans="1:10" x14ac:dyDescent="0.3">
      <c r="A333">
        <v>149.06741845400001</v>
      </c>
      <c r="B333">
        <v>101.88804177599999</v>
      </c>
      <c r="C333">
        <f t="shared" si="20"/>
        <v>0.93258154599999443</v>
      </c>
      <c r="D333">
        <f t="shared" si="21"/>
        <v>-1.8880417759999943</v>
      </c>
      <c r="E333">
        <f t="shared" si="22"/>
        <v>2.1058039053674853</v>
      </c>
      <c r="F333" s="2">
        <f t="shared" si="23"/>
        <v>1.168089839519198E-2</v>
      </c>
      <c r="H333" s="2"/>
      <c r="I333" s="2"/>
      <c r="J333" s="2"/>
    </row>
    <row r="334" spans="1:10" x14ac:dyDescent="0.3">
      <c r="A334">
        <v>149.06751845400001</v>
      </c>
      <c r="B334">
        <v>101.888141776</v>
      </c>
      <c r="C334">
        <f t="shared" si="20"/>
        <v>0.93248154599999111</v>
      </c>
      <c r="D334">
        <f t="shared" si="21"/>
        <v>-1.8881417759999977</v>
      </c>
      <c r="E334">
        <f t="shared" si="22"/>
        <v>2.1058492823340798</v>
      </c>
      <c r="F334" s="2">
        <f t="shared" si="23"/>
        <v>1.168115010131472E-2</v>
      </c>
      <c r="H334" s="2"/>
      <c r="I334" s="2"/>
      <c r="J334" s="2"/>
    </row>
    <row r="335" spans="1:10" x14ac:dyDescent="0.3">
      <c r="A335">
        <v>149.06761845400001</v>
      </c>
      <c r="B335">
        <v>101.888241776</v>
      </c>
      <c r="C335">
        <f t="shared" si="20"/>
        <v>0.93238154599998779</v>
      </c>
      <c r="D335">
        <f t="shared" si="21"/>
        <v>-1.888241776000001</v>
      </c>
      <c r="E335">
        <f t="shared" si="22"/>
        <v>2.1058946678200612</v>
      </c>
      <c r="F335" s="2">
        <f t="shared" si="23"/>
        <v>1.1681401854694516E-2</v>
      </c>
      <c r="H335" s="2"/>
      <c r="I335" s="2"/>
      <c r="J335" s="2"/>
    </row>
    <row r="336" spans="1:10" x14ac:dyDescent="0.3">
      <c r="A336">
        <v>149.06771845399999</v>
      </c>
      <c r="B336">
        <v>101.888341776</v>
      </c>
      <c r="C336">
        <f t="shared" si="20"/>
        <v>0.9322815460000129</v>
      </c>
      <c r="D336">
        <f t="shared" si="21"/>
        <v>-1.8883417760000043</v>
      </c>
      <c r="E336">
        <f t="shared" si="22"/>
        <v>2.1059400618248905</v>
      </c>
      <c r="F336" s="2">
        <f t="shared" si="23"/>
        <v>1.1681653655328379E-2</v>
      </c>
      <c r="H336" s="2"/>
      <c r="I336" s="2"/>
      <c r="J336" s="2"/>
    </row>
    <row r="337" spans="1:10" x14ac:dyDescent="0.3">
      <c r="A337">
        <v>149.06781845399999</v>
      </c>
      <c r="B337">
        <v>101.88844177599999</v>
      </c>
      <c r="C337">
        <f t="shared" si="20"/>
        <v>0.93218154600000958</v>
      </c>
      <c r="D337">
        <f t="shared" si="21"/>
        <v>-1.8884417759999934</v>
      </c>
      <c r="E337">
        <f t="shared" si="22"/>
        <v>2.1059854643479801</v>
      </c>
      <c r="F337" s="2">
        <f t="shared" si="23"/>
        <v>1.1681905503213049E-2</v>
      </c>
      <c r="H337" s="2"/>
      <c r="I337" s="2"/>
      <c r="J337" s="2"/>
    </row>
    <row r="338" spans="1:10" x14ac:dyDescent="0.3">
      <c r="A338">
        <v>149.06791845399999</v>
      </c>
      <c r="B338">
        <v>101.888541776</v>
      </c>
      <c r="C338">
        <f t="shared" si="20"/>
        <v>0.93208154600000626</v>
      </c>
      <c r="D338">
        <f t="shared" si="21"/>
        <v>-1.8885417759999967</v>
      </c>
      <c r="E338">
        <f t="shared" si="22"/>
        <v>2.1060308753888162</v>
      </c>
      <c r="F338" s="2">
        <f t="shared" si="23"/>
        <v>1.1682157398345674E-2</v>
      </c>
      <c r="H338" s="2"/>
      <c r="I338" s="2"/>
      <c r="J338" s="2"/>
    </row>
    <row r="339" spans="1:10" x14ac:dyDescent="0.3">
      <c r="A339">
        <v>149.068018454</v>
      </c>
      <c r="B339">
        <v>101.888641776</v>
      </c>
      <c r="C339">
        <f t="shared" si="20"/>
        <v>0.93198154600000294</v>
      </c>
      <c r="D339">
        <f t="shared" si="21"/>
        <v>-1.888641776</v>
      </c>
      <c r="E339">
        <f t="shared" si="22"/>
        <v>2.1060762949468352</v>
      </c>
      <c r="F339" s="2">
        <f t="shared" si="23"/>
        <v>1.168240934072313E-2</v>
      </c>
      <c r="H339" s="2"/>
      <c r="I339" s="2"/>
      <c r="J339" s="2"/>
    </row>
    <row r="340" spans="1:10" x14ac:dyDescent="0.3">
      <c r="A340">
        <v>149.068118454</v>
      </c>
      <c r="B340">
        <v>101.888741776</v>
      </c>
      <c r="C340">
        <f t="shared" si="20"/>
        <v>0.93188154599999962</v>
      </c>
      <c r="D340">
        <f t="shared" si="21"/>
        <v>-1.8887417760000034</v>
      </c>
      <c r="E340">
        <f t="shared" si="22"/>
        <v>2.1061217230214866</v>
      </c>
      <c r="F340" s="2">
        <f t="shared" si="23"/>
        <v>1.1682661330342363E-2</v>
      </c>
      <c r="H340" s="2"/>
      <c r="I340" s="2"/>
      <c r="J340" s="2"/>
    </row>
    <row r="341" spans="1:10" x14ac:dyDescent="0.3">
      <c r="A341">
        <v>149.068218454</v>
      </c>
      <c r="B341">
        <v>101.88884177600001</v>
      </c>
      <c r="C341">
        <f t="shared" si="20"/>
        <v>0.9317815459999963</v>
      </c>
      <c r="D341">
        <f t="shared" si="21"/>
        <v>-1.8888417760000067</v>
      </c>
      <c r="E341">
        <f t="shared" si="22"/>
        <v>2.1061671596122191</v>
      </c>
      <c r="F341" s="2">
        <f t="shared" si="23"/>
        <v>1.1682913367200315E-2</v>
      </c>
      <c r="H341" s="2"/>
      <c r="I341" s="2"/>
      <c r="J341" s="2"/>
    </row>
    <row r="342" spans="1:10" x14ac:dyDescent="0.3">
      <c r="A342">
        <v>149.06831845400001</v>
      </c>
      <c r="B342">
        <v>101.888941776</v>
      </c>
      <c r="C342">
        <f t="shared" si="20"/>
        <v>0.93168154599999298</v>
      </c>
      <c r="D342">
        <f t="shared" si="21"/>
        <v>-1.8889417759999958</v>
      </c>
      <c r="E342">
        <f t="shared" si="22"/>
        <v>2.1062126047184684</v>
      </c>
      <c r="F342" s="2">
        <f t="shared" si="23"/>
        <v>1.1683165451293854E-2</v>
      </c>
      <c r="H342" s="2"/>
      <c r="I342" s="2"/>
      <c r="J342" s="2"/>
    </row>
    <row r="343" spans="1:10" x14ac:dyDescent="0.3">
      <c r="A343">
        <v>149.06841845400001</v>
      </c>
      <c r="B343">
        <v>101.889041776</v>
      </c>
      <c r="C343">
        <f t="shared" si="20"/>
        <v>0.93158154599998966</v>
      </c>
      <c r="D343">
        <f t="shared" si="21"/>
        <v>-1.8890417759999991</v>
      </c>
      <c r="E343">
        <f t="shared" si="22"/>
        <v>2.106258058339709</v>
      </c>
      <c r="F343" s="2">
        <f t="shared" si="23"/>
        <v>1.1683417582620067E-2</v>
      </c>
      <c r="H343" s="2"/>
      <c r="I343" s="2"/>
      <c r="J343" s="2"/>
    </row>
    <row r="344" spans="1:10" x14ac:dyDescent="0.3">
      <c r="A344">
        <v>149.06851845400001</v>
      </c>
      <c r="B344">
        <v>101.889141776</v>
      </c>
      <c r="C344">
        <f t="shared" si="20"/>
        <v>0.93148154599998634</v>
      </c>
      <c r="D344">
        <f t="shared" si="21"/>
        <v>-1.8891417760000024</v>
      </c>
      <c r="E344">
        <f t="shared" si="22"/>
        <v>2.1063035204753771</v>
      </c>
      <c r="F344" s="2">
        <f t="shared" si="23"/>
        <v>1.1683669761175826E-2</v>
      </c>
      <c r="H344" s="2"/>
      <c r="I344" s="2"/>
      <c r="J344" s="2"/>
    </row>
    <row r="345" spans="1:10" x14ac:dyDescent="0.3">
      <c r="A345">
        <v>149.06861845399999</v>
      </c>
      <c r="B345">
        <v>101.88924177600001</v>
      </c>
      <c r="C345">
        <f t="shared" si="20"/>
        <v>0.93138154600001144</v>
      </c>
      <c r="D345">
        <f t="shared" si="21"/>
        <v>-1.8892417760000058</v>
      </c>
      <c r="E345">
        <f t="shared" si="22"/>
        <v>2.1063489911249342</v>
      </c>
      <c r="F345" s="2">
        <f t="shared" si="23"/>
        <v>1.1683921986958144E-2</v>
      </c>
      <c r="H345" s="2"/>
      <c r="I345" s="2"/>
      <c r="J345" s="2"/>
    </row>
    <row r="346" spans="1:10" x14ac:dyDescent="0.3">
      <c r="A346">
        <v>149.06871845399999</v>
      </c>
      <c r="B346">
        <v>101.88934177599999</v>
      </c>
      <c r="C346">
        <f t="shared" si="20"/>
        <v>0.93128154600000812</v>
      </c>
      <c r="D346">
        <f t="shared" si="21"/>
        <v>-1.8893417759999949</v>
      </c>
      <c r="E346">
        <f t="shared" si="22"/>
        <v>2.1063944702877904</v>
      </c>
      <c r="F346" s="2">
        <f t="shared" si="23"/>
        <v>1.1684174259963749E-2</v>
      </c>
      <c r="H346" s="2"/>
      <c r="I346" s="2"/>
      <c r="J346" s="2"/>
    </row>
    <row r="347" spans="1:10" x14ac:dyDescent="0.3">
      <c r="A347">
        <v>149.068818454</v>
      </c>
      <c r="B347">
        <v>101.889441776</v>
      </c>
      <c r="C347">
        <f t="shared" si="20"/>
        <v>0.9311815460000048</v>
      </c>
      <c r="D347">
        <f t="shared" si="21"/>
        <v>-1.8894417759999982</v>
      </c>
      <c r="E347">
        <f t="shared" si="22"/>
        <v>2.1064399579634321</v>
      </c>
      <c r="F347" s="2">
        <f t="shared" si="23"/>
        <v>1.1684426580189792E-2</v>
      </c>
      <c r="H347" s="2"/>
      <c r="I347" s="2"/>
      <c r="J347" s="2"/>
    </row>
    <row r="348" spans="1:10" x14ac:dyDescent="0.3">
      <c r="A348">
        <v>149.068918454</v>
      </c>
      <c r="B348">
        <v>101.889541776</v>
      </c>
      <c r="C348">
        <f t="shared" si="20"/>
        <v>0.93108154600000148</v>
      </c>
      <c r="D348">
        <f t="shared" si="21"/>
        <v>-1.8895417760000015</v>
      </c>
      <c r="E348">
        <f t="shared" si="22"/>
        <v>2.1064854541512963</v>
      </c>
      <c r="F348" s="2">
        <f t="shared" si="23"/>
        <v>1.1684678947633149E-2</v>
      </c>
      <c r="H348" s="2"/>
      <c r="I348" s="2"/>
      <c r="J348" s="2"/>
    </row>
    <row r="349" spans="1:10" x14ac:dyDescent="0.3">
      <c r="A349">
        <v>148.943753579</v>
      </c>
      <c r="B349">
        <v>102.151204511</v>
      </c>
      <c r="C349">
        <f t="shared" si="20"/>
        <v>1.0562464209999973</v>
      </c>
      <c r="D349">
        <f t="shared" si="21"/>
        <v>-2.1512045110000031</v>
      </c>
      <c r="E349">
        <f t="shared" si="22"/>
        <v>2.3965261004257945</v>
      </c>
      <c r="F349" s="2">
        <f t="shared" si="23"/>
        <v>1.3293534981650715E-2</v>
      </c>
      <c r="H349" s="2"/>
      <c r="I349" s="2"/>
      <c r="J349" s="2"/>
    </row>
    <row r="350" spans="1:10" x14ac:dyDescent="0.3">
      <c r="A350">
        <v>148.94385357900001</v>
      </c>
      <c r="B350">
        <v>102.15130451100001</v>
      </c>
      <c r="C350">
        <f t="shared" si="20"/>
        <v>1.056146420999994</v>
      </c>
      <c r="D350">
        <f t="shared" si="21"/>
        <v>-2.1513045110000064</v>
      </c>
      <c r="E350">
        <f t="shared" si="22"/>
        <v>2.3965717935501272</v>
      </c>
      <c r="F350" s="2">
        <f t="shared" si="23"/>
        <v>1.3293788441501048E-2</v>
      </c>
      <c r="H350" s="2"/>
      <c r="I350" s="2"/>
      <c r="J350" s="2"/>
    </row>
    <row r="351" spans="1:10" x14ac:dyDescent="0.3">
      <c r="A351">
        <v>148.94395357900001</v>
      </c>
      <c r="B351">
        <v>102.151404511</v>
      </c>
      <c r="C351">
        <f t="shared" si="20"/>
        <v>1.0560464209999907</v>
      </c>
      <c r="D351">
        <f t="shared" si="21"/>
        <v>-2.1514045109999955</v>
      </c>
      <c r="E351">
        <f t="shared" si="22"/>
        <v>2.3966174941483716</v>
      </c>
      <c r="F351" s="2">
        <f t="shared" si="23"/>
        <v>1.3294041942809186E-2</v>
      </c>
      <c r="H351" s="2"/>
      <c r="I351" s="2"/>
      <c r="J351" s="2"/>
    </row>
    <row r="352" spans="1:10" x14ac:dyDescent="0.3">
      <c r="A352">
        <v>148.94405357900001</v>
      </c>
      <c r="B352">
        <v>102.151504511</v>
      </c>
      <c r="C352">
        <f t="shared" si="20"/>
        <v>1.0559464209999874</v>
      </c>
      <c r="D352">
        <f t="shared" si="21"/>
        <v>-2.1515045109999988</v>
      </c>
      <c r="E352">
        <f t="shared" si="22"/>
        <v>2.3966632022201257</v>
      </c>
      <c r="F352" s="2">
        <f t="shared" si="23"/>
        <v>1.3294295485572897E-2</v>
      </c>
      <c r="H352" s="2"/>
      <c r="I352" s="2"/>
      <c r="J352" s="2"/>
    </row>
    <row r="353" spans="1:10" x14ac:dyDescent="0.3">
      <c r="A353">
        <v>148.94415357899999</v>
      </c>
      <c r="B353">
        <v>102.151604511</v>
      </c>
      <c r="C353">
        <f t="shared" si="20"/>
        <v>1.0558464210000125</v>
      </c>
      <c r="D353">
        <f t="shared" si="21"/>
        <v>-2.1516045110000022</v>
      </c>
      <c r="E353">
        <f t="shared" si="22"/>
        <v>2.3967089177649616</v>
      </c>
      <c r="F353" s="2">
        <f t="shared" si="23"/>
        <v>1.3294549069789809E-2</v>
      </c>
      <c r="H353" s="2"/>
      <c r="I353" s="2"/>
      <c r="J353" s="2"/>
    </row>
    <row r="354" spans="1:10" x14ac:dyDescent="0.3">
      <c r="A354">
        <v>148.94425357899999</v>
      </c>
      <c r="B354">
        <v>102.15170451100001</v>
      </c>
      <c r="C354">
        <f t="shared" si="20"/>
        <v>1.0557464210000091</v>
      </c>
      <c r="D354">
        <f t="shared" si="21"/>
        <v>-2.1517045110000055</v>
      </c>
      <c r="E354">
        <f t="shared" si="22"/>
        <v>2.3967546407824272</v>
      </c>
      <c r="F354" s="2">
        <f t="shared" si="23"/>
        <v>1.3294802695457408E-2</v>
      </c>
      <c r="H354" s="2"/>
      <c r="I354" s="2"/>
      <c r="J354" s="2"/>
    </row>
    <row r="355" spans="1:10" x14ac:dyDescent="0.3">
      <c r="A355">
        <v>148.94435357899999</v>
      </c>
      <c r="B355">
        <v>102.15180451099999</v>
      </c>
      <c r="C355">
        <f t="shared" si="20"/>
        <v>1.0556464210000058</v>
      </c>
      <c r="D355">
        <f t="shared" si="21"/>
        <v>-2.1518045109999946</v>
      </c>
      <c r="E355">
        <f t="shared" si="22"/>
        <v>2.3968003712720942</v>
      </c>
      <c r="F355" s="2">
        <f t="shared" si="23"/>
        <v>1.3295056362573327E-2</v>
      </c>
      <c r="H355" s="2"/>
      <c r="I355" s="2"/>
      <c r="J355" s="2"/>
    </row>
    <row r="356" spans="1:10" x14ac:dyDescent="0.3">
      <c r="A356">
        <v>148.944453579</v>
      </c>
      <c r="B356">
        <v>102.151904511</v>
      </c>
      <c r="C356">
        <f t="shared" si="20"/>
        <v>1.0555464210000025</v>
      </c>
      <c r="D356">
        <f t="shared" si="21"/>
        <v>-2.1519045109999979</v>
      </c>
      <c r="E356">
        <f t="shared" si="22"/>
        <v>2.39684610923356</v>
      </c>
      <c r="F356" s="2">
        <f t="shared" si="23"/>
        <v>1.3295310071135328E-2</v>
      </c>
      <c r="H356" s="2"/>
      <c r="I356" s="2"/>
      <c r="J356" s="2"/>
    </row>
    <row r="357" spans="1:10" x14ac:dyDescent="0.3">
      <c r="A357">
        <v>148.944553579</v>
      </c>
      <c r="B357">
        <v>102.152004511</v>
      </c>
      <c r="C357">
        <f t="shared" si="20"/>
        <v>1.0554464209999992</v>
      </c>
      <c r="D357">
        <f t="shared" si="21"/>
        <v>-2.1520045110000012</v>
      </c>
      <c r="E357">
        <f t="shared" si="22"/>
        <v>2.3968918546663849</v>
      </c>
      <c r="F357" s="2">
        <f t="shared" si="23"/>
        <v>1.3295563821140971E-2</v>
      </c>
      <c r="H357" s="2"/>
      <c r="I357" s="2"/>
      <c r="J357" s="2"/>
    </row>
    <row r="358" spans="1:10" x14ac:dyDescent="0.3">
      <c r="A358">
        <v>148.944653579</v>
      </c>
      <c r="B358">
        <v>102.152104511</v>
      </c>
      <c r="C358">
        <f t="shared" si="20"/>
        <v>1.0553464209999959</v>
      </c>
      <c r="D358">
        <f t="shared" si="21"/>
        <v>-2.1521045110000045</v>
      </c>
      <c r="E358">
        <f t="shared" si="22"/>
        <v>2.3969376075701403</v>
      </c>
      <c r="F358" s="2">
        <f t="shared" si="23"/>
        <v>1.3295817612587881E-2</v>
      </c>
      <c r="H358" s="2"/>
      <c r="I358" s="2"/>
      <c r="J358" s="2"/>
    </row>
    <row r="359" spans="1:10" x14ac:dyDescent="0.3">
      <c r="A359">
        <v>148.94475357900001</v>
      </c>
      <c r="B359">
        <v>102.15220451099999</v>
      </c>
      <c r="C359">
        <f t="shared" si="20"/>
        <v>1.0552464209999926</v>
      </c>
      <c r="D359">
        <f t="shared" si="21"/>
        <v>-2.1522045109999937</v>
      </c>
      <c r="E359">
        <f t="shared" si="22"/>
        <v>2.3969833679443866</v>
      </c>
      <c r="F359" s="2">
        <f t="shared" si="23"/>
        <v>1.3296071445473619E-2</v>
      </c>
      <c r="H359" s="2"/>
      <c r="I359" s="2"/>
      <c r="J359" s="2"/>
    </row>
    <row r="360" spans="1:10" x14ac:dyDescent="0.3">
      <c r="A360">
        <v>148.94485357900001</v>
      </c>
      <c r="B360">
        <v>102.152304511</v>
      </c>
      <c r="C360">
        <f t="shared" si="20"/>
        <v>1.0551464209999892</v>
      </c>
      <c r="D360">
        <f t="shared" si="21"/>
        <v>-2.152304510999997</v>
      </c>
      <c r="E360">
        <f t="shared" si="22"/>
        <v>2.397029135788721</v>
      </c>
      <c r="F360" s="2">
        <f t="shared" si="23"/>
        <v>1.329632531979595E-2</v>
      </c>
      <c r="H360" s="2"/>
      <c r="I360" s="2"/>
      <c r="J360" s="2"/>
    </row>
    <row r="361" spans="1:10" x14ac:dyDescent="0.3">
      <c r="A361">
        <v>148.94495357900001</v>
      </c>
      <c r="B361">
        <v>102.152404511</v>
      </c>
      <c r="C361">
        <f t="shared" si="20"/>
        <v>1.0550464209999859</v>
      </c>
      <c r="D361">
        <f t="shared" si="21"/>
        <v>-2.1524045110000003</v>
      </c>
      <c r="E361">
        <f t="shared" si="22"/>
        <v>2.3970749111027025</v>
      </c>
      <c r="F361" s="2">
        <f t="shared" si="23"/>
        <v>1.3296579235552428E-2</v>
      </c>
      <c r="H361" s="2"/>
      <c r="I361" s="2"/>
      <c r="J361" s="2"/>
    </row>
    <row r="362" spans="1:10" x14ac:dyDescent="0.3">
      <c r="A362">
        <v>148.94505357899999</v>
      </c>
      <c r="B362">
        <v>102.152504511</v>
      </c>
      <c r="C362">
        <f t="shared" si="20"/>
        <v>1.054946421000011</v>
      </c>
      <c r="D362">
        <f t="shared" si="21"/>
        <v>-2.1525045110000036</v>
      </c>
      <c r="E362">
        <f t="shared" si="22"/>
        <v>2.397120693885916</v>
      </c>
      <c r="F362" s="2">
        <f t="shared" si="23"/>
        <v>1.329683319274075E-2</v>
      </c>
      <c r="H362" s="2"/>
      <c r="I362" s="2"/>
      <c r="J362" s="2"/>
    </row>
    <row r="363" spans="1:10" x14ac:dyDescent="0.3">
      <c r="A363">
        <v>148.94515357899999</v>
      </c>
      <c r="B363">
        <v>102.15260451100001</v>
      </c>
      <c r="C363">
        <f t="shared" si="20"/>
        <v>1.0548464210000077</v>
      </c>
      <c r="D363">
        <f t="shared" si="21"/>
        <v>-2.1526045110000069</v>
      </c>
      <c r="E363">
        <f t="shared" si="22"/>
        <v>2.3971664841379092</v>
      </c>
      <c r="F363" s="2">
        <f t="shared" si="23"/>
        <v>1.3297087191358409E-2</v>
      </c>
      <c r="H363" s="2"/>
      <c r="I363" s="2"/>
      <c r="J363" s="2"/>
    </row>
    <row r="364" spans="1:10" x14ac:dyDescent="0.3">
      <c r="A364">
        <v>148.945253579</v>
      </c>
      <c r="B364">
        <v>102.152704511</v>
      </c>
      <c r="C364">
        <f t="shared" si="20"/>
        <v>1.0547464210000044</v>
      </c>
      <c r="D364">
        <f t="shared" si="21"/>
        <v>-2.152704510999996</v>
      </c>
      <c r="E364">
        <f t="shared" si="22"/>
        <v>2.3972122818582524</v>
      </c>
      <c r="F364" s="2">
        <f t="shared" si="23"/>
        <v>1.3297341231403019E-2</v>
      </c>
      <c r="H364" s="2"/>
      <c r="I364" s="2"/>
      <c r="J364" s="2"/>
    </row>
    <row r="365" spans="1:10" x14ac:dyDescent="0.3">
      <c r="A365">
        <v>148.945353579</v>
      </c>
      <c r="B365">
        <v>102.152804511</v>
      </c>
      <c r="C365">
        <f t="shared" si="20"/>
        <v>1.0546464210000011</v>
      </c>
      <c r="D365">
        <f t="shared" si="21"/>
        <v>-2.1528045109999994</v>
      </c>
      <c r="E365">
        <f t="shared" si="22"/>
        <v>2.3972580870465445</v>
      </c>
      <c r="F365" s="2">
        <f t="shared" si="23"/>
        <v>1.3297595312872357E-2</v>
      </c>
      <c r="H365" s="2"/>
      <c r="I365" s="2"/>
      <c r="J365" s="2"/>
    </row>
    <row r="366" spans="1:10" x14ac:dyDescent="0.3">
      <c r="A366">
        <v>148.945453579</v>
      </c>
      <c r="B366">
        <v>102.152904511</v>
      </c>
      <c r="C366">
        <f t="shared" si="20"/>
        <v>1.0545464209999977</v>
      </c>
      <c r="D366">
        <f t="shared" si="21"/>
        <v>-2.1529045110000027</v>
      </c>
      <c r="E366">
        <f t="shared" si="22"/>
        <v>2.3973038997023437</v>
      </c>
      <c r="F366" s="2">
        <f t="shared" si="23"/>
        <v>1.3297849435763971E-2</v>
      </c>
      <c r="H366" s="2"/>
      <c r="I366" s="2"/>
      <c r="J366" s="2"/>
    </row>
    <row r="367" spans="1:10" x14ac:dyDescent="0.3">
      <c r="A367">
        <v>148.94555357900001</v>
      </c>
      <c r="B367">
        <v>102.15300451100001</v>
      </c>
      <c r="C367">
        <f t="shared" si="20"/>
        <v>1.0544464209999944</v>
      </c>
      <c r="D367">
        <f t="shared" si="21"/>
        <v>-2.153004511000006</v>
      </c>
      <c r="E367">
        <f t="shared" si="22"/>
        <v>2.3973497198252223</v>
      </c>
      <c r="F367" s="2">
        <f t="shared" si="23"/>
        <v>1.329810360007549E-2</v>
      </c>
      <c r="H367" s="2"/>
      <c r="I367" s="2"/>
      <c r="J367" s="2"/>
    </row>
    <row r="368" spans="1:10" x14ac:dyDescent="0.3">
      <c r="A368">
        <v>148.94565357900001</v>
      </c>
      <c r="B368">
        <v>102.153104511</v>
      </c>
      <c r="C368">
        <f t="shared" si="20"/>
        <v>1.0543464209999911</v>
      </c>
      <c r="D368">
        <f t="shared" si="21"/>
        <v>-2.1531045109999951</v>
      </c>
      <c r="E368">
        <f t="shared" si="22"/>
        <v>2.3973955474147397</v>
      </c>
      <c r="F368" s="2">
        <f t="shared" si="23"/>
        <v>1.3298357805804467E-2</v>
      </c>
      <c r="H368" s="2"/>
      <c r="I368" s="2"/>
      <c r="J368" s="2"/>
    </row>
    <row r="369" spans="1:10" x14ac:dyDescent="0.3">
      <c r="A369">
        <v>148.94575357900001</v>
      </c>
      <c r="B369">
        <v>102.153204511</v>
      </c>
      <c r="C369">
        <f t="shared" si="20"/>
        <v>1.0542464209999878</v>
      </c>
      <c r="D369">
        <f t="shared" si="21"/>
        <v>-2.1532045109999984</v>
      </c>
      <c r="E369">
        <f t="shared" si="22"/>
        <v>2.3974413824704923</v>
      </c>
      <c r="F369" s="2">
        <f t="shared" si="23"/>
        <v>1.3298612052948668E-2</v>
      </c>
      <c r="H369" s="2"/>
      <c r="I369" s="2"/>
      <c r="J369" s="2"/>
    </row>
    <row r="370" spans="1:10" x14ac:dyDescent="0.3">
      <c r="A370">
        <v>148.94585357899999</v>
      </c>
      <c r="B370">
        <v>102.153304511</v>
      </c>
      <c r="C370">
        <f t="shared" si="20"/>
        <v>1.0541464210000129</v>
      </c>
      <c r="D370">
        <f t="shared" si="21"/>
        <v>-2.1533045110000018</v>
      </c>
      <c r="E370">
        <f t="shared" si="22"/>
        <v>2.3974872249920525</v>
      </c>
      <c r="F370" s="2">
        <f t="shared" si="23"/>
        <v>1.3298866341505716E-2</v>
      </c>
      <c r="H370" s="2"/>
      <c r="I370" s="2"/>
      <c r="J370" s="2"/>
    </row>
    <row r="371" spans="1:10" x14ac:dyDescent="0.3">
      <c r="A371">
        <v>148.94595357899999</v>
      </c>
      <c r="B371">
        <v>102.15340451100001</v>
      </c>
      <c r="C371">
        <f t="shared" si="20"/>
        <v>1.0540464210000096</v>
      </c>
      <c r="D371">
        <f t="shared" si="21"/>
        <v>-2.1534045110000051</v>
      </c>
      <c r="E371">
        <f t="shared" si="22"/>
        <v>2.3975330749789672</v>
      </c>
      <c r="F371" s="2">
        <f t="shared" si="23"/>
        <v>1.32991206714731E-2</v>
      </c>
      <c r="H371" s="2"/>
      <c r="I371" s="2"/>
      <c r="J371" s="2"/>
    </row>
    <row r="372" spans="1:10" x14ac:dyDescent="0.3">
      <c r="A372">
        <v>148.94605357899999</v>
      </c>
      <c r="B372">
        <v>102.15350451099999</v>
      </c>
      <c r="C372">
        <f t="shared" si="20"/>
        <v>1.0539464210000062</v>
      </c>
      <c r="D372">
        <f t="shared" si="21"/>
        <v>-2.1535045109999942</v>
      </c>
      <c r="E372">
        <f t="shared" si="22"/>
        <v>2.3975789324308066</v>
      </c>
      <c r="F372" s="2">
        <f t="shared" si="23"/>
        <v>1.3299375042848437E-2</v>
      </c>
      <c r="H372" s="2"/>
      <c r="I372" s="2"/>
      <c r="J372" s="2"/>
    </row>
    <row r="373" spans="1:10" x14ac:dyDescent="0.3">
      <c r="A373">
        <v>148.946153579</v>
      </c>
      <c r="B373">
        <v>102.153604511</v>
      </c>
      <c r="C373">
        <f t="shared" si="20"/>
        <v>1.0538464210000029</v>
      </c>
      <c r="D373">
        <f t="shared" si="21"/>
        <v>-2.1536045109999975</v>
      </c>
      <c r="E373">
        <f t="shared" si="22"/>
        <v>2.3976247973471692</v>
      </c>
      <c r="F373" s="2">
        <f t="shared" si="23"/>
        <v>1.32996294556295E-2</v>
      </c>
      <c r="H373" s="2"/>
      <c r="I373" s="2"/>
      <c r="J373" s="2"/>
    </row>
    <row r="374" spans="1:10" x14ac:dyDescent="0.3">
      <c r="A374">
        <v>148.946253579</v>
      </c>
      <c r="B374">
        <v>102.153704511</v>
      </c>
      <c r="C374">
        <f t="shared" si="20"/>
        <v>1.0537464209999996</v>
      </c>
      <c r="D374">
        <f t="shared" si="21"/>
        <v>-2.1537045110000008</v>
      </c>
      <c r="E374">
        <f t="shared" si="22"/>
        <v>2.3976706697276131</v>
      </c>
      <c r="F374" s="2">
        <f t="shared" si="23"/>
        <v>1.3299883909813836E-2</v>
      </c>
      <c r="H374" s="2"/>
      <c r="I374" s="2"/>
      <c r="J374" s="2"/>
    </row>
    <row r="375" spans="1:10" x14ac:dyDescent="0.3">
      <c r="A375">
        <v>148.946353579</v>
      </c>
      <c r="B375">
        <v>102.153804511</v>
      </c>
      <c r="C375">
        <f t="shared" si="20"/>
        <v>1.0536464209999963</v>
      </c>
      <c r="D375">
        <f t="shared" si="21"/>
        <v>-2.1538045110000041</v>
      </c>
      <c r="E375">
        <f t="shared" si="22"/>
        <v>2.3977165495717103</v>
      </c>
      <c r="F375" s="2">
        <f t="shared" si="23"/>
        <v>1.330013840539907E-2</v>
      </c>
      <c r="H375" s="2"/>
      <c r="I375" s="2"/>
      <c r="J375" s="2"/>
    </row>
    <row r="376" spans="1:10" x14ac:dyDescent="0.3">
      <c r="A376">
        <v>148.94645357900001</v>
      </c>
      <c r="B376">
        <v>102.15390451099999</v>
      </c>
      <c r="C376">
        <f t="shared" si="20"/>
        <v>1.053546420999993</v>
      </c>
      <c r="D376">
        <f t="shared" si="21"/>
        <v>-2.1539045109999932</v>
      </c>
      <c r="E376">
        <f t="shared" si="22"/>
        <v>2.3977624368790198</v>
      </c>
      <c r="F376" s="2">
        <f t="shared" si="23"/>
        <v>1.3300392942382758E-2</v>
      </c>
      <c r="H376" s="2"/>
      <c r="I376" s="2"/>
      <c r="J376" s="2"/>
    </row>
    <row r="377" spans="1:10" x14ac:dyDescent="0.3">
      <c r="A377">
        <v>148.94655357900001</v>
      </c>
      <c r="B377">
        <v>102.154004511</v>
      </c>
      <c r="C377">
        <f t="shared" si="20"/>
        <v>1.0534464209999896</v>
      </c>
      <c r="D377">
        <f t="shared" si="21"/>
        <v>-2.1540045109999966</v>
      </c>
      <c r="E377">
        <f t="shared" si="22"/>
        <v>2.3978083316491379</v>
      </c>
      <c r="F377" s="2">
        <f t="shared" si="23"/>
        <v>1.3300647520762661E-2</v>
      </c>
      <c r="H377" s="2"/>
      <c r="I377" s="2"/>
      <c r="J377" s="2"/>
    </row>
    <row r="378" spans="1:10" x14ac:dyDescent="0.3">
      <c r="A378">
        <v>148.94665357900001</v>
      </c>
      <c r="B378">
        <v>102.154104511</v>
      </c>
      <c r="C378">
        <f t="shared" si="20"/>
        <v>1.0533464209999863</v>
      </c>
      <c r="D378">
        <f t="shared" si="21"/>
        <v>-2.1541045109999999</v>
      </c>
      <c r="E378">
        <f t="shared" si="22"/>
        <v>2.3978542338816236</v>
      </c>
      <c r="F378" s="2">
        <f t="shared" si="23"/>
        <v>1.3300902140536331E-2</v>
      </c>
      <c r="H378" s="2"/>
      <c r="I378" s="2"/>
      <c r="J378" s="2"/>
    </row>
    <row r="379" spans="1:10" x14ac:dyDescent="0.3">
      <c r="A379">
        <v>148.94675357899999</v>
      </c>
      <c r="B379">
        <v>102.154204511</v>
      </c>
      <c r="C379">
        <f t="shared" si="20"/>
        <v>1.0532464210000114</v>
      </c>
      <c r="D379">
        <f t="shared" si="21"/>
        <v>-2.1542045110000032</v>
      </c>
      <c r="E379">
        <f t="shared" si="22"/>
        <v>2.3979001435760616</v>
      </c>
      <c r="F379" s="2">
        <f t="shared" si="23"/>
        <v>1.3301156801701465E-2</v>
      </c>
      <c r="H379" s="2"/>
      <c r="I379" s="2"/>
      <c r="J379" s="2"/>
    </row>
    <row r="380" spans="1:10" x14ac:dyDescent="0.3">
      <c r="A380">
        <v>148.94685357899999</v>
      </c>
      <c r="B380">
        <v>102.15430451100001</v>
      </c>
      <c r="C380">
        <f t="shared" si="20"/>
        <v>1.0531464210000081</v>
      </c>
      <c r="D380">
        <f t="shared" si="21"/>
        <v>-2.1543045110000065</v>
      </c>
      <c r="E380">
        <f t="shared" si="22"/>
        <v>2.3979460607319973</v>
      </c>
      <c r="F380" s="2">
        <f t="shared" si="23"/>
        <v>1.3301411504255541E-2</v>
      </c>
      <c r="H380" s="2"/>
      <c r="I380" s="2"/>
      <c r="J380" s="2"/>
    </row>
    <row r="381" spans="1:10" x14ac:dyDescent="0.3">
      <c r="A381">
        <v>148.946953579</v>
      </c>
      <c r="B381">
        <v>102.154404511</v>
      </c>
      <c r="C381">
        <f t="shared" si="20"/>
        <v>1.0530464210000048</v>
      </c>
      <c r="D381">
        <f t="shared" si="21"/>
        <v>-2.1544045109999956</v>
      </c>
      <c r="E381">
        <f t="shared" si="22"/>
        <v>2.3979919853490026</v>
      </c>
      <c r="F381" s="2">
        <f t="shared" si="23"/>
        <v>1.3301666248196186E-2</v>
      </c>
      <c r="H381" s="2"/>
      <c r="I381" s="2"/>
      <c r="J381" s="2"/>
    </row>
    <row r="382" spans="1:10" x14ac:dyDescent="0.3">
      <c r="A382">
        <v>149.15451851099999</v>
      </c>
      <c r="B382">
        <v>102.020372998</v>
      </c>
      <c r="C382">
        <f t="shared" si="20"/>
        <v>0.84548148900000797</v>
      </c>
      <c r="D382">
        <f t="shared" si="21"/>
        <v>-2.0203729979999991</v>
      </c>
      <c r="E382">
        <f t="shared" si="22"/>
        <v>2.1901474834561196</v>
      </c>
      <c r="F382" s="2">
        <f t="shared" si="23"/>
        <v>1.2148752388353013E-2</v>
      </c>
      <c r="H382" s="2"/>
      <c r="I382" s="2"/>
      <c r="J382" s="2"/>
    </row>
    <row r="383" spans="1:10" x14ac:dyDescent="0.3">
      <c r="A383">
        <v>149.07959852299999</v>
      </c>
      <c r="B383">
        <v>102.10679403100001</v>
      </c>
      <c r="C383">
        <f t="shared" si="20"/>
        <v>0.92040147700001285</v>
      </c>
      <c r="D383">
        <f t="shared" si="21"/>
        <v>-2.1067940310000068</v>
      </c>
      <c r="E383">
        <f t="shared" si="22"/>
        <v>2.2990693699671314</v>
      </c>
      <c r="F383" s="2">
        <f t="shared" si="23"/>
        <v>1.2752942306561817E-2</v>
      </c>
      <c r="H383" s="2"/>
      <c r="I383" s="2"/>
      <c r="J383" s="2"/>
    </row>
    <row r="384" spans="1:10" x14ac:dyDescent="0.3">
      <c r="A384">
        <v>149.13339272499999</v>
      </c>
      <c r="B384">
        <v>101.96268278300001</v>
      </c>
      <c r="C384">
        <f t="shared" si="20"/>
        <v>0.86660727500000689</v>
      </c>
      <c r="D384">
        <f t="shared" si="21"/>
        <v>-1.9626827830000053</v>
      </c>
      <c r="E384">
        <f t="shared" si="22"/>
        <v>2.1454910570234462</v>
      </c>
      <c r="F384" s="2">
        <f t="shared" si="23"/>
        <v>1.19010431033038E-2</v>
      </c>
      <c r="H384" s="2"/>
      <c r="I384" s="2"/>
      <c r="J384" s="2"/>
    </row>
    <row r="385" spans="1:10" x14ac:dyDescent="0.3">
      <c r="A385">
        <v>148.95745898600001</v>
      </c>
      <c r="B385">
        <v>102.345518824</v>
      </c>
      <c r="C385">
        <f t="shared" si="20"/>
        <v>1.042541013999994</v>
      </c>
      <c r="D385">
        <f t="shared" si="21"/>
        <v>-2.3455188239999956</v>
      </c>
      <c r="E385">
        <f t="shared" si="22"/>
        <v>2.5667781983666718</v>
      </c>
      <c r="F385" s="2">
        <f t="shared" si="23"/>
        <v>1.423792370300633E-2</v>
      </c>
      <c r="H385" s="2"/>
      <c r="I385" s="2"/>
      <c r="J385" s="2"/>
    </row>
    <row r="386" spans="1:10" x14ac:dyDescent="0.3">
      <c r="A386">
        <v>148.95755898600001</v>
      </c>
      <c r="B386">
        <v>102.345618824</v>
      </c>
      <c r="C386">
        <f t="shared" si="20"/>
        <v>1.0424410139999907</v>
      </c>
      <c r="D386">
        <f t="shared" si="21"/>
        <v>-2.3456188239999989</v>
      </c>
      <c r="E386">
        <f t="shared" si="22"/>
        <v>2.5668289649239324</v>
      </c>
      <c r="F386" s="2">
        <f t="shared" si="23"/>
        <v>1.4238205305199071E-2</v>
      </c>
      <c r="H386" s="2"/>
      <c r="I386" s="2"/>
      <c r="J386" s="2"/>
    </row>
    <row r="387" spans="1:10" x14ac:dyDescent="0.3">
      <c r="A387">
        <v>148.95765898600001</v>
      </c>
      <c r="B387">
        <v>102.345718824</v>
      </c>
      <c r="C387">
        <f t="shared" ref="C387:C450" si="24">150-A387</f>
        <v>1.0423410139999874</v>
      </c>
      <c r="D387">
        <f t="shared" ref="D387:D450" si="25">100-B387</f>
        <v>-2.3457188240000022</v>
      </c>
      <c r="E387">
        <f t="shared" ref="E387:E450" si="26">SQRT((150-A387)^2+(100-B387)^2)</f>
        <v>2.5668797382687165</v>
      </c>
      <c r="F387" s="2">
        <f t="shared" ref="F387:F450" si="27">E387/(SQRT(150^2+100^2))</f>
        <v>1.4238486945042218E-2</v>
      </c>
      <c r="H387" s="2"/>
      <c r="I387" s="2"/>
      <c r="J387" s="2"/>
    </row>
    <row r="388" spans="1:10" x14ac:dyDescent="0.3">
      <c r="A388">
        <v>148.95775898599999</v>
      </c>
      <c r="B388">
        <v>102.34581882400001</v>
      </c>
      <c r="C388">
        <f t="shared" si="24"/>
        <v>1.0422410140000125</v>
      </c>
      <c r="D388">
        <f t="shared" si="25"/>
        <v>-2.3458188240000055</v>
      </c>
      <c r="E388">
        <f t="shared" si="26"/>
        <v>2.5669305184006332</v>
      </c>
      <c r="F388" s="2">
        <f t="shared" si="27"/>
        <v>1.4238768622533603E-2</v>
      </c>
      <c r="H388" s="2"/>
      <c r="I388" s="2"/>
      <c r="J388" s="2"/>
    </row>
    <row r="389" spans="1:10" x14ac:dyDescent="0.3">
      <c r="A389">
        <v>148.95785898599999</v>
      </c>
      <c r="B389">
        <v>102.34591882399999</v>
      </c>
      <c r="C389">
        <f t="shared" si="24"/>
        <v>1.0421410140000091</v>
      </c>
      <c r="D389">
        <f t="shared" si="25"/>
        <v>-2.3459188239999946</v>
      </c>
      <c r="E389">
        <f t="shared" si="26"/>
        <v>2.566981305319243</v>
      </c>
      <c r="F389" s="2">
        <f t="shared" si="27"/>
        <v>1.4239050337670789E-2</v>
      </c>
      <c r="H389" s="2"/>
      <c r="I389" s="2"/>
      <c r="J389" s="2"/>
    </row>
    <row r="390" spans="1:10" x14ac:dyDescent="0.3">
      <c r="A390">
        <v>148.95795898599999</v>
      </c>
      <c r="B390">
        <v>102.346018824</v>
      </c>
      <c r="C390">
        <f t="shared" si="24"/>
        <v>1.0420410140000058</v>
      </c>
      <c r="D390">
        <f t="shared" si="25"/>
        <v>-2.3460188239999979</v>
      </c>
      <c r="E390">
        <f t="shared" si="26"/>
        <v>2.5670320990241811</v>
      </c>
      <c r="F390" s="2">
        <f t="shared" si="27"/>
        <v>1.4239332090451751E-2</v>
      </c>
      <c r="H390" s="2"/>
      <c r="I390" s="2"/>
      <c r="J390" s="2"/>
    </row>
    <row r="391" spans="1:10" x14ac:dyDescent="0.3">
      <c r="A391">
        <v>148.797657469</v>
      </c>
      <c r="B391">
        <v>102.574687146</v>
      </c>
      <c r="C391">
        <f t="shared" si="24"/>
        <v>1.2023425309999993</v>
      </c>
      <c r="D391">
        <f t="shared" si="25"/>
        <v>-2.5746871460000023</v>
      </c>
      <c r="E391">
        <f t="shared" si="26"/>
        <v>2.841591360774649</v>
      </c>
      <c r="F391" s="2">
        <f t="shared" si="27"/>
        <v>1.5762312854136137E-2</v>
      </c>
      <c r="H391" s="2"/>
      <c r="I391" s="2"/>
      <c r="J391" s="2"/>
    </row>
    <row r="392" spans="1:10" x14ac:dyDescent="0.3">
      <c r="A392">
        <v>148.797757469</v>
      </c>
      <c r="B392">
        <v>102.57478714600001</v>
      </c>
      <c r="C392">
        <f t="shared" si="24"/>
        <v>1.202242530999996</v>
      </c>
      <c r="D392">
        <f t="shared" si="25"/>
        <v>-2.5747871460000056</v>
      </c>
      <c r="E392">
        <f t="shared" si="26"/>
        <v>2.8416396588153345</v>
      </c>
      <c r="F392" s="2">
        <f t="shared" si="27"/>
        <v>1.5762580763462593E-2</v>
      </c>
      <c r="H392" s="2"/>
      <c r="I392" s="2"/>
      <c r="J392" s="2"/>
    </row>
    <row r="393" spans="1:10" x14ac:dyDescent="0.3">
      <c r="A393">
        <v>148.79785746900001</v>
      </c>
      <c r="B393">
        <v>102.57488714599999</v>
      </c>
      <c r="C393">
        <f t="shared" si="24"/>
        <v>1.2021425309999927</v>
      </c>
      <c r="D393">
        <f t="shared" si="25"/>
        <v>-2.5748871459999947</v>
      </c>
      <c r="E393">
        <f t="shared" si="26"/>
        <v>2.8416879630731922</v>
      </c>
      <c r="F393" s="2">
        <f t="shared" si="27"/>
        <v>1.5762848707275713E-2</v>
      </c>
      <c r="H393" s="2"/>
      <c r="I393" s="2"/>
      <c r="J393" s="2"/>
    </row>
    <row r="394" spans="1:10" x14ac:dyDescent="0.3">
      <c r="A394">
        <v>148.79795746900001</v>
      </c>
      <c r="B394">
        <v>102.574987146</v>
      </c>
      <c r="C394">
        <f t="shared" si="24"/>
        <v>1.2020425309999894</v>
      </c>
      <c r="D394">
        <f t="shared" si="25"/>
        <v>-2.574987145999998</v>
      </c>
      <c r="E394">
        <f t="shared" si="26"/>
        <v>2.8417362735479301</v>
      </c>
      <c r="F394" s="2">
        <f t="shared" si="27"/>
        <v>1.5763116685573883E-2</v>
      </c>
      <c r="H394" s="2"/>
      <c r="I394" s="2"/>
      <c r="J394" s="2"/>
    </row>
    <row r="395" spans="1:10" x14ac:dyDescent="0.3">
      <c r="A395">
        <v>148.79805746900001</v>
      </c>
      <c r="B395">
        <v>102.575087146</v>
      </c>
      <c r="C395">
        <f t="shared" si="24"/>
        <v>1.201942530999986</v>
      </c>
      <c r="D395">
        <f t="shared" si="25"/>
        <v>-2.5750871460000013</v>
      </c>
      <c r="E395">
        <f t="shared" si="26"/>
        <v>2.8417845902392189</v>
      </c>
      <c r="F395" s="2">
        <f t="shared" si="27"/>
        <v>1.5763384698355271E-2</v>
      </c>
      <c r="H395" s="2"/>
      <c r="I395" s="2"/>
      <c r="J395" s="2"/>
    </row>
    <row r="396" spans="1:10" x14ac:dyDescent="0.3">
      <c r="A396">
        <v>148.79815746899999</v>
      </c>
      <c r="B396">
        <v>102.575187146</v>
      </c>
      <c r="C396">
        <f t="shared" si="24"/>
        <v>1.2018425310000111</v>
      </c>
      <c r="D396">
        <f t="shared" si="25"/>
        <v>-2.5751871460000046</v>
      </c>
      <c r="E396">
        <f t="shared" si="26"/>
        <v>2.841832913146753</v>
      </c>
      <c r="F396" s="2">
        <f t="shared" si="27"/>
        <v>1.5763652745618185E-2</v>
      </c>
      <c r="H396" s="2"/>
      <c r="I396" s="2"/>
      <c r="J396" s="2"/>
    </row>
    <row r="397" spans="1:10" x14ac:dyDescent="0.3">
      <c r="A397">
        <v>148.79825746899999</v>
      </c>
      <c r="B397">
        <v>102.57528714599999</v>
      </c>
      <c r="C397">
        <f t="shared" si="24"/>
        <v>1.2017425310000078</v>
      </c>
      <c r="D397">
        <f t="shared" si="25"/>
        <v>-2.5752871459999938</v>
      </c>
      <c r="E397">
        <f t="shared" si="26"/>
        <v>2.8418812422701794</v>
      </c>
      <c r="F397" s="2">
        <f t="shared" si="27"/>
        <v>1.5763920827360663E-2</v>
      </c>
      <c r="H397" s="2"/>
      <c r="I397" s="2"/>
      <c r="J397" s="2"/>
    </row>
    <row r="398" spans="1:10" x14ac:dyDescent="0.3">
      <c r="A398">
        <v>148.798357469</v>
      </c>
      <c r="B398">
        <v>102.575387146</v>
      </c>
      <c r="C398">
        <f t="shared" si="24"/>
        <v>1.2016425310000045</v>
      </c>
      <c r="D398">
        <f t="shared" si="25"/>
        <v>-2.5753871459999971</v>
      </c>
      <c r="E398">
        <f t="shared" si="26"/>
        <v>2.8419295776092177</v>
      </c>
      <c r="F398" s="2">
        <f t="shared" si="27"/>
        <v>1.5764188943581156E-2</v>
      </c>
      <c r="H398" s="2"/>
      <c r="I398" s="2"/>
      <c r="J398" s="2"/>
    </row>
    <row r="399" spans="1:10" x14ac:dyDescent="0.3">
      <c r="A399">
        <v>148.798457469</v>
      </c>
      <c r="B399">
        <v>102.575487146</v>
      </c>
      <c r="C399">
        <f t="shared" si="24"/>
        <v>1.2015425310000012</v>
      </c>
      <c r="D399">
        <f t="shared" si="25"/>
        <v>-2.5754871460000004</v>
      </c>
      <c r="E399">
        <f t="shared" si="26"/>
        <v>2.8419779191635386</v>
      </c>
      <c r="F399" s="2">
        <f t="shared" si="27"/>
        <v>1.5764457094277831E-2</v>
      </c>
      <c r="H399" s="2"/>
      <c r="I399" s="2"/>
      <c r="J399" s="2"/>
    </row>
    <row r="400" spans="1:10" x14ac:dyDescent="0.3">
      <c r="A400">
        <v>148.798557469</v>
      </c>
      <c r="B400">
        <v>102.575587146</v>
      </c>
      <c r="C400">
        <f t="shared" si="24"/>
        <v>1.2014425309999979</v>
      </c>
      <c r="D400">
        <f t="shared" si="25"/>
        <v>-2.5755871460000037</v>
      </c>
      <c r="E400">
        <f t="shared" si="26"/>
        <v>2.8420262669328245</v>
      </c>
      <c r="F400" s="2">
        <f t="shared" si="27"/>
        <v>1.5764725279448933E-2</v>
      </c>
      <c r="H400" s="2"/>
      <c r="I400" s="2"/>
      <c r="J400" s="2"/>
    </row>
    <row r="401" spans="1:10" x14ac:dyDescent="0.3">
      <c r="A401">
        <v>148.79865746900001</v>
      </c>
      <c r="B401">
        <v>102.57568714600001</v>
      </c>
      <c r="C401">
        <f t="shared" si="24"/>
        <v>1.2013425309999946</v>
      </c>
      <c r="D401">
        <f t="shared" si="25"/>
        <v>-2.575687146000007</v>
      </c>
      <c r="E401">
        <f t="shared" si="26"/>
        <v>2.8420746209167582</v>
      </c>
      <c r="F401" s="2">
        <f t="shared" si="27"/>
        <v>1.5764993499092696E-2</v>
      </c>
      <c r="H401" s="2"/>
      <c r="I401" s="2"/>
      <c r="J401" s="2"/>
    </row>
    <row r="402" spans="1:10" x14ac:dyDescent="0.3">
      <c r="A402">
        <v>148.79875746900001</v>
      </c>
      <c r="B402">
        <v>102.575787146</v>
      </c>
      <c r="C402">
        <f t="shared" si="24"/>
        <v>1.2012425309999912</v>
      </c>
      <c r="D402">
        <f t="shared" si="25"/>
        <v>-2.5757871459999961</v>
      </c>
      <c r="E402">
        <f t="shared" si="26"/>
        <v>2.8421229811150099</v>
      </c>
      <c r="F402" s="2">
        <f t="shared" si="27"/>
        <v>1.5765261753207291E-2</v>
      </c>
      <c r="H402" s="2"/>
      <c r="I402" s="2"/>
      <c r="J402" s="2"/>
    </row>
    <row r="403" spans="1:10" x14ac:dyDescent="0.3">
      <c r="A403">
        <v>148.79885746900001</v>
      </c>
      <c r="B403">
        <v>102.575887146</v>
      </c>
      <c r="C403">
        <f t="shared" si="24"/>
        <v>1.2011425309999879</v>
      </c>
      <c r="D403">
        <f t="shared" si="25"/>
        <v>-2.5758871459999995</v>
      </c>
      <c r="E403">
        <f t="shared" si="26"/>
        <v>2.8421713475272878</v>
      </c>
      <c r="F403" s="2">
        <f t="shared" si="27"/>
        <v>1.5765530041791105E-2</v>
      </c>
      <c r="H403" s="2"/>
      <c r="I403" s="2"/>
      <c r="J403" s="2"/>
    </row>
    <row r="404" spans="1:10" x14ac:dyDescent="0.3">
      <c r="A404">
        <v>148.79895746899999</v>
      </c>
      <c r="B404">
        <v>102.575987146</v>
      </c>
      <c r="C404">
        <f t="shared" si="24"/>
        <v>1.201042531000013</v>
      </c>
      <c r="D404">
        <f t="shared" si="25"/>
        <v>-2.5759871460000028</v>
      </c>
      <c r="E404">
        <f t="shared" si="26"/>
        <v>2.8422197201532744</v>
      </c>
      <c r="F404" s="2">
        <f t="shared" si="27"/>
        <v>1.5765798364842373E-2</v>
      </c>
      <c r="H404" s="2"/>
      <c r="I404" s="2"/>
      <c r="J404" s="2"/>
    </row>
    <row r="405" spans="1:10" x14ac:dyDescent="0.3">
      <c r="A405">
        <v>148.79905746899999</v>
      </c>
      <c r="B405">
        <v>102.57608714600001</v>
      </c>
      <c r="C405">
        <f t="shared" si="24"/>
        <v>1.2009425310000097</v>
      </c>
      <c r="D405">
        <f t="shared" si="25"/>
        <v>-2.5760871460000061</v>
      </c>
      <c r="E405">
        <f t="shared" si="26"/>
        <v>2.8422680989926281</v>
      </c>
      <c r="F405" s="2">
        <f t="shared" si="27"/>
        <v>1.5766066722359199E-2</v>
      </c>
      <c r="H405" s="2"/>
      <c r="I405" s="2"/>
      <c r="J405" s="2"/>
    </row>
    <row r="406" spans="1:10" x14ac:dyDescent="0.3">
      <c r="A406">
        <v>148.79915746899999</v>
      </c>
      <c r="B406">
        <v>102.576187146</v>
      </c>
      <c r="C406">
        <f t="shared" si="24"/>
        <v>1.2008425310000064</v>
      </c>
      <c r="D406">
        <f t="shared" si="25"/>
        <v>-2.5761871459999952</v>
      </c>
      <c r="E406">
        <f t="shared" si="26"/>
        <v>2.8423164840450297</v>
      </c>
      <c r="F406" s="2">
        <f t="shared" si="27"/>
        <v>1.5766335114339815E-2</v>
      </c>
      <c r="H406" s="2"/>
      <c r="I406" s="2"/>
      <c r="J406" s="2"/>
    </row>
    <row r="407" spans="1:10" x14ac:dyDescent="0.3">
      <c r="A407">
        <v>148.799257469</v>
      </c>
      <c r="B407">
        <v>102.576287146</v>
      </c>
      <c r="C407">
        <f t="shared" si="24"/>
        <v>1.2007425310000031</v>
      </c>
      <c r="D407">
        <f t="shared" si="25"/>
        <v>-2.5762871459999985</v>
      </c>
      <c r="E407">
        <f t="shared" si="26"/>
        <v>2.8423648753101896</v>
      </c>
      <c r="F407" s="2">
        <f t="shared" si="27"/>
        <v>1.576660354078261E-2</v>
      </c>
      <c r="H407" s="2"/>
      <c r="I407" s="2"/>
      <c r="J407" s="2"/>
    </row>
    <row r="408" spans="1:10" x14ac:dyDescent="0.3">
      <c r="A408">
        <v>148.799357469</v>
      </c>
      <c r="B408">
        <v>102.576387146</v>
      </c>
      <c r="C408">
        <f t="shared" si="24"/>
        <v>1.2006425309999997</v>
      </c>
      <c r="D408">
        <f t="shared" si="25"/>
        <v>-2.5763871460000018</v>
      </c>
      <c r="E408">
        <f t="shared" si="26"/>
        <v>2.8424132727877769</v>
      </c>
      <c r="F408" s="2">
        <f t="shared" si="27"/>
        <v>1.5766872001685757E-2</v>
      </c>
      <c r="H408" s="2"/>
      <c r="I408" s="2"/>
      <c r="J408" s="2"/>
    </row>
    <row r="409" spans="1:10" x14ac:dyDescent="0.3">
      <c r="A409">
        <v>148.799457469</v>
      </c>
      <c r="B409">
        <v>102.57648714600001</v>
      </c>
      <c r="C409">
        <f t="shared" si="24"/>
        <v>1.2005425309999964</v>
      </c>
      <c r="D409">
        <f t="shared" si="25"/>
        <v>-2.5764871460000052</v>
      </c>
      <c r="E409">
        <f t="shared" si="26"/>
        <v>2.8424616764774733</v>
      </c>
      <c r="F409" s="2">
        <f t="shared" si="27"/>
        <v>1.5767140497047482E-2</v>
      </c>
      <c r="H409" s="2"/>
      <c r="I409" s="2"/>
      <c r="J409" s="2"/>
    </row>
    <row r="410" spans="1:10" x14ac:dyDescent="0.3">
      <c r="A410">
        <v>148.79955746900001</v>
      </c>
      <c r="B410">
        <v>102.57658714599999</v>
      </c>
      <c r="C410">
        <f t="shared" si="24"/>
        <v>1.2004425309999931</v>
      </c>
      <c r="D410">
        <f t="shared" si="25"/>
        <v>-2.5765871459999943</v>
      </c>
      <c r="E410">
        <f t="shared" si="26"/>
        <v>2.8425100863789496</v>
      </c>
      <c r="F410" s="2">
        <f t="shared" si="27"/>
        <v>1.5767409026865964E-2</v>
      </c>
      <c r="H410" s="2"/>
      <c r="I410" s="2"/>
      <c r="J410" s="2"/>
    </row>
    <row r="411" spans="1:10" x14ac:dyDescent="0.3">
      <c r="A411">
        <v>148.79965746900001</v>
      </c>
      <c r="B411">
        <v>102.576687146</v>
      </c>
      <c r="C411">
        <f t="shared" si="24"/>
        <v>1.2003425309999898</v>
      </c>
      <c r="D411">
        <f t="shared" si="25"/>
        <v>-2.5766871459999976</v>
      </c>
      <c r="E411">
        <f t="shared" si="26"/>
        <v>2.8425585024919147</v>
      </c>
      <c r="F411" s="2">
        <f t="shared" si="27"/>
        <v>1.5767677591139586E-2</v>
      </c>
      <c r="H411" s="2"/>
      <c r="I411" s="2"/>
      <c r="J411" s="2"/>
    </row>
    <row r="412" spans="1:10" x14ac:dyDescent="0.3">
      <c r="A412">
        <v>148.79975746900001</v>
      </c>
      <c r="B412">
        <v>102.576787146</v>
      </c>
      <c r="C412">
        <f t="shared" si="24"/>
        <v>1.2002425309999865</v>
      </c>
      <c r="D412">
        <f t="shared" si="25"/>
        <v>-2.5767871460000009</v>
      </c>
      <c r="E412">
        <f t="shared" si="26"/>
        <v>2.8426069248160366</v>
      </c>
      <c r="F412" s="2">
        <f t="shared" si="27"/>
        <v>1.5767946189866506E-2</v>
      </c>
      <c r="H412" s="2"/>
      <c r="I412" s="2"/>
      <c r="J412" s="2"/>
    </row>
    <row r="413" spans="1:10" x14ac:dyDescent="0.3">
      <c r="A413">
        <v>148.79985746899999</v>
      </c>
      <c r="B413">
        <v>102.576887146</v>
      </c>
      <c r="C413">
        <f t="shared" si="24"/>
        <v>1.2001425310000116</v>
      </c>
      <c r="D413">
        <f t="shared" si="25"/>
        <v>-2.5768871460000042</v>
      </c>
      <c r="E413">
        <f t="shared" si="26"/>
        <v>2.8426553533510108</v>
      </c>
      <c r="F413" s="2">
        <f t="shared" si="27"/>
        <v>1.5768214823045038E-2</v>
      </c>
      <c r="H413" s="2"/>
      <c r="I413" s="2"/>
      <c r="J413" s="2"/>
    </row>
    <row r="414" spans="1:10" x14ac:dyDescent="0.3">
      <c r="A414">
        <v>148.79995746899999</v>
      </c>
      <c r="B414">
        <v>102.57698714599999</v>
      </c>
      <c r="C414">
        <f t="shared" si="24"/>
        <v>1.2000425310000082</v>
      </c>
      <c r="D414">
        <f t="shared" si="25"/>
        <v>-2.5769871459999933</v>
      </c>
      <c r="E414">
        <f t="shared" si="26"/>
        <v>2.8427037880964834</v>
      </c>
      <c r="F414" s="2">
        <f t="shared" si="27"/>
        <v>1.5768483490673214E-2</v>
      </c>
      <c r="H414" s="2"/>
      <c r="I414" s="2"/>
      <c r="J414" s="2"/>
    </row>
    <row r="415" spans="1:10" x14ac:dyDescent="0.3">
      <c r="A415">
        <v>148.800057469</v>
      </c>
      <c r="B415">
        <v>102.577087146</v>
      </c>
      <c r="C415">
        <f t="shared" si="24"/>
        <v>1.1999425310000049</v>
      </c>
      <c r="D415">
        <f t="shared" si="25"/>
        <v>-2.5770871459999967</v>
      </c>
      <c r="E415">
        <f t="shared" si="26"/>
        <v>2.8427522290521745</v>
      </c>
      <c r="F415" s="2">
        <f t="shared" si="27"/>
        <v>1.5768752192749487E-2</v>
      </c>
      <c r="H415" s="2"/>
      <c r="I415" s="2"/>
      <c r="J415" s="2"/>
    </row>
    <row r="416" spans="1:10" x14ac:dyDescent="0.3">
      <c r="A416">
        <v>148.800157469</v>
      </c>
      <c r="B416">
        <v>102.577187146</v>
      </c>
      <c r="C416">
        <f t="shared" si="24"/>
        <v>1.1998425310000016</v>
      </c>
      <c r="D416">
        <f t="shared" si="25"/>
        <v>-2.577187146</v>
      </c>
      <c r="E416">
        <f t="shared" si="26"/>
        <v>2.8428006762177533</v>
      </c>
      <c r="F416" s="2">
        <f t="shared" si="27"/>
        <v>1.5769020929272019E-2</v>
      </c>
      <c r="H416" s="2"/>
      <c r="I416" s="2"/>
      <c r="J416" s="2"/>
    </row>
    <row r="417" spans="1:10" x14ac:dyDescent="0.3">
      <c r="A417">
        <v>148.800257469</v>
      </c>
      <c r="B417">
        <v>102.577287146</v>
      </c>
      <c r="C417">
        <f t="shared" si="24"/>
        <v>1.1997425309999983</v>
      </c>
      <c r="D417">
        <f t="shared" si="25"/>
        <v>-2.5772871460000033</v>
      </c>
      <c r="E417">
        <f t="shared" si="26"/>
        <v>2.8428491295929028</v>
      </c>
      <c r="F417" s="2">
        <f t="shared" si="27"/>
        <v>1.576928970023905E-2</v>
      </c>
      <c r="H417" s="2"/>
      <c r="I417" s="2"/>
      <c r="J417" s="2"/>
    </row>
    <row r="418" spans="1:10" x14ac:dyDescent="0.3">
      <c r="A418">
        <v>148.80035746900001</v>
      </c>
      <c r="B418">
        <v>102.57738714600001</v>
      </c>
      <c r="C418">
        <f t="shared" si="24"/>
        <v>1.199642530999995</v>
      </c>
      <c r="D418">
        <f t="shared" si="25"/>
        <v>-2.5773871460000066</v>
      </c>
      <c r="E418">
        <f t="shared" si="26"/>
        <v>2.842897589177305</v>
      </c>
      <c r="F418" s="2">
        <f t="shared" si="27"/>
        <v>1.5769558505648817E-2</v>
      </c>
      <c r="H418" s="2"/>
      <c r="I418" s="2"/>
      <c r="J418" s="2"/>
    </row>
    <row r="419" spans="1:10" x14ac:dyDescent="0.3">
      <c r="A419">
        <v>148.80045746900001</v>
      </c>
      <c r="B419">
        <v>102.577487146</v>
      </c>
      <c r="C419">
        <f t="shared" si="24"/>
        <v>1.1995425309999916</v>
      </c>
      <c r="D419">
        <f t="shared" si="25"/>
        <v>-2.5774871459999957</v>
      </c>
      <c r="E419">
        <f t="shared" si="26"/>
        <v>2.8429460549706302</v>
      </c>
      <c r="F419" s="2">
        <f t="shared" si="27"/>
        <v>1.5769827345499497E-2</v>
      </c>
      <c r="H419" s="2"/>
      <c r="I419" s="2"/>
      <c r="J419" s="2"/>
    </row>
    <row r="420" spans="1:10" x14ac:dyDescent="0.3">
      <c r="A420">
        <v>148.80055746900001</v>
      </c>
      <c r="B420">
        <v>102.577587146</v>
      </c>
      <c r="C420">
        <f t="shared" si="24"/>
        <v>1.1994425309999883</v>
      </c>
      <c r="D420">
        <f t="shared" si="25"/>
        <v>-2.5775871459999991</v>
      </c>
      <c r="E420">
        <f t="shared" si="26"/>
        <v>2.842994526972586</v>
      </c>
      <c r="F420" s="2">
        <f t="shared" si="27"/>
        <v>1.5770096219789458E-2</v>
      </c>
      <c r="H420" s="2"/>
      <c r="I420" s="2"/>
      <c r="J420" s="2"/>
    </row>
    <row r="421" spans="1:10" x14ac:dyDescent="0.3">
      <c r="A421">
        <v>148.80065746899999</v>
      </c>
      <c r="B421">
        <v>102.577687146</v>
      </c>
      <c r="C421">
        <f t="shared" si="24"/>
        <v>1.1993425310000134</v>
      </c>
      <c r="D421">
        <f t="shared" si="25"/>
        <v>-2.5776871460000024</v>
      </c>
      <c r="E421">
        <f t="shared" si="26"/>
        <v>2.8430430051828544</v>
      </c>
      <c r="F421" s="2">
        <f t="shared" si="27"/>
        <v>1.5770365128516945E-2</v>
      </c>
      <c r="H421" s="2"/>
      <c r="I421" s="2"/>
      <c r="J421" s="2"/>
    </row>
    <row r="422" spans="1:10" x14ac:dyDescent="0.3">
      <c r="A422">
        <v>148.80075746899999</v>
      </c>
      <c r="B422">
        <v>102.57778714600001</v>
      </c>
      <c r="C422">
        <f t="shared" si="24"/>
        <v>1.1992425310000101</v>
      </c>
      <c r="D422">
        <f t="shared" si="25"/>
        <v>-2.5777871460000057</v>
      </c>
      <c r="E422">
        <f t="shared" si="26"/>
        <v>2.8430914896010937</v>
      </c>
      <c r="F422" s="2">
        <f t="shared" si="27"/>
        <v>1.5770634071680056E-2</v>
      </c>
      <c r="H422" s="2"/>
      <c r="I422" s="2"/>
      <c r="J422" s="2"/>
    </row>
    <row r="423" spans="1:10" x14ac:dyDescent="0.3">
      <c r="A423">
        <v>148.80085746899999</v>
      </c>
      <c r="B423">
        <v>102.57788714599999</v>
      </c>
      <c r="C423">
        <f t="shared" si="24"/>
        <v>1.1991425310000068</v>
      </c>
      <c r="D423">
        <f t="shared" si="25"/>
        <v>-2.5778871459999948</v>
      </c>
      <c r="E423">
        <f t="shared" si="26"/>
        <v>2.8431399802269848</v>
      </c>
      <c r="F423" s="2">
        <f t="shared" si="27"/>
        <v>1.5770903049277026E-2</v>
      </c>
      <c r="H423" s="2"/>
      <c r="I423" s="2"/>
      <c r="J423" s="2"/>
    </row>
    <row r="424" spans="1:10" x14ac:dyDescent="0.3">
      <c r="A424">
        <v>148.800957469</v>
      </c>
      <c r="B424">
        <v>102.577987146</v>
      </c>
      <c r="C424">
        <f t="shared" si="24"/>
        <v>1.1990425310000035</v>
      </c>
      <c r="D424">
        <f t="shared" si="25"/>
        <v>-2.5779871459999981</v>
      </c>
      <c r="E424">
        <f t="shared" si="26"/>
        <v>2.8431884770602371</v>
      </c>
      <c r="F424" s="2">
        <f t="shared" si="27"/>
        <v>1.5771172061306238E-2</v>
      </c>
      <c r="H424" s="2"/>
      <c r="I424" s="2"/>
      <c r="J424" s="2"/>
    </row>
    <row r="425" spans="1:10" x14ac:dyDescent="0.3">
      <c r="A425">
        <v>148.801057469</v>
      </c>
      <c r="B425">
        <v>102.578087146</v>
      </c>
      <c r="C425">
        <f t="shared" si="24"/>
        <v>1.1989425310000001</v>
      </c>
      <c r="D425">
        <f t="shared" si="25"/>
        <v>-2.5780871460000014</v>
      </c>
      <c r="E425">
        <f t="shared" si="26"/>
        <v>2.8432369801005186</v>
      </c>
      <c r="F425" s="2">
        <f t="shared" si="27"/>
        <v>1.5771441107765856E-2</v>
      </c>
      <c r="H425" s="2"/>
      <c r="I425" s="2"/>
      <c r="J425" s="2"/>
    </row>
    <row r="426" spans="1:10" x14ac:dyDescent="0.3">
      <c r="A426">
        <v>148.801157469</v>
      </c>
      <c r="B426">
        <v>102.578187146</v>
      </c>
      <c r="C426">
        <f t="shared" si="24"/>
        <v>1.1988425309999968</v>
      </c>
      <c r="D426">
        <f t="shared" si="25"/>
        <v>-2.5781871460000048</v>
      </c>
      <c r="E426">
        <f t="shared" si="26"/>
        <v>2.8432854893475135</v>
      </c>
      <c r="F426" s="2">
        <f t="shared" si="27"/>
        <v>1.5771710188654125E-2</v>
      </c>
      <c r="H426" s="2"/>
      <c r="I426" s="2"/>
      <c r="J426" s="2"/>
    </row>
    <row r="427" spans="1:10" x14ac:dyDescent="0.3">
      <c r="A427">
        <v>148.80125746900001</v>
      </c>
      <c r="B427">
        <v>102.57828714599999</v>
      </c>
      <c r="C427">
        <f t="shared" si="24"/>
        <v>1.1987425309999935</v>
      </c>
      <c r="D427">
        <f t="shared" si="25"/>
        <v>-2.5782871459999939</v>
      </c>
      <c r="E427">
        <f t="shared" si="26"/>
        <v>2.8433340048008895</v>
      </c>
      <c r="F427" s="2">
        <f t="shared" si="27"/>
        <v>1.5771979303969199E-2</v>
      </c>
      <c r="H427" s="2"/>
      <c r="I427" s="2"/>
      <c r="J427" s="2"/>
    </row>
    <row r="428" spans="1:10" x14ac:dyDescent="0.3">
      <c r="A428">
        <v>148.80135746900001</v>
      </c>
      <c r="B428">
        <v>102.578387146</v>
      </c>
      <c r="C428">
        <f t="shared" si="24"/>
        <v>1.1986425309999902</v>
      </c>
      <c r="D428">
        <f t="shared" si="25"/>
        <v>-2.5783871459999972</v>
      </c>
      <c r="E428">
        <f t="shared" si="26"/>
        <v>2.8433825264603554</v>
      </c>
      <c r="F428" s="2">
        <f t="shared" si="27"/>
        <v>1.5772248453709468E-2</v>
      </c>
      <c r="H428" s="2"/>
      <c r="I428" s="2"/>
      <c r="J428" s="2"/>
    </row>
    <row r="429" spans="1:10" x14ac:dyDescent="0.3">
      <c r="A429">
        <v>148.80145746900001</v>
      </c>
      <c r="B429">
        <v>102.578487146</v>
      </c>
      <c r="C429">
        <f t="shared" si="24"/>
        <v>1.1985425309999869</v>
      </c>
      <c r="D429">
        <f t="shared" si="25"/>
        <v>-2.5784871460000005</v>
      </c>
      <c r="E429">
        <f t="shared" si="26"/>
        <v>2.8434310543255803</v>
      </c>
      <c r="F429" s="2">
        <f t="shared" si="27"/>
        <v>1.5772517637873094E-2</v>
      </c>
      <c r="H429" s="2"/>
      <c r="I429" s="2"/>
      <c r="J429" s="2"/>
    </row>
    <row r="430" spans="1:10" x14ac:dyDescent="0.3">
      <c r="A430">
        <v>148.80155746899999</v>
      </c>
      <c r="B430">
        <v>102.578587146</v>
      </c>
      <c r="C430">
        <f t="shared" si="24"/>
        <v>1.198442531000012</v>
      </c>
      <c r="D430">
        <f t="shared" si="25"/>
        <v>-2.5785871460000038</v>
      </c>
      <c r="E430">
        <f t="shared" si="26"/>
        <v>2.8434795883962591</v>
      </c>
      <c r="F430" s="2">
        <f t="shared" si="27"/>
        <v>1.5772786856458387E-2</v>
      </c>
      <c r="H430" s="2"/>
      <c r="I430" s="2"/>
      <c r="J430" s="2"/>
    </row>
    <row r="431" spans="1:10" x14ac:dyDescent="0.3">
      <c r="A431">
        <v>148.80165746899999</v>
      </c>
      <c r="B431">
        <v>102.57868714599999</v>
      </c>
      <c r="C431">
        <f t="shared" si="24"/>
        <v>1.1983425310000086</v>
      </c>
      <c r="D431">
        <f t="shared" si="25"/>
        <v>-2.5786871459999929</v>
      </c>
      <c r="E431">
        <f t="shared" si="26"/>
        <v>2.8435281286720371</v>
      </c>
      <c r="F431" s="2">
        <f t="shared" si="27"/>
        <v>1.5773056109463376E-2</v>
      </c>
      <c r="H431" s="2"/>
      <c r="I431" s="2"/>
      <c r="J431" s="2"/>
    </row>
    <row r="432" spans="1:10" x14ac:dyDescent="0.3">
      <c r="A432">
        <v>148.80175746899999</v>
      </c>
      <c r="B432">
        <v>102.578787146</v>
      </c>
      <c r="C432">
        <f t="shared" si="24"/>
        <v>1.1982425310000053</v>
      </c>
      <c r="D432">
        <f t="shared" si="25"/>
        <v>-2.5787871459999963</v>
      </c>
      <c r="E432">
        <f t="shared" si="26"/>
        <v>2.8435766751526335</v>
      </c>
      <c r="F432" s="2">
        <f t="shared" si="27"/>
        <v>1.5773325396886504E-2</v>
      </c>
      <c r="H432" s="2"/>
      <c r="I432" s="2"/>
      <c r="J432" s="2"/>
    </row>
    <row r="433" spans="1:10" x14ac:dyDescent="0.3">
      <c r="A433">
        <v>148.801857469</v>
      </c>
      <c r="B433">
        <v>102.578887146</v>
      </c>
      <c r="C433">
        <f t="shared" si="24"/>
        <v>1.198142531000002</v>
      </c>
      <c r="D433">
        <f t="shared" si="25"/>
        <v>-2.5788871459999996</v>
      </c>
      <c r="E433">
        <f t="shared" si="26"/>
        <v>2.8436252278377183</v>
      </c>
      <c r="F433" s="2">
        <f t="shared" si="27"/>
        <v>1.5773594718725942E-2</v>
      </c>
      <c r="H433" s="2"/>
      <c r="I433" s="2"/>
      <c r="J433" s="2"/>
    </row>
    <row r="434" spans="1:10" x14ac:dyDescent="0.3">
      <c r="A434">
        <v>148.801957469</v>
      </c>
      <c r="B434">
        <v>102.578987146</v>
      </c>
      <c r="C434">
        <f t="shared" si="24"/>
        <v>1.1980425309999987</v>
      </c>
      <c r="D434">
        <f t="shared" si="25"/>
        <v>-2.5789871460000029</v>
      </c>
      <c r="E434">
        <f t="shared" si="26"/>
        <v>2.8436737867269732</v>
      </c>
      <c r="F434" s="2">
        <f t="shared" si="27"/>
        <v>1.5773864074979924E-2</v>
      </c>
      <c r="H434" s="2"/>
      <c r="I434" s="2"/>
      <c r="J434" s="2"/>
    </row>
    <row r="435" spans="1:10" x14ac:dyDescent="0.3">
      <c r="A435">
        <v>148.802057469</v>
      </c>
      <c r="B435">
        <v>102.57908714600001</v>
      </c>
      <c r="C435">
        <f t="shared" si="24"/>
        <v>1.1979425309999954</v>
      </c>
      <c r="D435">
        <f t="shared" si="25"/>
        <v>-2.5790871460000062</v>
      </c>
      <c r="E435">
        <f t="shared" si="26"/>
        <v>2.8437223518200812</v>
      </c>
      <c r="F435" s="2">
        <f t="shared" si="27"/>
        <v>1.5774133465646691E-2</v>
      </c>
      <c r="H435" s="2"/>
      <c r="I435" s="2"/>
      <c r="J435" s="2"/>
    </row>
    <row r="436" spans="1:10" x14ac:dyDescent="0.3">
      <c r="A436">
        <v>148.80215746900001</v>
      </c>
      <c r="B436">
        <v>102.579187146</v>
      </c>
      <c r="C436">
        <f t="shared" si="24"/>
        <v>1.1978425309999921</v>
      </c>
      <c r="D436">
        <f t="shared" si="25"/>
        <v>-2.5791871459999953</v>
      </c>
      <c r="E436">
        <f t="shared" si="26"/>
        <v>2.8437709231167103</v>
      </c>
      <c r="F436" s="2">
        <f t="shared" si="27"/>
        <v>1.57744028907244E-2</v>
      </c>
      <c r="H436" s="2"/>
      <c r="I436" s="2"/>
      <c r="J436" s="2"/>
    </row>
    <row r="437" spans="1:10" x14ac:dyDescent="0.3">
      <c r="A437">
        <v>148.80225746900001</v>
      </c>
      <c r="B437">
        <v>102.579287146</v>
      </c>
      <c r="C437">
        <f t="shared" si="24"/>
        <v>1.1977425309999887</v>
      </c>
      <c r="D437">
        <f t="shared" si="25"/>
        <v>-2.5792871459999986</v>
      </c>
      <c r="E437">
        <f t="shared" si="26"/>
        <v>2.8438195006165699</v>
      </c>
      <c r="F437" s="2">
        <f t="shared" si="27"/>
        <v>1.5774672350211443E-2</v>
      </c>
      <c r="H437" s="2"/>
      <c r="I437" s="2"/>
      <c r="J437" s="2"/>
    </row>
    <row r="438" spans="1:10" x14ac:dyDescent="0.3">
      <c r="A438">
        <v>148.80235746899999</v>
      </c>
      <c r="B438">
        <v>102.579387146</v>
      </c>
      <c r="C438">
        <f t="shared" si="24"/>
        <v>1.1976425310000138</v>
      </c>
      <c r="D438">
        <f t="shared" si="25"/>
        <v>-2.579387146000002</v>
      </c>
      <c r="E438">
        <f t="shared" si="26"/>
        <v>2.84386808431934</v>
      </c>
      <c r="F438" s="2">
        <f t="shared" si="27"/>
        <v>1.5774941844106043E-2</v>
      </c>
      <c r="H438" s="2"/>
      <c r="I438" s="2"/>
      <c r="J438" s="2"/>
    </row>
    <row r="439" spans="1:10" x14ac:dyDescent="0.3">
      <c r="A439">
        <v>148.80245746899999</v>
      </c>
      <c r="B439">
        <v>102.57948714600001</v>
      </c>
      <c r="C439">
        <f t="shared" si="24"/>
        <v>1.1975425310000105</v>
      </c>
      <c r="D439">
        <f t="shared" si="25"/>
        <v>-2.5794871460000053</v>
      </c>
      <c r="E439">
        <f t="shared" si="26"/>
        <v>2.8439166742246798</v>
      </c>
      <c r="F439" s="2">
        <f t="shared" si="27"/>
        <v>1.5775211372406308E-2</v>
      </c>
      <c r="H439" s="2"/>
      <c r="I439" s="2"/>
      <c r="J439" s="2"/>
    </row>
    <row r="440" spans="1:10" x14ac:dyDescent="0.3">
      <c r="A440">
        <v>148.80255746899999</v>
      </c>
      <c r="B440">
        <v>102.57958714599999</v>
      </c>
      <c r="C440">
        <f t="shared" si="24"/>
        <v>1.1974425310000072</v>
      </c>
      <c r="D440">
        <f t="shared" si="25"/>
        <v>-2.5795871459999944</v>
      </c>
      <c r="E440">
        <f t="shared" si="26"/>
        <v>2.8439652703322698</v>
      </c>
      <c r="F440" s="2">
        <f t="shared" si="27"/>
        <v>1.577548093511047E-2</v>
      </c>
      <c r="H440" s="2"/>
      <c r="I440" s="2"/>
      <c r="J440" s="2"/>
    </row>
    <row r="441" spans="1:10" x14ac:dyDescent="0.3">
      <c r="A441">
        <v>148.802657469</v>
      </c>
      <c r="B441">
        <v>102.579687146</v>
      </c>
      <c r="C441">
        <f t="shared" si="24"/>
        <v>1.1973425310000039</v>
      </c>
      <c r="D441">
        <f t="shared" si="25"/>
        <v>-2.5796871459999977</v>
      </c>
      <c r="E441">
        <f t="shared" si="26"/>
        <v>2.8440138726418178</v>
      </c>
      <c r="F441" s="2">
        <f t="shared" si="27"/>
        <v>1.5775750532216901E-2</v>
      </c>
      <c r="H441" s="2"/>
      <c r="I441" s="2"/>
      <c r="J441" s="2"/>
    </row>
    <row r="442" spans="1:10" x14ac:dyDescent="0.3">
      <c r="A442">
        <v>148.802757469</v>
      </c>
      <c r="B442">
        <v>102.579787146</v>
      </c>
      <c r="C442">
        <f t="shared" si="24"/>
        <v>1.1972425310000006</v>
      </c>
      <c r="D442">
        <f t="shared" si="25"/>
        <v>-2.579787146000001</v>
      </c>
      <c r="E442">
        <f t="shared" si="26"/>
        <v>2.8440624811529926</v>
      </c>
      <c r="F442" s="2">
        <f t="shared" si="27"/>
        <v>1.5776020163723769E-2</v>
      </c>
      <c r="H442" s="2"/>
      <c r="I442" s="2"/>
      <c r="J442" s="2"/>
    </row>
    <row r="443" spans="1:10" x14ac:dyDescent="0.3">
      <c r="A443">
        <v>148.802857469</v>
      </c>
      <c r="B443">
        <v>102.579887146</v>
      </c>
      <c r="C443">
        <f t="shared" si="24"/>
        <v>1.1971425309999972</v>
      </c>
      <c r="D443">
        <f t="shared" si="25"/>
        <v>-2.5798871460000043</v>
      </c>
      <c r="E443">
        <f t="shared" si="26"/>
        <v>2.8441110958654776</v>
      </c>
      <c r="F443" s="2">
        <f t="shared" si="27"/>
        <v>1.5776289829629319E-2</v>
      </c>
      <c r="H443" s="2"/>
      <c r="I443" s="2"/>
      <c r="J443" s="2"/>
    </row>
    <row r="444" spans="1:10" x14ac:dyDescent="0.3">
      <c r="A444">
        <v>148.80295746900001</v>
      </c>
      <c r="B444">
        <v>102.57998714599999</v>
      </c>
      <c r="C444">
        <f t="shared" si="24"/>
        <v>1.1970425309999939</v>
      </c>
      <c r="D444">
        <f t="shared" si="25"/>
        <v>-2.5799871459999935</v>
      </c>
      <c r="E444">
        <f t="shared" si="26"/>
        <v>2.8441597167789405</v>
      </c>
      <c r="F444" s="2">
        <f t="shared" si="27"/>
        <v>1.5776559529931705E-2</v>
      </c>
      <c r="H444" s="2"/>
      <c r="I444" s="2"/>
      <c r="J444" s="2"/>
    </row>
    <row r="445" spans="1:10" x14ac:dyDescent="0.3">
      <c r="A445">
        <v>149.13245313199999</v>
      </c>
      <c r="B445">
        <v>101.805959075</v>
      </c>
      <c r="C445">
        <f t="shared" si="24"/>
        <v>0.86754686800000513</v>
      </c>
      <c r="D445">
        <f t="shared" si="25"/>
        <v>-1.8059590750000041</v>
      </c>
      <c r="E445">
        <f t="shared" si="26"/>
        <v>2.0035283249186895</v>
      </c>
      <c r="F445" s="2">
        <f t="shared" si="27"/>
        <v>1.1113575549752017E-2</v>
      </c>
      <c r="H445" s="2"/>
      <c r="I445" s="2"/>
      <c r="J445" s="2"/>
    </row>
    <row r="446" spans="1:10" x14ac:dyDescent="0.3">
      <c r="A446">
        <v>149.22368943699999</v>
      </c>
      <c r="B446">
        <v>101.57959938800001</v>
      </c>
      <c r="C446">
        <f t="shared" si="24"/>
        <v>0.77631056300000978</v>
      </c>
      <c r="D446">
        <f t="shared" si="25"/>
        <v>-1.5795993880000054</v>
      </c>
      <c r="E446">
        <f t="shared" si="26"/>
        <v>1.7600546346052397</v>
      </c>
      <c r="F446" s="2">
        <f t="shared" si="27"/>
        <v>9.7630265118265041E-3</v>
      </c>
      <c r="H446" s="2"/>
      <c r="I446" s="2"/>
      <c r="J446" s="2"/>
    </row>
    <row r="447" spans="1:10" x14ac:dyDescent="0.3">
      <c r="A447">
        <v>149.22378943699999</v>
      </c>
      <c r="B447">
        <v>101.57969938799999</v>
      </c>
      <c r="C447">
        <f t="shared" si="24"/>
        <v>0.77621056300000646</v>
      </c>
      <c r="D447">
        <f t="shared" si="25"/>
        <v>-1.5796993879999945</v>
      </c>
      <c r="E447">
        <f t="shared" si="26"/>
        <v>1.7601002796887297</v>
      </c>
      <c r="F447" s="2">
        <f t="shared" si="27"/>
        <v>9.7632797051941909E-3</v>
      </c>
      <c r="H447" s="2"/>
      <c r="I447" s="2"/>
      <c r="J447" s="2"/>
    </row>
    <row r="448" spans="1:10" x14ac:dyDescent="0.3">
      <c r="A448">
        <v>149.223889437</v>
      </c>
      <c r="B448">
        <v>101.579799388</v>
      </c>
      <c r="C448">
        <f t="shared" si="24"/>
        <v>0.77611056300000314</v>
      </c>
      <c r="D448">
        <f t="shared" si="25"/>
        <v>-1.5797993879999979</v>
      </c>
      <c r="E448">
        <f t="shared" si="26"/>
        <v>1.7601459349512329</v>
      </c>
      <c r="F448" s="2">
        <f t="shared" si="27"/>
        <v>9.7635329550248839E-3</v>
      </c>
      <c r="H448" s="2"/>
      <c r="I448" s="2"/>
      <c r="J448" s="2"/>
    </row>
    <row r="449" spans="1:10" x14ac:dyDescent="0.3">
      <c r="A449">
        <v>149.223989437</v>
      </c>
      <c r="B449">
        <v>101.579899388</v>
      </c>
      <c r="C449">
        <f t="shared" si="24"/>
        <v>0.77601056299999982</v>
      </c>
      <c r="D449">
        <f t="shared" si="25"/>
        <v>-1.5798993880000012</v>
      </c>
      <c r="E449">
        <f t="shared" si="26"/>
        <v>1.7601916003919447</v>
      </c>
      <c r="F449" s="2">
        <f t="shared" si="27"/>
        <v>9.7637862613141179E-3</v>
      </c>
      <c r="H449" s="2"/>
      <c r="I449" s="2"/>
      <c r="J449" s="2"/>
    </row>
    <row r="450" spans="1:10" x14ac:dyDescent="0.3">
      <c r="A450">
        <v>149.08770546599999</v>
      </c>
      <c r="B450">
        <v>101.83234858199999</v>
      </c>
      <c r="C450">
        <f t="shared" si="24"/>
        <v>0.91229453400001148</v>
      </c>
      <c r="D450">
        <f t="shared" si="25"/>
        <v>-1.8323485819999945</v>
      </c>
      <c r="E450">
        <f t="shared" si="26"/>
        <v>2.0468958553682426</v>
      </c>
      <c r="F450" s="2">
        <f t="shared" si="27"/>
        <v>1.1354135326253723E-2</v>
      </c>
      <c r="H450" s="2"/>
      <c r="I450" s="2"/>
      <c r="J450" s="2"/>
    </row>
    <row r="451" spans="1:10" x14ac:dyDescent="0.3">
      <c r="A451">
        <v>149.08780546599999</v>
      </c>
      <c r="B451">
        <v>101.832448582</v>
      </c>
      <c r="C451">
        <f t="shared" ref="C451:C514" si="28">150-A451</f>
        <v>0.91219453400000816</v>
      </c>
      <c r="D451">
        <f t="shared" ref="D451:D514" si="29">100-B451</f>
        <v>-1.8324485819999978</v>
      </c>
      <c r="E451">
        <f t="shared" ref="E451:E514" si="30">SQRT((150-A451)^2+(100-B451)^2)</f>
        <v>2.0469408085074896</v>
      </c>
      <c r="F451" s="2">
        <f t="shared" ref="F451:F514" si="31">E451/(SQRT(150^2+100^2))</f>
        <v>1.1354384681405337E-2</v>
      </c>
      <c r="H451" s="2"/>
      <c r="I451" s="2"/>
      <c r="J451" s="2"/>
    </row>
    <row r="452" spans="1:10" x14ac:dyDescent="0.3">
      <c r="A452">
        <v>149.087905466</v>
      </c>
      <c r="B452">
        <v>101.832548582</v>
      </c>
      <c r="C452">
        <f t="shared" si="28"/>
        <v>0.91209453400000484</v>
      </c>
      <c r="D452">
        <f t="shared" si="29"/>
        <v>-1.8325485820000011</v>
      </c>
      <c r="E452">
        <f t="shared" si="30"/>
        <v>2.0469857704300001</v>
      </c>
      <c r="F452" s="2">
        <f t="shared" si="31"/>
        <v>1.1354634085277728E-2</v>
      </c>
      <c r="H452" s="2"/>
      <c r="I452" s="2"/>
      <c r="J452" s="2"/>
    </row>
    <row r="453" spans="1:10" x14ac:dyDescent="0.3">
      <c r="A453">
        <v>149.088005466</v>
      </c>
      <c r="B453">
        <v>101.832648582</v>
      </c>
      <c r="C453">
        <f t="shared" si="28"/>
        <v>0.91199453400000152</v>
      </c>
      <c r="D453">
        <f t="shared" si="29"/>
        <v>-1.8326485820000045</v>
      </c>
      <c r="E453">
        <f t="shared" si="30"/>
        <v>2.0470307411351953</v>
      </c>
      <c r="F453" s="2">
        <f t="shared" si="31"/>
        <v>1.1354883537867691E-2</v>
      </c>
      <c r="H453" s="2"/>
      <c r="I453" s="2"/>
      <c r="J453" s="2"/>
    </row>
    <row r="454" spans="1:10" x14ac:dyDescent="0.3">
      <c r="A454">
        <v>149.088105466</v>
      </c>
      <c r="B454">
        <v>101.83274858199999</v>
      </c>
      <c r="C454">
        <f t="shared" si="28"/>
        <v>0.9118945339999982</v>
      </c>
      <c r="D454">
        <f t="shared" si="29"/>
        <v>-1.8327485819999936</v>
      </c>
      <c r="E454">
        <f t="shared" si="30"/>
        <v>2.0470757206224839</v>
      </c>
      <c r="F454" s="2">
        <f t="shared" si="31"/>
        <v>1.1355133039171942E-2</v>
      </c>
      <c r="H454" s="2"/>
      <c r="I454" s="2"/>
      <c r="J454" s="2"/>
    </row>
    <row r="455" spans="1:10" x14ac:dyDescent="0.3">
      <c r="A455">
        <v>149.08820546600001</v>
      </c>
      <c r="B455">
        <v>101.832848582</v>
      </c>
      <c r="C455">
        <f t="shared" si="28"/>
        <v>0.91179453399999488</v>
      </c>
      <c r="D455">
        <f t="shared" si="29"/>
        <v>-1.8328485819999969</v>
      </c>
      <c r="E455">
        <f t="shared" si="30"/>
        <v>2.0471207088913119</v>
      </c>
      <c r="F455" s="2">
        <f t="shared" si="31"/>
        <v>1.135538258918741E-2</v>
      </c>
      <c r="H455" s="2"/>
      <c r="I455" s="2"/>
      <c r="J455" s="2"/>
    </row>
    <row r="456" spans="1:10" x14ac:dyDescent="0.3">
      <c r="A456">
        <v>149.08830546600001</v>
      </c>
      <c r="B456">
        <v>101.832948582</v>
      </c>
      <c r="C456">
        <f t="shared" si="28"/>
        <v>0.91169453399999156</v>
      </c>
      <c r="D456">
        <f t="shared" si="29"/>
        <v>-1.8329485820000002</v>
      </c>
      <c r="E456">
        <f t="shared" si="30"/>
        <v>2.0471657059410879</v>
      </c>
      <c r="F456" s="2">
        <f t="shared" si="31"/>
        <v>1.1355632187910813E-2</v>
      </c>
      <c r="H456" s="2"/>
      <c r="I456" s="2"/>
      <c r="J456" s="2"/>
    </row>
    <row r="457" spans="1:10" x14ac:dyDescent="0.3">
      <c r="A457">
        <v>149.08840546600001</v>
      </c>
      <c r="B457">
        <v>101.833048582</v>
      </c>
      <c r="C457">
        <f t="shared" si="28"/>
        <v>0.91159453399998824</v>
      </c>
      <c r="D457">
        <f t="shared" si="29"/>
        <v>-1.8330485820000035</v>
      </c>
      <c r="E457">
        <f t="shared" si="30"/>
        <v>2.0472107117712333</v>
      </c>
      <c r="F457" s="2">
        <f t="shared" si="31"/>
        <v>1.135588183533894E-2</v>
      </c>
      <c r="H457" s="2"/>
      <c r="I457" s="2"/>
      <c r="J457" s="2"/>
    </row>
    <row r="458" spans="1:10" x14ac:dyDescent="0.3">
      <c r="A458">
        <v>149.08850546599999</v>
      </c>
      <c r="B458">
        <v>101.83314858200001</v>
      </c>
      <c r="C458">
        <f t="shared" si="28"/>
        <v>0.91149453400001335</v>
      </c>
      <c r="D458">
        <f t="shared" si="29"/>
        <v>-1.8331485820000069</v>
      </c>
      <c r="E458">
        <f t="shared" si="30"/>
        <v>2.0472557263811813</v>
      </c>
      <c r="F458" s="2">
        <f t="shared" si="31"/>
        <v>1.1356131531468652E-2</v>
      </c>
      <c r="H458" s="2"/>
      <c r="I458" s="2"/>
      <c r="J458" s="2"/>
    </row>
    <row r="459" spans="1:10" x14ac:dyDescent="0.3">
      <c r="A459">
        <v>149.08860546599999</v>
      </c>
      <c r="B459">
        <v>101.833248582</v>
      </c>
      <c r="C459">
        <f t="shared" si="28"/>
        <v>0.91139453400001003</v>
      </c>
      <c r="D459">
        <f t="shared" si="29"/>
        <v>-1.833248581999996</v>
      </c>
      <c r="E459">
        <f t="shared" si="30"/>
        <v>2.0473007497703142</v>
      </c>
      <c r="F459" s="2">
        <f t="shared" si="31"/>
        <v>1.1356381276296521E-2</v>
      </c>
      <c r="H459" s="2"/>
      <c r="I459" s="2"/>
      <c r="J459" s="2"/>
    </row>
    <row r="460" spans="1:10" x14ac:dyDescent="0.3">
      <c r="A460">
        <v>149.08870546599999</v>
      </c>
      <c r="B460">
        <v>101.833348582</v>
      </c>
      <c r="C460">
        <f t="shared" si="28"/>
        <v>0.91129453400000671</v>
      </c>
      <c r="D460">
        <f t="shared" si="29"/>
        <v>-1.8333485819999993</v>
      </c>
      <c r="E460">
        <f t="shared" si="30"/>
        <v>2.047345781938092</v>
      </c>
      <c r="F460" s="2">
        <f t="shared" si="31"/>
        <v>1.1356631069819548E-2</v>
      </c>
      <c r="H460" s="2"/>
      <c r="I460" s="2"/>
      <c r="J460" s="2"/>
    </row>
    <row r="461" spans="1:10" x14ac:dyDescent="0.3">
      <c r="A461">
        <v>149.088805466</v>
      </c>
      <c r="B461">
        <v>101.833448582</v>
      </c>
      <c r="C461">
        <f t="shared" si="28"/>
        <v>0.91119453400000339</v>
      </c>
      <c r="D461">
        <f t="shared" si="29"/>
        <v>-1.8334485820000026</v>
      </c>
      <c r="E461">
        <f t="shared" si="30"/>
        <v>2.0473908228839219</v>
      </c>
      <c r="F461" s="2">
        <f t="shared" si="31"/>
        <v>1.1356880912034448E-2</v>
      </c>
      <c r="H461" s="2"/>
      <c r="I461" s="2"/>
      <c r="J461" s="2"/>
    </row>
    <row r="462" spans="1:10" x14ac:dyDescent="0.3">
      <c r="A462">
        <v>149.088905466</v>
      </c>
      <c r="B462">
        <v>101.83354858200001</v>
      </c>
      <c r="C462">
        <f t="shared" si="28"/>
        <v>0.91109453400000007</v>
      </c>
      <c r="D462">
        <f t="shared" si="29"/>
        <v>-1.8335485820000059</v>
      </c>
      <c r="E462">
        <f t="shared" si="30"/>
        <v>2.0474358726072253</v>
      </c>
      <c r="F462" s="2">
        <f t="shared" si="31"/>
        <v>1.1357130802938011E-2</v>
      </c>
      <c r="H462" s="2"/>
      <c r="I462" s="2"/>
      <c r="J462" s="2"/>
    </row>
    <row r="463" spans="1:10" x14ac:dyDescent="0.3">
      <c r="A463">
        <v>149.089005466</v>
      </c>
      <c r="B463">
        <v>101.833648582</v>
      </c>
      <c r="C463">
        <f t="shared" si="28"/>
        <v>0.91099453399999675</v>
      </c>
      <c r="D463">
        <f t="shared" si="29"/>
        <v>-1.833648581999995</v>
      </c>
      <c r="E463">
        <f t="shared" si="30"/>
        <v>2.0474809311074091</v>
      </c>
      <c r="F463" s="2">
        <f t="shared" si="31"/>
        <v>1.1357380742526946E-2</v>
      </c>
      <c r="H463" s="2"/>
      <c r="I463" s="2"/>
      <c r="J463" s="2"/>
    </row>
    <row r="464" spans="1:10" x14ac:dyDescent="0.3">
      <c r="A464">
        <v>149.08910546600001</v>
      </c>
      <c r="B464">
        <v>101.833748582</v>
      </c>
      <c r="C464">
        <f t="shared" si="28"/>
        <v>0.91089453399999343</v>
      </c>
      <c r="D464">
        <f t="shared" si="29"/>
        <v>-1.8337485819999984</v>
      </c>
      <c r="E464">
        <f t="shared" si="30"/>
        <v>2.0475259983839202</v>
      </c>
      <c r="F464" s="2">
        <f t="shared" si="31"/>
        <v>1.1357630730798188E-2</v>
      </c>
      <c r="H464" s="2"/>
      <c r="I464" s="2"/>
      <c r="J464" s="2"/>
    </row>
    <row r="465" spans="1:10" x14ac:dyDescent="0.3">
      <c r="A465">
        <v>149.08920546600001</v>
      </c>
      <c r="B465">
        <v>101.833848582</v>
      </c>
      <c r="C465">
        <f t="shared" si="28"/>
        <v>0.91079453399999011</v>
      </c>
      <c r="D465">
        <f t="shared" si="29"/>
        <v>-1.8338485820000017</v>
      </c>
      <c r="E465">
        <f t="shared" si="30"/>
        <v>2.0475710744361661</v>
      </c>
      <c r="F465" s="2">
        <f t="shared" si="31"/>
        <v>1.1357880767748445E-2</v>
      </c>
      <c r="H465" s="2"/>
      <c r="I465" s="2"/>
      <c r="J465" s="2"/>
    </row>
    <row r="466" spans="1:10" x14ac:dyDescent="0.3">
      <c r="A466">
        <v>149.08930546600001</v>
      </c>
      <c r="B466">
        <v>101.833948582</v>
      </c>
      <c r="C466">
        <f t="shared" si="28"/>
        <v>0.91069453399998679</v>
      </c>
      <c r="D466">
        <f t="shared" si="29"/>
        <v>-1.833948582000005</v>
      </c>
      <c r="E466">
        <f t="shared" si="30"/>
        <v>2.0476161592635673</v>
      </c>
      <c r="F466" s="2">
        <f t="shared" si="31"/>
        <v>1.1358130853374507E-2</v>
      </c>
      <c r="H466" s="2"/>
      <c r="I466" s="2"/>
      <c r="J466" s="2"/>
    </row>
    <row r="467" spans="1:10" x14ac:dyDescent="0.3">
      <c r="A467">
        <v>149.08940546599999</v>
      </c>
      <c r="B467">
        <v>101.83404858199999</v>
      </c>
      <c r="C467">
        <f t="shared" si="28"/>
        <v>0.91059453400001189</v>
      </c>
      <c r="D467">
        <f t="shared" si="29"/>
        <v>-1.8340485819999941</v>
      </c>
      <c r="E467">
        <f t="shared" si="30"/>
        <v>2.0476612528655438</v>
      </c>
      <c r="F467" s="2">
        <f t="shared" si="31"/>
        <v>1.1358380987673156E-2</v>
      </c>
      <c r="H467" s="2"/>
      <c r="I467" s="2"/>
      <c r="J467" s="2"/>
    </row>
    <row r="468" spans="1:10" x14ac:dyDescent="0.3">
      <c r="A468">
        <v>149.08950546599999</v>
      </c>
      <c r="B468">
        <v>101.834148582</v>
      </c>
      <c r="C468">
        <f t="shared" si="28"/>
        <v>0.91049453400000857</v>
      </c>
      <c r="D468">
        <f t="shared" si="29"/>
        <v>-1.8341485819999974</v>
      </c>
      <c r="E468">
        <f t="shared" si="30"/>
        <v>2.047706355241516</v>
      </c>
      <c r="F468" s="2">
        <f t="shared" si="31"/>
        <v>1.1358631170641178E-2</v>
      </c>
      <c r="H468" s="2"/>
      <c r="I468" s="2"/>
      <c r="J468" s="2"/>
    </row>
    <row r="469" spans="1:10" x14ac:dyDescent="0.3">
      <c r="A469">
        <v>149.08960546599999</v>
      </c>
      <c r="B469">
        <v>101.834248582</v>
      </c>
      <c r="C469">
        <f t="shared" si="28"/>
        <v>0.91039453400000525</v>
      </c>
      <c r="D469">
        <f t="shared" si="29"/>
        <v>-1.8342485820000007</v>
      </c>
      <c r="E469">
        <f t="shared" si="30"/>
        <v>2.0477514663909044</v>
      </c>
      <c r="F469" s="2">
        <f t="shared" si="31"/>
        <v>1.1358881402275353E-2</v>
      </c>
      <c r="H469" s="2"/>
      <c r="I469" s="2"/>
      <c r="J469" s="2"/>
    </row>
    <row r="470" spans="1:10" x14ac:dyDescent="0.3">
      <c r="A470">
        <v>149.089705466</v>
      </c>
      <c r="B470">
        <v>101.834348582</v>
      </c>
      <c r="C470">
        <f t="shared" si="28"/>
        <v>0.91029453400000193</v>
      </c>
      <c r="D470">
        <f t="shared" si="29"/>
        <v>-1.8343485820000041</v>
      </c>
      <c r="E470">
        <f t="shared" si="30"/>
        <v>2.0477965863131296</v>
      </c>
      <c r="F470" s="2">
        <f t="shared" si="31"/>
        <v>1.1359131682572474E-2</v>
      </c>
      <c r="H470" s="2"/>
      <c r="I470" s="2"/>
      <c r="J470" s="2"/>
    </row>
    <row r="471" spans="1:10" x14ac:dyDescent="0.3">
      <c r="A471">
        <v>149.089805466</v>
      </c>
      <c r="B471">
        <v>101.83444858199999</v>
      </c>
      <c r="C471">
        <f t="shared" si="28"/>
        <v>0.91019453399999861</v>
      </c>
      <c r="D471">
        <f t="shared" si="29"/>
        <v>-1.8344485819999932</v>
      </c>
      <c r="E471">
        <f t="shared" si="30"/>
        <v>2.047841715007598</v>
      </c>
      <c r="F471" s="2">
        <f t="shared" si="31"/>
        <v>1.1359382011529244E-2</v>
      </c>
      <c r="H471" s="2"/>
      <c r="I471" s="2"/>
      <c r="J471" s="2"/>
    </row>
    <row r="472" spans="1:10" x14ac:dyDescent="0.3">
      <c r="A472">
        <v>149.089905466</v>
      </c>
      <c r="B472">
        <v>101.834548582</v>
      </c>
      <c r="C472">
        <f t="shared" si="28"/>
        <v>0.91009453399999529</v>
      </c>
      <c r="D472">
        <f t="shared" si="29"/>
        <v>-1.8345485819999965</v>
      </c>
      <c r="E472">
        <f t="shared" si="30"/>
        <v>2.0478868524737557</v>
      </c>
      <c r="F472" s="2">
        <f t="shared" si="31"/>
        <v>1.1359632389142591E-2</v>
      </c>
      <c r="H472" s="2"/>
      <c r="I472" s="2"/>
      <c r="J472" s="2"/>
    </row>
    <row r="473" spans="1:10" x14ac:dyDescent="0.3">
      <c r="A473">
        <v>149.09000546600001</v>
      </c>
      <c r="B473">
        <v>101.834648582</v>
      </c>
      <c r="C473">
        <f t="shared" si="28"/>
        <v>0.90999453399999197</v>
      </c>
      <c r="D473">
        <f t="shared" si="29"/>
        <v>-1.8346485819999998</v>
      </c>
      <c r="E473">
        <f t="shared" si="30"/>
        <v>2.0479319987110101</v>
      </c>
      <c r="F473" s="2">
        <f t="shared" si="31"/>
        <v>1.135988281540923E-2</v>
      </c>
      <c r="H473" s="2"/>
      <c r="I473" s="2"/>
      <c r="J473" s="2"/>
    </row>
    <row r="474" spans="1:10" x14ac:dyDescent="0.3">
      <c r="A474">
        <v>149.09010546600001</v>
      </c>
      <c r="B474">
        <v>101.834748582</v>
      </c>
      <c r="C474">
        <f t="shared" si="28"/>
        <v>0.90989453399998865</v>
      </c>
      <c r="D474">
        <f t="shared" si="29"/>
        <v>-1.8347485820000031</v>
      </c>
      <c r="E474">
        <f t="shared" si="30"/>
        <v>2.0479771537187808</v>
      </c>
      <c r="F474" s="2">
        <f t="shared" si="31"/>
        <v>1.136013329032594E-2</v>
      </c>
      <c r="H474" s="2"/>
      <c r="I474" s="2"/>
      <c r="J474" s="2"/>
    </row>
    <row r="475" spans="1:10" x14ac:dyDescent="0.3">
      <c r="A475">
        <v>149.09020546599999</v>
      </c>
      <c r="B475">
        <v>101.83484858200001</v>
      </c>
      <c r="C475">
        <f t="shared" si="28"/>
        <v>0.90979453400001375</v>
      </c>
      <c r="D475">
        <f t="shared" si="29"/>
        <v>-1.8348485820000064</v>
      </c>
      <c r="E475">
        <f t="shared" si="30"/>
        <v>2.0480223174965007</v>
      </c>
      <c r="F475" s="2">
        <f t="shared" si="31"/>
        <v>1.1360383813889574E-2</v>
      </c>
      <c r="H475" s="2"/>
      <c r="I475" s="2"/>
      <c r="J475" s="2"/>
    </row>
    <row r="476" spans="1:10" x14ac:dyDescent="0.3">
      <c r="A476">
        <v>148.81944079199999</v>
      </c>
      <c r="B476">
        <v>102.366750967</v>
      </c>
      <c r="C476">
        <f t="shared" si="28"/>
        <v>1.1805592080000054</v>
      </c>
      <c r="D476">
        <f t="shared" si="29"/>
        <v>-2.3667509670000015</v>
      </c>
      <c r="E476">
        <f t="shared" si="30"/>
        <v>2.6448497468455638</v>
      </c>
      <c r="F476" s="2">
        <f t="shared" si="31"/>
        <v>1.467098673561482E-2</v>
      </c>
      <c r="H476" s="2"/>
      <c r="I476" s="2"/>
      <c r="J476" s="2"/>
    </row>
    <row r="477" spans="1:10" x14ac:dyDescent="0.3">
      <c r="A477">
        <v>148.819540792</v>
      </c>
      <c r="B477">
        <v>102.366850967</v>
      </c>
      <c r="C477">
        <f t="shared" si="28"/>
        <v>1.180459208000002</v>
      </c>
      <c r="D477">
        <f t="shared" si="29"/>
        <v>-2.3668509670000049</v>
      </c>
      <c r="E477">
        <f t="shared" si="30"/>
        <v>2.6448945993632429</v>
      </c>
      <c r="F477" s="2">
        <f t="shared" si="31"/>
        <v>1.4671235532618397E-2</v>
      </c>
      <c r="H477" s="2"/>
      <c r="I477" s="2"/>
      <c r="J477" s="2"/>
    </row>
    <row r="478" spans="1:10" x14ac:dyDescent="0.3">
      <c r="A478">
        <v>148.76829779799999</v>
      </c>
      <c r="B478">
        <v>102.43129735700001</v>
      </c>
      <c r="C478">
        <f t="shared" si="28"/>
        <v>1.2317022020000081</v>
      </c>
      <c r="D478">
        <f t="shared" si="29"/>
        <v>-2.4312973570000054</v>
      </c>
      <c r="E478">
        <f t="shared" si="30"/>
        <v>2.7254902591216283</v>
      </c>
      <c r="F478" s="2">
        <f t="shared" si="31"/>
        <v>1.5118299815447179E-2</v>
      </c>
      <c r="H478" s="2"/>
      <c r="I478" s="2"/>
      <c r="J478" s="2"/>
    </row>
    <row r="479" spans="1:10" x14ac:dyDescent="0.3">
      <c r="A479">
        <v>148.768397798</v>
      </c>
      <c r="B479">
        <v>102.43139735699999</v>
      </c>
      <c r="C479">
        <f t="shared" si="28"/>
        <v>1.2316022020000048</v>
      </c>
      <c r="D479">
        <f t="shared" si="29"/>
        <v>-2.4313973569999945</v>
      </c>
      <c r="E479">
        <f t="shared" si="30"/>
        <v>2.7255342763571733</v>
      </c>
      <c r="F479" s="2">
        <f t="shared" si="31"/>
        <v>1.5118543979139119E-2</v>
      </c>
      <c r="H479" s="2"/>
      <c r="I479" s="2"/>
      <c r="J479" s="2"/>
    </row>
    <row r="480" spans="1:10" x14ac:dyDescent="0.3">
      <c r="A480">
        <v>148.768497798</v>
      </c>
      <c r="B480">
        <v>102.431497357</v>
      </c>
      <c r="C480">
        <f t="shared" si="28"/>
        <v>1.2315022020000015</v>
      </c>
      <c r="D480">
        <f t="shared" si="29"/>
        <v>-2.4314973569999978</v>
      </c>
      <c r="E480">
        <f t="shared" si="30"/>
        <v>2.7255783002197584</v>
      </c>
      <c r="F480" s="2">
        <f t="shared" si="31"/>
        <v>1.5118788179591265E-2</v>
      </c>
      <c r="H480" s="2"/>
      <c r="I480" s="2"/>
      <c r="J480" s="2"/>
    </row>
    <row r="481" spans="1:10" x14ac:dyDescent="0.3">
      <c r="A481">
        <v>148.768597798</v>
      </c>
      <c r="B481">
        <v>102.431597357</v>
      </c>
      <c r="C481">
        <f t="shared" si="28"/>
        <v>1.2314022019999982</v>
      </c>
      <c r="D481">
        <f t="shared" si="29"/>
        <v>-2.4315973570000011</v>
      </c>
      <c r="E481">
        <f t="shared" si="30"/>
        <v>2.7256223307090504</v>
      </c>
      <c r="F481" s="2">
        <f t="shared" si="31"/>
        <v>1.5119032416801766E-2</v>
      </c>
      <c r="H481" s="2"/>
      <c r="I481" s="2"/>
      <c r="J481" s="2"/>
    </row>
    <row r="482" spans="1:10" x14ac:dyDescent="0.3">
      <c r="A482">
        <v>148.76869779800001</v>
      </c>
      <c r="B482">
        <v>102.431697357</v>
      </c>
      <c r="C482">
        <f t="shared" si="28"/>
        <v>1.2313022019999948</v>
      </c>
      <c r="D482">
        <f t="shared" si="29"/>
        <v>-2.4316973570000044</v>
      </c>
      <c r="E482">
        <f t="shared" si="30"/>
        <v>2.7256663678247275</v>
      </c>
      <c r="F482" s="2">
        <f t="shared" si="31"/>
        <v>1.5119276690768839E-2</v>
      </c>
      <c r="H482" s="2"/>
      <c r="I482" s="2"/>
      <c r="J482" s="2"/>
    </row>
    <row r="483" spans="1:10" x14ac:dyDescent="0.3">
      <c r="A483">
        <v>148.76879779800001</v>
      </c>
      <c r="B483">
        <v>102.43179735699999</v>
      </c>
      <c r="C483">
        <f t="shared" si="28"/>
        <v>1.2312022019999915</v>
      </c>
      <c r="D483">
        <f t="shared" si="29"/>
        <v>-2.4317973569999936</v>
      </c>
      <c r="E483">
        <f t="shared" si="30"/>
        <v>2.7257104115664568</v>
      </c>
      <c r="F483" s="2">
        <f t="shared" si="31"/>
        <v>1.5119521001490636E-2</v>
      </c>
      <c r="H483" s="2"/>
      <c r="I483" s="2"/>
      <c r="J483" s="2"/>
    </row>
    <row r="484" spans="1:10" x14ac:dyDescent="0.3">
      <c r="A484">
        <v>148.76889779800001</v>
      </c>
      <c r="B484">
        <v>102.431897357</v>
      </c>
      <c r="C484">
        <f t="shared" si="28"/>
        <v>1.2311022019999882</v>
      </c>
      <c r="D484">
        <f t="shared" si="29"/>
        <v>-2.4318973569999969</v>
      </c>
      <c r="E484">
        <f t="shared" si="30"/>
        <v>2.7257544619339416</v>
      </c>
      <c r="F484" s="2">
        <f t="shared" si="31"/>
        <v>1.5119765348965513E-2</v>
      </c>
      <c r="H484" s="2"/>
      <c r="I484" s="2"/>
      <c r="J484" s="2"/>
    </row>
    <row r="485" spans="1:10" x14ac:dyDescent="0.3">
      <c r="A485">
        <v>148.76899779799999</v>
      </c>
      <c r="B485">
        <v>102.431997357</v>
      </c>
      <c r="C485">
        <f t="shared" si="28"/>
        <v>1.2310022020000133</v>
      </c>
      <c r="D485">
        <f t="shared" si="29"/>
        <v>-2.4319973570000002</v>
      </c>
      <c r="E485">
        <f t="shared" si="30"/>
        <v>2.7257985189268608</v>
      </c>
      <c r="F485" s="2">
        <f t="shared" si="31"/>
        <v>1.5120009733191686E-2</v>
      </c>
      <c r="H485" s="2"/>
      <c r="I485" s="2"/>
      <c r="J485" s="2"/>
    </row>
    <row r="486" spans="1:10" x14ac:dyDescent="0.3">
      <c r="A486">
        <v>148.76909779799999</v>
      </c>
      <c r="B486">
        <v>102.432097357</v>
      </c>
      <c r="C486">
        <f t="shared" si="28"/>
        <v>1.23090220200001</v>
      </c>
      <c r="D486">
        <f t="shared" si="29"/>
        <v>-2.4320973570000035</v>
      </c>
      <c r="E486">
        <f t="shared" si="30"/>
        <v>2.725842582544868</v>
      </c>
      <c r="F486" s="2">
        <f t="shared" si="31"/>
        <v>1.5120254154167236E-2</v>
      </c>
      <c r="H486" s="2"/>
      <c r="I486" s="2"/>
      <c r="J486" s="2"/>
    </row>
    <row r="487" spans="1:10" x14ac:dyDescent="0.3">
      <c r="A487">
        <v>148.76919779799999</v>
      </c>
      <c r="B487">
        <v>102.43219735700001</v>
      </c>
      <c r="C487">
        <f t="shared" si="28"/>
        <v>1.2308022020000067</v>
      </c>
      <c r="D487">
        <f t="shared" si="29"/>
        <v>-2.4321973570000068</v>
      </c>
      <c r="E487">
        <f t="shared" si="30"/>
        <v>2.7258866527876546</v>
      </c>
      <c r="F487" s="2">
        <f t="shared" si="31"/>
        <v>1.5120498611890451E-2</v>
      </c>
      <c r="H487" s="2"/>
      <c r="I487" s="2"/>
      <c r="J487" s="2"/>
    </row>
    <row r="488" spans="1:10" x14ac:dyDescent="0.3">
      <c r="A488">
        <v>148.769297798</v>
      </c>
      <c r="B488">
        <v>102.432297357</v>
      </c>
      <c r="C488">
        <f t="shared" si="28"/>
        <v>1.2307022020000034</v>
      </c>
      <c r="D488">
        <f t="shared" si="29"/>
        <v>-2.4322973569999959</v>
      </c>
      <c r="E488">
        <f t="shared" si="30"/>
        <v>2.7259307296548867</v>
      </c>
      <c r="F488" s="2">
        <f t="shared" si="31"/>
        <v>1.5120743106359478E-2</v>
      </c>
      <c r="H488" s="2"/>
      <c r="I488" s="2"/>
      <c r="J488" s="2"/>
    </row>
    <row r="489" spans="1:10" x14ac:dyDescent="0.3">
      <c r="A489">
        <v>148.769397798</v>
      </c>
      <c r="B489">
        <v>102.432397357</v>
      </c>
      <c r="C489">
        <f t="shared" si="28"/>
        <v>1.230602202</v>
      </c>
      <c r="D489">
        <f t="shared" si="29"/>
        <v>-2.4323973569999993</v>
      </c>
      <c r="E489">
        <f t="shared" si="30"/>
        <v>2.725974813146268</v>
      </c>
      <c r="F489" s="2">
        <f t="shared" si="31"/>
        <v>1.5120987637572672E-2</v>
      </c>
      <c r="H489" s="2"/>
      <c r="I489" s="2"/>
      <c r="J489" s="2"/>
    </row>
    <row r="490" spans="1:10" x14ac:dyDescent="0.3">
      <c r="A490">
        <v>148.769497798</v>
      </c>
      <c r="B490">
        <v>102.432497357</v>
      </c>
      <c r="C490">
        <f t="shared" si="28"/>
        <v>1.2305022019999967</v>
      </c>
      <c r="D490">
        <f t="shared" si="29"/>
        <v>-2.4324973570000026</v>
      </c>
      <c r="E490">
        <f t="shared" si="30"/>
        <v>2.7260189032614646</v>
      </c>
      <c r="F490" s="2">
        <f t="shared" si="31"/>
        <v>1.5121232205528183E-2</v>
      </c>
      <c r="H490" s="2"/>
      <c r="I490" s="2"/>
      <c r="J490" s="2"/>
    </row>
    <row r="491" spans="1:10" x14ac:dyDescent="0.3">
      <c r="A491">
        <v>148.76959779800001</v>
      </c>
      <c r="B491">
        <v>102.43259735700001</v>
      </c>
      <c r="C491">
        <f t="shared" si="28"/>
        <v>1.2304022019999934</v>
      </c>
      <c r="D491">
        <f t="shared" si="29"/>
        <v>-2.4325973570000059</v>
      </c>
      <c r="E491">
        <f t="shared" si="30"/>
        <v>2.7260630000001553</v>
      </c>
      <c r="F491" s="2">
        <f t="shared" si="31"/>
        <v>1.512147681022423E-2</v>
      </c>
      <c r="H491" s="2"/>
      <c r="I491" s="2"/>
      <c r="J491" s="2"/>
    </row>
    <row r="492" spans="1:10" x14ac:dyDescent="0.3">
      <c r="A492">
        <v>148.76969779800001</v>
      </c>
      <c r="B492">
        <v>102.432697357</v>
      </c>
      <c r="C492">
        <f t="shared" si="28"/>
        <v>1.2303022019999901</v>
      </c>
      <c r="D492">
        <f t="shared" si="29"/>
        <v>-2.432697356999995</v>
      </c>
      <c r="E492">
        <f t="shared" si="30"/>
        <v>2.7261071033620059</v>
      </c>
      <c r="F492" s="2">
        <f t="shared" si="31"/>
        <v>1.5121721451658956E-2</v>
      </c>
      <c r="H492" s="2"/>
      <c r="I492" s="2"/>
      <c r="J492" s="2"/>
    </row>
    <row r="493" spans="1:10" x14ac:dyDescent="0.3">
      <c r="A493">
        <v>148.76979779800001</v>
      </c>
      <c r="B493">
        <v>102.432797357</v>
      </c>
      <c r="C493">
        <f t="shared" si="28"/>
        <v>1.2302022019999868</v>
      </c>
      <c r="D493">
        <f t="shared" si="29"/>
        <v>-2.4327973569999983</v>
      </c>
      <c r="E493">
        <f t="shared" si="30"/>
        <v>2.7261512133467201</v>
      </c>
      <c r="F493" s="2">
        <f t="shared" si="31"/>
        <v>1.5121966129830721E-2</v>
      </c>
      <c r="H493" s="2"/>
      <c r="I493" s="2"/>
      <c r="J493" s="2"/>
    </row>
    <row r="494" spans="1:10" x14ac:dyDescent="0.3">
      <c r="A494">
        <v>148.76989779799999</v>
      </c>
      <c r="B494">
        <v>102.432897357</v>
      </c>
      <c r="C494">
        <f t="shared" si="28"/>
        <v>1.2301022020000119</v>
      </c>
      <c r="D494">
        <f t="shared" si="29"/>
        <v>-2.4328973570000016</v>
      </c>
      <c r="E494">
        <f t="shared" si="30"/>
        <v>2.7261953299539767</v>
      </c>
      <c r="F494" s="2">
        <f t="shared" si="31"/>
        <v>1.5122210844737742E-2</v>
      </c>
      <c r="H494" s="2"/>
      <c r="I494" s="2"/>
      <c r="J494" s="2"/>
    </row>
    <row r="495" spans="1:10" x14ac:dyDescent="0.3">
      <c r="A495">
        <v>148.76999779799999</v>
      </c>
      <c r="B495">
        <v>102.432997357</v>
      </c>
      <c r="C495">
        <f t="shared" si="28"/>
        <v>1.2300022020000085</v>
      </c>
      <c r="D495">
        <f t="shared" si="29"/>
        <v>-2.432997357000005</v>
      </c>
      <c r="E495">
        <f t="shared" si="30"/>
        <v>2.7262394531834286</v>
      </c>
      <c r="F495" s="2">
        <f t="shared" si="31"/>
        <v>1.5122455596378093E-2</v>
      </c>
      <c r="H495" s="2"/>
      <c r="I495" s="2"/>
      <c r="J495" s="2"/>
    </row>
    <row r="496" spans="1:10" x14ac:dyDescent="0.3">
      <c r="A496">
        <v>148.77009779799999</v>
      </c>
      <c r="B496">
        <v>102.43309735699999</v>
      </c>
      <c r="C496">
        <f t="shared" si="28"/>
        <v>1.2299022020000052</v>
      </c>
      <c r="D496">
        <f t="shared" si="29"/>
        <v>-2.4330973569999941</v>
      </c>
      <c r="E496">
        <f t="shared" si="30"/>
        <v>2.7262835830347543</v>
      </c>
      <c r="F496" s="2">
        <f t="shared" si="31"/>
        <v>1.512270038474999E-2</v>
      </c>
      <c r="H496" s="2"/>
      <c r="I496" s="2"/>
      <c r="J496" s="2"/>
    </row>
    <row r="497" spans="1:10" x14ac:dyDescent="0.3">
      <c r="A497">
        <v>148.770197798</v>
      </c>
      <c r="B497">
        <v>102.433197357</v>
      </c>
      <c r="C497">
        <f t="shared" si="28"/>
        <v>1.2298022020000019</v>
      </c>
      <c r="D497">
        <f t="shared" si="29"/>
        <v>-2.4331973569999974</v>
      </c>
      <c r="E497">
        <f t="shared" si="30"/>
        <v>2.7263277195076578</v>
      </c>
      <c r="F497" s="2">
        <f t="shared" si="31"/>
        <v>1.5122945209851793E-2</v>
      </c>
      <c r="H497" s="2"/>
      <c r="I497" s="2"/>
      <c r="J497" s="2"/>
    </row>
    <row r="498" spans="1:10" x14ac:dyDescent="0.3">
      <c r="A498">
        <v>148.770297798</v>
      </c>
      <c r="B498">
        <v>102.433297357</v>
      </c>
      <c r="C498">
        <f t="shared" si="28"/>
        <v>1.2297022019999986</v>
      </c>
      <c r="D498">
        <f t="shared" si="29"/>
        <v>-2.4332973570000007</v>
      </c>
      <c r="E498">
        <f t="shared" si="30"/>
        <v>2.726371862601805</v>
      </c>
      <c r="F498" s="2">
        <f t="shared" si="31"/>
        <v>1.5123190071681647E-2</v>
      </c>
      <c r="H498" s="2"/>
      <c r="I498" s="2"/>
      <c r="J498" s="2"/>
    </row>
    <row r="499" spans="1:10" x14ac:dyDescent="0.3">
      <c r="A499">
        <v>148.770397798</v>
      </c>
      <c r="B499">
        <v>102.433397357</v>
      </c>
      <c r="C499">
        <f t="shared" si="28"/>
        <v>1.2296022019999953</v>
      </c>
      <c r="D499">
        <f t="shared" si="29"/>
        <v>-2.433397357000004</v>
      </c>
      <c r="E499">
        <f t="shared" si="30"/>
        <v>2.7264160123168737</v>
      </c>
      <c r="F499" s="2">
        <f t="shared" si="31"/>
        <v>1.5123434970237765E-2</v>
      </c>
      <c r="H499" s="2"/>
      <c r="I499" s="2"/>
      <c r="J499" s="2"/>
    </row>
    <row r="500" spans="1:10" x14ac:dyDescent="0.3">
      <c r="A500">
        <v>148.77049779800001</v>
      </c>
      <c r="B500">
        <v>102.43349735699999</v>
      </c>
      <c r="C500">
        <f t="shared" si="28"/>
        <v>1.2295022019999919</v>
      </c>
      <c r="D500">
        <f t="shared" si="29"/>
        <v>-2.4334973569999931</v>
      </c>
      <c r="E500">
        <f t="shared" si="30"/>
        <v>2.7264601686525296</v>
      </c>
      <c r="F500" s="2">
        <f t="shared" si="31"/>
        <v>1.5123679905518295E-2</v>
      </c>
      <c r="H500" s="2"/>
      <c r="I500" s="2"/>
      <c r="J500" s="2"/>
    </row>
    <row r="501" spans="1:10" x14ac:dyDescent="0.3">
      <c r="A501">
        <v>148.77059779800001</v>
      </c>
      <c r="B501">
        <v>102.433597357</v>
      </c>
      <c r="C501">
        <f t="shared" si="28"/>
        <v>1.2294022019999886</v>
      </c>
      <c r="D501">
        <f t="shared" si="29"/>
        <v>-2.4335973569999965</v>
      </c>
      <c r="E501">
        <f t="shared" si="30"/>
        <v>2.7265043316084774</v>
      </c>
      <c r="F501" s="2">
        <f t="shared" si="31"/>
        <v>1.5123924877521596E-2</v>
      </c>
      <c r="H501" s="2"/>
      <c r="I501" s="2"/>
      <c r="J501" s="2"/>
    </row>
    <row r="502" spans="1:10" x14ac:dyDescent="0.3">
      <c r="A502">
        <v>148.77069779799999</v>
      </c>
      <c r="B502">
        <v>102.433697357</v>
      </c>
      <c r="C502">
        <f t="shared" si="28"/>
        <v>1.2293022020000137</v>
      </c>
      <c r="D502">
        <f t="shared" si="29"/>
        <v>-2.4336973569999998</v>
      </c>
      <c r="E502">
        <f t="shared" si="30"/>
        <v>2.7265485011843942</v>
      </c>
      <c r="F502" s="2">
        <f t="shared" si="31"/>
        <v>1.5124169886245879E-2</v>
      </c>
      <c r="H502" s="2"/>
      <c r="I502" s="2"/>
      <c r="J502" s="2"/>
    </row>
    <row r="503" spans="1:10" x14ac:dyDescent="0.3">
      <c r="A503">
        <v>148.77079779799999</v>
      </c>
      <c r="B503">
        <v>102.433797357</v>
      </c>
      <c r="C503">
        <f t="shared" si="28"/>
        <v>1.2292022020000104</v>
      </c>
      <c r="D503">
        <f t="shared" si="29"/>
        <v>-2.4337973570000031</v>
      </c>
      <c r="E503">
        <f t="shared" si="30"/>
        <v>2.7265926773799336</v>
      </c>
      <c r="F503" s="2">
        <f t="shared" si="31"/>
        <v>1.512441493168922E-2</v>
      </c>
      <c r="H503" s="2"/>
      <c r="I503" s="2"/>
      <c r="J503" s="2"/>
    </row>
    <row r="504" spans="1:10" x14ac:dyDescent="0.3">
      <c r="A504">
        <v>148.77089779799999</v>
      </c>
      <c r="B504">
        <v>102.43389735700001</v>
      </c>
      <c r="C504">
        <f t="shared" si="28"/>
        <v>1.2291022020000071</v>
      </c>
      <c r="D504">
        <f t="shared" si="29"/>
        <v>-2.4338973570000064</v>
      </c>
      <c r="E504">
        <f t="shared" si="30"/>
        <v>2.7266368601947861</v>
      </c>
      <c r="F504" s="2">
        <f t="shared" si="31"/>
        <v>1.5124660013849905E-2</v>
      </c>
      <c r="H504" s="2"/>
      <c r="I504" s="2"/>
      <c r="J504" s="2"/>
    </row>
    <row r="505" spans="1:10" x14ac:dyDescent="0.3">
      <c r="A505">
        <v>148.770997798</v>
      </c>
      <c r="B505">
        <v>102.433997357</v>
      </c>
      <c r="C505">
        <f t="shared" si="28"/>
        <v>1.2290022020000038</v>
      </c>
      <c r="D505">
        <f t="shared" si="29"/>
        <v>-2.4339973569999955</v>
      </c>
      <c r="E505">
        <f t="shared" si="30"/>
        <v>2.7266810496286182</v>
      </c>
      <c r="F505" s="2">
        <f t="shared" si="31"/>
        <v>1.5124905132726083E-2</v>
      </c>
      <c r="H505" s="2"/>
      <c r="I505" s="2"/>
      <c r="J505" s="2"/>
    </row>
    <row r="506" spans="1:10" x14ac:dyDescent="0.3">
      <c r="A506">
        <v>148.771097798</v>
      </c>
      <c r="B506">
        <v>102.434097357</v>
      </c>
      <c r="C506">
        <f t="shared" si="28"/>
        <v>1.2289022020000004</v>
      </c>
      <c r="D506">
        <f t="shared" si="29"/>
        <v>-2.4340973569999989</v>
      </c>
      <c r="E506">
        <f t="shared" si="30"/>
        <v>2.7267252456811319</v>
      </c>
      <c r="F506" s="2">
        <f t="shared" si="31"/>
        <v>1.5125150288316101E-2</v>
      </c>
      <c r="H506" s="2"/>
      <c r="I506" s="2"/>
      <c r="J506" s="2"/>
    </row>
    <row r="507" spans="1:10" x14ac:dyDescent="0.3">
      <c r="A507">
        <v>148.771197798</v>
      </c>
      <c r="B507">
        <v>102.434197357</v>
      </c>
      <c r="C507">
        <f t="shared" si="28"/>
        <v>1.2288022019999971</v>
      </c>
      <c r="D507">
        <f t="shared" si="29"/>
        <v>-2.4341973570000022</v>
      </c>
      <c r="E507">
        <f t="shared" si="30"/>
        <v>2.7267694483519938</v>
      </c>
      <c r="F507" s="2">
        <f t="shared" si="31"/>
        <v>1.5125395480618108E-2</v>
      </c>
      <c r="H507" s="2"/>
      <c r="I507" s="2"/>
      <c r="J507" s="2"/>
    </row>
    <row r="508" spans="1:10" x14ac:dyDescent="0.3">
      <c r="A508">
        <v>148.77129779800001</v>
      </c>
      <c r="B508">
        <v>102.43429735700001</v>
      </c>
      <c r="C508">
        <f t="shared" si="28"/>
        <v>1.2287022019999938</v>
      </c>
      <c r="D508">
        <f t="shared" si="29"/>
        <v>-2.4342973570000055</v>
      </c>
      <c r="E508">
        <f t="shared" si="30"/>
        <v>2.7268136576408821</v>
      </c>
      <c r="F508" s="2">
        <f t="shared" si="31"/>
        <v>1.5125640709630321E-2</v>
      </c>
      <c r="H508" s="2"/>
      <c r="I508" s="2"/>
      <c r="J508" s="2"/>
    </row>
    <row r="509" spans="1:10" x14ac:dyDescent="0.3">
      <c r="A509">
        <v>148.77139779800001</v>
      </c>
      <c r="B509">
        <v>102.43439735699999</v>
      </c>
      <c r="C509">
        <f t="shared" si="28"/>
        <v>1.2286022019999905</v>
      </c>
      <c r="D509">
        <f t="shared" si="29"/>
        <v>-2.4343973569999946</v>
      </c>
      <c r="E509">
        <f t="shared" si="30"/>
        <v>2.7268578735474618</v>
      </c>
      <c r="F509" s="2">
        <f t="shared" si="31"/>
        <v>1.512588597535088E-2</v>
      </c>
      <c r="H509" s="2"/>
      <c r="I509" s="2"/>
      <c r="J509" s="2"/>
    </row>
    <row r="510" spans="1:10" x14ac:dyDescent="0.3">
      <c r="A510">
        <v>148.77149779800001</v>
      </c>
      <c r="B510">
        <v>102.434497357</v>
      </c>
      <c r="C510">
        <f t="shared" si="28"/>
        <v>1.2285022019999872</v>
      </c>
      <c r="D510">
        <f t="shared" si="29"/>
        <v>-2.4344973569999979</v>
      </c>
      <c r="E510">
        <f t="shared" si="30"/>
        <v>2.7269020960714361</v>
      </c>
      <c r="F510" s="2">
        <f t="shared" si="31"/>
        <v>1.5126131277778142E-2</v>
      </c>
      <c r="H510" s="2"/>
      <c r="I510" s="2"/>
      <c r="J510" s="2"/>
    </row>
    <row r="511" spans="1:10" x14ac:dyDescent="0.3">
      <c r="A511">
        <v>148.77159779799999</v>
      </c>
      <c r="B511">
        <v>102.434597357</v>
      </c>
      <c r="C511">
        <f t="shared" si="28"/>
        <v>1.2284022020000123</v>
      </c>
      <c r="D511">
        <f t="shared" si="29"/>
        <v>-2.4345973570000012</v>
      </c>
      <c r="E511">
        <f t="shared" si="30"/>
        <v>2.7269463252124839</v>
      </c>
      <c r="F511" s="2">
        <f t="shared" si="31"/>
        <v>1.5126376616910324E-2</v>
      </c>
      <c r="H511" s="2"/>
      <c r="I511" s="2"/>
      <c r="J511" s="2"/>
    </row>
    <row r="512" spans="1:10" x14ac:dyDescent="0.3">
      <c r="A512">
        <v>148.77169779799999</v>
      </c>
      <c r="B512">
        <v>102.434697357</v>
      </c>
      <c r="C512">
        <f t="shared" si="28"/>
        <v>1.2283022020000089</v>
      </c>
      <c r="D512">
        <f t="shared" si="29"/>
        <v>-2.4346973570000046</v>
      </c>
      <c r="E512">
        <f t="shared" si="30"/>
        <v>2.7269905609702572</v>
      </c>
      <c r="F512" s="2">
        <f t="shared" si="31"/>
        <v>1.5126621992745493E-2</v>
      </c>
      <c r="H512" s="2"/>
      <c r="I512" s="2"/>
      <c r="J512" s="2"/>
    </row>
    <row r="513" spans="1:10" x14ac:dyDescent="0.3">
      <c r="A513">
        <v>148.77179779799999</v>
      </c>
      <c r="B513">
        <v>102.43479735699999</v>
      </c>
      <c r="C513">
        <f t="shared" si="28"/>
        <v>1.2282022020000056</v>
      </c>
      <c r="D513">
        <f t="shared" si="29"/>
        <v>-2.4347973569999937</v>
      </c>
      <c r="E513">
        <f t="shared" si="30"/>
        <v>2.7270348033444343</v>
      </c>
      <c r="F513" s="2">
        <f t="shared" si="31"/>
        <v>1.5126867405281868E-2</v>
      </c>
      <c r="H513" s="2"/>
      <c r="I513" s="2"/>
      <c r="J513" s="2"/>
    </row>
    <row r="514" spans="1:10" x14ac:dyDescent="0.3">
      <c r="A514">
        <v>148.771897798</v>
      </c>
      <c r="B514">
        <v>102.434897357</v>
      </c>
      <c r="C514">
        <f t="shared" si="28"/>
        <v>1.2281022020000023</v>
      </c>
      <c r="D514">
        <f t="shared" si="29"/>
        <v>-2.434897356999997</v>
      </c>
      <c r="E514">
        <f t="shared" si="30"/>
        <v>2.7270790523347181</v>
      </c>
      <c r="F514" s="2">
        <f t="shared" si="31"/>
        <v>1.51271128545178E-2</v>
      </c>
      <c r="H514" s="2"/>
      <c r="I514" s="2"/>
      <c r="J514" s="2"/>
    </row>
    <row r="515" spans="1:10" x14ac:dyDescent="0.3">
      <c r="A515">
        <v>148.771997798</v>
      </c>
      <c r="B515">
        <v>102.434997357</v>
      </c>
      <c r="C515">
        <f t="shared" ref="C515:C544" si="32">150-A515</f>
        <v>1.228002201999999</v>
      </c>
      <c r="D515">
        <f t="shared" ref="D515:D544" si="33">100-B515</f>
        <v>-2.4349973570000003</v>
      </c>
      <c r="E515">
        <f t="shared" ref="E515:E544" si="34">SQRT((150-A515)^2+(100-B515)^2)</f>
        <v>2.7271233079407748</v>
      </c>
      <c r="F515" s="2">
        <f t="shared" ref="F515:F544" si="35">E515/(SQRT(150^2+100^2))</f>
        <v>1.5127358340451438E-2</v>
      </c>
      <c r="H515" s="2"/>
      <c r="I515" s="2"/>
      <c r="J515" s="2"/>
    </row>
    <row r="516" spans="1:10" x14ac:dyDescent="0.3">
      <c r="A516">
        <v>148.772097798</v>
      </c>
      <c r="B516">
        <v>102.435097357</v>
      </c>
      <c r="C516">
        <f t="shared" si="32"/>
        <v>1.2279022019999957</v>
      </c>
      <c r="D516">
        <f t="shared" si="33"/>
        <v>-2.4350973570000036</v>
      </c>
      <c r="E516">
        <f t="shared" si="34"/>
        <v>2.7271675701622811</v>
      </c>
      <c r="F516" s="2">
        <f t="shared" si="35"/>
        <v>1.5127603863080987E-2</v>
      </c>
      <c r="H516" s="2"/>
      <c r="I516" s="2"/>
      <c r="J516" s="2"/>
    </row>
    <row r="517" spans="1:10" x14ac:dyDescent="0.3">
      <c r="A517">
        <v>148.77219779800001</v>
      </c>
      <c r="B517">
        <v>102.43519735700001</v>
      </c>
      <c r="C517">
        <f t="shared" si="32"/>
        <v>1.2278022019999923</v>
      </c>
      <c r="D517">
        <f t="shared" si="33"/>
        <v>-2.4351973570000069</v>
      </c>
      <c r="E517">
        <f t="shared" si="34"/>
        <v>2.7272118389989162</v>
      </c>
      <c r="F517" s="2">
        <f t="shared" si="35"/>
        <v>1.5127849422404667E-2</v>
      </c>
      <c r="H517" s="2"/>
      <c r="I517" s="2"/>
      <c r="J517" s="2"/>
    </row>
    <row r="518" spans="1:10" x14ac:dyDescent="0.3">
      <c r="A518">
        <v>148.77229779800001</v>
      </c>
      <c r="B518">
        <v>102.435297357</v>
      </c>
      <c r="C518">
        <f t="shared" si="32"/>
        <v>1.227702201999989</v>
      </c>
      <c r="D518">
        <f t="shared" si="33"/>
        <v>-2.4352973569999961</v>
      </c>
      <c r="E518">
        <f t="shared" si="34"/>
        <v>2.727256114450344</v>
      </c>
      <c r="F518" s="2">
        <f t="shared" si="35"/>
        <v>1.5128095018420619E-2</v>
      </c>
      <c r="H518" s="2"/>
      <c r="I518" s="2"/>
      <c r="J518" s="2"/>
    </row>
    <row r="519" spans="1:10" x14ac:dyDescent="0.3">
      <c r="A519">
        <v>148.77239779799999</v>
      </c>
      <c r="B519">
        <v>102.435397357</v>
      </c>
      <c r="C519">
        <f t="shared" si="32"/>
        <v>1.2276022020000141</v>
      </c>
      <c r="D519">
        <f t="shared" si="33"/>
        <v>-2.4353973569999994</v>
      </c>
      <c r="E519">
        <f t="shared" si="34"/>
        <v>2.7273003965162816</v>
      </c>
      <c r="F519" s="2">
        <f t="shared" si="35"/>
        <v>1.5128340651127267E-2</v>
      </c>
      <c r="H519" s="2"/>
      <c r="I519" s="2"/>
      <c r="J519" s="2"/>
    </row>
    <row r="520" spans="1:10" x14ac:dyDescent="0.3">
      <c r="A520">
        <v>148.77249779799999</v>
      </c>
      <c r="B520">
        <v>102.435497357</v>
      </c>
      <c r="C520">
        <f t="shared" si="32"/>
        <v>1.2275022020000108</v>
      </c>
      <c r="D520">
        <f t="shared" si="33"/>
        <v>-2.4354973570000027</v>
      </c>
      <c r="E520">
        <f t="shared" si="34"/>
        <v>2.7273446851963676</v>
      </c>
      <c r="F520" s="2">
        <f t="shared" si="35"/>
        <v>1.512858632052261E-2</v>
      </c>
      <c r="H520" s="2"/>
      <c r="I520" s="2"/>
      <c r="J520" s="2"/>
    </row>
    <row r="521" spans="1:10" x14ac:dyDescent="0.3">
      <c r="A521">
        <v>148.77259779799999</v>
      </c>
      <c r="B521">
        <v>102.43559735700001</v>
      </c>
      <c r="C521">
        <f t="shared" si="32"/>
        <v>1.2274022020000075</v>
      </c>
      <c r="D521">
        <f t="shared" si="33"/>
        <v>-2.435597357000006</v>
      </c>
      <c r="E521">
        <f t="shared" si="34"/>
        <v>2.7273889804902933</v>
      </c>
      <c r="F521" s="2">
        <f t="shared" si="35"/>
        <v>1.5128832026604934E-2</v>
      </c>
      <c r="H521" s="2"/>
      <c r="I521" s="2"/>
      <c r="J521" s="2"/>
    </row>
    <row r="522" spans="1:10" x14ac:dyDescent="0.3">
      <c r="A522">
        <v>148.772697798</v>
      </c>
      <c r="B522">
        <v>102.435697357</v>
      </c>
      <c r="C522">
        <f t="shared" si="32"/>
        <v>1.2273022020000042</v>
      </c>
      <c r="D522">
        <f t="shared" si="33"/>
        <v>-2.4356973569999951</v>
      </c>
      <c r="E522">
        <f t="shared" si="34"/>
        <v>2.7274332823977239</v>
      </c>
      <c r="F522" s="2">
        <f t="shared" si="35"/>
        <v>1.5129077769372383E-2</v>
      </c>
      <c r="H522" s="2"/>
      <c r="I522" s="2"/>
      <c r="J522" s="2"/>
    </row>
    <row r="523" spans="1:10" x14ac:dyDescent="0.3">
      <c r="A523">
        <v>148.772797798</v>
      </c>
      <c r="B523">
        <v>102.435797357</v>
      </c>
      <c r="C523">
        <f t="shared" si="32"/>
        <v>1.2272022020000009</v>
      </c>
      <c r="D523">
        <f t="shared" si="33"/>
        <v>-2.4357973569999984</v>
      </c>
      <c r="E523">
        <f t="shared" si="34"/>
        <v>2.7274775909183613</v>
      </c>
      <c r="F523" s="2">
        <f t="shared" si="35"/>
        <v>1.5129323548823303E-2</v>
      </c>
      <c r="H523" s="2"/>
      <c r="I523" s="2"/>
      <c r="J523" s="2"/>
    </row>
    <row r="524" spans="1:10" x14ac:dyDescent="0.3">
      <c r="A524">
        <v>148.772897798</v>
      </c>
      <c r="B524">
        <v>102.435897357</v>
      </c>
      <c r="C524">
        <f t="shared" si="32"/>
        <v>1.2271022019999975</v>
      </c>
      <c r="D524">
        <f t="shared" si="33"/>
        <v>-2.4358973570000018</v>
      </c>
      <c r="E524">
        <f t="shared" si="34"/>
        <v>2.7275219060518721</v>
      </c>
      <c r="F524" s="2">
        <f t="shared" si="35"/>
        <v>1.5129569364955844E-2</v>
      </c>
      <c r="H524" s="2"/>
      <c r="I524" s="2"/>
      <c r="J524" s="2"/>
    </row>
    <row r="525" spans="1:10" x14ac:dyDescent="0.3">
      <c r="A525">
        <v>148.66134037</v>
      </c>
      <c r="B525">
        <v>102.82335782200001</v>
      </c>
      <c r="C525">
        <f t="shared" si="32"/>
        <v>1.3386596299999951</v>
      </c>
      <c r="D525">
        <f t="shared" si="33"/>
        <v>-2.8233578220000055</v>
      </c>
      <c r="E525">
        <f t="shared" si="34"/>
        <v>3.1246374183319796</v>
      </c>
      <c r="F525" s="2">
        <f t="shared" si="35"/>
        <v>1.7332369890814426E-2</v>
      </c>
      <c r="H525" s="2"/>
      <c r="I525" s="2"/>
      <c r="J525" s="2"/>
    </row>
    <row r="526" spans="1:10" x14ac:dyDescent="0.3">
      <c r="A526">
        <v>148.66144037000001</v>
      </c>
      <c r="B526">
        <v>102.82345782199999</v>
      </c>
      <c r="C526">
        <f t="shared" si="32"/>
        <v>1.3385596299999918</v>
      </c>
      <c r="D526">
        <f t="shared" si="33"/>
        <v>-2.8234578219999946</v>
      </c>
      <c r="E526">
        <f t="shared" si="34"/>
        <v>3.1246849370262386</v>
      </c>
      <c r="F526" s="2">
        <f t="shared" si="35"/>
        <v>1.7332633477104724E-2</v>
      </c>
      <c r="H526" s="2"/>
      <c r="I526" s="2"/>
      <c r="J526" s="2"/>
    </row>
    <row r="527" spans="1:10" x14ac:dyDescent="0.3">
      <c r="A527">
        <v>148.66154037000001</v>
      </c>
      <c r="B527">
        <v>102.823557822</v>
      </c>
      <c r="C527">
        <f t="shared" si="32"/>
        <v>1.3384596299999885</v>
      </c>
      <c r="D527">
        <f t="shared" si="33"/>
        <v>-2.8235578219999979</v>
      </c>
      <c r="E527">
        <f t="shared" si="34"/>
        <v>3.1247324613984278</v>
      </c>
      <c r="F527" s="2">
        <f t="shared" si="35"/>
        <v>1.7332897094890512E-2</v>
      </c>
      <c r="H527" s="2"/>
      <c r="I527" s="2"/>
      <c r="J527" s="2"/>
    </row>
    <row r="528" spans="1:10" x14ac:dyDescent="0.3">
      <c r="A528">
        <v>148.66164036999999</v>
      </c>
      <c r="B528">
        <v>102.823657822</v>
      </c>
      <c r="C528">
        <f t="shared" si="32"/>
        <v>1.3383596300000136</v>
      </c>
      <c r="D528">
        <f t="shared" si="33"/>
        <v>-2.8236578220000013</v>
      </c>
      <c r="E528">
        <f t="shared" si="34"/>
        <v>3.1247799914482881</v>
      </c>
      <c r="F528" s="2">
        <f t="shared" si="35"/>
        <v>1.7333160744170351E-2</v>
      </c>
      <c r="H528" s="2"/>
      <c r="I528" s="2"/>
      <c r="J528" s="2"/>
    </row>
    <row r="529" spans="1:10" x14ac:dyDescent="0.3">
      <c r="A529">
        <v>148.66174036999999</v>
      </c>
      <c r="B529">
        <v>102.823757822</v>
      </c>
      <c r="C529">
        <f t="shared" si="32"/>
        <v>1.3382596300000102</v>
      </c>
      <c r="D529">
        <f t="shared" si="33"/>
        <v>-2.8237578220000046</v>
      </c>
      <c r="E529">
        <f t="shared" si="34"/>
        <v>3.1248275271755359</v>
      </c>
      <c r="F529" s="2">
        <f t="shared" si="35"/>
        <v>1.7333424424942671E-2</v>
      </c>
      <c r="H529" s="2"/>
      <c r="I529" s="2"/>
      <c r="J529" s="2"/>
    </row>
    <row r="530" spans="1:10" x14ac:dyDescent="0.3">
      <c r="A530">
        <v>148.89497036899999</v>
      </c>
      <c r="B530">
        <v>102.284182359</v>
      </c>
      <c r="C530">
        <f t="shared" si="32"/>
        <v>1.1050296310000078</v>
      </c>
      <c r="D530">
        <f t="shared" si="33"/>
        <v>-2.284182358999999</v>
      </c>
      <c r="E530">
        <f t="shared" si="34"/>
        <v>2.5374356217557152</v>
      </c>
      <c r="F530" s="2">
        <f t="shared" si="35"/>
        <v>1.4075160372967816E-2</v>
      </c>
      <c r="H530" s="2"/>
      <c r="I530" s="2"/>
      <c r="J530" s="2"/>
    </row>
    <row r="531" spans="1:10" x14ac:dyDescent="0.3">
      <c r="A531">
        <v>148.895070369</v>
      </c>
      <c r="B531">
        <v>102.284282359</v>
      </c>
      <c r="C531">
        <f t="shared" si="32"/>
        <v>1.1049296310000045</v>
      </c>
      <c r="D531">
        <f t="shared" si="33"/>
        <v>-2.2842823590000023</v>
      </c>
      <c r="E531">
        <f t="shared" si="34"/>
        <v>2.5374820955231234</v>
      </c>
      <c r="F531" s="2">
        <f t="shared" si="35"/>
        <v>1.4075418163046822E-2</v>
      </c>
      <c r="H531" s="2"/>
      <c r="I531" s="2"/>
      <c r="J531" s="2"/>
    </row>
    <row r="532" spans="1:10" x14ac:dyDescent="0.3">
      <c r="A532">
        <v>148.895170369</v>
      </c>
      <c r="B532">
        <v>102.28438235900001</v>
      </c>
      <c r="C532">
        <f t="shared" si="32"/>
        <v>1.1048296310000012</v>
      </c>
      <c r="D532">
        <f t="shared" si="33"/>
        <v>-2.2843823590000056</v>
      </c>
      <c r="E532">
        <f t="shared" si="34"/>
        <v>2.5375285763210687</v>
      </c>
      <c r="F532" s="2">
        <f t="shared" si="35"/>
        <v>1.4075675992124231E-2</v>
      </c>
      <c r="H532" s="2"/>
      <c r="I532" s="2"/>
      <c r="J532" s="2"/>
    </row>
    <row r="533" spans="1:10" x14ac:dyDescent="0.3">
      <c r="A533">
        <v>148.895270369</v>
      </c>
      <c r="B533">
        <v>102.28448235899999</v>
      </c>
      <c r="C533">
        <f t="shared" si="32"/>
        <v>1.1047296309999979</v>
      </c>
      <c r="D533">
        <f t="shared" si="33"/>
        <v>-2.2844823589999947</v>
      </c>
      <c r="E533">
        <f t="shared" si="34"/>
        <v>2.5375750641491521</v>
      </c>
      <c r="F533" s="2">
        <f t="shared" si="35"/>
        <v>1.407593386019783E-2</v>
      </c>
      <c r="H533" s="2"/>
      <c r="I533" s="2"/>
      <c r="J533" s="2"/>
    </row>
    <row r="534" spans="1:10" x14ac:dyDescent="0.3">
      <c r="A534">
        <v>148.89537036900001</v>
      </c>
      <c r="B534">
        <v>102.284582359</v>
      </c>
      <c r="C534">
        <f t="shared" si="32"/>
        <v>1.1046296309999946</v>
      </c>
      <c r="D534">
        <f t="shared" si="33"/>
        <v>-2.2845823589999981</v>
      </c>
      <c r="E534">
        <f t="shared" si="34"/>
        <v>2.5376215590070124</v>
      </c>
      <c r="F534" s="2">
        <f t="shared" si="35"/>
        <v>1.4076191767265616E-2</v>
      </c>
      <c r="H534" s="2"/>
      <c r="I534" s="2"/>
      <c r="J534" s="2"/>
    </row>
    <row r="535" spans="1:10" x14ac:dyDescent="0.3">
      <c r="A535">
        <v>148.89547036900001</v>
      </c>
      <c r="B535">
        <v>102.284682359</v>
      </c>
      <c r="C535">
        <f t="shared" si="32"/>
        <v>1.1045296309999912</v>
      </c>
      <c r="D535">
        <f t="shared" si="33"/>
        <v>-2.2846823590000014</v>
      </c>
      <c r="E535">
        <f t="shared" si="34"/>
        <v>2.537668060894251</v>
      </c>
      <c r="F535" s="2">
        <f t="shared" si="35"/>
        <v>1.4076449713325377E-2</v>
      </c>
      <c r="H535" s="2"/>
      <c r="I535" s="2"/>
      <c r="J535" s="2"/>
    </row>
    <row r="536" spans="1:10" x14ac:dyDescent="0.3">
      <c r="A536">
        <v>148.89557036900001</v>
      </c>
      <c r="B536">
        <v>102.284782359</v>
      </c>
      <c r="C536">
        <f t="shared" si="32"/>
        <v>1.1044296309999879</v>
      </c>
      <c r="D536">
        <f t="shared" si="33"/>
        <v>-2.2847823590000047</v>
      </c>
      <c r="E536">
        <f t="shared" si="34"/>
        <v>2.5377145698104813</v>
      </c>
      <c r="F536" s="2">
        <f t="shared" si="35"/>
        <v>1.407670769837497E-2</v>
      </c>
      <c r="H536" s="2"/>
      <c r="I536" s="2"/>
      <c r="J536" s="2"/>
    </row>
    <row r="537" spans="1:10" x14ac:dyDescent="0.3">
      <c r="A537">
        <v>148.89567036899999</v>
      </c>
      <c r="B537">
        <v>102.28488235899999</v>
      </c>
      <c r="C537">
        <f t="shared" si="32"/>
        <v>1.104329631000013</v>
      </c>
      <c r="D537">
        <f t="shared" si="33"/>
        <v>-2.2848823589999938</v>
      </c>
      <c r="E537">
        <f t="shared" si="34"/>
        <v>2.5377610857553163</v>
      </c>
      <c r="F537" s="2">
        <f t="shared" si="35"/>
        <v>1.4076965722412245E-2</v>
      </c>
      <c r="H537" s="2"/>
      <c r="I537" s="2"/>
      <c r="J537" s="2"/>
    </row>
    <row r="538" spans="1:10" x14ac:dyDescent="0.3">
      <c r="A538">
        <v>148.97827272699999</v>
      </c>
      <c r="B538">
        <v>102.016124942</v>
      </c>
      <c r="C538">
        <f t="shared" si="32"/>
        <v>1.0217272730000104</v>
      </c>
      <c r="D538">
        <f t="shared" si="33"/>
        <v>-2.0161249420000047</v>
      </c>
      <c r="E538">
        <f t="shared" si="34"/>
        <v>2.2602403416775307</v>
      </c>
      <c r="F538" s="2">
        <f t="shared" si="35"/>
        <v>1.2537557610447052E-2</v>
      </c>
      <c r="H538" s="2"/>
      <c r="I538" s="2"/>
      <c r="J538" s="2"/>
    </row>
    <row r="539" spans="1:10" x14ac:dyDescent="0.3">
      <c r="A539">
        <v>148.97837272699999</v>
      </c>
      <c r="B539">
        <v>102.01622494199999</v>
      </c>
      <c r="C539">
        <f t="shared" si="32"/>
        <v>1.0216272730000071</v>
      </c>
      <c r="D539">
        <f t="shared" si="33"/>
        <v>-2.0162249419999938</v>
      </c>
      <c r="E539">
        <f t="shared" si="34"/>
        <v>2.2602843408917184</v>
      </c>
      <c r="F539" s="2">
        <f t="shared" si="35"/>
        <v>1.2537801674174488E-2</v>
      </c>
      <c r="H539" s="2"/>
      <c r="I539" s="2"/>
      <c r="J539" s="2"/>
    </row>
    <row r="540" spans="1:10" x14ac:dyDescent="0.3">
      <c r="A540">
        <v>148.88804837199999</v>
      </c>
      <c r="B540">
        <v>102.006703663</v>
      </c>
      <c r="C540">
        <f t="shared" si="32"/>
        <v>1.1119516280000141</v>
      </c>
      <c r="D540">
        <f t="shared" si="33"/>
        <v>-2.0067036629999961</v>
      </c>
      <c r="E540">
        <f t="shared" si="34"/>
        <v>2.2941874409275029</v>
      </c>
      <c r="F540" s="2">
        <f t="shared" si="35"/>
        <v>1.2725862236599422E-2</v>
      </c>
      <c r="H540" s="2"/>
      <c r="I540" s="2"/>
      <c r="J540" s="2"/>
    </row>
    <row r="541" spans="1:10" x14ac:dyDescent="0.3">
      <c r="A541">
        <v>148.88814837199999</v>
      </c>
      <c r="B541">
        <v>102.006803663</v>
      </c>
      <c r="C541">
        <f t="shared" si="32"/>
        <v>1.1118516280000108</v>
      </c>
      <c r="D541">
        <f t="shared" si="33"/>
        <v>-2.0068036629999995</v>
      </c>
      <c r="E541">
        <f t="shared" si="34"/>
        <v>2.2942264457800348</v>
      </c>
      <c r="F541" s="2">
        <f t="shared" si="35"/>
        <v>1.2726078596592952E-2</v>
      </c>
      <c r="H541" s="2"/>
      <c r="I541" s="2"/>
      <c r="J541" s="2"/>
    </row>
    <row r="542" spans="1:10" x14ac:dyDescent="0.3">
      <c r="A542">
        <v>148.88824837199999</v>
      </c>
      <c r="B542">
        <v>102.006903663</v>
      </c>
      <c r="C542">
        <f t="shared" si="32"/>
        <v>1.1117516280000075</v>
      </c>
      <c r="D542">
        <f t="shared" si="33"/>
        <v>-2.0069036630000028</v>
      </c>
      <c r="E542">
        <f t="shared" si="34"/>
        <v>2.294265458686831</v>
      </c>
      <c r="F542" s="2">
        <f t="shared" si="35"/>
        <v>1.2726295001263505E-2</v>
      </c>
      <c r="H542" s="2"/>
      <c r="I542" s="2"/>
      <c r="J542" s="2"/>
    </row>
    <row r="543" spans="1:10" x14ac:dyDescent="0.3">
      <c r="A543">
        <v>148.888348372</v>
      </c>
      <c r="B543">
        <v>102.00700366300001</v>
      </c>
      <c r="C543">
        <f t="shared" si="32"/>
        <v>1.1116516280000042</v>
      </c>
      <c r="D543">
        <f t="shared" si="33"/>
        <v>-2.0070036630000061</v>
      </c>
      <c r="E543">
        <f t="shared" si="34"/>
        <v>2.2943044796474816</v>
      </c>
      <c r="F543" s="2">
        <f t="shared" si="35"/>
        <v>1.2726511450608803E-2</v>
      </c>
      <c r="H543" s="2"/>
      <c r="I543" s="2"/>
      <c r="J543" s="2"/>
    </row>
    <row r="544" spans="1:10" x14ac:dyDescent="0.3">
      <c r="A544">
        <v>148.888448372</v>
      </c>
      <c r="B544">
        <v>102.007103663</v>
      </c>
      <c r="C544">
        <f t="shared" si="32"/>
        <v>1.1115516280000008</v>
      </c>
      <c r="D544">
        <f t="shared" si="33"/>
        <v>-2.0071036629999952</v>
      </c>
      <c r="E544">
        <f t="shared" si="34"/>
        <v>2.2943435086615627</v>
      </c>
      <c r="F544" s="2">
        <f t="shared" si="35"/>
        <v>1.2726727944626495E-2</v>
      </c>
      <c r="H544" s="2"/>
      <c r="I544" s="2"/>
      <c r="J544" s="2"/>
    </row>
    <row r="545" spans="1:10" x14ac:dyDescent="0.3">
      <c r="A545">
        <v>148.888548372</v>
      </c>
      <c r="B545">
        <v>102.007203663</v>
      </c>
      <c r="H545" s="2"/>
      <c r="I545" s="2"/>
      <c r="J545" s="2"/>
    </row>
    <row r="546" spans="1:10" x14ac:dyDescent="0.3">
      <c r="A546">
        <v>148.88864837200001</v>
      </c>
      <c r="B546">
        <v>102.007303663</v>
      </c>
      <c r="H546" s="2"/>
      <c r="I546" s="2"/>
      <c r="J546" s="2"/>
    </row>
    <row r="547" spans="1:10" x14ac:dyDescent="0.3">
      <c r="A547">
        <v>148.88874837200001</v>
      </c>
      <c r="B547">
        <v>102.00740366300001</v>
      </c>
      <c r="H547" s="2"/>
      <c r="I547" s="2"/>
      <c r="J547" s="2"/>
    </row>
    <row r="548" spans="1:10" x14ac:dyDescent="0.3">
      <c r="A548">
        <v>148.88884837200001</v>
      </c>
      <c r="B548">
        <v>102.00750366299999</v>
      </c>
      <c r="H548" s="2"/>
      <c r="I548" s="2"/>
      <c r="J548" s="2"/>
    </row>
    <row r="549" spans="1:10" x14ac:dyDescent="0.3">
      <c r="A549">
        <v>148.88894837199999</v>
      </c>
      <c r="B549">
        <v>102.007603663</v>
      </c>
      <c r="H549" s="2"/>
      <c r="I549" s="2"/>
      <c r="J549" s="2"/>
    </row>
    <row r="550" spans="1:10" x14ac:dyDescent="0.3">
      <c r="A550">
        <v>148.88904837199999</v>
      </c>
      <c r="B550">
        <v>102.007703663</v>
      </c>
      <c r="H550" s="2"/>
      <c r="I550" s="2"/>
      <c r="J550" s="2"/>
    </row>
    <row r="551" spans="1:10" x14ac:dyDescent="0.3">
      <c r="A551">
        <v>148.88914837199999</v>
      </c>
      <c r="B551">
        <v>102.007803663</v>
      </c>
      <c r="H551" s="2"/>
      <c r="I551" s="2"/>
      <c r="J551" s="2"/>
    </row>
    <row r="552" spans="1:10" x14ac:dyDescent="0.3">
      <c r="A552">
        <v>148.889248372</v>
      </c>
      <c r="B552">
        <v>102.00790366299999</v>
      </c>
      <c r="H552" s="2"/>
      <c r="I552" s="2"/>
      <c r="J552" s="2"/>
    </row>
    <row r="553" spans="1:10" x14ac:dyDescent="0.3">
      <c r="A553">
        <v>148.889348372</v>
      </c>
      <c r="B553">
        <v>102.008003663</v>
      </c>
      <c r="H553" s="2"/>
      <c r="I553" s="2"/>
      <c r="J553" s="2"/>
    </row>
    <row r="554" spans="1:10" x14ac:dyDescent="0.3">
      <c r="A554">
        <v>148.889448372</v>
      </c>
      <c r="B554">
        <v>102.008103663</v>
      </c>
      <c r="H554" s="2"/>
      <c r="I554" s="2"/>
      <c r="J554" s="2"/>
    </row>
    <row r="555" spans="1:10" x14ac:dyDescent="0.3">
      <c r="A555">
        <v>148.88954837200001</v>
      </c>
      <c r="B555">
        <v>102.008203663</v>
      </c>
      <c r="H555" s="2"/>
      <c r="I555" s="2"/>
      <c r="J555" s="2"/>
    </row>
    <row r="556" spans="1:10" x14ac:dyDescent="0.3">
      <c r="A556">
        <v>148.88964837200001</v>
      </c>
      <c r="B556">
        <v>102.00830366300001</v>
      </c>
      <c r="H556" s="2"/>
      <c r="I556" s="2"/>
      <c r="J556" s="2"/>
    </row>
    <row r="557" spans="1:10" x14ac:dyDescent="0.3">
      <c r="A557">
        <v>148.88974837200001</v>
      </c>
      <c r="B557">
        <v>102.008403663</v>
      </c>
      <c r="H557" s="2"/>
      <c r="I557" s="2"/>
      <c r="J557" s="2"/>
    </row>
    <row r="558" spans="1:10" x14ac:dyDescent="0.3">
      <c r="A558">
        <v>148.88984837199999</v>
      </c>
      <c r="B558">
        <v>102.008503663</v>
      </c>
      <c r="H558" s="2"/>
      <c r="I558" s="2"/>
      <c r="J558" s="2"/>
    </row>
    <row r="559" spans="1:10" x14ac:dyDescent="0.3">
      <c r="A559">
        <v>148.88994837199999</v>
      </c>
      <c r="B559">
        <v>102.008603663</v>
      </c>
      <c r="H559" s="2"/>
      <c r="I559" s="2"/>
      <c r="J559" s="2"/>
    </row>
    <row r="560" spans="1:10" x14ac:dyDescent="0.3">
      <c r="A560">
        <v>148.890048372</v>
      </c>
      <c r="B560">
        <v>102.00870366300001</v>
      </c>
      <c r="H560" s="2"/>
      <c r="I560" s="2"/>
      <c r="J560" s="2"/>
    </row>
    <row r="561" spans="1:10" x14ac:dyDescent="0.3">
      <c r="A561">
        <v>148.890148372</v>
      </c>
      <c r="B561">
        <v>102.00880366299999</v>
      </c>
      <c r="H561" s="2"/>
      <c r="I561" s="2"/>
      <c r="J561" s="2"/>
    </row>
    <row r="562" spans="1:10" x14ac:dyDescent="0.3">
      <c r="A562">
        <v>148.890248372</v>
      </c>
      <c r="B562">
        <v>102.008903663</v>
      </c>
      <c r="H562" s="2"/>
      <c r="I562" s="2"/>
      <c r="J562" s="2"/>
    </row>
    <row r="563" spans="1:10" x14ac:dyDescent="0.3">
      <c r="A563">
        <v>148.89034837200001</v>
      </c>
      <c r="B563">
        <v>102.009003663</v>
      </c>
      <c r="H563" s="2"/>
      <c r="I563" s="2"/>
      <c r="J563" s="2"/>
    </row>
    <row r="564" spans="1:10" x14ac:dyDescent="0.3">
      <c r="A564">
        <v>148.89044837200001</v>
      </c>
      <c r="B564">
        <v>102.009103663</v>
      </c>
      <c r="H564" s="2"/>
      <c r="I564" s="2"/>
      <c r="J564" s="2"/>
    </row>
    <row r="565" spans="1:10" x14ac:dyDescent="0.3">
      <c r="A565">
        <v>148.89054837200001</v>
      </c>
      <c r="B565">
        <v>102.00920366299999</v>
      </c>
      <c r="H565" s="2"/>
      <c r="I565" s="2"/>
      <c r="J565" s="2"/>
    </row>
    <row r="566" spans="1:10" x14ac:dyDescent="0.3">
      <c r="A566">
        <v>148.89064837199999</v>
      </c>
      <c r="B566">
        <v>102.009303663</v>
      </c>
      <c r="H566" s="2"/>
      <c r="I566" s="2"/>
      <c r="J566" s="2"/>
    </row>
    <row r="567" spans="1:10" x14ac:dyDescent="0.3">
      <c r="A567">
        <v>148.89074837199999</v>
      </c>
      <c r="B567">
        <v>102.009403663</v>
      </c>
      <c r="H567" s="2"/>
      <c r="I567" s="2"/>
      <c r="J567" s="2"/>
    </row>
    <row r="568" spans="1:10" x14ac:dyDescent="0.3">
      <c r="A568">
        <v>148.89084837199999</v>
      </c>
      <c r="B568">
        <v>102.009503663</v>
      </c>
      <c r="H568" s="2"/>
      <c r="I568" s="2"/>
      <c r="J568" s="2"/>
    </row>
    <row r="569" spans="1:10" x14ac:dyDescent="0.3">
      <c r="A569">
        <v>148.890948372</v>
      </c>
      <c r="B569">
        <v>102.00960366299999</v>
      </c>
      <c r="H569" s="2"/>
      <c r="I569" s="2"/>
      <c r="J569" s="2"/>
    </row>
    <row r="570" spans="1:10" x14ac:dyDescent="0.3">
      <c r="A570">
        <v>148.891048372</v>
      </c>
      <c r="B570">
        <v>102.009703663</v>
      </c>
      <c r="H570" s="2"/>
      <c r="I570" s="2"/>
      <c r="J570" s="2"/>
    </row>
    <row r="571" spans="1:10" x14ac:dyDescent="0.3">
      <c r="A571">
        <v>148.90116985200001</v>
      </c>
      <c r="B571">
        <v>102.324563029</v>
      </c>
      <c r="H571" s="2"/>
      <c r="I571" s="2"/>
      <c r="J571" s="2"/>
    </row>
    <row r="572" spans="1:10" x14ac:dyDescent="0.3">
      <c r="A572">
        <v>148.72803315900001</v>
      </c>
      <c r="B572">
        <v>102.68242971700001</v>
      </c>
      <c r="H572" s="2"/>
      <c r="I572" s="2"/>
      <c r="J572" s="2"/>
    </row>
    <row r="573" spans="1:10" x14ac:dyDescent="0.3">
      <c r="A573">
        <v>148.72813315900001</v>
      </c>
      <c r="B573">
        <v>102.68252971699999</v>
      </c>
      <c r="H573" s="2"/>
      <c r="I573" s="2"/>
      <c r="J573" s="2"/>
    </row>
    <row r="574" spans="1:10" x14ac:dyDescent="0.3">
      <c r="A574">
        <v>148.72823315900001</v>
      </c>
      <c r="B574">
        <v>102.682629717</v>
      </c>
      <c r="H574" s="2"/>
      <c r="I574" s="2"/>
      <c r="J574" s="2"/>
    </row>
    <row r="575" spans="1:10" x14ac:dyDescent="0.3">
      <c r="A575">
        <v>148.72833315899999</v>
      </c>
      <c r="B575">
        <v>102.682729717</v>
      </c>
      <c r="H575" s="2"/>
      <c r="I575" s="2"/>
      <c r="J575" s="2"/>
    </row>
    <row r="576" spans="1:10" x14ac:dyDescent="0.3">
      <c r="A576">
        <v>148.72843315899999</v>
      </c>
      <c r="B576">
        <v>102.682829717</v>
      </c>
      <c r="H576" s="2"/>
      <c r="I576" s="2"/>
      <c r="J576" s="2"/>
    </row>
    <row r="577" spans="1:10" x14ac:dyDescent="0.3">
      <c r="A577">
        <v>148.72853315899999</v>
      </c>
      <c r="B577">
        <v>102.68292971699999</v>
      </c>
      <c r="H577" s="2"/>
      <c r="I577" s="2"/>
      <c r="J577" s="2"/>
    </row>
    <row r="578" spans="1:10" x14ac:dyDescent="0.3">
      <c r="A578">
        <v>148.728633159</v>
      </c>
      <c r="B578">
        <v>102.683029717</v>
      </c>
      <c r="H578" s="2"/>
      <c r="I578" s="2"/>
      <c r="J578" s="2"/>
    </row>
    <row r="579" spans="1:10" x14ac:dyDescent="0.3">
      <c r="A579">
        <v>148.728733159</v>
      </c>
      <c r="B579">
        <v>102.683129717</v>
      </c>
      <c r="H579" s="2"/>
      <c r="I579" s="2"/>
      <c r="J579" s="2"/>
    </row>
    <row r="580" spans="1:10" x14ac:dyDescent="0.3">
      <c r="A580">
        <v>148.728833159</v>
      </c>
      <c r="B580">
        <v>102.683229717</v>
      </c>
      <c r="H580" s="2"/>
      <c r="I580" s="2"/>
      <c r="J580" s="2"/>
    </row>
    <row r="581" spans="1:10" x14ac:dyDescent="0.3">
      <c r="A581">
        <v>148.72893315900001</v>
      </c>
      <c r="B581">
        <v>102.68332971700001</v>
      </c>
      <c r="H581" s="2"/>
      <c r="I581" s="2"/>
      <c r="J581" s="2"/>
    </row>
    <row r="582" spans="1:10" x14ac:dyDescent="0.3">
      <c r="A582">
        <v>148.72903315900001</v>
      </c>
      <c r="B582">
        <v>102.683429717</v>
      </c>
      <c r="H582" s="2"/>
      <c r="I582" s="2"/>
      <c r="J582" s="2"/>
    </row>
    <row r="583" spans="1:10" x14ac:dyDescent="0.3">
      <c r="A583">
        <v>148.72913315900001</v>
      </c>
      <c r="B583">
        <v>102.683529717</v>
      </c>
      <c r="H583" s="2"/>
      <c r="I583" s="2"/>
      <c r="J583" s="2"/>
    </row>
    <row r="584" spans="1:10" x14ac:dyDescent="0.3">
      <c r="H584" s="2"/>
      <c r="I584" s="2"/>
      <c r="J584" s="2"/>
    </row>
    <row r="585" spans="1:10" x14ac:dyDescent="0.3">
      <c r="H585" s="2"/>
      <c r="I585" s="2"/>
      <c r="J585" s="2"/>
    </row>
    <row r="586" spans="1:10" x14ac:dyDescent="0.3">
      <c r="H586" s="2"/>
      <c r="I586" s="2"/>
      <c r="J586" s="2"/>
    </row>
    <row r="587" spans="1:10" x14ac:dyDescent="0.3">
      <c r="H587" s="2"/>
      <c r="I587" s="2"/>
      <c r="J587" s="2"/>
    </row>
    <row r="588" spans="1:10" x14ac:dyDescent="0.3">
      <c r="H588" s="2"/>
      <c r="I588" s="2"/>
      <c r="J588" s="2"/>
    </row>
    <row r="589" spans="1:10" x14ac:dyDescent="0.3">
      <c r="H589" s="2"/>
      <c r="I589" s="2"/>
      <c r="J589" s="2"/>
    </row>
    <row r="590" spans="1:10" x14ac:dyDescent="0.3">
      <c r="H590" s="2"/>
      <c r="I590" s="2"/>
      <c r="J590" s="2"/>
    </row>
    <row r="591" spans="1:10" x14ac:dyDescent="0.3">
      <c r="H591" s="2"/>
      <c r="I591" s="2"/>
      <c r="J591" s="2"/>
    </row>
    <row r="592" spans="1:10" x14ac:dyDescent="0.3">
      <c r="H592" s="2"/>
      <c r="I592" s="2"/>
      <c r="J592" s="2"/>
    </row>
    <row r="593" spans="8:10" x14ac:dyDescent="0.3">
      <c r="H593" s="2"/>
      <c r="I593" s="2"/>
      <c r="J593" s="2"/>
    </row>
    <row r="594" spans="8:10" x14ac:dyDescent="0.3">
      <c r="H594" s="2"/>
      <c r="I594" s="2"/>
      <c r="J594" s="2"/>
    </row>
    <row r="595" spans="8:10" x14ac:dyDescent="0.3">
      <c r="H595" s="2"/>
      <c r="I595" s="2"/>
      <c r="J595" s="2"/>
    </row>
    <row r="596" spans="8:10" x14ac:dyDescent="0.3">
      <c r="H596" s="2"/>
      <c r="I596" s="2"/>
      <c r="J596" s="2"/>
    </row>
    <row r="597" spans="8:10" x14ac:dyDescent="0.3">
      <c r="H597" s="2"/>
      <c r="I597" s="2"/>
      <c r="J597" s="2"/>
    </row>
    <row r="598" spans="8:10" x14ac:dyDescent="0.3">
      <c r="H598" s="2"/>
      <c r="I598" s="2"/>
      <c r="J598" s="2"/>
    </row>
    <row r="599" spans="8:10" x14ac:dyDescent="0.3">
      <c r="H599" s="2"/>
      <c r="I599" s="2"/>
      <c r="J599" s="2"/>
    </row>
    <row r="600" spans="8:10" x14ac:dyDescent="0.3">
      <c r="H600" s="2"/>
      <c r="I600" s="2"/>
      <c r="J600" s="2"/>
    </row>
    <row r="601" spans="8:10" x14ac:dyDescent="0.3">
      <c r="H601" s="2"/>
      <c r="I601" s="2"/>
      <c r="J601" s="2"/>
    </row>
    <row r="602" spans="8:10" x14ac:dyDescent="0.3">
      <c r="H602" s="2"/>
      <c r="I602" s="2"/>
      <c r="J602" s="2"/>
    </row>
    <row r="603" spans="8:10" x14ac:dyDescent="0.3">
      <c r="H603" s="2"/>
      <c r="I603" s="2"/>
      <c r="J603" s="2"/>
    </row>
    <row r="604" spans="8:10" x14ac:dyDescent="0.3">
      <c r="H604" s="2"/>
      <c r="I604" s="2"/>
      <c r="J604" s="2"/>
    </row>
    <row r="605" spans="8:10" x14ac:dyDescent="0.3">
      <c r="H605" s="2"/>
      <c r="I605" s="2"/>
      <c r="J605" s="2"/>
    </row>
    <row r="606" spans="8:10" x14ac:dyDescent="0.3">
      <c r="H606" s="2"/>
      <c r="I606" s="2"/>
      <c r="J606" s="2"/>
    </row>
    <row r="607" spans="8:10" x14ac:dyDescent="0.3">
      <c r="H607" s="2"/>
      <c r="I607" s="2"/>
      <c r="J607" s="2"/>
    </row>
    <row r="608" spans="8:10" x14ac:dyDescent="0.3">
      <c r="H608" s="2"/>
      <c r="I608" s="2"/>
      <c r="J608" s="2"/>
    </row>
    <row r="609" spans="8:10" x14ac:dyDescent="0.3">
      <c r="H609" s="2"/>
      <c r="I609" s="2"/>
      <c r="J609" s="2"/>
    </row>
    <row r="610" spans="8:10" x14ac:dyDescent="0.3">
      <c r="H610" s="2"/>
      <c r="I610" s="2"/>
      <c r="J610" s="2"/>
    </row>
    <row r="611" spans="8:10" x14ac:dyDescent="0.3">
      <c r="H611" s="2"/>
      <c r="I611" s="2"/>
      <c r="J611" s="2"/>
    </row>
    <row r="612" spans="8:10" x14ac:dyDescent="0.3">
      <c r="H612" s="2"/>
      <c r="I612" s="2"/>
      <c r="J612" s="2"/>
    </row>
    <row r="613" spans="8:10" x14ac:dyDescent="0.3">
      <c r="H613" s="2"/>
      <c r="I613" s="2"/>
      <c r="J613" s="2"/>
    </row>
    <row r="614" spans="8:10" x14ac:dyDescent="0.3">
      <c r="H614" s="2"/>
      <c r="I614" s="2"/>
      <c r="J614" s="2"/>
    </row>
    <row r="615" spans="8:10" x14ac:dyDescent="0.3">
      <c r="H615" s="2"/>
      <c r="I615" s="2"/>
      <c r="J615" s="2"/>
    </row>
    <row r="616" spans="8:10" x14ac:dyDescent="0.3">
      <c r="H616" s="2"/>
      <c r="I616" s="2"/>
      <c r="J616" s="2"/>
    </row>
    <row r="617" spans="8:10" x14ac:dyDescent="0.3">
      <c r="H617" s="2"/>
      <c r="I617" s="2"/>
      <c r="J617" s="2"/>
    </row>
    <row r="618" spans="8:10" x14ac:dyDescent="0.3">
      <c r="H618" s="2"/>
      <c r="I618" s="2"/>
      <c r="J618" s="2"/>
    </row>
    <row r="619" spans="8:10" x14ac:dyDescent="0.3">
      <c r="H619" s="2"/>
      <c r="I619" s="2"/>
      <c r="J619" s="2"/>
    </row>
    <row r="620" spans="8:10" x14ac:dyDescent="0.3">
      <c r="H620" s="2"/>
      <c r="I620" s="2"/>
      <c r="J620" s="2"/>
    </row>
    <row r="621" spans="8:10" x14ac:dyDescent="0.3">
      <c r="H621" s="2"/>
      <c r="I621" s="2"/>
      <c r="J621" s="2"/>
    </row>
    <row r="622" spans="8:10" x14ac:dyDescent="0.3">
      <c r="H622" s="2"/>
      <c r="I622" s="2"/>
      <c r="J622" s="2"/>
    </row>
    <row r="623" spans="8:10" x14ac:dyDescent="0.3">
      <c r="H623" s="2"/>
      <c r="I623" s="2"/>
      <c r="J623" s="2"/>
    </row>
    <row r="624" spans="8:10" x14ac:dyDescent="0.3">
      <c r="H624" s="2"/>
      <c r="I624" s="2"/>
      <c r="J624" s="2"/>
    </row>
    <row r="625" spans="8:10" x14ac:dyDescent="0.3">
      <c r="H625" s="2"/>
      <c r="I625" s="2"/>
      <c r="J625" s="2"/>
    </row>
    <row r="626" spans="8:10" x14ac:dyDescent="0.3">
      <c r="H626" s="2"/>
      <c r="I626" s="2"/>
      <c r="J626" s="2"/>
    </row>
    <row r="627" spans="8:10" x14ac:dyDescent="0.3">
      <c r="H627" s="2"/>
      <c r="I627" s="2"/>
      <c r="J627" s="2"/>
    </row>
    <row r="628" spans="8:10" x14ac:dyDescent="0.3">
      <c r="H628" s="2"/>
      <c r="I628" s="2"/>
      <c r="J628" s="2"/>
    </row>
    <row r="629" spans="8:10" x14ac:dyDescent="0.3">
      <c r="H629" s="2"/>
      <c r="I629" s="2"/>
      <c r="J629" s="2"/>
    </row>
    <row r="630" spans="8:10" x14ac:dyDescent="0.3">
      <c r="H630" s="2"/>
      <c r="I630" s="2"/>
      <c r="J630" s="2"/>
    </row>
    <row r="631" spans="8:10" x14ac:dyDescent="0.3">
      <c r="H631" s="2"/>
      <c r="I631" s="2"/>
      <c r="J631" s="2"/>
    </row>
    <row r="632" spans="8:10" x14ac:dyDescent="0.3">
      <c r="H632" s="2"/>
      <c r="I632" s="2"/>
      <c r="J632" s="2"/>
    </row>
    <row r="633" spans="8:10" x14ac:dyDescent="0.3">
      <c r="H633" s="2"/>
      <c r="I633" s="2"/>
      <c r="J633" s="2"/>
    </row>
    <row r="634" spans="8:10" x14ac:dyDescent="0.3">
      <c r="H634" s="2"/>
      <c r="I634" s="2"/>
      <c r="J634" s="2"/>
    </row>
    <row r="635" spans="8:10" x14ac:dyDescent="0.3">
      <c r="H635" s="2"/>
      <c r="I635" s="2"/>
      <c r="J635" s="2"/>
    </row>
    <row r="636" spans="8:10" x14ac:dyDescent="0.3">
      <c r="H636" s="2"/>
      <c r="I636" s="2"/>
      <c r="J636" s="2"/>
    </row>
    <row r="637" spans="8:10" x14ac:dyDescent="0.3">
      <c r="H637" s="2"/>
      <c r="I637" s="2"/>
      <c r="J637" s="2"/>
    </row>
    <row r="638" spans="8:10" x14ac:dyDescent="0.3">
      <c r="H638" s="2"/>
      <c r="I638" s="2"/>
      <c r="J638" s="2"/>
    </row>
    <row r="639" spans="8:10" x14ac:dyDescent="0.3">
      <c r="H639" s="2"/>
      <c r="I639" s="2"/>
      <c r="J639" s="2"/>
    </row>
    <row r="640" spans="8:10" x14ac:dyDescent="0.3">
      <c r="H640" s="2"/>
      <c r="I640" s="2"/>
      <c r="J640" s="2"/>
    </row>
    <row r="641" spans="8:10" x14ac:dyDescent="0.3">
      <c r="H641" s="2"/>
      <c r="I641" s="2"/>
      <c r="J641" s="2"/>
    </row>
    <row r="642" spans="8:10" x14ac:dyDescent="0.3">
      <c r="H642" s="2"/>
      <c r="I642" s="2"/>
      <c r="J642" s="2"/>
    </row>
    <row r="643" spans="8:10" x14ac:dyDescent="0.3">
      <c r="H643" s="2"/>
      <c r="I643" s="2"/>
      <c r="J643" s="2"/>
    </row>
    <row r="644" spans="8:10" x14ac:dyDescent="0.3">
      <c r="H644" s="2"/>
      <c r="I644" s="2"/>
      <c r="J644" s="2"/>
    </row>
    <row r="645" spans="8:10" x14ac:dyDescent="0.3">
      <c r="H645" s="2"/>
      <c r="I645" s="2"/>
      <c r="J645" s="2"/>
    </row>
    <row r="646" spans="8:10" x14ac:dyDescent="0.3">
      <c r="H646" s="2"/>
      <c r="I646" s="2"/>
      <c r="J646" s="2"/>
    </row>
    <row r="647" spans="8:10" x14ac:dyDescent="0.3">
      <c r="H647" s="2"/>
      <c r="I647" s="2"/>
      <c r="J647" s="2"/>
    </row>
    <row r="648" spans="8:10" x14ac:dyDescent="0.3">
      <c r="H648" s="2"/>
      <c r="I648" s="2"/>
      <c r="J648" s="2"/>
    </row>
    <row r="649" spans="8:10" x14ac:dyDescent="0.3">
      <c r="H649" s="2"/>
      <c r="I649" s="2"/>
      <c r="J649" s="2"/>
    </row>
    <row r="650" spans="8:10" x14ac:dyDescent="0.3">
      <c r="H650" s="2"/>
      <c r="I650" s="2"/>
      <c r="J650" s="2"/>
    </row>
    <row r="651" spans="8:10" x14ac:dyDescent="0.3">
      <c r="H651" s="2"/>
      <c r="I651" s="2"/>
      <c r="J651" s="2"/>
    </row>
    <row r="652" spans="8:10" x14ac:dyDescent="0.3">
      <c r="H652" s="2"/>
      <c r="I652" s="2"/>
      <c r="J652" s="2"/>
    </row>
    <row r="653" spans="8:10" x14ac:dyDescent="0.3">
      <c r="H653" s="2"/>
      <c r="I653" s="2"/>
      <c r="J653" s="2"/>
    </row>
    <row r="654" spans="8:10" x14ac:dyDescent="0.3">
      <c r="H654" s="2"/>
      <c r="I654" s="2"/>
      <c r="J654" s="2"/>
    </row>
    <row r="655" spans="8:10" x14ac:dyDescent="0.3">
      <c r="H655" s="2"/>
      <c r="I655" s="2"/>
      <c r="J655" s="2"/>
    </row>
    <row r="656" spans="8:10" x14ac:dyDescent="0.3">
      <c r="H656" s="2"/>
      <c r="I656" s="2"/>
      <c r="J656" s="2"/>
    </row>
    <row r="657" spans="8:10" x14ac:dyDescent="0.3">
      <c r="H657" s="2"/>
      <c r="I657" s="2"/>
      <c r="J657" s="2"/>
    </row>
    <row r="658" spans="8:10" x14ac:dyDescent="0.3">
      <c r="H658" s="2"/>
      <c r="I658" s="2"/>
      <c r="J658" s="2"/>
    </row>
    <row r="659" spans="8:10" x14ac:dyDescent="0.3">
      <c r="H659" s="2"/>
      <c r="I659" s="2"/>
      <c r="J659" s="2"/>
    </row>
    <row r="660" spans="8:10" x14ac:dyDescent="0.3">
      <c r="H660" s="2"/>
      <c r="I660" s="2"/>
      <c r="J660" s="2"/>
    </row>
    <row r="661" spans="8:10" x14ac:dyDescent="0.3">
      <c r="H661" s="2"/>
      <c r="I661" s="2"/>
      <c r="J661" s="2"/>
    </row>
    <row r="662" spans="8:10" x14ac:dyDescent="0.3">
      <c r="H662" s="2"/>
      <c r="I662" s="2"/>
      <c r="J662" s="2"/>
    </row>
    <row r="663" spans="8:10" x14ac:dyDescent="0.3">
      <c r="H663" s="2"/>
      <c r="I663" s="2"/>
      <c r="J663" s="2"/>
    </row>
    <row r="664" spans="8:10" x14ac:dyDescent="0.3">
      <c r="H664" s="2"/>
      <c r="I664" s="2"/>
      <c r="J664" s="2"/>
    </row>
    <row r="665" spans="8:10" x14ac:dyDescent="0.3">
      <c r="H665" s="2"/>
      <c r="I665" s="2"/>
      <c r="J665" s="2"/>
    </row>
    <row r="666" spans="8:10" x14ac:dyDescent="0.3">
      <c r="H666" s="2"/>
      <c r="I666" s="2"/>
      <c r="J666" s="2"/>
    </row>
    <row r="667" spans="8:10" x14ac:dyDescent="0.3">
      <c r="H667" s="2"/>
      <c r="I667" s="2"/>
      <c r="J667" s="2"/>
    </row>
    <row r="668" spans="8:10" x14ac:dyDescent="0.3">
      <c r="H668" s="2"/>
      <c r="I668" s="2"/>
      <c r="J668" s="2"/>
    </row>
    <row r="669" spans="8:10" x14ac:dyDescent="0.3">
      <c r="H669" s="2"/>
      <c r="I669" s="2"/>
      <c r="J669" s="2"/>
    </row>
    <row r="670" spans="8:10" x14ac:dyDescent="0.3">
      <c r="H670" s="2"/>
      <c r="I670" s="2"/>
      <c r="J670" s="2"/>
    </row>
    <row r="671" spans="8:10" x14ac:dyDescent="0.3">
      <c r="H671" s="2"/>
      <c r="I671" s="2"/>
      <c r="J671" s="2"/>
    </row>
    <row r="672" spans="8:10" x14ac:dyDescent="0.3">
      <c r="H672" s="2"/>
      <c r="I672" s="2"/>
      <c r="J672" s="2"/>
    </row>
    <row r="673" spans="8:10" x14ac:dyDescent="0.3">
      <c r="H673" s="2"/>
      <c r="I673" s="2"/>
      <c r="J673" s="2"/>
    </row>
    <row r="674" spans="8:10" x14ac:dyDescent="0.3">
      <c r="H674" s="2"/>
      <c r="I674" s="2"/>
      <c r="J674" s="2"/>
    </row>
    <row r="675" spans="8:10" x14ac:dyDescent="0.3">
      <c r="H675" s="2"/>
      <c r="I675" s="2"/>
      <c r="J675" s="2"/>
    </row>
    <row r="676" spans="8:10" x14ac:dyDescent="0.3">
      <c r="H676" s="2"/>
      <c r="I676" s="2"/>
      <c r="J676" s="2"/>
    </row>
    <row r="677" spans="8:10" x14ac:dyDescent="0.3">
      <c r="H677" s="2"/>
      <c r="I677" s="2"/>
      <c r="J677" s="2"/>
    </row>
    <row r="678" spans="8:10" x14ac:dyDescent="0.3">
      <c r="H678" s="2"/>
      <c r="I678" s="2"/>
      <c r="J678" s="2"/>
    </row>
    <row r="679" spans="8:10" x14ac:dyDescent="0.3">
      <c r="H679" s="2"/>
      <c r="I679" s="2"/>
      <c r="J679" s="2"/>
    </row>
    <row r="680" spans="8:10" x14ac:dyDescent="0.3">
      <c r="H680" s="2"/>
      <c r="I680" s="2"/>
      <c r="J680" s="2"/>
    </row>
    <row r="681" spans="8:10" x14ac:dyDescent="0.3">
      <c r="H681" s="2"/>
      <c r="I681" s="2"/>
      <c r="J681" s="2"/>
    </row>
    <row r="682" spans="8:10" x14ac:dyDescent="0.3">
      <c r="H682" s="2"/>
      <c r="I682" s="2"/>
      <c r="J682" s="2"/>
    </row>
    <row r="683" spans="8:10" x14ac:dyDescent="0.3">
      <c r="H683" s="2"/>
      <c r="I683" s="2"/>
      <c r="J683" s="2"/>
    </row>
    <row r="684" spans="8:10" x14ac:dyDescent="0.3">
      <c r="H684" s="2"/>
      <c r="I684" s="2"/>
      <c r="J684" s="2"/>
    </row>
    <row r="685" spans="8:10" x14ac:dyDescent="0.3">
      <c r="H685" s="2"/>
      <c r="I685" s="2"/>
      <c r="J685" s="2"/>
    </row>
    <row r="686" spans="8:10" x14ac:dyDescent="0.3">
      <c r="H686" s="2"/>
      <c r="I686" s="2"/>
      <c r="J686" s="2"/>
    </row>
    <row r="687" spans="8:10" x14ac:dyDescent="0.3">
      <c r="H687" s="2"/>
      <c r="I687" s="2"/>
      <c r="J687" s="2"/>
    </row>
    <row r="688" spans="8:10" x14ac:dyDescent="0.3">
      <c r="H688" s="2"/>
      <c r="I688" s="2"/>
      <c r="J688" s="2"/>
    </row>
    <row r="689" spans="8:10" x14ac:dyDescent="0.3">
      <c r="H689" s="2"/>
      <c r="I689" s="2"/>
      <c r="J689" s="2"/>
    </row>
    <row r="690" spans="8:10" x14ac:dyDescent="0.3">
      <c r="H690" s="2"/>
      <c r="I690" s="2"/>
      <c r="J690" s="2"/>
    </row>
    <row r="691" spans="8:10" x14ac:dyDescent="0.3">
      <c r="H691" s="2"/>
      <c r="I691" s="2"/>
      <c r="J691" s="2"/>
    </row>
    <row r="692" spans="8:10" x14ac:dyDescent="0.3">
      <c r="H692" s="2"/>
      <c r="I692" s="2"/>
      <c r="J692" s="2"/>
    </row>
    <row r="693" spans="8:10" x14ac:dyDescent="0.3">
      <c r="H693" s="2"/>
      <c r="I693" s="2"/>
      <c r="J693" s="2"/>
    </row>
    <row r="694" spans="8:10" x14ac:dyDescent="0.3">
      <c r="H694" s="2"/>
      <c r="I694" s="2"/>
      <c r="J694" s="2"/>
    </row>
    <row r="695" spans="8:10" x14ac:dyDescent="0.3">
      <c r="H695" s="2"/>
      <c r="I695" s="2"/>
      <c r="J695" s="2"/>
    </row>
    <row r="696" spans="8:10" x14ac:dyDescent="0.3">
      <c r="H696" s="2"/>
      <c r="I696" s="2"/>
      <c r="J696" s="2"/>
    </row>
    <row r="697" spans="8:10" x14ac:dyDescent="0.3">
      <c r="H697" s="2"/>
      <c r="I697" s="2"/>
      <c r="J697" s="2"/>
    </row>
    <row r="698" spans="8:10" x14ac:dyDescent="0.3">
      <c r="H698" s="2"/>
      <c r="I698" s="2"/>
      <c r="J698" s="2"/>
    </row>
    <row r="699" spans="8:10" x14ac:dyDescent="0.3">
      <c r="H699" s="2"/>
      <c r="I699" s="2"/>
      <c r="J699" s="2"/>
    </row>
    <row r="700" spans="8:10" x14ac:dyDescent="0.3">
      <c r="H700" s="2"/>
      <c r="I700" s="2"/>
      <c r="J700" s="2"/>
    </row>
    <row r="701" spans="8:10" x14ac:dyDescent="0.3">
      <c r="H701" s="2"/>
      <c r="I701" s="2"/>
      <c r="J701" s="2"/>
    </row>
    <row r="702" spans="8:10" x14ac:dyDescent="0.3">
      <c r="H702" s="2"/>
      <c r="I702" s="2"/>
      <c r="J702" s="2"/>
    </row>
    <row r="703" spans="8:10" x14ac:dyDescent="0.3">
      <c r="H703" s="2"/>
      <c r="I703" s="2"/>
      <c r="J703" s="2"/>
    </row>
    <row r="704" spans="8:10" x14ac:dyDescent="0.3">
      <c r="H704" s="2"/>
      <c r="I704" s="2"/>
      <c r="J704" s="2"/>
    </row>
    <row r="705" spans="8:10" x14ac:dyDescent="0.3">
      <c r="H705" s="2"/>
      <c r="I705" s="2"/>
      <c r="J705" s="2"/>
    </row>
    <row r="706" spans="8:10" x14ac:dyDescent="0.3">
      <c r="H706" s="2"/>
      <c r="I706" s="2"/>
      <c r="J706" s="2"/>
    </row>
    <row r="707" spans="8:10" x14ac:dyDescent="0.3">
      <c r="H707" s="2"/>
      <c r="I707" s="2"/>
      <c r="J707" s="2"/>
    </row>
    <row r="708" spans="8:10" x14ac:dyDescent="0.3">
      <c r="H708" s="2"/>
      <c r="I708" s="2"/>
      <c r="J708" s="2"/>
    </row>
    <row r="709" spans="8:10" x14ac:dyDescent="0.3">
      <c r="H709" s="2"/>
      <c r="I709" s="2"/>
      <c r="J709" s="2"/>
    </row>
    <row r="710" spans="8:10" x14ac:dyDescent="0.3">
      <c r="H710" s="2"/>
      <c r="I710" s="2"/>
      <c r="J710" s="2"/>
    </row>
    <row r="711" spans="8:10" x14ac:dyDescent="0.3">
      <c r="H711" s="2"/>
      <c r="I711" s="2"/>
      <c r="J711" s="2"/>
    </row>
    <row r="712" spans="8:10" x14ac:dyDescent="0.3">
      <c r="H712" s="2"/>
      <c r="I712" s="2"/>
      <c r="J712" s="2"/>
    </row>
    <row r="713" spans="8:10" x14ac:dyDescent="0.3">
      <c r="H713" s="2"/>
      <c r="I713" s="2"/>
      <c r="J713" s="2"/>
    </row>
    <row r="714" spans="8:10" x14ac:dyDescent="0.3">
      <c r="H714" s="2"/>
      <c r="I714" s="2"/>
      <c r="J714" s="2"/>
    </row>
    <row r="715" spans="8:10" x14ac:dyDescent="0.3">
      <c r="H715" s="2"/>
      <c r="I715" s="2"/>
      <c r="J715" s="2"/>
    </row>
    <row r="716" spans="8:10" x14ac:dyDescent="0.3">
      <c r="H716" s="2"/>
      <c r="I716" s="2"/>
      <c r="J716" s="2"/>
    </row>
    <row r="717" spans="8:10" x14ac:dyDescent="0.3">
      <c r="H717" s="2"/>
      <c r="I717" s="2"/>
      <c r="J717" s="2"/>
    </row>
    <row r="718" spans="8:10" x14ac:dyDescent="0.3">
      <c r="H718" s="2"/>
      <c r="I718" s="2"/>
      <c r="J718" s="2"/>
    </row>
    <row r="719" spans="8:10" x14ac:dyDescent="0.3">
      <c r="H719" s="2"/>
      <c r="I719" s="2"/>
      <c r="J719" s="2"/>
    </row>
    <row r="720" spans="8:10" x14ac:dyDescent="0.3">
      <c r="H720" s="2"/>
      <c r="I720" s="2"/>
      <c r="J720" s="2"/>
    </row>
    <row r="721" spans="8:10" x14ac:dyDescent="0.3">
      <c r="H721" s="2"/>
      <c r="I721" s="2"/>
      <c r="J721" s="2"/>
    </row>
    <row r="722" spans="8:10" x14ac:dyDescent="0.3">
      <c r="H722" s="2"/>
      <c r="I722" s="2"/>
      <c r="J722" s="2"/>
    </row>
    <row r="723" spans="8:10" x14ac:dyDescent="0.3">
      <c r="H723" s="2"/>
      <c r="I723" s="2"/>
      <c r="J723" s="2"/>
    </row>
    <row r="724" spans="8:10" x14ac:dyDescent="0.3">
      <c r="H724" s="2"/>
      <c r="I724" s="2"/>
      <c r="J724" s="2"/>
    </row>
    <row r="725" spans="8:10" x14ac:dyDescent="0.3">
      <c r="H725" s="2"/>
      <c r="I725" s="2"/>
      <c r="J725" s="2"/>
    </row>
    <row r="726" spans="8:10" x14ac:dyDescent="0.3">
      <c r="H726" s="2"/>
      <c r="I726" s="2"/>
      <c r="J726" s="2"/>
    </row>
    <row r="727" spans="8:10" x14ac:dyDescent="0.3">
      <c r="H727" s="2"/>
      <c r="I727" s="2"/>
      <c r="J727" s="2"/>
    </row>
    <row r="728" spans="8:10" x14ac:dyDescent="0.3">
      <c r="H728" s="2"/>
      <c r="I728" s="2"/>
      <c r="J728" s="2"/>
    </row>
    <row r="729" spans="8:10" x14ac:dyDescent="0.3">
      <c r="H729" s="2"/>
      <c r="I729" s="2"/>
      <c r="J729" s="2"/>
    </row>
    <row r="730" spans="8:10" x14ac:dyDescent="0.3">
      <c r="H730" s="2"/>
      <c r="I730" s="2"/>
      <c r="J730" s="2"/>
    </row>
    <row r="731" spans="8:10" x14ac:dyDescent="0.3">
      <c r="H731" s="2"/>
      <c r="I731" s="2"/>
      <c r="J731" s="2"/>
    </row>
    <row r="732" spans="8:10" x14ac:dyDescent="0.3">
      <c r="H732" s="2"/>
      <c r="I732" s="2"/>
      <c r="J732" s="2"/>
    </row>
    <row r="733" spans="8:10" x14ac:dyDescent="0.3">
      <c r="H733" s="2"/>
      <c r="I733" s="2"/>
      <c r="J733" s="2"/>
    </row>
    <row r="734" spans="8:10" x14ac:dyDescent="0.3">
      <c r="H734" s="2"/>
      <c r="I734" s="2"/>
      <c r="J734" s="2"/>
    </row>
    <row r="735" spans="8:10" x14ac:dyDescent="0.3">
      <c r="H735" s="2"/>
      <c r="I735" s="2"/>
      <c r="J735" s="2"/>
    </row>
    <row r="736" spans="8:10" x14ac:dyDescent="0.3">
      <c r="H736" s="2"/>
      <c r="I736" s="2"/>
      <c r="J736" s="2"/>
    </row>
    <row r="737" spans="8:10" x14ac:dyDescent="0.3">
      <c r="H737" s="2"/>
      <c r="I737" s="2"/>
      <c r="J737" s="2"/>
    </row>
    <row r="738" spans="8:10" x14ac:dyDescent="0.3">
      <c r="H738" s="2"/>
      <c r="I738" s="2"/>
      <c r="J738" s="2"/>
    </row>
    <row r="739" spans="8:10" x14ac:dyDescent="0.3">
      <c r="H739" s="2"/>
      <c r="I739" s="2"/>
      <c r="J739" s="2"/>
    </row>
    <row r="740" spans="8:10" x14ac:dyDescent="0.3">
      <c r="H740" s="2"/>
      <c r="I740" s="2"/>
      <c r="J740" s="2"/>
    </row>
    <row r="741" spans="8:10" x14ac:dyDescent="0.3">
      <c r="H741" s="2"/>
      <c r="I741" s="2"/>
      <c r="J741" s="2"/>
    </row>
    <row r="742" spans="8:10" x14ac:dyDescent="0.3">
      <c r="H742" s="2"/>
      <c r="I742" s="2"/>
      <c r="J742" s="2"/>
    </row>
    <row r="743" spans="8:10" x14ac:dyDescent="0.3">
      <c r="H743" s="2"/>
      <c r="I743" s="2"/>
      <c r="J743" s="2"/>
    </row>
    <row r="744" spans="8:10" x14ac:dyDescent="0.3">
      <c r="H744" s="2"/>
      <c r="I744" s="2"/>
      <c r="J744" s="2"/>
    </row>
    <row r="745" spans="8:10" x14ac:dyDescent="0.3">
      <c r="H745" s="2"/>
      <c r="I745" s="2"/>
      <c r="J745" s="2"/>
    </row>
    <row r="746" spans="8:10" x14ac:dyDescent="0.3">
      <c r="H746" s="2"/>
      <c r="I746" s="2"/>
      <c r="J746" s="2"/>
    </row>
    <row r="747" spans="8:10" x14ac:dyDescent="0.3">
      <c r="H747" s="2"/>
      <c r="I747" s="2"/>
      <c r="J747" s="2"/>
    </row>
    <row r="748" spans="8:10" x14ac:dyDescent="0.3">
      <c r="H748" s="2"/>
      <c r="I748" s="2"/>
      <c r="J748" s="2"/>
    </row>
    <row r="749" spans="8:10" x14ac:dyDescent="0.3">
      <c r="H749" s="2"/>
      <c r="I749" s="2"/>
      <c r="J749" s="2"/>
    </row>
    <row r="750" spans="8:10" x14ac:dyDescent="0.3">
      <c r="H750" s="2"/>
      <c r="I750" s="2"/>
      <c r="J750" s="2"/>
    </row>
    <row r="751" spans="8:10" x14ac:dyDescent="0.3">
      <c r="H751" s="2"/>
      <c r="I751" s="2"/>
      <c r="J751" s="2"/>
    </row>
    <row r="752" spans="8:10" x14ac:dyDescent="0.3">
      <c r="H752" s="2"/>
      <c r="I752" s="2"/>
      <c r="J752" s="2"/>
    </row>
    <row r="753" spans="8:10" x14ac:dyDescent="0.3">
      <c r="H753" s="2"/>
      <c r="I753" s="2"/>
      <c r="J753" s="2"/>
    </row>
    <row r="754" spans="8:10" x14ac:dyDescent="0.3">
      <c r="H754" s="2"/>
      <c r="I754" s="2"/>
      <c r="J754" s="2"/>
    </row>
    <row r="755" spans="8:10" x14ac:dyDescent="0.3">
      <c r="H755" s="2"/>
      <c r="I755" s="2"/>
      <c r="J755" s="2"/>
    </row>
    <row r="756" spans="8:10" x14ac:dyDescent="0.3">
      <c r="H756" s="2"/>
      <c r="I756" s="2"/>
      <c r="J756" s="2"/>
    </row>
    <row r="757" spans="8:10" x14ac:dyDescent="0.3">
      <c r="H757" s="2"/>
      <c r="I757" s="2"/>
      <c r="J757" s="2"/>
    </row>
    <row r="758" spans="8:10" x14ac:dyDescent="0.3">
      <c r="H758" s="2"/>
      <c r="I758" s="2"/>
      <c r="J758" s="2"/>
    </row>
    <row r="759" spans="8:10" x14ac:dyDescent="0.3">
      <c r="H759" s="2"/>
      <c r="I759" s="2"/>
      <c r="J759" s="2"/>
    </row>
    <row r="760" spans="8:10" x14ac:dyDescent="0.3">
      <c r="H760" s="2"/>
      <c r="I760" s="2"/>
      <c r="J760" s="2"/>
    </row>
    <row r="761" spans="8:10" x14ac:dyDescent="0.3">
      <c r="H761" s="2"/>
      <c r="I761" s="2"/>
      <c r="J761" s="2"/>
    </row>
    <row r="762" spans="8:10" x14ac:dyDescent="0.3">
      <c r="H762" s="2"/>
      <c r="I762" s="2"/>
      <c r="J762" s="2"/>
    </row>
    <row r="763" spans="8:10" x14ac:dyDescent="0.3">
      <c r="H763" s="2"/>
      <c r="I763" s="2"/>
      <c r="J763" s="2"/>
    </row>
    <row r="764" spans="8:10" x14ac:dyDescent="0.3">
      <c r="H764" s="2"/>
      <c r="I764" s="2"/>
      <c r="J764" s="2"/>
    </row>
    <row r="765" spans="8:10" x14ac:dyDescent="0.3">
      <c r="H765" s="2"/>
      <c r="I765" s="2"/>
      <c r="J765" s="2"/>
    </row>
    <row r="766" spans="8:10" x14ac:dyDescent="0.3">
      <c r="H766" s="2"/>
      <c r="I766" s="2"/>
      <c r="J766" s="2"/>
    </row>
    <row r="767" spans="8:10" x14ac:dyDescent="0.3">
      <c r="H767" s="2"/>
      <c r="I767" s="2"/>
      <c r="J767" s="2"/>
    </row>
    <row r="768" spans="8:10" x14ac:dyDescent="0.3">
      <c r="H768" s="2"/>
      <c r="I768" s="2"/>
      <c r="J768" s="2"/>
    </row>
    <row r="769" spans="8:10" x14ac:dyDescent="0.3">
      <c r="H769" s="2"/>
      <c r="I769" s="2"/>
      <c r="J769" s="2"/>
    </row>
    <row r="770" spans="8:10" x14ac:dyDescent="0.3">
      <c r="H770" s="2"/>
      <c r="I770" s="2"/>
      <c r="J770" s="2"/>
    </row>
    <row r="771" spans="8:10" x14ac:dyDescent="0.3">
      <c r="H771" s="2"/>
      <c r="I771" s="2"/>
      <c r="J771" s="2"/>
    </row>
    <row r="772" spans="8:10" x14ac:dyDescent="0.3">
      <c r="H772" s="2"/>
      <c r="I772" s="2"/>
      <c r="J772" s="2"/>
    </row>
    <row r="773" spans="8:10" x14ac:dyDescent="0.3">
      <c r="H773" s="2"/>
      <c r="I773" s="2"/>
      <c r="J773" s="2"/>
    </row>
    <row r="774" spans="8:10" x14ac:dyDescent="0.3">
      <c r="H774" s="2"/>
      <c r="I774" s="2"/>
      <c r="J774" s="2"/>
    </row>
    <row r="775" spans="8:10" x14ac:dyDescent="0.3">
      <c r="H775" s="2"/>
      <c r="I775" s="2"/>
      <c r="J775" s="2"/>
    </row>
    <row r="776" spans="8:10" x14ac:dyDescent="0.3">
      <c r="H776" s="2"/>
      <c r="I776" s="2"/>
      <c r="J776" s="2"/>
    </row>
    <row r="777" spans="8:10" x14ac:dyDescent="0.3">
      <c r="H777" s="2"/>
      <c r="I777" s="2"/>
      <c r="J777" s="2"/>
    </row>
    <row r="778" spans="8:10" x14ac:dyDescent="0.3">
      <c r="H778" s="2"/>
      <c r="I778" s="2"/>
      <c r="J778" s="2"/>
    </row>
    <row r="779" spans="8:10" x14ac:dyDescent="0.3">
      <c r="H779" s="2"/>
      <c r="I779" s="2"/>
      <c r="J779" s="2"/>
    </row>
    <row r="780" spans="8:10" x14ac:dyDescent="0.3">
      <c r="H780" s="2"/>
      <c r="I780" s="2"/>
      <c r="J780" s="2"/>
    </row>
    <row r="781" spans="8:10" x14ac:dyDescent="0.3">
      <c r="H781" s="2"/>
      <c r="I781" s="2"/>
      <c r="J781" s="2"/>
    </row>
    <row r="782" spans="8:10" x14ac:dyDescent="0.3">
      <c r="H782" s="2"/>
      <c r="I782" s="2"/>
      <c r="J782" s="2"/>
    </row>
    <row r="783" spans="8:10" x14ac:dyDescent="0.3">
      <c r="H783" s="2"/>
      <c r="I783" s="2"/>
      <c r="J783" s="2"/>
    </row>
    <row r="784" spans="8:10" x14ac:dyDescent="0.3">
      <c r="H784" s="2"/>
      <c r="I784" s="2"/>
      <c r="J784" s="2"/>
    </row>
    <row r="785" spans="8:10" x14ac:dyDescent="0.3">
      <c r="H785" s="2"/>
      <c r="I785" s="2"/>
      <c r="J785" s="2"/>
    </row>
    <row r="786" spans="8:10" x14ac:dyDescent="0.3">
      <c r="H786" s="2"/>
      <c r="I786" s="2"/>
      <c r="J786" s="2"/>
    </row>
    <row r="787" spans="8:10" x14ac:dyDescent="0.3">
      <c r="H787" s="2"/>
      <c r="I787" s="2"/>
      <c r="J787" s="2"/>
    </row>
    <row r="788" spans="8:10" x14ac:dyDescent="0.3">
      <c r="H788" s="2"/>
      <c r="I788" s="2"/>
      <c r="J788" s="2"/>
    </row>
    <row r="789" spans="8:10" x14ac:dyDescent="0.3">
      <c r="H789" s="2"/>
      <c r="I789" s="2"/>
      <c r="J789" s="2"/>
    </row>
    <row r="790" spans="8:10" x14ac:dyDescent="0.3">
      <c r="H790" s="2"/>
      <c r="I790" s="2"/>
      <c r="J790" s="2"/>
    </row>
    <row r="791" spans="8:10" x14ac:dyDescent="0.3">
      <c r="H791" s="2"/>
      <c r="I791" s="2"/>
      <c r="J791" s="2"/>
    </row>
    <row r="792" spans="8:10" x14ac:dyDescent="0.3">
      <c r="H792" s="2"/>
      <c r="I792" s="2"/>
      <c r="J792" s="2"/>
    </row>
    <row r="793" spans="8:10" x14ac:dyDescent="0.3">
      <c r="H793" s="2"/>
      <c r="I793" s="2"/>
      <c r="J793" s="2"/>
    </row>
    <row r="794" spans="8:10" x14ac:dyDescent="0.3">
      <c r="H794" s="2"/>
      <c r="I794" s="2"/>
      <c r="J794" s="2"/>
    </row>
    <row r="795" spans="8:10" x14ac:dyDescent="0.3">
      <c r="H795" s="2"/>
      <c r="I795" s="2"/>
      <c r="J795" s="2"/>
    </row>
    <row r="796" spans="8:10" x14ac:dyDescent="0.3">
      <c r="H796" s="2"/>
      <c r="I796" s="2"/>
      <c r="J796" s="2"/>
    </row>
    <row r="797" spans="8:10" x14ac:dyDescent="0.3">
      <c r="H797" s="2"/>
      <c r="I797" s="2"/>
      <c r="J797" s="2"/>
    </row>
    <row r="798" spans="8:10" x14ac:dyDescent="0.3">
      <c r="H798" s="2"/>
      <c r="I798" s="2"/>
      <c r="J798" s="2"/>
    </row>
    <row r="799" spans="8:10" x14ac:dyDescent="0.3">
      <c r="H799" s="2"/>
      <c r="I799" s="2"/>
      <c r="J799" s="2"/>
    </row>
    <row r="800" spans="8:10" x14ac:dyDescent="0.3">
      <c r="H800" s="2"/>
      <c r="I800" s="2"/>
      <c r="J800" s="2"/>
    </row>
    <row r="801" spans="8:10" x14ac:dyDescent="0.3">
      <c r="H801" s="2"/>
      <c r="I801" s="2"/>
      <c r="J801" s="2"/>
    </row>
    <row r="802" spans="8:10" x14ac:dyDescent="0.3">
      <c r="H802" s="2"/>
      <c r="I802" s="2"/>
      <c r="J802" s="2"/>
    </row>
    <row r="803" spans="8:10" x14ac:dyDescent="0.3">
      <c r="H803" s="2"/>
      <c r="I803" s="2"/>
      <c r="J803" s="2"/>
    </row>
    <row r="804" spans="8:10" x14ac:dyDescent="0.3">
      <c r="H804" s="2"/>
      <c r="I804" s="2"/>
      <c r="J804" s="2"/>
    </row>
    <row r="805" spans="8:10" x14ac:dyDescent="0.3">
      <c r="H805" s="2"/>
      <c r="I805" s="2"/>
      <c r="J805" s="2"/>
    </row>
    <row r="806" spans="8:10" x14ac:dyDescent="0.3">
      <c r="H806" s="2"/>
      <c r="I806" s="2"/>
      <c r="J806" s="2"/>
    </row>
    <row r="807" spans="8:10" x14ac:dyDescent="0.3">
      <c r="H807" s="2"/>
      <c r="I807" s="2"/>
      <c r="J807" s="2"/>
    </row>
    <row r="808" spans="8:10" x14ac:dyDescent="0.3">
      <c r="H808" s="2"/>
      <c r="I808" s="2"/>
      <c r="J808" s="2"/>
    </row>
    <row r="809" spans="8:10" x14ac:dyDescent="0.3">
      <c r="H809" s="2"/>
      <c r="I809" s="2"/>
      <c r="J809" s="2"/>
    </row>
    <row r="810" spans="8:10" x14ac:dyDescent="0.3">
      <c r="H810" s="2"/>
      <c r="I810" s="2"/>
      <c r="J810" s="2"/>
    </row>
    <row r="811" spans="8:10" x14ac:dyDescent="0.3">
      <c r="H811" s="2"/>
      <c r="I811" s="2"/>
      <c r="J811" s="2"/>
    </row>
    <row r="812" spans="8:10" x14ac:dyDescent="0.3">
      <c r="H812" s="2"/>
      <c r="I812" s="2"/>
      <c r="J812" s="2"/>
    </row>
    <row r="813" spans="8:10" x14ac:dyDescent="0.3">
      <c r="H813" s="2"/>
      <c r="I813" s="2"/>
      <c r="J813" s="2"/>
    </row>
    <row r="814" spans="8:10" x14ac:dyDescent="0.3">
      <c r="H814" s="2"/>
      <c r="I814" s="2"/>
      <c r="J814" s="2"/>
    </row>
    <row r="815" spans="8:10" x14ac:dyDescent="0.3">
      <c r="H815" s="2"/>
      <c r="I815" s="2"/>
      <c r="J815" s="2"/>
    </row>
    <row r="816" spans="8:10" x14ac:dyDescent="0.3">
      <c r="H816" s="2"/>
      <c r="I816" s="2"/>
      <c r="J816" s="2"/>
    </row>
    <row r="817" spans="8:10" x14ac:dyDescent="0.3">
      <c r="H817" s="2"/>
      <c r="I817" s="2"/>
      <c r="J817" s="2"/>
    </row>
    <row r="818" spans="8:10" x14ac:dyDescent="0.3">
      <c r="H818" s="2"/>
      <c r="I818" s="2"/>
      <c r="J818" s="2"/>
    </row>
    <row r="819" spans="8:10" x14ac:dyDescent="0.3">
      <c r="H819" s="2"/>
      <c r="I819" s="2"/>
      <c r="J819" s="2"/>
    </row>
    <row r="820" spans="8:10" x14ac:dyDescent="0.3">
      <c r="H820" s="2"/>
      <c r="I820" s="2"/>
      <c r="J820" s="2"/>
    </row>
    <row r="821" spans="8:10" x14ac:dyDescent="0.3">
      <c r="H821" s="2"/>
      <c r="I821" s="2"/>
      <c r="J821" s="2"/>
    </row>
    <row r="822" spans="8:10" x14ac:dyDescent="0.3">
      <c r="H822" s="2"/>
      <c r="I822" s="2"/>
      <c r="J822" s="2"/>
    </row>
    <row r="823" spans="8:10" x14ac:dyDescent="0.3">
      <c r="H823" s="2"/>
      <c r="I823" s="2"/>
      <c r="J823" s="2"/>
    </row>
    <row r="824" spans="8:10" x14ac:dyDescent="0.3">
      <c r="H824" s="2"/>
      <c r="I824" s="2"/>
      <c r="J824" s="2"/>
    </row>
    <row r="825" spans="8:10" x14ac:dyDescent="0.3">
      <c r="H825" s="2"/>
      <c r="I825" s="2"/>
      <c r="J825" s="2"/>
    </row>
    <row r="826" spans="8:10" x14ac:dyDescent="0.3">
      <c r="H826" s="2"/>
      <c r="I826" s="2"/>
      <c r="J826" s="2"/>
    </row>
    <row r="827" spans="8:10" x14ac:dyDescent="0.3">
      <c r="H827" s="2"/>
      <c r="I827" s="2"/>
      <c r="J827" s="2"/>
    </row>
    <row r="828" spans="8:10" x14ac:dyDescent="0.3">
      <c r="H828" s="2"/>
      <c r="I828" s="2"/>
      <c r="J828" s="2"/>
    </row>
    <row r="829" spans="8:10" x14ac:dyDescent="0.3">
      <c r="H829" s="2"/>
      <c r="I829" s="2"/>
      <c r="J829" s="2"/>
    </row>
    <row r="830" spans="8:10" x14ac:dyDescent="0.3">
      <c r="H830" s="2"/>
      <c r="I830" s="2"/>
      <c r="J830" s="2"/>
    </row>
    <row r="831" spans="8:10" x14ac:dyDescent="0.3">
      <c r="H831" s="2"/>
      <c r="I831" s="2"/>
      <c r="J831" s="2"/>
    </row>
    <row r="832" spans="8:10" x14ac:dyDescent="0.3">
      <c r="H832" s="2"/>
      <c r="I832" s="2"/>
      <c r="J832" s="2"/>
    </row>
    <row r="833" spans="8:10" x14ac:dyDescent="0.3">
      <c r="H833" s="2"/>
      <c r="I833" s="2"/>
      <c r="J833" s="2"/>
    </row>
    <row r="834" spans="8:10" x14ac:dyDescent="0.3">
      <c r="H834" s="2"/>
      <c r="I834" s="2"/>
      <c r="J834" s="2"/>
    </row>
    <row r="835" spans="8:10" x14ac:dyDescent="0.3">
      <c r="H835" s="2"/>
      <c r="I835" s="2"/>
      <c r="J835" s="2"/>
    </row>
    <row r="836" spans="8:10" x14ac:dyDescent="0.3">
      <c r="H836" s="2"/>
      <c r="I836" s="2"/>
      <c r="J836" s="2"/>
    </row>
    <row r="837" spans="8:10" x14ac:dyDescent="0.3">
      <c r="H837" s="2"/>
      <c r="I837" s="2"/>
      <c r="J837" s="2"/>
    </row>
    <row r="838" spans="8:10" x14ac:dyDescent="0.3">
      <c r="H838" s="2"/>
      <c r="I838" s="2"/>
      <c r="J838" s="2"/>
    </row>
    <row r="839" spans="8:10" x14ac:dyDescent="0.3">
      <c r="H839" s="2"/>
      <c r="I839" s="2"/>
      <c r="J839" s="2"/>
    </row>
    <row r="840" spans="8:10" x14ac:dyDescent="0.3">
      <c r="H840" s="2"/>
      <c r="I840" s="2"/>
      <c r="J840" s="2"/>
    </row>
    <row r="841" spans="8:10" x14ac:dyDescent="0.3">
      <c r="H841" s="2"/>
      <c r="I841" s="2"/>
      <c r="J841" s="2"/>
    </row>
    <row r="842" spans="8:10" x14ac:dyDescent="0.3">
      <c r="H842" s="2"/>
      <c r="I842" s="2"/>
      <c r="J842" s="2"/>
    </row>
  </sheetData>
  <mergeCells count="2">
    <mergeCell ref="H15:I15"/>
    <mergeCell ref="J15:K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2"/>
  <sheetViews>
    <sheetView workbookViewId="0">
      <selection activeCell="L22" sqref="L22"/>
    </sheetView>
  </sheetViews>
  <sheetFormatPr defaultRowHeight="14.4" x14ac:dyDescent="0.3"/>
  <cols>
    <col min="1" max="3" width="12" bestFit="1" customWidth="1"/>
    <col min="4" max="4" width="12" customWidth="1"/>
    <col min="5" max="5" width="18" bestFit="1" customWidth="1"/>
    <col min="6" max="7" width="12" customWidth="1"/>
    <col min="8" max="8" width="18.109375" bestFit="1" customWidth="1"/>
    <col min="9" max="9" width="12" customWidth="1"/>
    <col min="10" max="10" width="18.109375" bestFit="1" customWidth="1"/>
    <col min="11" max="11" width="12" customWidth="1"/>
    <col min="13" max="15" width="12" bestFit="1" customWidth="1"/>
    <col min="16" max="16" width="12" customWidth="1"/>
  </cols>
  <sheetData>
    <row r="1" spans="1:15" ht="15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24</v>
      </c>
      <c r="F1" s="5" t="s">
        <v>4</v>
      </c>
      <c r="G1" s="6"/>
      <c r="H1" t="s">
        <v>17</v>
      </c>
      <c r="I1" s="6"/>
      <c r="J1" s="6"/>
      <c r="K1" s="1"/>
      <c r="O1" s="1"/>
    </row>
    <row r="2" spans="1:15" ht="15" thickBot="1" x14ac:dyDescent="0.35">
      <c r="A2">
        <v>49.515776918599997</v>
      </c>
      <c r="B2">
        <v>20.064937496999999</v>
      </c>
      <c r="C2">
        <f>(50-A2)/50</f>
        <v>9.6844616280000653E-3</v>
      </c>
      <c r="D2">
        <f>(25-B2)/25</f>
        <v>0.19740250012000005</v>
      </c>
      <c r="E2">
        <f>SQRT((50-A2)^2+(25-B2)^2)</f>
        <v>4.9587613272950684</v>
      </c>
      <c r="F2" s="2">
        <f t="shared" ref="F2:F65" si="0">E2/(SQRT(50^2+25^2))</f>
        <v>8.8705019296230855E-2</v>
      </c>
      <c r="G2" s="2"/>
      <c r="H2" s="14" t="s">
        <v>16</v>
      </c>
      <c r="I2" s="15"/>
      <c r="J2" s="17" t="s">
        <v>4</v>
      </c>
      <c r="K2" s="15"/>
    </row>
    <row r="3" spans="1:15" x14ac:dyDescent="0.3">
      <c r="A3">
        <v>49.519626782499998</v>
      </c>
      <c r="B3">
        <v>20.068438513899999</v>
      </c>
      <c r="C3">
        <f t="shared" ref="C3:C65" si="1">(50-A3)/50</f>
        <v>9.6074643500000442E-3</v>
      </c>
      <c r="D3">
        <f t="shared" ref="D3:D65" si="2">(25-B3)/25</f>
        <v>0.19726245944400006</v>
      </c>
      <c r="E3">
        <f t="shared" ref="E3:E65" si="3">SQRT((50-A3)^2+(25-B3)^2)</f>
        <v>4.9549023319613639</v>
      </c>
      <c r="F3" s="2">
        <f t="shared" si="0"/>
        <v>8.8635987489102716E-2</v>
      </c>
      <c r="G3" s="2"/>
      <c r="H3" s="12"/>
      <c r="I3" s="7"/>
      <c r="J3" s="29"/>
      <c r="K3" s="30"/>
    </row>
    <row r="4" spans="1:15" x14ac:dyDescent="0.3">
      <c r="A4">
        <v>49.519726782500001</v>
      </c>
      <c r="B4">
        <v>20.068538513899998</v>
      </c>
      <c r="C4">
        <f t="shared" si="1"/>
        <v>9.6054643499999762E-3</v>
      </c>
      <c r="D4">
        <f t="shared" si="2"/>
        <v>0.19725845944400006</v>
      </c>
      <c r="E4">
        <f t="shared" si="3"/>
        <v>4.9547931089335551</v>
      </c>
      <c r="F4" s="2">
        <f t="shared" si="0"/>
        <v>8.8634033648183605E-2</v>
      </c>
      <c r="G4" s="2"/>
      <c r="H4" s="16" t="s">
        <v>5</v>
      </c>
      <c r="I4" s="58">
        <f>AVERAGE(E2:E800)</f>
        <v>4.6371244388996828</v>
      </c>
      <c r="J4" s="31" t="s">
        <v>5</v>
      </c>
      <c r="K4" s="56">
        <f>AVERAGE(F2:F800)</f>
        <v>8.2951403724042083E-2</v>
      </c>
    </row>
    <row r="5" spans="1:15" x14ac:dyDescent="0.3">
      <c r="A5">
        <v>49.519826782499997</v>
      </c>
      <c r="B5">
        <v>20.068638513900002</v>
      </c>
      <c r="C5">
        <f t="shared" si="1"/>
        <v>9.6034643500000523E-3</v>
      </c>
      <c r="D5">
        <f t="shared" si="2"/>
        <v>0.19725445944399994</v>
      </c>
      <c r="E5">
        <f t="shared" si="3"/>
        <v>4.9546838875345705</v>
      </c>
      <c r="F5" s="2">
        <f t="shared" si="0"/>
        <v>8.8632079836401784E-2</v>
      </c>
      <c r="G5" s="2"/>
      <c r="H5" s="12" t="s">
        <v>7</v>
      </c>
      <c r="I5" s="59">
        <f>_xlfn.STDEV.S(E2:E800)</f>
        <v>0.18917586656294363</v>
      </c>
      <c r="J5" s="31" t="s">
        <v>7</v>
      </c>
      <c r="K5" s="55">
        <f>_xlfn.STDEV.S(F2:F800)</f>
        <v>3.3840807786973725E-3</v>
      </c>
    </row>
    <row r="6" spans="1:15" x14ac:dyDescent="0.3">
      <c r="A6">
        <v>49.519926782500001</v>
      </c>
      <c r="B6">
        <v>20.068738513900001</v>
      </c>
      <c r="C6">
        <f t="shared" si="1"/>
        <v>9.6014643499999861E-3</v>
      </c>
      <c r="D6">
        <f t="shared" si="2"/>
        <v>0.19725045944399994</v>
      </c>
      <c r="E6">
        <f t="shared" si="3"/>
        <v>4.9545746677645264</v>
      </c>
      <c r="F6" s="2">
        <f t="shared" si="0"/>
        <v>8.8630126053759334E-2</v>
      </c>
      <c r="G6" s="2"/>
      <c r="H6" s="12" t="s">
        <v>8</v>
      </c>
      <c r="I6" s="59">
        <f>_xlfn.VAR.S(E2:E800)</f>
        <v>3.5787508489840657E-2</v>
      </c>
      <c r="J6" s="31" t="s">
        <v>8</v>
      </c>
      <c r="K6" s="55">
        <f>_xlfn.VAR.S(F2:F800)</f>
        <v>1.1452002716749014E-5</v>
      </c>
    </row>
    <row r="7" spans="1:15" x14ac:dyDescent="0.3">
      <c r="A7">
        <v>49.5026977315</v>
      </c>
      <c r="B7">
        <v>20.197058675499999</v>
      </c>
      <c r="C7">
        <f t="shared" si="1"/>
        <v>9.9460453700000069E-3</v>
      </c>
      <c r="D7">
        <f t="shared" si="2"/>
        <v>0.19211765298000003</v>
      </c>
      <c r="E7">
        <f t="shared" si="3"/>
        <v>4.8286183233762703</v>
      </c>
      <c r="F7" s="2">
        <f t="shared" si="0"/>
        <v>8.6376950467763225E-2</v>
      </c>
      <c r="G7" s="2"/>
      <c r="H7" s="12" t="s">
        <v>9</v>
      </c>
      <c r="I7" s="59">
        <f>KURT(E2:E800)</f>
        <v>-0.55401572852070213</v>
      </c>
      <c r="J7" s="31" t="s">
        <v>9</v>
      </c>
      <c r="K7" s="55">
        <f>KURT(F2:F800)</f>
        <v>-0.55401572852070569</v>
      </c>
    </row>
    <row r="8" spans="1:15" x14ac:dyDescent="0.3">
      <c r="A8">
        <v>49.502797731500003</v>
      </c>
      <c r="B8">
        <v>20.197158675499999</v>
      </c>
      <c r="C8">
        <f t="shared" si="1"/>
        <v>9.9440453699999407E-3</v>
      </c>
      <c r="D8">
        <f t="shared" si="2"/>
        <v>0.19211365298000005</v>
      </c>
      <c r="E8">
        <f t="shared" si="3"/>
        <v>4.8285085569072432</v>
      </c>
      <c r="F8" s="2">
        <f t="shared" si="0"/>
        <v>8.6374986905472059E-2</v>
      </c>
      <c r="G8" s="2"/>
      <c r="H8" s="12" t="s">
        <v>10</v>
      </c>
      <c r="I8" s="59">
        <f>SKEW(E2:E800)</f>
        <v>-0.12729263817089628</v>
      </c>
      <c r="J8" s="31" t="s">
        <v>10</v>
      </c>
      <c r="K8" s="55">
        <f>SKEW(F2:F800)</f>
        <v>-0.12729263817089129</v>
      </c>
    </row>
    <row r="9" spans="1:15" x14ac:dyDescent="0.3">
      <c r="A9">
        <v>49.502897731499999</v>
      </c>
      <c r="B9">
        <v>20.197258675499999</v>
      </c>
      <c r="C9">
        <f t="shared" si="1"/>
        <v>9.9420453700000168E-3</v>
      </c>
      <c r="D9">
        <f t="shared" si="2"/>
        <v>0.19210965298000005</v>
      </c>
      <c r="E9">
        <f t="shared" si="3"/>
        <v>4.8283987920849984</v>
      </c>
      <c r="F9" s="2">
        <f t="shared" si="0"/>
        <v>8.637302337263944E-2</v>
      </c>
      <c r="G9" s="2"/>
      <c r="H9" s="12" t="s">
        <v>11</v>
      </c>
      <c r="I9" s="59">
        <f>I11-I10</f>
        <v>0.69721913742928532</v>
      </c>
      <c r="J9" s="31" t="s">
        <v>11</v>
      </c>
      <c r="K9" s="55">
        <f>K11-K10</f>
        <v>1.2472235092045189E-2</v>
      </c>
    </row>
    <row r="10" spans="1:15" x14ac:dyDescent="0.3">
      <c r="A10">
        <v>49.502997731500002</v>
      </c>
      <c r="B10">
        <v>20.197358675499999</v>
      </c>
      <c r="C10">
        <f t="shared" si="1"/>
        <v>9.9400453699999506E-3</v>
      </c>
      <c r="D10">
        <f t="shared" si="2"/>
        <v>0.19210565298000007</v>
      </c>
      <c r="E10">
        <f t="shared" si="3"/>
        <v>4.8282890289096478</v>
      </c>
      <c r="F10" s="2">
        <f t="shared" si="0"/>
        <v>8.6371059869267366E-2</v>
      </c>
      <c r="G10" s="2"/>
      <c r="H10" s="12" t="s">
        <v>12</v>
      </c>
      <c r="I10" s="59">
        <f>MIN(E2:E800)</f>
        <v>4.3231573682604916</v>
      </c>
      <c r="J10" s="31" t="s">
        <v>12</v>
      </c>
      <c r="K10" s="55">
        <f>MIN(F2:F800)</f>
        <v>7.7334990022876415E-2</v>
      </c>
    </row>
    <row r="11" spans="1:15" x14ac:dyDescent="0.3">
      <c r="A11">
        <v>49.503097731499999</v>
      </c>
      <c r="B11">
        <v>20.197458675499998</v>
      </c>
      <c r="C11">
        <f t="shared" si="1"/>
        <v>9.9380453700000267E-3</v>
      </c>
      <c r="D11">
        <f t="shared" si="2"/>
        <v>0.19210165298000006</v>
      </c>
      <c r="E11">
        <f t="shared" si="3"/>
        <v>4.8281792673813051</v>
      </c>
      <c r="F11" s="2">
        <f t="shared" si="0"/>
        <v>8.636909639535785E-2</v>
      </c>
      <c r="G11" s="2"/>
      <c r="H11" s="12" t="s">
        <v>13</v>
      </c>
      <c r="I11" s="59">
        <f>MAX(E2:E800)</f>
        <v>5.0203765056897769</v>
      </c>
      <c r="J11" s="31" t="s">
        <v>13</v>
      </c>
      <c r="K11" s="55">
        <f>MAX(F2:F800)</f>
        <v>8.9807225114921604E-2</v>
      </c>
    </row>
    <row r="12" spans="1:15" x14ac:dyDescent="0.3">
      <c r="A12">
        <v>49.503197731500002</v>
      </c>
      <c r="B12">
        <v>20.197558675500002</v>
      </c>
      <c r="C12">
        <f t="shared" si="1"/>
        <v>9.9360453699999587E-3</v>
      </c>
      <c r="D12">
        <f t="shared" si="2"/>
        <v>0.19209765297999992</v>
      </c>
      <c r="E12">
        <f t="shared" si="3"/>
        <v>4.8280695075000777</v>
      </c>
      <c r="F12" s="2">
        <f t="shared" si="0"/>
        <v>8.6367132950912834E-2</v>
      </c>
      <c r="G12" s="2"/>
      <c r="H12" s="12" t="s">
        <v>14</v>
      </c>
      <c r="I12" s="59">
        <f>SUM(E2:E800)</f>
        <v>2731.2662945119132</v>
      </c>
      <c r="J12" s="31" t="s">
        <v>14</v>
      </c>
      <c r="K12" s="55">
        <f>SUM(F2:F800)</f>
        <v>48.858376793460785</v>
      </c>
    </row>
    <row r="13" spans="1:15" ht="15" thickBot="1" x14ac:dyDescent="0.35">
      <c r="A13">
        <v>49.503297731499998</v>
      </c>
      <c r="B13">
        <v>20.197658675500001</v>
      </c>
      <c r="C13">
        <f t="shared" si="1"/>
        <v>9.9340453700000348E-3</v>
      </c>
      <c r="D13">
        <f t="shared" si="2"/>
        <v>0.19209365297999995</v>
      </c>
      <c r="E13">
        <f t="shared" si="3"/>
        <v>4.8279597492660864</v>
      </c>
      <c r="F13" s="2">
        <f t="shared" si="0"/>
        <v>8.6365169535934483E-2</v>
      </c>
      <c r="G13" s="2"/>
      <c r="H13" s="13" t="s">
        <v>15</v>
      </c>
      <c r="I13" s="60">
        <f>COUNT(E2:E800)</f>
        <v>589</v>
      </c>
      <c r="J13" s="32" t="s">
        <v>15</v>
      </c>
      <c r="K13" s="8">
        <f>COUNT(F2:F800)</f>
        <v>589</v>
      </c>
    </row>
    <row r="14" spans="1:15" ht="15" thickBot="1" x14ac:dyDescent="0.35">
      <c r="A14">
        <v>49.526402083500003</v>
      </c>
      <c r="B14">
        <v>20.2781169595</v>
      </c>
      <c r="C14">
        <f t="shared" si="1"/>
        <v>9.47195832999995E-3</v>
      </c>
      <c r="D14">
        <f t="shared" si="2"/>
        <v>0.18887532161999998</v>
      </c>
      <c r="E14">
        <f t="shared" si="3"/>
        <v>4.745574194412586</v>
      </c>
      <c r="F14" s="2">
        <f t="shared" si="0"/>
        <v>8.4891411927802765E-2</v>
      </c>
    </row>
    <row r="15" spans="1:15" ht="15" thickBot="1" x14ac:dyDescent="0.35">
      <c r="A15">
        <v>49.526502083499999</v>
      </c>
      <c r="B15">
        <v>20.2782169595</v>
      </c>
      <c r="C15">
        <f t="shared" si="1"/>
        <v>9.4699583300000261E-3</v>
      </c>
      <c r="D15">
        <f t="shared" si="2"/>
        <v>0.18887132162</v>
      </c>
      <c r="E15">
        <f t="shared" si="3"/>
        <v>4.7454647147021616</v>
      </c>
      <c r="F15" s="2">
        <f t="shared" si="0"/>
        <v>8.4889453495205436E-2</v>
      </c>
      <c r="G15" s="2"/>
      <c r="H15" s="92" t="s">
        <v>2</v>
      </c>
      <c r="I15" s="93"/>
      <c r="J15" s="92" t="s">
        <v>3</v>
      </c>
      <c r="K15" s="93"/>
    </row>
    <row r="16" spans="1:15" x14ac:dyDescent="0.3">
      <c r="A16">
        <v>49.526602083500002</v>
      </c>
      <c r="B16">
        <v>20.2783169595</v>
      </c>
      <c r="C16">
        <f t="shared" si="1"/>
        <v>9.4679583299999599E-3</v>
      </c>
      <c r="D16">
        <f t="shared" si="2"/>
        <v>0.18886732162</v>
      </c>
      <c r="E16">
        <f t="shared" si="3"/>
        <v>4.7453552366805871</v>
      </c>
      <c r="F16" s="2">
        <f t="shared" si="0"/>
        <v>8.4887495092819176E-2</v>
      </c>
      <c r="G16" s="2"/>
      <c r="H16" s="12"/>
      <c r="I16" s="7"/>
      <c r="J16" s="12"/>
      <c r="K16" s="7"/>
    </row>
    <row r="17" spans="1:11" x14ac:dyDescent="0.3">
      <c r="A17">
        <v>49.526702083499998</v>
      </c>
      <c r="B17">
        <v>20.278416959499999</v>
      </c>
      <c r="C17">
        <f t="shared" si="1"/>
        <v>9.4659583300000343E-3</v>
      </c>
      <c r="D17">
        <f t="shared" si="2"/>
        <v>0.18886332162000002</v>
      </c>
      <c r="E17">
        <f t="shared" si="3"/>
        <v>4.745245760347979</v>
      </c>
      <c r="F17" s="2">
        <f t="shared" si="0"/>
        <v>8.4885536720646054E-2</v>
      </c>
      <c r="G17" s="2"/>
      <c r="H17" s="16" t="s">
        <v>5</v>
      </c>
      <c r="I17" s="58">
        <f>AVERAGE(C2:C800)</f>
        <v>9.7044374081392167E-3</v>
      </c>
      <c r="J17" s="16" t="s">
        <v>5</v>
      </c>
      <c r="K17" s="58">
        <f>AVERAGE(D2:D800)</f>
        <v>0.1844470041778879</v>
      </c>
    </row>
    <row r="18" spans="1:11" x14ac:dyDescent="0.3">
      <c r="A18">
        <v>49.526802083500002</v>
      </c>
      <c r="B18">
        <v>20.278516959499999</v>
      </c>
      <c r="C18">
        <f t="shared" si="1"/>
        <v>9.4639583299999681E-3</v>
      </c>
      <c r="D18">
        <f t="shared" si="2"/>
        <v>0.18885932162000002</v>
      </c>
      <c r="E18">
        <f t="shared" si="3"/>
        <v>4.7451362857044543</v>
      </c>
      <c r="F18" s="2">
        <f t="shared" si="0"/>
        <v>8.4883578378688193E-2</v>
      </c>
      <c r="G18" s="2"/>
      <c r="H18" s="12" t="s">
        <v>7</v>
      </c>
      <c r="I18" s="59">
        <f>_xlfn.STDEV.S(C2:C800)</f>
        <v>1.0903335477878771E-3</v>
      </c>
      <c r="J18" s="12" t="s">
        <v>7</v>
      </c>
      <c r="K18" s="59">
        <f>_xlfn.STDEV.S(D2:D800)</f>
        <v>7.7325419093916157E-3</v>
      </c>
    </row>
    <row r="19" spans="1:11" x14ac:dyDescent="0.3">
      <c r="A19">
        <v>49.526902083499998</v>
      </c>
      <c r="B19">
        <v>20.278616959499999</v>
      </c>
      <c r="C19">
        <f t="shared" si="1"/>
        <v>9.4619583300000441E-3</v>
      </c>
      <c r="D19">
        <f t="shared" si="2"/>
        <v>0.18885532162000004</v>
      </c>
      <c r="E19">
        <f t="shared" si="3"/>
        <v>4.7450268127501323</v>
      </c>
      <c r="F19" s="2">
        <f t="shared" si="0"/>
        <v>8.4881620066947688E-2</v>
      </c>
      <c r="G19" s="2"/>
      <c r="H19" s="12" t="s">
        <v>8</v>
      </c>
      <c r="I19" s="59">
        <f>_xlfn.VAR.S(C2:C800)</f>
        <v>1.188827245431699E-6</v>
      </c>
      <c r="J19" s="12" t="s">
        <v>8</v>
      </c>
      <c r="K19" s="59">
        <f>_xlfn.VAR.S(D2:D800)</f>
        <v>5.9792204380497734E-5</v>
      </c>
    </row>
    <row r="20" spans="1:11" x14ac:dyDescent="0.3">
      <c r="A20">
        <v>49.527002083500001</v>
      </c>
      <c r="B20">
        <v>20.278716959499999</v>
      </c>
      <c r="C20">
        <f t="shared" si="1"/>
        <v>9.4599583299999779E-3</v>
      </c>
      <c r="D20">
        <f t="shared" si="2"/>
        <v>0.18885132162000004</v>
      </c>
      <c r="E20">
        <f t="shared" si="3"/>
        <v>4.7449173414851264</v>
      </c>
      <c r="F20" s="2">
        <f t="shared" si="0"/>
        <v>8.4879661785426608E-2</v>
      </c>
      <c r="G20" s="2"/>
      <c r="H20" s="12" t="s">
        <v>9</v>
      </c>
      <c r="I20" s="59">
        <f>KURT(C2:C800)</f>
        <v>-0.36237146916157048</v>
      </c>
      <c r="J20" s="12" t="s">
        <v>9</v>
      </c>
      <c r="K20" s="59">
        <f>KURT(D2:D800)</f>
        <v>-0.51925503145942065</v>
      </c>
    </row>
    <row r="21" spans="1:11" x14ac:dyDescent="0.3">
      <c r="A21">
        <v>49.527102083499997</v>
      </c>
      <c r="B21">
        <v>20.278816959499999</v>
      </c>
      <c r="C21">
        <f t="shared" si="1"/>
        <v>9.457958330000054E-3</v>
      </c>
      <c r="D21">
        <f t="shared" si="2"/>
        <v>0.18884732162000006</v>
      </c>
      <c r="E21">
        <f t="shared" si="3"/>
        <v>4.744807871909555</v>
      </c>
      <c r="F21" s="2">
        <f t="shared" si="0"/>
        <v>8.4877703534127047E-2</v>
      </c>
      <c r="G21" s="2"/>
      <c r="H21" s="12" t="s">
        <v>10</v>
      </c>
      <c r="I21" s="59">
        <f>SKEW(C2:C800)</f>
        <v>-9.6199791141479918E-2</v>
      </c>
      <c r="J21" s="12" t="s">
        <v>10</v>
      </c>
      <c r="K21" s="59">
        <f>SKEW(D2:D800)</f>
        <v>-0.1526671621508548</v>
      </c>
    </row>
    <row r="22" spans="1:11" x14ac:dyDescent="0.3">
      <c r="A22">
        <v>49.527202083500001</v>
      </c>
      <c r="B22">
        <v>20.278916959499998</v>
      </c>
      <c r="C22">
        <f t="shared" si="1"/>
        <v>9.4559583299999878E-3</v>
      </c>
      <c r="D22">
        <f t="shared" si="2"/>
        <v>0.18884332162000006</v>
      </c>
      <c r="E22">
        <f t="shared" si="3"/>
        <v>4.7446984040235352</v>
      </c>
      <c r="F22" s="2">
        <f t="shared" si="0"/>
        <v>8.4875745313051087E-2</v>
      </c>
      <c r="G22" s="2"/>
      <c r="H22" s="12" t="s">
        <v>11</v>
      </c>
      <c r="I22" s="59">
        <f>I24-I23</f>
        <v>6.4674844939999337E-3</v>
      </c>
      <c r="J22" s="12" t="s">
        <v>11</v>
      </c>
      <c r="K22" s="59">
        <f>K24-K23</f>
        <v>2.8585385455999979E-2</v>
      </c>
    </row>
    <row r="23" spans="1:11" x14ac:dyDescent="0.3">
      <c r="A23">
        <v>49.527302083499997</v>
      </c>
      <c r="B23">
        <v>20.279016959500002</v>
      </c>
      <c r="C23">
        <f t="shared" si="1"/>
        <v>9.4539583300000622E-3</v>
      </c>
      <c r="D23">
        <f t="shared" si="2"/>
        <v>0.18883932161999994</v>
      </c>
      <c r="E23">
        <f t="shared" si="3"/>
        <v>4.7445889378271806</v>
      </c>
      <c r="F23" s="2">
        <f t="shared" si="0"/>
        <v>8.4873787122200797E-2</v>
      </c>
      <c r="G23" s="2"/>
      <c r="H23" s="12" t="s">
        <v>12</v>
      </c>
      <c r="I23" s="59">
        <f>MIN(C2:C800)</f>
        <v>7.1532363500000432E-3</v>
      </c>
      <c r="J23" s="12" t="s">
        <v>12</v>
      </c>
      <c r="K23" s="59">
        <f>MIN(D2:D800)</f>
        <v>0.17154795422000008</v>
      </c>
    </row>
    <row r="24" spans="1:11" x14ac:dyDescent="0.3">
      <c r="A24">
        <v>49.5274020835</v>
      </c>
      <c r="B24">
        <v>20.279116959500001</v>
      </c>
      <c r="C24">
        <f t="shared" si="1"/>
        <v>9.451958329999996E-3</v>
      </c>
      <c r="D24">
        <f t="shared" si="2"/>
        <v>0.18883532161999994</v>
      </c>
      <c r="E24">
        <f t="shared" si="3"/>
        <v>4.7444794733206139</v>
      </c>
      <c r="F24" s="2">
        <f t="shared" si="0"/>
        <v>8.4871828961578341E-2</v>
      </c>
      <c r="G24" s="2"/>
      <c r="H24" s="12" t="s">
        <v>13</v>
      </c>
      <c r="I24" s="59">
        <f>MAX(C2:C800)</f>
        <v>1.3620720843999977E-2</v>
      </c>
      <c r="J24" s="12" t="s">
        <v>13</v>
      </c>
      <c r="K24" s="59">
        <f>MAX(D2:D800)</f>
        <v>0.20013333967600005</v>
      </c>
    </row>
    <row r="25" spans="1:11" x14ac:dyDescent="0.3">
      <c r="A25">
        <v>49.527502083500003</v>
      </c>
      <c r="B25">
        <v>20.279216959500001</v>
      </c>
      <c r="C25">
        <f t="shared" si="1"/>
        <v>9.4499583299999298E-3</v>
      </c>
      <c r="D25">
        <f t="shared" si="2"/>
        <v>0.18883132161999996</v>
      </c>
      <c r="E25">
        <f t="shared" si="3"/>
        <v>4.7443700105039497</v>
      </c>
      <c r="F25" s="2">
        <f t="shared" si="0"/>
        <v>8.4869870831185787E-2</v>
      </c>
      <c r="G25" s="2"/>
      <c r="H25" s="12" t="s">
        <v>14</v>
      </c>
      <c r="I25" s="59">
        <f>SUM(C2:C800)</f>
        <v>5.7159136333939982</v>
      </c>
      <c r="J25" s="12" t="s">
        <v>14</v>
      </c>
      <c r="K25" s="59">
        <f>SUM(D2:D800)</f>
        <v>108.63928546077597</v>
      </c>
    </row>
    <row r="26" spans="1:11" ht="15" thickBot="1" x14ac:dyDescent="0.35">
      <c r="A26">
        <v>49.5276020835</v>
      </c>
      <c r="B26">
        <v>20.279316959500001</v>
      </c>
      <c r="C26">
        <f t="shared" si="1"/>
        <v>9.4479583300000058E-3</v>
      </c>
      <c r="D26">
        <f t="shared" si="2"/>
        <v>0.18882732161999996</v>
      </c>
      <c r="E26">
        <f t="shared" si="3"/>
        <v>4.744260549377306</v>
      </c>
      <c r="F26" s="2">
        <f t="shared" si="0"/>
        <v>8.486791273102523E-2</v>
      </c>
      <c r="G26" s="2"/>
      <c r="H26" s="13" t="s">
        <v>15</v>
      </c>
      <c r="I26" s="60">
        <f>COUNT(C2:C800)</f>
        <v>589</v>
      </c>
      <c r="J26" s="13" t="s">
        <v>15</v>
      </c>
      <c r="K26" s="60">
        <f>COUNT(D2:D800)</f>
        <v>589</v>
      </c>
    </row>
    <row r="27" spans="1:11" x14ac:dyDescent="0.3">
      <c r="A27">
        <v>49.527702083500003</v>
      </c>
      <c r="B27">
        <v>20.279416959500001</v>
      </c>
      <c r="C27">
        <f t="shared" si="1"/>
        <v>9.4459583299999397E-3</v>
      </c>
      <c r="D27">
        <f t="shared" si="2"/>
        <v>0.18882332161999998</v>
      </c>
      <c r="E27">
        <f t="shared" si="3"/>
        <v>4.7441510899407975</v>
      </c>
      <c r="F27" s="2">
        <f t="shared" si="0"/>
        <v>8.4865954661098739E-2</v>
      </c>
      <c r="G27" s="2"/>
      <c r="H27" s="57"/>
      <c r="I27" s="57"/>
      <c r="J27" s="57"/>
      <c r="K27" s="57"/>
    </row>
    <row r="28" spans="1:11" x14ac:dyDescent="0.3">
      <c r="A28">
        <v>49.527802083499999</v>
      </c>
      <c r="B28">
        <v>20.2795169595</v>
      </c>
      <c r="C28">
        <f t="shared" si="1"/>
        <v>9.4439583300000157E-3</v>
      </c>
      <c r="D28">
        <f t="shared" si="2"/>
        <v>0.18881932161999998</v>
      </c>
      <c r="E28">
        <f t="shared" si="3"/>
        <v>4.7440416321945431</v>
      </c>
      <c r="F28" s="2">
        <f t="shared" si="0"/>
        <v>8.4863996621408422E-2</v>
      </c>
      <c r="G28" s="2"/>
    </row>
    <row r="29" spans="1:11" x14ac:dyDescent="0.3">
      <c r="A29">
        <v>49.527902083500003</v>
      </c>
      <c r="B29">
        <v>20.2796169595</v>
      </c>
      <c r="C29">
        <f t="shared" si="1"/>
        <v>9.4419583299999495E-3</v>
      </c>
      <c r="D29">
        <f t="shared" si="2"/>
        <v>0.18881532162</v>
      </c>
      <c r="E29">
        <f t="shared" si="3"/>
        <v>4.7439321761386584</v>
      </c>
      <c r="F29" s="2">
        <f t="shared" si="0"/>
        <v>8.4862038611956375E-2</v>
      </c>
      <c r="G29" s="2"/>
    </row>
    <row r="30" spans="1:11" x14ac:dyDescent="0.3">
      <c r="A30">
        <v>49.528002083499999</v>
      </c>
      <c r="B30">
        <v>20.2797169595</v>
      </c>
      <c r="C30">
        <f t="shared" si="1"/>
        <v>9.4399583300000239E-3</v>
      </c>
      <c r="D30">
        <f t="shared" si="2"/>
        <v>0.18881132162</v>
      </c>
      <c r="E30">
        <f t="shared" si="3"/>
        <v>4.7438227217732605</v>
      </c>
      <c r="F30" s="2">
        <f t="shared" si="0"/>
        <v>8.4860080632744653E-2</v>
      </c>
      <c r="G30" s="2"/>
      <c r="H30" s="2"/>
      <c r="I30" s="2"/>
      <c r="J30" s="2"/>
    </row>
    <row r="31" spans="1:11" x14ac:dyDescent="0.3">
      <c r="A31">
        <v>49.528102083500002</v>
      </c>
      <c r="B31">
        <v>20.2798169595</v>
      </c>
      <c r="C31">
        <f t="shared" si="1"/>
        <v>9.4379583299999577E-3</v>
      </c>
      <c r="D31">
        <f t="shared" si="2"/>
        <v>0.18880732162000002</v>
      </c>
      <c r="E31">
        <f t="shared" si="3"/>
        <v>4.7437132690984667</v>
      </c>
      <c r="F31" s="2">
        <f t="shared" si="0"/>
        <v>8.4858122683775392E-2</v>
      </c>
      <c r="G31" s="2"/>
      <c r="H31" s="2"/>
      <c r="I31" s="2"/>
      <c r="J31" s="2"/>
    </row>
    <row r="32" spans="1:11" x14ac:dyDescent="0.3">
      <c r="A32">
        <v>49.528202083499998</v>
      </c>
      <c r="B32">
        <v>20.2799169595</v>
      </c>
      <c r="C32">
        <f t="shared" si="1"/>
        <v>9.4359583300000337E-3</v>
      </c>
      <c r="D32">
        <f t="shared" si="2"/>
        <v>0.18880332162000002</v>
      </c>
      <c r="E32">
        <f t="shared" si="3"/>
        <v>4.7436038181143951</v>
      </c>
      <c r="F32" s="2">
        <f t="shared" si="0"/>
        <v>8.4856164765050687E-2</v>
      </c>
      <c r="G32" s="2"/>
      <c r="H32" s="2"/>
      <c r="I32" s="2"/>
      <c r="J32" s="2"/>
    </row>
    <row r="33" spans="1:10" x14ac:dyDescent="0.3">
      <c r="A33">
        <v>49.528302083500002</v>
      </c>
      <c r="B33">
        <v>20.280016959499999</v>
      </c>
      <c r="C33">
        <f t="shared" si="1"/>
        <v>9.4339583299999676E-3</v>
      </c>
      <c r="D33">
        <f t="shared" si="2"/>
        <v>0.18879932162000002</v>
      </c>
      <c r="E33">
        <f t="shared" si="3"/>
        <v>4.7434943688211613</v>
      </c>
      <c r="F33" s="2">
        <f t="shared" si="0"/>
        <v>8.4854206876572608E-2</v>
      </c>
      <c r="G33" s="2"/>
      <c r="H33" s="2"/>
      <c r="I33" s="2"/>
      <c r="J33" s="2"/>
    </row>
    <row r="34" spans="1:10" x14ac:dyDescent="0.3">
      <c r="A34">
        <v>49.528402083499998</v>
      </c>
      <c r="B34">
        <v>20.280116959499999</v>
      </c>
      <c r="C34">
        <f t="shared" si="1"/>
        <v>9.4319583300000436E-3</v>
      </c>
      <c r="D34">
        <f t="shared" si="2"/>
        <v>0.18879532162000004</v>
      </c>
      <c r="E34">
        <f t="shared" si="3"/>
        <v>4.7433849212188841</v>
      </c>
      <c r="F34" s="2">
        <f t="shared" si="0"/>
        <v>8.4852249018343276E-2</v>
      </c>
      <c r="G34" s="2"/>
      <c r="H34" s="2"/>
      <c r="I34" s="2"/>
      <c r="J34" s="2"/>
    </row>
    <row r="35" spans="1:10" x14ac:dyDescent="0.3">
      <c r="A35">
        <v>49.528502083500001</v>
      </c>
      <c r="B35">
        <v>20.280216959499999</v>
      </c>
      <c r="C35">
        <f t="shared" si="1"/>
        <v>9.4299583299999774E-3</v>
      </c>
      <c r="D35">
        <f t="shared" si="2"/>
        <v>0.18879132162000004</v>
      </c>
      <c r="E35">
        <f t="shared" si="3"/>
        <v>4.7432754753076782</v>
      </c>
      <c r="F35" s="2">
        <f t="shared" si="0"/>
        <v>8.4850291190364746E-2</v>
      </c>
      <c r="G35" s="2"/>
      <c r="H35" s="2"/>
      <c r="I35" s="2"/>
      <c r="J35" s="2"/>
    </row>
    <row r="36" spans="1:10" x14ac:dyDescent="0.3">
      <c r="A36">
        <v>49.528602083499997</v>
      </c>
      <c r="B36">
        <v>20.280316959499999</v>
      </c>
      <c r="C36">
        <f t="shared" si="1"/>
        <v>9.4279583300000518E-3</v>
      </c>
      <c r="D36">
        <f t="shared" si="2"/>
        <v>0.18878732162000006</v>
      </c>
      <c r="E36">
        <f t="shared" si="3"/>
        <v>4.7431660310876618</v>
      </c>
      <c r="F36" s="2">
        <f t="shared" si="0"/>
        <v>8.4848333392639141E-2</v>
      </c>
      <c r="G36" s="2"/>
      <c r="H36" s="2"/>
      <c r="I36" s="2"/>
      <c r="J36" s="2"/>
    </row>
    <row r="37" spans="1:10" x14ac:dyDescent="0.3">
      <c r="A37">
        <v>49.529925832399996</v>
      </c>
      <c r="B37">
        <v>20.308133078000001</v>
      </c>
      <c r="C37">
        <f t="shared" si="1"/>
        <v>9.4014833520000701E-3</v>
      </c>
      <c r="D37">
        <f t="shared" si="2"/>
        <v>0.18767467687999997</v>
      </c>
      <c r="E37">
        <f t="shared" si="3"/>
        <v>4.7153562894867846</v>
      </c>
      <c r="F37" s="2">
        <f t="shared" si="0"/>
        <v>8.4350857611389024E-2</v>
      </c>
      <c r="G37" s="2"/>
      <c r="H37" s="2"/>
      <c r="I37" s="2"/>
      <c r="J37" s="2"/>
    </row>
    <row r="38" spans="1:10" x14ac:dyDescent="0.3">
      <c r="A38">
        <v>49.5300258324</v>
      </c>
      <c r="B38">
        <v>20.308233078000001</v>
      </c>
      <c r="C38">
        <f t="shared" si="1"/>
        <v>9.3994833520000039E-3</v>
      </c>
      <c r="D38">
        <f t="shared" si="2"/>
        <v>0.18767067687999997</v>
      </c>
      <c r="E38">
        <f t="shared" si="3"/>
        <v>4.7152468194766497</v>
      </c>
      <c r="F38" s="2">
        <f t="shared" si="0"/>
        <v>8.4348899352315751E-2</v>
      </c>
      <c r="G38" s="2"/>
      <c r="H38" s="2"/>
      <c r="I38" s="2"/>
      <c r="J38" s="2"/>
    </row>
    <row r="39" spans="1:10" x14ac:dyDescent="0.3">
      <c r="A39">
        <v>49.530125832400003</v>
      </c>
      <c r="B39">
        <v>20.308333078</v>
      </c>
      <c r="C39">
        <f t="shared" si="1"/>
        <v>9.3974833519999378E-3</v>
      </c>
      <c r="D39">
        <f t="shared" si="2"/>
        <v>0.18766667687999999</v>
      </c>
      <c r="E39">
        <f t="shared" si="3"/>
        <v>4.7151373511666383</v>
      </c>
      <c r="F39" s="2">
        <f t="shared" si="0"/>
        <v>8.4346941123655206E-2</v>
      </c>
      <c r="G39" s="2"/>
      <c r="H39" s="2"/>
      <c r="I39" s="2"/>
      <c r="J39" s="2"/>
    </row>
    <row r="40" spans="1:10" x14ac:dyDescent="0.3">
      <c r="A40">
        <v>49.530225832399999</v>
      </c>
      <c r="B40">
        <v>20.308433078</v>
      </c>
      <c r="C40">
        <f t="shared" si="1"/>
        <v>9.3954833520000138E-3</v>
      </c>
      <c r="D40">
        <f t="shared" si="2"/>
        <v>0.18766267687999999</v>
      </c>
      <c r="E40">
        <f t="shared" si="3"/>
        <v>4.7150278845568696</v>
      </c>
      <c r="F40" s="2">
        <f t="shared" si="0"/>
        <v>8.4344982925409526E-2</v>
      </c>
      <c r="G40" s="2"/>
      <c r="H40" s="2"/>
      <c r="I40" s="2"/>
      <c r="J40" s="2"/>
    </row>
    <row r="41" spans="1:10" x14ac:dyDescent="0.3">
      <c r="A41">
        <v>49.530325832400003</v>
      </c>
      <c r="B41">
        <v>20.308533078</v>
      </c>
      <c r="C41">
        <f t="shared" si="1"/>
        <v>9.3934833519999476E-3</v>
      </c>
      <c r="D41">
        <f t="shared" si="2"/>
        <v>0.18765867688000001</v>
      </c>
      <c r="E41">
        <f t="shared" si="3"/>
        <v>4.7149184196474598</v>
      </c>
      <c r="F41" s="2">
        <f t="shared" si="0"/>
        <v>8.4343024757580806E-2</v>
      </c>
      <c r="G41" s="2"/>
      <c r="H41" s="2"/>
      <c r="I41" s="2"/>
      <c r="J41" s="2"/>
    </row>
    <row r="42" spans="1:10" x14ac:dyDescent="0.3">
      <c r="A42">
        <v>49.530425832399999</v>
      </c>
      <c r="B42">
        <v>20.308633078</v>
      </c>
      <c r="C42">
        <f t="shared" si="1"/>
        <v>9.3914833520000237E-3</v>
      </c>
      <c r="D42">
        <f t="shared" si="2"/>
        <v>0.18765467688000001</v>
      </c>
      <c r="E42">
        <f t="shared" si="3"/>
        <v>4.7148089564385307</v>
      </c>
      <c r="F42" s="2">
        <f t="shared" si="0"/>
        <v>8.4341066620171198E-2</v>
      </c>
      <c r="G42" s="2"/>
      <c r="H42" s="2"/>
      <c r="I42" s="2"/>
      <c r="J42" s="2"/>
    </row>
    <row r="43" spans="1:10" x14ac:dyDescent="0.3">
      <c r="A43">
        <v>49.530525832400002</v>
      </c>
      <c r="B43">
        <v>20.308733077999999</v>
      </c>
      <c r="C43">
        <f t="shared" si="1"/>
        <v>9.3894833519999558E-3</v>
      </c>
      <c r="D43">
        <f t="shared" si="2"/>
        <v>0.18765067688000003</v>
      </c>
      <c r="E43">
        <f t="shared" si="3"/>
        <v>4.7146994949301986</v>
      </c>
      <c r="F43" s="2">
        <f t="shared" si="0"/>
        <v>8.4339108513182798E-2</v>
      </c>
      <c r="G43" s="2"/>
      <c r="H43" s="2"/>
      <c r="I43" s="2"/>
      <c r="J43" s="2"/>
    </row>
    <row r="44" spans="1:10" x14ac:dyDescent="0.3">
      <c r="A44">
        <v>49.530625832399998</v>
      </c>
      <c r="B44">
        <v>20.308833077999999</v>
      </c>
      <c r="C44">
        <f t="shared" si="1"/>
        <v>9.3874833520000318E-3</v>
      </c>
      <c r="D44">
        <f t="shared" si="2"/>
        <v>0.18764667688000003</v>
      </c>
      <c r="E44">
        <f t="shared" si="3"/>
        <v>4.7145900351225825</v>
      </c>
      <c r="F44" s="2">
        <f t="shared" si="0"/>
        <v>8.4337150436617728E-2</v>
      </c>
      <c r="G44" s="2"/>
      <c r="H44" s="2"/>
      <c r="I44" s="2"/>
      <c r="J44" s="2"/>
    </row>
    <row r="45" spans="1:10" x14ac:dyDescent="0.3">
      <c r="A45">
        <v>49.530725832400002</v>
      </c>
      <c r="B45">
        <v>20.308933077999999</v>
      </c>
      <c r="C45">
        <f t="shared" si="1"/>
        <v>9.3854833519999657E-3</v>
      </c>
      <c r="D45">
        <f t="shared" si="2"/>
        <v>0.18764267688000003</v>
      </c>
      <c r="E45">
        <f t="shared" si="3"/>
        <v>4.7144805770158005</v>
      </c>
      <c r="F45" s="2">
        <f t="shared" si="0"/>
        <v>8.4335192390478098E-2</v>
      </c>
      <c r="G45" s="2"/>
      <c r="H45" s="2"/>
      <c r="I45" s="2"/>
      <c r="J45" s="2"/>
    </row>
    <row r="46" spans="1:10" x14ac:dyDescent="0.3">
      <c r="A46">
        <v>49.530825832399998</v>
      </c>
      <c r="B46">
        <v>20.309033077999999</v>
      </c>
      <c r="C46">
        <f t="shared" si="1"/>
        <v>9.3834833520000417E-3</v>
      </c>
      <c r="D46">
        <f t="shared" si="2"/>
        <v>0.18763867688000005</v>
      </c>
      <c r="E46">
        <f t="shared" si="3"/>
        <v>4.7143711206099717</v>
      </c>
      <c r="F46" s="2">
        <f t="shared" si="0"/>
        <v>8.4333234374766058E-2</v>
      </c>
      <c r="G46" s="2"/>
      <c r="H46" s="2"/>
      <c r="I46" s="2"/>
      <c r="J46" s="2"/>
    </row>
    <row r="47" spans="1:10" x14ac:dyDescent="0.3">
      <c r="A47">
        <v>49.530925832400001</v>
      </c>
      <c r="B47">
        <v>20.309133077999999</v>
      </c>
      <c r="C47">
        <f t="shared" si="1"/>
        <v>9.3814833519999755E-3</v>
      </c>
      <c r="D47">
        <f t="shared" si="2"/>
        <v>0.18763467688000005</v>
      </c>
      <c r="E47">
        <f t="shared" si="3"/>
        <v>4.7142616659052132</v>
      </c>
      <c r="F47" s="2">
        <f t="shared" si="0"/>
        <v>8.4331276389483678E-2</v>
      </c>
      <c r="G47" s="2"/>
      <c r="H47" s="2"/>
      <c r="I47" s="2"/>
      <c r="J47" s="2"/>
    </row>
    <row r="48" spans="1:10" x14ac:dyDescent="0.3">
      <c r="A48">
        <v>49.531025832399997</v>
      </c>
      <c r="B48">
        <v>20.309233077999998</v>
      </c>
      <c r="C48">
        <f t="shared" si="1"/>
        <v>9.3794833520000516E-3</v>
      </c>
      <c r="D48">
        <f t="shared" si="2"/>
        <v>0.18763067688000007</v>
      </c>
      <c r="E48">
        <f t="shared" si="3"/>
        <v>4.714152212901646</v>
      </c>
      <c r="F48" s="2">
        <f t="shared" si="0"/>
        <v>8.4329318434633135E-2</v>
      </c>
      <c r="G48" s="2"/>
      <c r="H48" s="2"/>
      <c r="I48" s="2"/>
      <c r="J48" s="2"/>
    </row>
    <row r="49" spans="1:10" x14ac:dyDescent="0.3">
      <c r="A49">
        <v>49.531125832400001</v>
      </c>
      <c r="B49">
        <v>20.309333078000002</v>
      </c>
      <c r="C49">
        <f t="shared" si="1"/>
        <v>9.3774833519999837E-3</v>
      </c>
      <c r="D49">
        <f t="shared" si="2"/>
        <v>0.18762667687999993</v>
      </c>
      <c r="E49">
        <f t="shared" si="3"/>
        <v>4.7140427615993827</v>
      </c>
      <c r="F49" s="2">
        <f t="shared" si="0"/>
        <v>8.4327360510216443E-2</v>
      </c>
      <c r="G49" s="2"/>
      <c r="H49" s="2"/>
      <c r="I49" s="2"/>
      <c r="J49" s="2"/>
    </row>
    <row r="50" spans="1:10" x14ac:dyDescent="0.3">
      <c r="A50">
        <v>49.531225832399997</v>
      </c>
      <c r="B50">
        <v>20.309433078000001</v>
      </c>
      <c r="C50">
        <f t="shared" si="1"/>
        <v>9.3754833520000597E-3</v>
      </c>
      <c r="D50">
        <f t="shared" si="2"/>
        <v>0.18762267687999995</v>
      </c>
      <c r="E50">
        <f t="shared" si="3"/>
        <v>4.7139333119985496</v>
      </c>
      <c r="F50" s="2">
        <f t="shared" si="0"/>
        <v>8.4325402616235862E-2</v>
      </c>
      <c r="G50" s="2"/>
      <c r="H50" s="2"/>
      <c r="I50" s="2"/>
      <c r="J50" s="2"/>
    </row>
    <row r="51" spans="1:10" x14ac:dyDescent="0.3">
      <c r="A51">
        <v>49.5313258324</v>
      </c>
      <c r="B51">
        <v>20.309533078000001</v>
      </c>
      <c r="C51">
        <f t="shared" si="1"/>
        <v>9.3734833519999936E-3</v>
      </c>
      <c r="D51">
        <f t="shared" si="2"/>
        <v>0.18761867687999995</v>
      </c>
      <c r="E51">
        <f t="shared" si="3"/>
        <v>4.713823864099262</v>
      </c>
      <c r="F51" s="2">
        <f t="shared" si="0"/>
        <v>8.4323444752693447E-2</v>
      </c>
      <c r="G51" s="2"/>
      <c r="H51" s="2"/>
      <c r="I51" s="2"/>
      <c r="J51" s="2"/>
    </row>
    <row r="52" spans="1:10" x14ac:dyDescent="0.3">
      <c r="A52">
        <v>49.531425832399997</v>
      </c>
      <c r="B52">
        <v>20.309633078000001</v>
      </c>
      <c r="C52">
        <f t="shared" si="1"/>
        <v>9.3714833520000696E-3</v>
      </c>
      <c r="D52">
        <f t="shared" si="2"/>
        <v>0.18761467687999997</v>
      </c>
      <c r="E52">
        <f t="shared" si="3"/>
        <v>4.7137144179016381</v>
      </c>
      <c r="F52" s="2">
        <f t="shared" si="0"/>
        <v>8.4321486919591321E-2</v>
      </c>
      <c r="G52" s="2"/>
      <c r="H52" s="2"/>
      <c r="I52" s="2"/>
      <c r="J52" s="2"/>
    </row>
    <row r="53" spans="1:10" x14ac:dyDescent="0.3">
      <c r="A53">
        <v>49.5315258324</v>
      </c>
      <c r="B53">
        <v>20.309733078000001</v>
      </c>
      <c r="C53">
        <f t="shared" si="1"/>
        <v>9.3694833520000034E-3</v>
      </c>
      <c r="D53">
        <f t="shared" si="2"/>
        <v>0.18761067687999997</v>
      </c>
      <c r="E53">
        <f t="shared" si="3"/>
        <v>4.713604973405797</v>
      </c>
      <c r="F53" s="2">
        <f t="shared" si="0"/>
        <v>8.4319529116931607E-2</v>
      </c>
      <c r="G53" s="2"/>
      <c r="H53" s="2"/>
      <c r="I53" s="2"/>
      <c r="J53" s="2"/>
    </row>
    <row r="54" spans="1:10" x14ac:dyDescent="0.3">
      <c r="A54">
        <v>49.531625832400003</v>
      </c>
      <c r="B54">
        <v>20.309833078</v>
      </c>
      <c r="C54">
        <f t="shared" si="1"/>
        <v>9.3674833519999372E-3</v>
      </c>
      <c r="D54">
        <f t="shared" si="2"/>
        <v>0.18760667687999999</v>
      </c>
      <c r="E54">
        <f t="shared" si="3"/>
        <v>4.7134955306118558</v>
      </c>
      <c r="F54" s="2">
        <f t="shared" si="0"/>
        <v>8.4317571344716402E-2</v>
      </c>
      <c r="G54" s="2"/>
      <c r="H54" s="2"/>
      <c r="I54" s="2"/>
      <c r="J54" s="2"/>
    </row>
    <row r="55" spans="1:10" x14ac:dyDescent="0.3">
      <c r="A55">
        <v>49.531725832399999</v>
      </c>
      <c r="B55">
        <v>20.309933078</v>
      </c>
      <c r="C55">
        <f t="shared" si="1"/>
        <v>9.3654833520000133E-3</v>
      </c>
      <c r="D55">
        <f t="shared" si="2"/>
        <v>0.18760267687999999</v>
      </c>
      <c r="E55">
        <f t="shared" si="3"/>
        <v>4.7133860895199344</v>
      </c>
      <c r="F55" s="2">
        <f t="shared" si="0"/>
        <v>8.4315613602947856E-2</v>
      </c>
      <c r="G55" s="2"/>
      <c r="H55" s="2"/>
      <c r="I55" s="2"/>
      <c r="J55" s="2"/>
    </row>
    <row r="56" spans="1:10" x14ac:dyDescent="0.3">
      <c r="A56">
        <v>49.531825832400003</v>
      </c>
      <c r="B56">
        <v>20.310033078</v>
      </c>
      <c r="C56">
        <f t="shared" si="1"/>
        <v>9.3634833519999454E-3</v>
      </c>
      <c r="D56">
        <f t="shared" si="2"/>
        <v>0.18759867688000001</v>
      </c>
      <c r="E56">
        <f t="shared" si="3"/>
        <v>4.7132766501301511</v>
      </c>
      <c r="F56" s="2">
        <f t="shared" si="0"/>
        <v>8.4313655891628092E-2</v>
      </c>
      <c r="G56" s="2"/>
      <c r="H56" s="2"/>
      <c r="I56" s="2"/>
      <c r="J56" s="2"/>
    </row>
    <row r="57" spans="1:10" x14ac:dyDescent="0.3">
      <c r="A57">
        <v>49.531925832399999</v>
      </c>
      <c r="B57">
        <v>20.310133078</v>
      </c>
      <c r="C57">
        <f t="shared" si="1"/>
        <v>9.3614833520000214E-3</v>
      </c>
      <c r="D57">
        <f t="shared" si="2"/>
        <v>0.18759467688000001</v>
      </c>
      <c r="E57">
        <f t="shared" si="3"/>
        <v>4.7131672124426256</v>
      </c>
      <c r="F57" s="2">
        <f t="shared" si="0"/>
        <v>8.4311698210759234E-2</v>
      </c>
      <c r="G57" s="2"/>
      <c r="H57" s="2"/>
      <c r="I57" s="2"/>
      <c r="J57" s="2"/>
    </row>
    <row r="58" spans="1:10" x14ac:dyDescent="0.3">
      <c r="A58">
        <v>49.532025832400002</v>
      </c>
      <c r="B58">
        <v>20.310233078</v>
      </c>
      <c r="C58">
        <f t="shared" si="1"/>
        <v>9.3594833519999553E-3</v>
      </c>
      <c r="D58">
        <f t="shared" si="2"/>
        <v>0.18759067688000003</v>
      </c>
      <c r="E58">
        <f t="shared" si="3"/>
        <v>4.7130577764574744</v>
      </c>
      <c r="F58" s="2">
        <f t="shared" si="0"/>
        <v>8.4309740560343363E-2</v>
      </c>
      <c r="G58" s="2"/>
      <c r="H58" s="2"/>
      <c r="I58" s="2"/>
      <c r="J58" s="2"/>
    </row>
    <row r="59" spans="1:10" x14ac:dyDescent="0.3">
      <c r="A59">
        <v>49.532125832399998</v>
      </c>
      <c r="B59">
        <v>20.310333077999999</v>
      </c>
      <c r="C59">
        <f t="shared" si="1"/>
        <v>9.3574833520000313E-3</v>
      </c>
      <c r="D59">
        <f t="shared" si="2"/>
        <v>0.18758667688000003</v>
      </c>
      <c r="E59">
        <f t="shared" si="3"/>
        <v>4.7129483421748164</v>
      </c>
      <c r="F59" s="2">
        <f t="shared" si="0"/>
        <v>8.4307782940382631E-2</v>
      </c>
      <c r="G59" s="2"/>
      <c r="H59" s="2"/>
      <c r="I59" s="2"/>
      <c r="J59" s="2"/>
    </row>
    <row r="60" spans="1:10" x14ac:dyDescent="0.3">
      <c r="A60">
        <v>49.532225832400002</v>
      </c>
      <c r="B60">
        <v>20.310433077999999</v>
      </c>
      <c r="C60">
        <f t="shared" si="1"/>
        <v>9.3554833519999651E-3</v>
      </c>
      <c r="D60">
        <f t="shared" si="2"/>
        <v>0.18758267688000005</v>
      </c>
      <c r="E60">
        <f t="shared" si="3"/>
        <v>4.7128389095947716</v>
      </c>
      <c r="F60" s="2">
        <f t="shared" si="0"/>
        <v>8.430582535087916E-2</v>
      </c>
      <c r="G60" s="2"/>
      <c r="H60" s="2"/>
      <c r="I60" s="2"/>
      <c r="J60" s="2"/>
    </row>
    <row r="61" spans="1:10" x14ac:dyDescent="0.3">
      <c r="A61">
        <v>49.532325832399998</v>
      </c>
      <c r="B61">
        <v>20.310533077999999</v>
      </c>
      <c r="C61">
        <f t="shared" si="1"/>
        <v>9.3534833520000412E-3</v>
      </c>
      <c r="D61">
        <f t="shared" si="2"/>
        <v>0.18757867688000004</v>
      </c>
      <c r="E61">
        <f t="shared" si="3"/>
        <v>4.7127294787174581</v>
      </c>
      <c r="F61" s="2">
        <f t="shared" si="0"/>
        <v>8.4303867791835074E-2</v>
      </c>
      <c r="G61" s="2"/>
      <c r="H61" s="2"/>
      <c r="I61" s="2"/>
      <c r="J61" s="2"/>
    </row>
    <row r="62" spans="1:10" x14ac:dyDescent="0.3">
      <c r="A62">
        <v>49.532425832400001</v>
      </c>
      <c r="B62">
        <v>20.310633077999999</v>
      </c>
      <c r="C62">
        <f t="shared" si="1"/>
        <v>9.3514833519999733E-3</v>
      </c>
      <c r="D62">
        <f t="shared" si="2"/>
        <v>0.18757467688000007</v>
      </c>
      <c r="E62">
        <f t="shared" si="3"/>
        <v>4.7126200495429922</v>
      </c>
      <c r="F62" s="2">
        <f t="shared" si="0"/>
        <v>8.4301910263252455E-2</v>
      </c>
      <c r="G62" s="2"/>
      <c r="H62" s="2"/>
      <c r="I62" s="2"/>
      <c r="J62" s="2"/>
    </row>
    <row r="63" spans="1:10" x14ac:dyDescent="0.3">
      <c r="A63">
        <v>49.5877907526</v>
      </c>
      <c r="B63">
        <v>20.191140849699998</v>
      </c>
      <c r="C63">
        <f t="shared" si="1"/>
        <v>8.2441849479999978E-3</v>
      </c>
      <c r="D63">
        <f t="shared" si="2"/>
        <v>0.19235436601200007</v>
      </c>
      <c r="E63">
        <f t="shared" si="3"/>
        <v>4.8264938403634297</v>
      </c>
      <c r="F63" s="2">
        <f t="shared" si="0"/>
        <v>8.6338946560293173E-2</v>
      </c>
      <c r="G63" s="2"/>
      <c r="H63" s="2"/>
      <c r="I63" s="2"/>
      <c r="J63" s="2"/>
    </row>
    <row r="64" spans="1:10" x14ac:dyDescent="0.3">
      <c r="A64">
        <v>49.509688281700001</v>
      </c>
      <c r="B64">
        <v>20.413205653999999</v>
      </c>
      <c r="C64">
        <f t="shared" si="1"/>
        <v>9.8062343659999843E-3</v>
      </c>
      <c r="D64">
        <f t="shared" si="2"/>
        <v>0.18347177384000005</v>
      </c>
      <c r="E64">
        <f t="shared" si="3"/>
        <v>4.6129261812432985</v>
      </c>
      <c r="F64" s="2">
        <f t="shared" si="0"/>
        <v>8.2518532131588246E-2</v>
      </c>
      <c r="G64" s="2"/>
      <c r="H64" s="2"/>
      <c r="I64" s="2"/>
      <c r="J64" s="2"/>
    </row>
    <row r="65" spans="1:10" x14ac:dyDescent="0.3">
      <c r="A65">
        <v>49.509788281699997</v>
      </c>
      <c r="B65">
        <v>20.413305653999998</v>
      </c>
      <c r="C65">
        <f t="shared" si="1"/>
        <v>9.8042343660000603E-3</v>
      </c>
      <c r="D65">
        <f t="shared" si="2"/>
        <v>0.18346777384000007</v>
      </c>
      <c r="E65">
        <f t="shared" si="3"/>
        <v>4.6128161195073689</v>
      </c>
      <c r="F65" s="2">
        <f t="shared" si="0"/>
        <v>8.2516563287402173E-2</v>
      </c>
      <c r="G65" s="2"/>
      <c r="H65" s="2"/>
      <c r="I65" s="2"/>
      <c r="J65" s="2"/>
    </row>
    <row r="66" spans="1:10" x14ac:dyDescent="0.3">
      <c r="A66">
        <v>49.5098882817</v>
      </c>
      <c r="B66">
        <v>20.413405654000002</v>
      </c>
      <c r="C66">
        <f t="shared" ref="C66:C129" si="4">(50-A66)/50</f>
        <v>9.8022343659999941E-3</v>
      </c>
      <c r="D66">
        <f t="shared" ref="D66:D129" si="5">(25-B66)/25</f>
        <v>0.18346377383999993</v>
      </c>
      <c r="E66">
        <f t="shared" ref="E66:E129" si="6">SQRT((50-A66)^2+(25-B66)^2)</f>
        <v>4.6127060594811509</v>
      </c>
      <c r="F66" s="2">
        <f t="shared" ref="F66:F129" si="7">E66/(SQRT(50^2+25^2))</f>
        <v>8.2514594473800329E-2</v>
      </c>
      <c r="G66" s="2"/>
      <c r="H66" s="2"/>
      <c r="I66" s="2"/>
      <c r="J66" s="2"/>
    </row>
    <row r="67" spans="1:10" x14ac:dyDescent="0.3">
      <c r="A67">
        <v>49.509988281699997</v>
      </c>
      <c r="B67">
        <v>20.413505654000001</v>
      </c>
      <c r="C67">
        <f t="shared" si="4"/>
        <v>9.8002343660000685E-3</v>
      </c>
      <c r="D67">
        <f t="shared" si="5"/>
        <v>0.18345977383999995</v>
      </c>
      <c r="E67">
        <f t="shared" si="6"/>
        <v>4.6125960011647749</v>
      </c>
      <c r="F67" s="2">
        <f t="shared" si="7"/>
        <v>8.2512625690785088E-2</v>
      </c>
      <c r="G67" s="2"/>
      <c r="H67" s="2"/>
      <c r="I67" s="2"/>
      <c r="J67" s="2"/>
    </row>
    <row r="68" spans="1:10" x14ac:dyDescent="0.3">
      <c r="A68">
        <v>49.5100882817</v>
      </c>
      <c r="B68">
        <v>20.413605654000001</v>
      </c>
      <c r="C68">
        <f t="shared" si="4"/>
        <v>9.7982343660000023E-3</v>
      </c>
      <c r="D68">
        <f t="shared" si="5"/>
        <v>0.18345577383999995</v>
      </c>
      <c r="E68">
        <f t="shared" si="6"/>
        <v>4.612485944558359</v>
      </c>
      <c r="F68" s="2">
        <f t="shared" si="7"/>
        <v>8.2510656938358531E-2</v>
      </c>
      <c r="G68" s="2"/>
      <c r="H68" s="2"/>
      <c r="I68" s="2"/>
      <c r="J68" s="2"/>
    </row>
    <row r="69" spans="1:10" x14ac:dyDescent="0.3">
      <c r="A69">
        <v>49.510188281700003</v>
      </c>
      <c r="B69">
        <v>20.413705654000001</v>
      </c>
      <c r="C69">
        <f t="shared" si="4"/>
        <v>9.7962343659999361E-3</v>
      </c>
      <c r="D69">
        <f t="shared" si="5"/>
        <v>0.18345177383999997</v>
      </c>
      <c r="E69">
        <f t="shared" si="6"/>
        <v>4.6123758896620242</v>
      </c>
      <c r="F69" s="2">
        <f t="shared" si="7"/>
        <v>8.2508688216522852E-2</v>
      </c>
      <c r="G69" s="2"/>
      <c r="H69" s="2"/>
      <c r="I69" s="2"/>
      <c r="J69" s="2"/>
    </row>
    <row r="70" spans="1:10" x14ac:dyDescent="0.3">
      <c r="A70">
        <v>49.510288281699999</v>
      </c>
      <c r="B70">
        <v>20.413805654000001</v>
      </c>
      <c r="C70">
        <f t="shared" si="4"/>
        <v>9.7942343660000122E-3</v>
      </c>
      <c r="D70">
        <f t="shared" si="5"/>
        <v>0.18344777383999997</v>
      </c>
      <c r="E70">
        <f t="shared" si="6"/>
        <v>4.6122658364758964</v>
      </c>
      <c r="F70" s="2">
        <f t="shared" si="7"/>
        <v>8.250671952528027E-2</v>
      </c>
      <c r="G70" s="2"/>
      <c r="H70" s="2"/>
      <c r="I70" s="2"/>
      <c r="J70" s="2"/>
    </row>
    <row r="71" spans="1:10" x14ac:dyDescent="0.3">
      <c r="A71">
        <v>49.510388281700003</v>
      </c>
      <c r="B71">
        <v>20.413905654000001</v>
      </c>
      <c r="C71">
        <f t="shared" si="4"/>
        <v>9.792234365999946E-3</v>
      </c>
      <c r="D71">
        <f t="shared" si="5"/>
        <v>0.18344377383999999</v>
      </c>
      <c r="E71">
        <f t="shared" si="6"/>
        <v>4.6121557850000947</v>
      </c>
      <c r="F71" s="2">
        <f t="shared" si="7"/>
        <v>8.2504750864632936E-2</v>
      </c>
      <c r="G71" s="2"/>
      <c r="H71" s="2"/>
      <c r="I71" s="2"/>
      <c r="J71" s="2"/>
    </row>
    <row r="72" spans="1:10" x14ac:dyDescent="0.3">
      <c r="A72">
        <v>49.510488281699999</v>
      </c>
      <c r="B72">
        <v>20.414005654</v>
      </c>
      <c r="C72">
        <f t="shared" si="4"/>
        <v>9.790234366000022E-3</v>
      </c>
      <c r="D72">
        <f t="shared" si="5"/>
        <v>0.18343977383999999</v>
      </c>
      <c r="E72">
        <f t="shared" si="6"/>
        <v>4.6120457352347435</v>
      </c>
      <c r="F72" s="2">
        <f t="shared" si="7"/>
        <v>8.2502782234583072E-2</v>
      </c>
      <c r="G72" s="2"/>
      <c r="H72" s="2"/>
      <c r="I72" s="2"/>
      <c r="J72" s="2"/>
    </row>
    <row r="73" spans="1:10" x14ac:dyDescent="0.3">
      <c r="A73">
        <v>49.510588281700002</v>
      </c>
      <c r="B73">
        <v>20.414105654</v>
      </c>
      <c r="C73">
        <f t="shared" si="4"/>
        <v>9.7882343659999541E-3</v>
      </c>
      <c r="D73">
        <f t="shared" si="5"/>
        <v>0.18343577383999998</v>
      </c>
      <c r="E73">
        <f t="shared" si="6"/>
        <v>4.6119356871799635</v>
      </c>
      <c r="F73" s="2">
        <f t="shared" si="7"/>
        <v>8.2500813635132828E-2</v>
      </c>
      <c r="G73" s="2"/>
      <c r="H73" s="2"/>
      <c r="I73" s="2"/>
      <c r="J73" s="2"/>
    </row>
    <row r="74" spans="1:10" x14ac:dyDescent="0.3">
      <c r="A74">
        <v>49.510688281699998</v>
      </c>
      <c r="B74">
        <v>20.414205654</v>
      </c>
      <c r="C74">
        <f t="shared" si="4"/>
        <v>9.7862343660000302E-3</v>
      </c>
      <c r="D74">
        <f t="shared" si="5"/>
        <v>0.18343177384000001</v>
      </c>
      <c r="E74">
        <f t="shared" si="6"/>
        <v>4.6118256408358791</v>
      </c>
      <c r="F74" s="2">
        <f t="shared" si="7"/>
        <v>8.2498845066284451E-2</v>
      </c>
      <c r="G74" s="2"/>
      <c r="H74" s="2"/>
      <c r="I74" s="2"/>
      <c r="J74" s="2"/>
    </row>
    <row r="75" spans="1:10" x14ac:dyDescent="0.3">
      <c r="A75">
        <v>49.510788281700002</v>
      </c>
      <c r="B75">
        <v>20.414305654</v>
      </c>
      <c r="C75">
        <f t="shared" si="4"/>
        <v>9.784234365999964E-3</v>
      </c>
      <c r="D75">
        <f t="shared" si="5"/>
        <v>0.18342777384</v>
      </c>
      <c r="E75">
        <f t="shared" si="6"/>
        <v>4.6117155962026111</v>
      </c>
      <c r="F75" s="2">
        <f t="shared" si="7"/>
        <v>8.2496876528040081E-2</v>
      </c>
      <c r="G75" s="2"/>
      <c r="H75" s="2"/>
      <c r="I75" s="2"/>
      <c r="J75" s="2"/>
    </row>
    <row r="76" spans="1:10" x14ac:dyDescent="0.3">
      <c r="A76">
        <v>49.510888281699998</v>
      </c>
      <c r="B76">
        <v>20.414405653999999</v>
      </c>
      <c r="C76">
        <f t="shared" si="4"/>
        <v>9.7822343660000401E-3</v>
      </c>
      <c r="D76">
        <f t="shared" si="5"/>
        <v>0.18342377384000003</v>
      </c>
      <c r="E76">
        <f t="shared" si="6"/>
        <v>4.6116055532802838</v>
      </c>
      <c r="F76" s="2">
        <f t="shared" si="7"/>
        <v>8.249490802040195E-2</v>
      </c>
      <c r="G76" s="2"/>
      <c r="H76" s="2"/>
      <c r="I76" s="2"/>
      <c r="J76" s="2"/>
    </row>
    <row r="77" spans="1:10" x14ac:dyDescent="0.3">
      <c r="A77">
        <v>49.510988281700001</v>
      </c>
      <c r="B77">
        <v>20.414505653999999</v>
      </c>
      <c r="C77">
        <f t="shared" si="4"/>
        <v>9.7802343659999739E-3</v>
      </c>
      <c r="D77">
        <f t="shared" si="5"/>
        <v>0.18341977384000002</v>
      </c>
      <c r="E77">
        <f t="shared" si="6"/>
        <v>4.611495512069018</v>
      </c>
      <c r="F77" s="2">
        <f t="shared" si="7"/>
        <v>8.249293954337221E-2</v>
      </c>
      <c r="G77" s="2"/>
      <c r="H77" s="2"/>
      <c r="I77" s="2"/>
      <c r="J77" s="2"/>
    </row>
    <row r="78" spans="1:10" x14ac:dyDescent="0.3">
      <c r="A78">
        <v>49.511088281699998</v>
      </c>
      <c r="B78">
        <v>20.414605653999999</v>
      </c>
      <c r="C78">
        <f t="shared" si="4"/>
        <v>9.7782343660000499E-3</v>
      </c>
      <c r="D78">
        <f t="shared" si="5"/>
        <v>0.18341577384000005</v>
      </c>
      <c r="E78">
        <f t="shared" si="6"/>
        <v>4.6113854725689372</v>
      </c>
      <c r="F78" s="2">
        <f t="shared" si="7"/>
        <v>8.2490971096953081E-2</v>
      </c>
      <c r="G78" s="2"/>
      <c r="H78" s="2"/>
      <c r="I78" s="2"/>
      <c r="J78" s="2"/>
    </row>
    <row r="79" spans="1:10" x14ac:dyDescent="0.3">
      <c r="A79">
        <v>49.511188281700001</v>
      </c>
      <c r="B79">
        <v>20.414705653999999</v>
      </c>
      <c r="C79">
        <f t="shared" si="4"/>
        <v>9.776234365999982E-3</v>
      </c>
      <c r="D79">
        <f t="shared" si="5"/>
        <v>0.18341177384000004</v>
      </c>
      <c r="E79">
        <f t="shared" si="6"/>
        <v>4.6112754347801621</v>
      </c>
      <c r="F79" s="2">
        <f t="shared" si="7"/>
        <v>8.2489002681146728E-2</v>
      </c>
      <c r="G79" s="2"/>
      <c r="H79" s="2"/>
      <c r="I79" s="2"/>
      <c r="J79" s="2"/>
    </row>
    <row r="80" spans="1:10" x14ac:dyDescent="0.3">
      <c r="A80">
        <v>49.511288281699997</v>
      </c>
      <c r="B80">
        <v>20.414805653999998</v>
      </c>
      <c r="C80">
        <f t="shared" si="4"/>
        <v>9.7742343660000581E-3</v>
      </c>
      <c r="D80">
        <f t="shared" si="5"/>
        <v>0.18340777384000007</v>
      </c>
      <c r="E80">
        <f t="shared" si="6"/>
        <v>4.6111653987028181</v>
      </c>
      <c r="F80" s="2">
        <f t="shared" si="7"/>
        <v>8.2487034295955372E-2</v>
      </c>
      <c r="G80" s="2"/>
      <c r="H80" s="2"/>
      <c r="I80" s="2"/>
      <c r="J80" s="2"/>
    </row>
    <row r="81" spans="1:10" x14ac:dyDescent="0.3">
      <c r="A81">
        <v>49.5113882817</v>
      </c>
      <c r="B81">
        <v>20.414905653999998</v>
      </c>
      <c r="C81">
        <f t="shared" si="4"/>
        <v>9.7722343659999919E-3</v>
      </c>
      <c r="D81">
        <f t="shared" si="5"/>
        <v>0.18340377384000006</v>
      </c>
      <c r="E81">
        <f t="shared" si="6"/>
        <v>4.6110553643370258</v>
      </c>
      <c r="F81" s="2">
        <f t="shared" si="7"/>
        <v>8.2485065941381192E-2</v>
      </c>
      <c r="G81" s="2"/>
      <c r="H81" s="2"/>
      <c r="I81" s="2"/>
      <c r="J81" s="2"/>
    </row>
    <row r="82" spans="1:10" x14ac:dyDescent="0.3">
      <c r="A82">
        <v>49.511488281699997</v>
      </c>
      <c r="B82">
        <v>20.415005654000002</v>
      </c>
      <c r="C82">
        <f t="shared" si="4"/>
        <v>9.770234366000068E-3</v>
      </c>
      <c r="D82">
        <f t="shared" si="5"/>
        <v>0.18339977383999995</v>
      </c>
      <c r="E82">
        <f t="shared" si="6"/>
        <v>4.6109453316829052</v>
      </c>
      <c r="F82" s="2">
        <f t="shared" si="7"/>
        <v>8.2483097617426324E-2</v>
      </c>
      <c r="G82" s="2"/>
      <c r="H82" s="2"/>
      <c r="I82" s="2"/>
      <c r="J82" s="2"/>
    </row>
    <row r="83" spans="1:10" x14ac:dyDescent="0.3">
      <c r="A83">
        <v>49.5115882817</v>
      </c>
      <c r="B83">
        <v>20.415105654000001</v>
      </c>
      <c r="C83">
        <f t="shared" si="4"/>
        <v>9.7682343660000018E-3</v>
      </c>
      <c r="D83">
        <f t="shared" si="5"/>
        <v>0.18339577383999994</v>
      </c>
      <c r="E83">
        <f t="shared" si="6"/>
        <v>4.6108353007405842</v>
      </c>
      <c r="F83" s="2">
        <f t="shared" si="7"/>
        <v>8.2481129324093058E-2</v>
      </c>
      <c r="G83" s="2"/>
      <c r="H83" s="2"/>
      <c r="I83" s="2"/>
      <c r="J83" s="2"/>
    </row>
    <row r="84" spans="1:10" x14ac:dyDescent="0.3">
      <c r="A84">
        <v>49.511688281700003</v>
      </c>
      <c r="B84">
        <v>20.415205654000001</v>
      </c>
      <c r="C84">
        <f t="shared" si="4"/>
        <v>9.7662343659999356E-3</v>
      </c>
      <c r="D84">
        <f t="shared" si="5"/>
        <v>0.18339177383999997</v>
      </c>
      <c r="E84">
        <f t="shared" si="6"/>
        <v>4.6107252715101827</v>
      </c>
      <c r="F84" s="2">
        <f t="shared" si="7"/>
        <v>8.2479161061383546E-2</v>
      </c>
      <c r="G84" s="2"/>
      <c r="H84" s="2"/>
      <c r="I84" s="2"/>
      <c r="J84" s="2"/>
    </row>
    <row r="85" spans="1:10" x14ac:dyDescent="0.3">
      <c r="A85">
        <v>49.511788281699999</v>
      </c>
      <c r="B85">
        <v>20.415305654000001</v>
      </c>
      <c r="C85">
        <f t="shared" si="4"/>
        <v>9.7642343660000117E-3</v>
      </c>
      <c r="D85">
        <f t="shared" si="5"/>
        <v>0.18338777383999996</v>
      </c>
      <c r="E85">
        <f t="shared" si="6"/>
        <v>4.6106152439918251</v>
      </c>
      <c r="F85" s="2">
        <f t="shared" si="7"/>
        <v>8.2477192829299995E-2</v>
      </c>
      <c r="G85" s="2"/>
      <c r="H85" s="2"/>
      <c r="I85" s="2"/>
      <c r="J85" s="2"/>
    </row>
    <row r="86" spans="1:10" x14ac:dyDescent="0.3">
      <c r="A86">
        <v>49.511888281700003</v>
      </c>
      <c r="B86">
        <v>20.415405654000001</v>
      </c>
      <c r="C86">
        <f t="shared" si="4"/>
        <v>9.7622343659999437E-3</v>
      </c>
      <c r="D86">
        <f t="shared" si="5"/>
        <v>0.18338377383999999</v>
      </c>
      <c r="E86">
        <f t="shared" si="6"/>
        <v>4.6105052181856312</v>
      </c>
      <c r="F86" s="2">
        <f t="shared" si="7"/>
        <v>8.2475224627844568E-2</v>
      </c>
      <c r="G86" s="2"/>
      <c r="H86" s="2"/>
      <c r="I86" s="2"/>
      <c r="J86" s="2"/>
    </row>
    <row r="87" spans="1:10" x14ac:dyDescent="0.3">
      <c r="A87">
        <v>49.511988281699999</v>
      </c>
      <c r="B87">
        <v>20.415505654</v>
      </c>
      <c r="C87">
        <f t="shared" si="4"/>
        <v>9.7602343660000198E-3</v>
      </c>
      <c r="D87">
        <f t="shared" si="5"/>
        <v>0.18337977383999998</v>
      </c>
      <c r="E87">
        <f t="shared" si="6"/>
        <v>4.6103951940917263</v>
      </c>
      <c r="F87" s="2">
        <f t="shared" si="7"/>
        <v>8.24732564570195E-2</v>
      </c>
      <c r="G87" s="2"/>
      <c r="H87" s="2"/>
      <c r="I87" s="2"/>
      <c r="J87" s="2"/>
    </row>
    <row r="88" spans="1:10" x14ac:dyDescent="0.3">
      <c r="A88">
        <v>49.512088281700002</v>
      </c>
      <c r="B88">
        <v>20.415605654</v>
      </c>
      <c r="C88">
        <f t="shared" si="4"/>
        <v>9.7582343659999536E-3</v>
      </c>
      <c r="D88">
        <f t="shared" si="5"/>
        <v>0.18337577384000001</v>
      </c>
      <c r="E88">
        <f t="shared" si="6"/>
        <v>4.6102851717102293</v>
      </c>
      <c r="F88" s="2">
        <f t="shared" si="7"/>
        <v>8.2471288316826902E-2</v>
      </c>
      <c r="G88" s="2"/>
      <c r="H88" s="2"/>
      <c r="I88" s="2"/>
      <c r="J88" s="2"/>
    </row>
    <row r="89" spans="1:10" x14ac:dyDescent="0.3">
      <c r="A89">
        <v>49.512188281699999</v>
      </c>
      <c r="B89">
        <v>20.415705654</v>
      </c>
      <c r="C89">
        <f t="shared" si="4"/>
        <v>9.7562343660000297E-3</v>
      </c>
      <c r="D89">
        <f t="shared" si="5"/>
        <v>0.18337177384</v>
      </c>
      <c r="E89">
        <f t="shared" si="6"/>
        <v>4.6101751510412674</v>
      </c>
      <c r="F89" s="2">
        <f t="shared" si="7"/>
        <v>8.2469320207269076E-2</v>
      </c>
      <c r="G89" s="2"/>
      <c r="H89" s="2"/>
      <c r="I89" s="2"/>
      <c r="J89" s="2"/>
    </row>
    <row r="90" spans="1:10" x14ac:dyDescent="0.3">
      <c r="A90">
        <v>49.512288281700002</v>
      </c>
      <c r="B90">
        <v>20.415805654</v>
      </c>
      <c r="C90">
        <f t="shared" si="4"/>
        <v>9.7542343659999635E-3</v>
      </c>
      <c r="D90">
        <f t="shared" si="5"/>
        <v>0.18336777384000003</v>
      </c>
      <c r="E90">
        <f t="shared" si="6"/>
        <v>4.6100651320849586</v>
      </c>
      <c r="F90" s="2">
        <f t="shared" si="7"/>
        <v>8.2467352128348118E-2</v>
      </c>
      <c r="G90" s="2"/>
      <c r="H90" s="2"/>
      <c r="I90" s="2"/>
      <c r="J90" s="2"/>
    </row>
    <row r="91" spans="1:10" x14ac:dyDescent="0.3">
      <c r="A91">
        <v>49.512388281699998</v>
      </c>
      <c r="B91">
        <v>20.415905653999999</v>
      </c>
      <c r="C91">
        <f t="shared" si="4"/>
        <v>9.7522343660000396E-3</v>
      </c>
      <c r="D91">
        <f t="shared" si="5"/>
        <v>0.18336377384000002</v>
      </c>
      <c r="E91">
        <f t="shared" si="6"/>
        <v>4.6099551148414291</v>
      </c>
      <c r="F91" s="2">
        <f t="shared" si="7"/>
        <v>8.2465384080066276E-2</v>
      </c>
      <c r="G91" s="2"/>
      <c r="H91" s="2"/>
      <c r="I91" s="2"/>
      <c r="J91" s="2"/>
    </row>
    <row r="92" spans="1:10" x14ac:dyDescent="0.3">
      <c r="A92">
        <v>49.512488281700001</v>
      </c>
      <c r="B92">
        <v>20.416005653999999</v>
      </c>
      <c r="C92">
        <f t="shared" si="4"/>
        <v>9.7502343659999716E-3</v>
      </c>
      <c r="D92">
        <f t="shared" si="5"/>
        <v>0.18335977384000002</v>
      </c>
      <c r="E92">
        <f t="shared" si="6"/>
        <v>4.6098450993107987</v>
      </c>
      <c r="F92" s="2">
        <f t="shared" si="7"/>
        <v>8.2463416062425715E-2</v>
      </c>
      <c r="G92" s="2"/>
      <c r="H92" s="2"/>
      <c r="I92" s="2"/>
      <c r="J92" s="2"/>
    </row>
    <row r="93" spans="1:10" x14ac:dyDescent="0.3">
      <c r="A93">
        <v>49.512588281699998</v>
      </c>
      <c r="B93">
        <v>20.416105653999999</v>
      </c>
      <c r="C93">
        <f t="shared" si="4"/>
        <v>9.7482343660000477E-3</v>
      </c>
      <c r="D93">
        <f t="shared" si="5"/>
        <v>0.18335577384000004</v>
      </c>
      <c r="E93">
        <f t="shared" si="6"/>
        <v>4.6097350854931927</v>
      </c>
      <c r="F93" s="2">
        <f t="shared" si="7"/>
        <v>8.246144807542867E-2</v>
      </c>
      <c r="G93" s="2"/>
      <c r="H93" s="2"/>
      <c r="I93" s="2"/>
      <c r="J93" s="2"/>
    </row>
    <row r="94" spans="1:10" x14ac:dyDescent="0.3">
      <c r="A94">
        <v>49.512688281700001</v>
      </c>
      <c r="B94">
        <v>20.416205653999999</v>
      </c>
      <c r="C94">
        <f t="shared" si="4"/>
        <v>9.7462343659999815E-3</v>
      </c>
      <c r="D94">
        <f t="shared" si="5"/>
        <v>0.18335177384000004</v>
      </c>
      <c r="E94">
        <f t="shared" si="6"/>
        <v>4.6096250733887327</v>
      </c>
      <c r="F94" s="2">
        <f t="shared" si="7"/>
        <v>8.2459480119077305E-2</v>
      </c>
      <c r="G94" s="2"/>
      <c r="H94" s="2"/>
      <c r="I94" s="2"/>
      <c r="J94" s="2"/>
    </row>
    <row r="95" spans="1:10" x14ac:dyDescent="0.3">
      <c r="A95">
        <v>49.512788281699997</v>
      </c>
      <c r="B95">
        <v>20.416305653999999</v>
      </c>
      <c r="C95">
        <f t="shared" si="4"/>
        <v>9.7442343660000576E-3</v>
      </c>
      <c r="D95">
        <f t="shared" si="5"/>
        <v>0.18334777384000006</v>
      </c>
      <c r="E95">
        <f t="shared" si="6"/>
        <v>4.6095150629975414</v>
      </c>
      <c r="F95" s="2">
        <f t="shared" si="7"/>
        <v>8.2457512193373828E-2</v>
      </c>
      <c r="G95" s="2"/>
      <c r="H95" s="2"/>
      <c r="I95" s="2"/>
      <c r="J95" s="2"/>
    </row>
    <row r="96" spans="1:10" x14ac:dyDescent="0.3">
      <c r="A96">
        <v>49.5128882817</v>
      </c>
      <c r="B96">
        <v>20.416405653999998</v>
      </c>
      <c r="C96">
        <f t="shared" si="4"/>
        <v>9.7422343659999914E-3</v>
      </c>
      <c r="D96">
        <f t="shared" si="5"/>
        <v>0.18334377384000006</v>
      </c>
      <c r="E96">
        <f t="shared" si="6"/>
        <v>4.6094050543197396</v>
      </c>
      <c r="F96" s="2">
        <f t="shared" si="7"/>
        <v>8.2455544298320388E-2</v>
      </c>
      <c r="G96" s="2"/>
      <c r="H96" s="2"/>
      <c r="I96" s="2"/>
      <c r="J96" s="2"/>
    </row>
    <row r="97" spans="1:10" x14ac:dyDescent="0.3">
      <c r="A97">
        <v>49.512988281699997</v>
      </c>
      <c r="B97">
        <v>20.416505654000002</v>
      </c>
      <c r="C97">
        <f t="shared" si="4"/>
        <v>9.7402343660000675E-3</v>
      </c>
      <c r="D97">
        <f t="shared" si="5"/>
        <v>0.18333977383999994</v>
      </c>
      <c r="E97">
        <f t="shared" si="6"/>
        <v>4.6092950473554488</v>
      </c>
      <c r="F97" s="2">
        <f t="shared" si="7"/>
        <v>8.2453576433919165E-2</v>
      </c>
      <c r="G97" s="2"/>
      <c r="H97" s="2"/>
      <c r="I97" s="2"/>
      <c r="J97" s="2"/>
    </row>
    <row r="98" spans="1:10" x14ac:dyDescent="0.3">
      <c r="A98">
        <v>49.5130882817</v>
      </c>
      <c r="B98">
        <v>20.416605654000001</v>
      </c>
      <c r="C98">
        <f t="shared" si="4"/>
        <v>9.7382343659999995E-3</v>
      </c>
      <c r="D98">
        <f t="shared" si="5"/>
        <v>0.18333577383999994</v>
      </c>
      <c r="E98">
        <f t="shared" si="6"/>
        <v>4.6091850421047988</v>
      </c>
      <c r="F98" s="2">
        <f t="shared" si="7"/>
        <v>8.2451608600172491E-2</v>
      </c>
      <c r="G98" s="2"/>
      <c r="H98" s="2"/>
      <c r="I98" s="2"/>
      <c r="J98" s="2"/>
    </row>
    <row r="99" spans="1:10" x14ac:dyDescent="0.3">
      <c r="A99">
        <v>49.513188281700003</v>
      </c>
      <c r="B99">
        <v>20.416705654000001</v>
      </c>
      <c r="C99">
        <f t="shared" si="4"/>
        <v>9.7362343659999333E-3</v>
      </c>
      <c r="D99">
        <f t="shared" si="5"/>
        <v>0.18333177383999996</v>
      </c>
      <c r="E99">
        <f t="shared" si="6"/>
        <v>4.6090750385679069</v>
      </c>
      <c r="F99" s="2">
        <f t="shared" si="7"/>
        <v>8.2449640797082446E-2</v>
      </c>
      <c r="G99" s="2"/>
      <c r="H99" s="2"/>
      <c r="I99" s="2"/>
      <c r="J99" s="2"/>
    </row>
    <row r="100" spans="1:10" x14ac:dyDescent="0.3">
      <c r="A100">
        <v>49.5132882817</v>
      </c>
      <c r="B100">
        <v>20.416805654000001</v>
      </c>
      <c r="C100">
        <f t="shared" si="4"/>
        <v>9.7342343660000094E-3</v>
      </c>
      <c r="D100">
        <f t="shared" si="5"/>
        <v>0.18332777383999996</v>
      </c>
      <c r="E100">
        <f t="shared" si="6"/>
        <v>4.6089650367448982</v>
      </c>
      <c r="F100" s="2">
        <f t="shared" si="7"/>
        <v>8.2447673024651266E-2</v>
      </c>
      <c r="G100" s="2"/>
      <c r="H100" s="2"/>
      <c r="I100" s="2"/>
      <c r="J100" s="2"/>
    </row>
    <row r="101" spans="1:10" x14ac:dyDescent="0.3">
      <c r="A101">
        <v>49.513388281700003</v>
      </c>
      <c r="B101">
        <v>20.416905654000001</v>
      </c>
      <c r="C101">
        <f t="shared" si="4"/>
        <v>9.7322343659999432E-3</v>
      </c>
      <c r="D101">
        <f t="shared" si="5"/>
        <v>0.18332377383999998</v>
      </c>
      <c r="E101">
        <f t="shared" si="6"/>
        <v>4.6088550366358927</v>
      </c>
      <c r="F101" s="2">
        <f t="shared" si="7"/>
        <v>8.2445705282881115E-2</v>
      </c>
      <c r="G101" s="2"/>
      <c r="H101" s="2"/>
      <c r="I101" s="2"/>
      <c r="J101" s="2"/>
    </row>
    <row r="102" spans="1:10" x14ac:dyDescent="0.3">
      <c r="A102">
        <v>49.513488281699999</v>
      </c>
      <c r="B102">
        <v>20.417005654</v>
      </c>
      <c r="C102">
        <f t="shared" si="4"/>
        <v>9.7302343660000193E-3</v>
      </c>
      <c r="D102">
        <f t="shared" si="5"/>
        <v>0.18331977383999998</v>
      </c>
      <c r="E102">
        <f t="shared" si="6"/>
        <v>4.6087450382410156</v>
      </c>
      <c r="F102" s="2">
        <f t="shared" si="7"/>
        <v>8.2443737571774228E-2</v>
      </c>
      <c r="G102" s="2"/>
      <c r="H102" s="2"/>
      <c r="I102" s="2"/>
      <c r="J102" s="2"/>
    </row>
    <row r="103" spans="1:10" x14ac:dyDescent="0.3">
      <c r="A103">
        <v>49.513588281700002</v>
      </c>
      <c r="B103">
        <v>20.417105654</v>
      </c>
      <c r="C103">
        <f t="shared" si="4"/>
        <v>9.7282343659999531E-3</v>
      </c>
      <c r="D103">
        <f t="shared" si="5"/>
        <v>0.18331577384</v>
      </c>
      <c r="E103">
        <f t="shared" si="6"/>
        <v>4.6086350415603885</v>
      </c>
      <c r="F103" s="2">
        <f t="shared" si="7"/>
        <v>8.2441769891332783E-2</v>
      </c>
      <c r="G103" s="2"/>
      <c r="H103" s="2"/>
      <c r="I103" s="2"/>
      <c r="J103" s="2"/>
    </row>
    <row r="104" spans="1:10" x14ac:dyDescent="0.3">
      <c r="A104">
        <v>49.513688281699999</v>
      </c>
      <c r="B104">
        <v>20.417205654</v>
      </c>
      <c r="C104">
        <f t="shared" si="4"/>
        <v>9.7262343660000292E-3</v>
      </c>
      <c r="D104">
        <f t="shared" si="5"/>
        <v>0.18331177384</v>
      </c>
      <c r="E104">
        <f t="shared" si="6"/>
        <v>4.6085250465941341</v>
      </c>
      <c r="F104" s="2">
        <f t="shared" si="7"/>
        <v>8.243980224155896E-2</v>
      </c>
      <c r="G104" s="2"/>
      <c r="H104" s="2"/>
      <c r="I104" s="2"/>
      <c r="J104" s="2"/>
    </row>
    <row r="105" spans="1:10" x14ac:dyDescent="0.3">
      <c r="A105">
        <v>49.513788281700002</v>
      </c>
      <c r="B105">
        <v>20.417305654</v>
      </c>
      <c r="C105">
        <f t="shared" si="4"/>
        <v>9.7242343659999612E-3</v>
      </c>
      <c r="D105">
        <f t="shared" si="5"/>
        <v>0.18330777384000002</v>
      </c>
      <c r="E105">
        <f t="shared" si="6"/>
        <v>4.6084150533423749</v>
      </c>
      <c r="F105" s="2">
        <f t="shared" si="7"/>
        <v>8.2437834622454964E-2</v>
      </c>
      <c r="G105" s="2"/>
      <c r="H105" s="2"/>
      <c r="I105" s="2"/>
      <c r="J105" s="2"/>
    </row>
    <row r="106" spans="1:10" x14ac:dyDescent="0.3">
      <c r="A106">
        <v>49.513888281699998</v>
      </c>
      <c r="B106">
        <v>20.417405654</v>
      </c>
      <c r="C106">
        <f t="shared" si="4"/>
        <v>9.7222343660000373E-3</v>
      </c>
      <c r="D106">
        <f t="shared" si="5"/>
        <v>0.18330377384000002</v>
      </c>
      <c r="E106">
        <f t="shared" si="6"/>
        <v>4.6083050618052352</v>
      </c>
      <c r="F106" s="2">
        <f t="shared" si="7"/>
        <v>8.2435867034023003E-2</v>
      </c>
      <c r="G106" s="2"/>
      <c r="H106" s="2"/>
      <c r="I106" s="2"/>
      <c r="J106" s="2"/>
    </row>
    <row r="107" spans="1:10" x14ac:dyDescent="0.3">
      <c r="A107">
        <v>49.513988281700001</v>
      </c>
      <c r="B107">
        <v>20.417505653999999</v>
      </c>
      <c r="C107">
        <f t="shared" si="4"/>
        <v>9.7202343659999711E-3</v>
      </c>
      <c r="D107">
        <f t="shared" si="5"/>
        <v>0.18329977384000004</v>
      </c>
      <c r="E107">
        <f t="shared" si="6"/>
        <v>4.608195071982836</v>
      </c>
      <c r="F107" s="2">
        <f t="shared" si="7"/>
        <v>8.2433899476265268E-2</v>
      </c>
      <c r="G107" s="2"/>
      <c r="H107" s="2"/>
      <c r="I107" s="2"/>
      <c r="J107" s="2"/>
    </row>
    <row r="108" spans="1:10" x14ac:dyDescent="0.3">
      <c r="A108">
        <v>49.514088281699998</v>
      </c>
      <c r="B108">
        <v>20.417605653999999</v>
      </c>
      <c r="C108">
        <f t="shared" si="4"/>
        <v>9.7182343660000472E-3</v>
      </c>
      <c r="D108">
        <f t="shared" si="5"/>
        <v>0.18329577384000004</v>
      </c>
      <c r="E108">
        <f t="shared" si="6"/>
        <v>4.6080850838753005</v>
      </c>
      <c r="F108" s="2">
        <f t="shared" si="7"/>
        <v>8.243193194918394E-2</v>
      </c>
      <c r="G108" s="2"/>
      <c r="H108" s="2"/>
      <c r="I108" s="2"/>
      <c r="J108" s="2"/>
    </row>
    <row r="109" spans="1:10" x14ac:dyDescent="0.3">
      <c r="A109">
        <v>49.514188281700001</v>
      </c>
      <c r="B109">
        <v>20.417705653999999</v>
      </c>
      <c r="C109">
        <f t="shared" si="4"/>
        <v>9.716234365999981E-3</v>
      </c>
      <c r="D109">
        <f t="shared" si="5"/>
        <v>0.18329177384000006</v>
      </c>
      <c r="E109">
        <f t="shared" si="6"/>
        <v>4.6079750974827514</v>
      </c>
      <c r="F109" s="2">
        <f t="shared" si="7"/>
        <v>8.2429964452781224E-2</v>
      </c>
      <c r="G109" s="2"/>
      <c r="H109" s="2"/>
      <c r="I109" s="2"/>
      <c r="J109" s="2"/>
    </row>
    <row r="110" spans="1:10" x14ac:dyDescent="0.3">
      <c r="A110">
        <v>49.514288281699997</v>
      </c>
      <c r="B110">
        <v>20.417805653999999</v>
      </c>
      <c r="C110">
        <f t="shared" si="4"/>
        <v>9.7142343660000571E-3</v>
      </c>
      <c r="D110">
        <f t="shared" si="5"/>
        <v>0.18328777384000006</v>
      </c>
      <c r="E110">
        <f t="shared" si="6"/>
        <v>4.607865112805313</v>
      </c>
      <c r="F110" s="2">
        <f t="shared" si="7"/>
        <v>8.2427996987059327E-2</v>
      </c>
      <c r="G110" s="2"/>
      <c r="H110" s="2"/>
      <c r="I110" s="2"/>
      <c r="J110" s="2"/>
    </row>
    <row r="111" spans="1:10" x14ac:dyDescent="0.3">
      <c r="A111">
        <v>49.514388281700001</v>
      </c>
      <c r="B111">
        <v>20.417905653999998</v>
      </c>
      <c r="C111">
        <f t="shared" si="4"/>
        <v>9.7122343659999891E-3</v>
      </c>
      <c r="D111">
        <f t="shared" si="5"/>
        <v>0.18328377384000005</v>
      </c>
      <c r="E111">
        <f t="shared" si="6"/>
        <v>4.6077551298431061</v>
      </c>
      <c r="F111" s="2">
        <f t="shared" si="7"/>
        <v>8.2426029552020441E-2</v>
      </c>
      <c r="G111" s="2"/>
      <c r="H111" s="2"/>
      <c r="I111" s="2"/>
      <c r="J111" s="2"/>
    </row>
    <row r="112" spans="1:10" x14ac:dyDescent="0.3">
      <c r="A112">
        <v>49.514488281699997</v>
      </c>
      <c r="B112">
        <v>20.418005654000002</v>
      </c>
      <c r="C112">
        <f t="shared" si="4"/>
        <v>9.7102343660000652E-3</v>
      </c>
      <c r="D112">
        <f t="shared" si="5"/>
        <v>0.18327977383999994</v>
      </c>
      <c r="E112">
        <f t="shared" si="6"/>
        <v>4.6076451485962515</v>
      </c>
      <c r="F112" s="2">
        <f t="shared" si="7"/>
        <v>8.2424062147666705E-2</v>
      </c>
      <c r="G112" s="2"/>
      <c r="H112" s="2"/>
      <c r="I112" s="2"/>
      <c r="J112" s="2"/>
    </row>
    <row r="113" spans="1:10" x14ac:dyDescent="0.3">
      <c r="A113">
        <v>49.5145882817</v>
      </c>
      <c r="B113">
        <v>20.418105654000001</v>
      </c>
      <c r="C113">
        <f t="shared" si="4"/>
        <v>9.708234365999999E-3</v>
      </c>
      <c r="D113">
        <f t="shared" si="5"/>
        <v>0.18327577383999993</v>
      </c>
      <c r="E113">
        <f t="shared" si="6"/>
        <v>4.607535169064878</v>
      </c>
      <c r="F113" s="2">
        <f t="shared" si="7"/>
        <v>8.2422094774000434E-2</v>
      </c>
      <c r="G113" s="2"/>
      <c r="H113" s="2"/>
      <c r="I113" s="2"/>
      <c r="J113" s="2"/>
    </row>
    <row r="114" spans="1:10" x14ac:dyDescent="0.3">
      <c r="A114">
        <v>49.514688281700003</v>
      </c>
      <c r="B114">
        <v>20.418205654000001</v>
      </c>
      <c r="C114">
        <f t="shared" si="4"/>
        <v>9.7062343659999328E-3</v>
      </c>
      <c r="D114">
        <f t="shared" si="5"/>
        <v>0.18327177383999996</v>
      </c>
      <c r="E114">
        <f t="shared" si="6"/>
        <v>4.6074251912491055</v>
      </c>
      <c r="F114" s="2">
        <f t="shared" si="7"/>
        <v>8.2420127431023754E-2</v>
      </c>
      <c r="G114" s="2"/>
      <c r="H114" s="2"/>
      <c r="I114" s="2"/>
      <c r="J114" s="2"/>
    </row>
    <row r="115" spans="1:10" x14ac:dyDescent="0.3">
      <c r="A115">
        <v>49.5147882817</v>
      </c>
      <c r="B115">
        <v>20.418305654000001</v>
      </c>
      <c r="C115">
        <f t="shared" si="4"/>
        <v>9.7042343660000089E-3</v>
      </c>
      <c r="D115">
        <f t="shared" si="5"/>
        <v>0.18326777383999995</v>
      </c>
      <c r="E115">
        <f t="shared" si="6"/>
        <v>4.6073152151490566</v>
      </c>
      <c r="F115" s="2">
        <f t="shared" si="7"/>
        <v>8.241816011873887E-2</v>
      </c>
      <c r="G115" s="2"/>
      <c r="H115" s="2"/>
      <c r="I115" s="2"/>
      <c r="J115" s="2"/>
    </row>
    <row r="116" spans="1:10" x14ac:dyDescent="0.3">
      <c r="A116">
        <v>49.514888281700003</v>
      </c>
      <c r="B116">
        <v>20.418405654000001</v>
      </c>
      <c r="C116">
        <f t="shared" si="4"/>
        <v>9.7022343659999427E-3</v>
      </c>
      <c r="D116">
        <f t="shared" si="5"/>
        <v>0.18326377383999998</v>
      </c>
      <c r="E116">
        <f t="shared" si="6"/>
        <v>4.6072052407648538</v>
      </c>
      <c r="F116" s="2">
        <f t="shared" si="7"/>
        <v>8.2416192837147989E-2</v>
      </c>
      <c r="G116" s="2"/>
      <c r="H116" s="2"/>
      <c r="I116" s="2"/>
      <c r="J116" s="2"/>
    </row>
    <row r="117" spans="1:10" x14ac:dyDescent="0.3">
      <c r="A117">
        <v>49.514988281699999</v>
      </c>
      <c r="B117">
        <v>20.418505654000001</v>
      </c>
      <c r="C117">
        <f t="shared" si="4"/>
        <v>9.700234366000017E-3</v>
      </c>
      <c r="D117">
        <f t="shared" si="5"/>
        <v>0.18325977383999997</v>
      </c>
      <c r="E117">
        <f t="shared" si="6"/>
        <v>4.6070952680966215</v>
      </c>
      <c r="F117" s="2">
        <f t="shared" si="7"/>
        <v>8.2414225586253317E-2</v>
      </c>
      <c r="G117" s="2"/>
      <c r="H117" s="2"/>
      <c r="I117" s="2"/>
      <c r="J117" s="2"/>
    </row>
    <row r="118" spans="1:10" x14ac:dyDescent="0.3">
      <c r="A118">
        <v>49.515088281700002</v>
      </c>
      <c r="B118">
        <v>20.418605654</v>
      </c>
      <c r="C118">
        <f t="shared" si="4"/>
        <v>9.6982343659999509E-3</v>
      </c>
      <c r="D118">
        <f t="shared" si="5"/>
        <v>0.18325577384</v>
      </c>
      <c r="E118">
        <f t="shared" si="6"/>
        <v>4.6069852971444805</v>
      </c>
      <c r="F118" s="2">
        <f t="shared" si="7"/>
        <v>8.2412258366057006E-2</v>
      </c>
      <c r="G118" s="2"/>
      <c r="H118" s="2"/>
      <c r="I118" s="2"/>
      <c r="J118" s="2"/>
    </row>
    <row r="119" spans="1:10" x14ac:dyDescent="0.3">
      <c r="A119">
        <v>49.515188281699999</v>
      </c>
      <c r="B119">
        <v>20.418705654</v>
      </c>
      <c r="C119">
        <f t="shared" si="4"/>
        <v>9.6962343660000269E-3</v>
      </c>
      <c r="D119">
        <f t="shared" si="5"/>
        <v>0.18325177383999999</v>
      </c>
      <c r="E119">
        <f t="shared" si="6"/>
        <v>4.6068753279085559</v>
      </c>
      <c r="F119" s="2">
        <f t="shared" si="7"/>
        <v>8.2410291176561318E-2</v>
      </c>
      <c r="G119" s="2"/>
      <c r="H119" s="2"/>
      <c r="I119" s="2"/>
      <c r="J119" s="2"/>
    </row>
    <row r="120" spans="1:10" x14ac:dyDescent="0.3">
      <c r="A120">
        <v>49.515288281700002</v>
      </c>
      <c r="B120">
        <v>20.418805654</v>
      </c>
      <c r="C120">
        <f t="shared" si="4"/>
        <v>9.6942343659999607E-3</v>
      </c>
      <c r="D120">
        <f t="shared" si="5"/>
        <v>0.18324777384000002</v>
      </c>
      <c r="E120">
        <f t="shared" si="6"/>
        <v>4.6067653603889687</v>
      </c>
      <c r="F120" s="2">
        <f t="shared" si="7"/>
        <v>8.2408324017768403E-2</v>
      </c>
      <c r="G120" s="2"/>
      <c r="H120" s="2"/>
      <c r="I120" s="2"/>
      <c r="J120" s="2"/>
    </row>
    <row r="121" spans="1:10" x14ac:dyDescent="0.3">
      <c r="A121">
        <v>49.639738182499997</v>
      </c>
      <c r="B121">
        <v>20.144694847299998</v>
      </c>
      <c r="C121">
        <f t="shared" si="4"/>
        <v>7.2052363500000639E-3</v>
      </c>
      <c r="D121">
        <f t="shared" si="5"/>
        <v>0.19421220610800005</v>
      </c>
      <c r="E121">
        <f t="shared" si="6"/>
        <v>4.8686524524742563</v>
      </c>
      <c r="F121" s="2">
        <f t="shared" si="7"/>
        <v>8.7093102740428016E-2</v>
      </c>
      <c r="G121" s="2"/>
      <c r="H121" s="2"/>
      <c r="I121" s="2"/>
      <c r="J121" s="2"/>
    </row>
    <row r="122" spans="1:10" x14ac:dyDescent="0.3">
      <c r="A122">
        <v>49.6398381825</v>
      </c>
      <c r="B122">
        <v>20.144794847299998</v>
      </c>
      <c r="C122">
        <f t="shared" si="4"/>
        <v>7.2032363499999977E-3</v>
      </c>
      <c r="D122">
        <f t="shared" si="5"/>
        <v>0.19420820610800008</v>
      </c>
      <c r="E122">
        <f t="shared" si="6"/>
        <v>4.8685453278766495</v>
      </c>
      <c r="F122" s="2">
        <f t="shared" si="7"/>
        <v>8.7091186437369517E-2</v>
      </c>
      <c r="G122" s="2"/>
      <c r="H122" s="2"/>
      <c r="I122" s="2"/>
      <c r="J122" s="2"/>
    </row>
    <row r="123" spans="1:10" x14ac:dyDescent="0.3">
      <c r="A123">
        <v>49.639938182500003</v>
      </c>
      <c r="B123">
        <v>20.144894847300002</v>
      </c>
      <c r="C123">
        <f t="shared" si="4"/>
        <v>7.2012363499999307E-3</v>
      </c>
      <c r="D123">
        <f t="shared" si="5"/>
        <v>0.19420420610799993</v>
      </c>
      <c r="E123">
        <f t="shared" si="6"/>
        <v>4.8684382050299737</v>
      </c>
      <c r="F123" s="2">
        <f t="shared" si="7"/>
        <v>8.7089270165632643E-2</v>
      </c>
      <c r="G123" s="2"/>
      <c r="H123" s="2"/>
      <c r="I123" s="2"/>
      <c r="J123" s="2"/>
    </row>
    <row r="124" spans="1:10" x14ac:dyDescent="0.3">
      <c r="A124">
        <v>49.6400381825</v>
      </c>
      <c r="B124">
        <v>20.144994847300001</v>
      </c>
      <c r="C124">
        <f t="shared" si="4"/>
        <v>7.1992363500000068E-3</v>
      </c>
      <c r="D124">
        <f t="shared" si="5"/>
        <v>0.19420020610799996</v>
      </c>
      <c r="E124">
        <f t="shared" si="6"/>
        <v>4.8683310839343541</v>
      </c>
      <c r="F124" s="2">
        <f t="shared" si="7"/>
        <v>8.7087353925219602E-2</v>
      </c>
      <c r="G124" s="2"/>
      <c r="H124" s="2"/>
      <c r="I124" s="2"/>
      <c r="J124" s="2"/>
    </row>
    <row r="125" spans="1:10" x14ac:dyDescent="0.3">
      <c r="A125">
        <v>49.640138182500003</v>
      </c>
      <c r="B125">
        <v>20.145094847300001</v>
      </c>
      <c r="C125">
        <f t="shared" si="4"/>
        <v>7.1972363499999406E-3</v>
      </c>
      <c r="D125">
        <f t="shared" si="5"/>
        <v>0.19419620610799995</v>
      </c>
      <c r="E125">
        <f t="shared" si="6"/>
        <v>4.868223964589899</v>
      </c>
      <c r="F125" s="2">
        <f t="shared" si="7"/>
        <v>8.708543771613235E-2</v>
      </c>
      <c r="G125" s="2"/>
      <c r="H125" s="2"/>
      <c r="I125" s="2"/>
      <c r="J125" s="2"/>
    </row>
    <row r="126" spans="1:10" x14ac:dyDescent="0.3">
      <c r="A126">
        <v>49.640238182499999</v>
      </c>
      <c r="B126">
        <v>20.145194847300001</v>
      </c>
      <c r="C126">
        <f t="shared" si="4"/>
        <v>7.1952363500000158E-3</v>
      </c>
      <c r="D126">
        <f t="shared" si="5"/>
        <v>0.19419220610799998</v>
      </c>
      <c r="E126">
        <f t="shared" si="6"/>
        <v>4.8681168469967284</v>
      </c>
      <c r="F126" s="2">
        <f t="shared" si="7"/>
        <v>8.7083521538373024E-2</v>
      </c>
      <c r="G126" s="2"/>
      <c r="H126" s="2"/>
      <c r="I126" s="2"/>
      <c r="J126" s="2"/>
    </row>
    <row r="127" spans="1:10" x14ac:dyDescent="0.3">
      <c r="A127">
        <v>49.640338182500003</v>
      </c>
      <c r="B127">
        <v>20.145294847300001</v>
      </c>
      <c r="C127">
        <f t="shared" si="4"/>
        <v>7.1932363499999496E-3</v>
      </c>
      <c r="D127">
        <f t="shared" si="5"/>
        <v>0.19418820610799997</v>
      </c>
      <c r="E127">
        <f t="shared" si="6"/>
        <v>4.8680097311549533</v>
      </c>
      <c r="F127" s="2">
        <f t="shared" si="7"/>
        <v>8.7081605391943609E-2</v>
      </c>
      <c r="G127" s="2"/>
      <c r="H127" s="2"/>
      <c r="I127" s="2"/>
      <c r="J127" s="2"/>
    </row>
    <row r="128" spans="1:10" x14ac:dyDescent="0.3">
      <c r="A128">
        <v>49.640438182499999</v>
      </c>
      <c r="B128">
        <v>20.1453948473</v>
      </c>
      <c r="C128">
        <f t="shared" si="4"/>
        <v>7.1912363500000256E-3</v>
      </c>
      <c r="D128">
        <f t="shared" si="5"/>
        <v>0.194184206108</v>
      </c>
      <c r="E128">
        <f t="shared" si="6"/>
        <v>4.8679026170646935</v>
      </c>
      <c r="F128" s="2">
        <f t="shared" si="7"/>
        <v>8.7079689276846256E-2</v>
      </c>
      <c r="G128" s="2"/>
      <c r="H128" s="2"/>
      <c r="I128" s="2"/>
      <c r="J128" s="2"/>
    </row>
    <row r="129" spans="1:10" x14ac:dyDescent="0.3">
      <c r="A129">
        <v>49.640538182500002</v>
      </c>
      <c r="B129">
        <v>20.1454948473</v>
      </c>
      <c r="C129">
        <f t="shared" si="4"/>
        <v>7.1892363499999586E-3</v>
      </c>
      <c r="D129">
        <f t="shared" si="5"/>
        <v>0.19418020610799999</v>
      </c>
      <c r="E129">
        <f t="shared" si="6"/>
        <v>4.867795504726061</v>
      </c>
      <c r="F129" s="2">
        <f t="shared" si="7"/>
        <v>8.7077773193082977E-2</v>
      </c>
      <c r="G129" s="2"/>
      <c r="H129" s="2"/>
      <c r="I129" s="2"/>
      <c r="J129" s="2"/>
    </row>
    <row r="130" spans="1:10" x14ac:dyDescent="0.3">
      <c r="A130">
        <v>49.640638182499998</v>
      </c>
      <c r="B130">
        <v>20.1455948473</v>
      </c>
      <c r="C130">
        <f t="shared" ref="C130:C193" si="8">(50-A130)/50</f>
        <v>7.1872363500000347E-3</v>
      </c>
      <c r="D130">
        <f t="shared" ref="D130:D193" si="9">(25-B130)/25</f>
        <v>0.19417620610800002</v>
      </c>
      <c r="E130">
        <f t="shared" ref="E130:E193" si="10">SQRT((50-A130)^2+(25-B130)^2)</f>
        <v>4.867688394139174</v>
      </c>
      <c r="F130" s="2">
        <f t="shared" ref="F130:F193" si="11">E130/(SQRT(50^2+25^2))</f>
        <v>8.7075857140655855E-2</v>
      </c>
      <c r="G130" s="2"/>
      <c r="H130" s="2"/>
      <c r="I130" s="2"/>
      <c r="J130" s="2"/>
    </row>
    <row r="131" spans="1:10" x14ac:dyDescent="0.3">
      <c r="A131">
        <v>49.640738182500002</v>
      </c>
      <c r="B131">
        <v>20.1456948473</v>
      </c>
      <c r="C131">
        <f t="shared" si="8"/>
        <v>7.1852363499999685E-3</v>
      </c>
      <c r="D131">
        <f t="shared" si="9"/>
        <v>0.19417220610800001</v>
      </c>
      <c r="E131">
        <f t="shared" si="10"/>
        <v>4.8675812853041469</v>
      </c>
      <c r="F131" s="2">
        <f t="shared" si="11"/>
        <v>8.7073941119566969E-2</v>
      </c>
      <c r="G131" s="2"/>
      <c r="H131" s="2"/>
      <c r="I131" s="2"/>
      <c r="J131" s="2"/>
    </row>
    <row r="132" spans="1:10" x14ac:dyDescent="0.3">
      <c r="A132">
        <v>49.640838182499998</v>
      </c>
      <c r="B132">
        <v>20.145794847299999</v>
      </c>
      <c r="C132">
        <f t="shared" si="8"/>
        <v>7.1832363500000437E-3</v>
      </c>
      <c r="D132">
        <f t="shared" si="9"/>
        <v>0.19416820610800001</v>
      </c>
      <c r="E132">
        <f t="shared" si="10"/>
        <v>4.8674741782210962</v>
      </c>
      <c r="F132" s="2">
        <f t="shared" si="11"/>
        <v>8.7072025129818376E-2</v>
      </c>
      <c r="G132" s="2"/>
      <c r="H132" s="2"/>
      <c r="I132" s="2"/>
      <c r="J132" s="2"/>
    </row>
    <row r="133" spans="1:10" x14ac:dyDescent="0.3">
      <c r="A133">
        <v>49.640938182500001</v>
      </c>
      <c r="B133">
        <v>20.145894847299999</v>
      </c>
      <c r="C133">
        <f t="shared" si="8"/>
        <v>7.1812363499999775E-3</v>
      </c>
      <c r="D133">
        <f t="shared" si="9"/>
        <v>0.19416420610800003</v>
      </c>
      <c r="E133">
        <f t="shared" si="10"/>
        <v>4.8673670728901373</v>
      </c>
      <c r="F133" s="2">
        <f t="shared" si="11"/>
        <v>8.7070109171412169E-2</v>
      </c>
      <c r="G133" s="2"/>
      <c r="H133" s="2"/>
      <c r="I133" s="2"/>
      <c r="J133" s="2"/>
    </row>
    <row r="134" spans="1:10" x14ac:dyDescent="0.3">
      <c r="A134">
        <v>49.641038182499997</v>
      </c>
      <c r="B134">
        <v>20.145994847299999</v>
      </c>
      <c r="C134">
        <f t="shared" si="8"/>
        <v>7.1792363500000535E-3</v>
      </c>
      <c r="D134">
        <f t="shared" si="9"/>
        <v>0.19416020610800003</v>
      </c>
      <c r="E134">
        <f t="shared" si="10"/>
        <v>4.8672599693113856</v>
      </c>
      <c r="F134" s="2">
        <f t="shared" si="11"/>
        <v>8.7068193244350389E-2</v>
      </c>
      <c r="G134" s="2"/>
      <c r="H134" s="2"/>
      <c r="I134" s="2"/>
      <c r="J134" s="2"/>
    </row>
    <row r="135" spans="1:10" x14ac:dyDescent="0.3">
      <c r="A135">
        <v>49.641138182500001</v>
      </c>
      <c r="B135">
        <v>20.146094847299999</v>
      </c>
      <c r="C135">
        <f t="shared" si="8"/>
        <v>7.1772363499999874E-3</v>
      </c>
      <c r="D135">
        <f t="shared" si="9"/>
        <v>0.19415620610800005</v>
      </c>
      <c r="E135">
        <f t="shared" si="10"/>
        <v>4.8671528674849558</v>
      </c>
      <c r="F135" s="2">
        <f t="shared" si="11"/>
        <v>8.7066277348635104E-2</v>
      </c>
      <c r="G135" s="2"/>
      <c r="H135" s="2"/>
      <c r="I135" s="2"/>
      <c r="J135" s="2"/>
    </row>
    <row r="136" spans="1:10" x14ac:dyDescent="0.3">
      <c r="A136">
        <v>49.641238182499997</v>
      </c>
      <c r="B136">
        <v>20.146194847299999</v>
      </c>
      <c r="C136">
        <f t="shared" si="8"/>
        <v>7.1752363500000626E-3</v>
      </c>
      <c r="D136">
        <f t="shared" si="9"/>
        <v>0.19415220610800005</v>
      </c>
      <c r="E136">
        <f t="shared" si="10"/>
        <v>4.8670457674109651</v>
      </c>
      <c r="F136" s="2">
        <f t="shared" si="11"/>
        <v>8.7064361484268396E-2</v>
      </c>
      <c r="G136" s="2"/>
      <c r="H136" s="2"/>
      <c r="I136" s="2"/>
      <c r="J136" s="2"/>
    </row>
    <row r="137" spans="1:10" x14ac:dyDescent="0.3">
      <c r="A137">
        <v>49.6413381825</v>
      </c>
      <c r="B137">
        <v>20.146294847299998</v>
      </c>
      <c r="C137">
        <f t="shared" si="8"/>
        <v>7.1732363499999964E-3</v>
      </c>
      <c r="D137">
        <f t="shared" si="9"/>
        <v>0.19414820610800007</v>
      </c>
      <c r="E137">
        <f t="shared" si="10"/>
        <v>4.8669386690895289</v>
      </c>
      <c r="F137" s="2">
        <f t="shared" si="11"/>
        <v>8.7062445651252332E-2</v>
      </c>
      <c r="G137" s="2"/>
      <c r="H137" s="2"/>
      <c r="I137" s="2"/>
      <c r="J137" s="2"/>
    </row>
    <row r="138" spans="1:10" x14ac:dyDescent="0.3">
      <c r="A138">
        <v>49.641438182500004</v>
      </c>
      <c r="B138">
        <v>20.146394847300002</v>
      </c>
      <c r="C138">
        <f t="shared" si="8"/>
        <v>7.1712363499999302E-3</v>
      </c>
      <c r="D138">
        <f t="shared" si="9"/>
        <v>0.19414420610799993</v>
      </c>
      <c r="E138">
        <f t="shared" si="10"/>
        <v>4.8668315725207583</v>
      </c>
      <c r="F138" s="2">
        <f t="shared" si="11"/>
        <v>8.7060529849588911E-2</v>
      </c>
      <c r="G138" s="2"/>
      <c r="H138" s="2"/>
      <c r="I138" s="2"/>
      <c r="J138" s="2"/>
    </row>
    <row r="139" spans="1:10" x14ac:dyDescent="0.3">
      <c r="A139">
        <v>49.6415381825</v>
      </c>
      <c r="B139">
        <v>20.146494847300001</v>
      </c>
      <c r="C139">
        <f t="shared" si="8"/>
        <v>7.1692363500000054E-3</v>
      </c>
      <c r="D139">
        <f t="shared" si="9"/>
        <v>0.19414020610799995</v>
      </c>
      <c r="E139">
        <f t="shared" si="10"/>
        <v>4.8667244777047776</v>
      </c>
      <c r="F139" s="2">
        <f t="shared" si="11"/>
        <v>8.7058614079280339E-2</v>
      </c>
      <c r="G139" s="2"/>
      <c r="H139" s="2"/>
      <c r="I139" s="2"/>
      <c r="J139" s="2"/>
    </row>
    <row r="140" spans="1:10" x14ac:dyDescent="0.3">
      <c r="A140">
        <v>49.641638182500003</v>
      </c>
      <c r="B140">
        <v>20.146594847300001</v>
      </c>
      <c r="C140">
        <f t="shared" si="8"/>
        <v>7.1672363499999392E-3</v>
      </c>
      <c r="D140">
        <f t="shared" si="9"/>
        <v>0.19413620610799995</v>
      </c>
      <c r="E140">
        <f t="shared" si="10"/>
        <v>4.8666173846416978</v>
      </c>
      <c r="F140" s="2">
        <f t="shared" si="11"/>
        <v>8.7056698340328614E-2</v>
      </c>
      <c r="G140" s="2"/>
      <c r="H140" s="2"/>
      <c r="I140" s="2"/>
      <c r="J140" s="2"/>
    </row>
    <row r="141" spans="1:10" x14ac:dyDescent="0.3">
      <c r="A141">
        <v>49.641738182499999</v>
      </c>
      <c r="B141">
        <v>20.146694847300001</v>
      </c>
      <c r="C141">
        <f t="shared" si="8"/>
        <v>7.1652363500000153E-3</v>
      </c>
      <c r="D141">
        <f t="shared" si="9"/>
        <v>0.19413220610799997</v>
      </c>
      <c r="E141">
        <f t="shared" si="10"/>
        <v>4.8665102933316362</v>
      </c>
      <c r="F141" s="2">
        <f t="shared" si="11"/>
        <v>8.7054782632735847E-2</v>
      </c>
      <c r="G141" s="2"/>
      <c r="H141" s="2"/>
      <c r="I141" s="2"/>
      <c r="J141" s="2"/>
    </row>
    <row r="142" spans="1:10" x14ac:dyDescent="0.3">
      <c r="A142">
        <v>49.641838182500003</v>
      </c>
      <c r="B142">
        <v>20.146794847300001</v>
      </c>
      <c r="C142">
        <f t="shared" si="8"/>
        <v>7.1632363499999482E-3</v>
      </c>
      <c r="D142">
        <f t="shared" si="9"/>
        <v>0.19412820610799997</v>
      </c>
      <c r="E142">
        <f t="shared" si="10"/>
        <v>4.8664032037747065</v>
      </c>
      <c r="F142" s="2">
        <f t="shared" si="11"/>
        <v>8.7052866956504035E-2</v>
      </c>
      <c r="G142" s="2"/>
      <c r="H142" s="2"/>
      <c r="I142" s="2"/>
      <c r="J142" s="2"/>
    </row>
    <row r="143" spans="1:10" x14ac:dyDescent="0.3">
      <c r="A143">
        <v>49.641938182499999</v>
      </c>
      <c r="B143">
        <v>20.1468948473</v>
      </c>
      <c r="C143">
        <f t="shared" si="8"/>
        <v>7.1612363500000243E-3</v>
      </c>
      <c r="D143">
        <f t="shared" si="9"/>
        <v>0.19412420610799999</v>
      </c>
      <c r="E143">
        <f t="shared" si="10"/>
        <v>4.8662961159710258</v>
      </c>
      <c r="F143" s="2">
        <f t="shared" si="11"/>
        <v>8.7050951311635316E-2</v>
      </c>
      <c r="G143" s="2"/>
      <c r="H143" s="2"/>
      <c r="I143" s="2"/>
      <c r="J143" s="2"/>
    </row>
    <row r="144" spans="1:10" x14ac:dyDescent="0.3">
      <c r="A144">
        <v>49.642038182500002</v>
      </c>
      <c r="B144">
        <v>20.1469948473</v>
      </c>
      <c r="C144">
        <f t="shared" si="8"/>
        <v>7.1592363499999581E-3</v>
      </c>
      <c r="D144">
        <f t="shared" si="9"/>
        <v>0.19412020610799999</v>
      </c>
      <c r="E144">
        <f t="shared" si="10"/>
        <v>4.8661890299207089</v>
      </c>
      <c r="F144" s="2">
        <f t="shared" si="11"/>
        <v>8.7049035698131702E-2</v>
      </c>
      <c r="G144" s="2"/>
      <c r="H144" s="2"/>
      <c r="I144" s="2"/>
      <c r="J144" s="2"/>
    </row>
    <row r="145" spans="1:10" x14ac:dyDescent="0.3">
      <c r="A145">
        <v>49.642138182499998</v>
      </c>
      <c r="B145">
        <v>20.1470948473</v>
      </c>
      <c r="C145">
        <f t="shared" si="8"/>
        <v>7.1572363500000333E-3</v>
      </c>
      <c r="D145">
        <f t="shared" si="9"/>
        <v>0.19411620610800001</v>
      </c>
      <c r="E145">
        <f t="shared" si="10"/>
        <v>4.8660819456238729</v>
      </c>
      <c r="F145" s="2">
        <f t="shared" si="11"/>
        <v>8.7047120115995316E-2</v>
      </c>
      <c r="G145" s="2"/>
      <c r="H145" s="2"/>
      <c r="I145" s="2"/>
      <c r="J145" s="2"/>
    </row>
    <row r="146" spans="1:10" x14ac:dyDescent="0.3">
      <c r="A146">
        <v>49.642238182500002</v>
      </c>
      <c r="B146">
        <v>20.1471948473</v>
      </c>
      <c r="C146">
        <f t="shared" si="8"/>
        <v>7.1552363499999671E-3</v>
      </c>
      <c r="D146">
        <f t="shared" si="9"/>
        <v>0.19411220610800001</v>
      </c>
      <c r="E146">
        <f t="shared" si="10"/>
        <v>4.8659748630806314</v>
      </c>
      <c r="F146" s="2">
        <f t="shared" si="11"/>
        <v>8.7045204565228185E-2</v>
      </c>
      <c r="G146" s="2"/>
      <c r="H146" s="2"/>
      <c r="I146" s="2"/>
      <c r="J146" s="2"/>
    </row>
    <row r="147" spans="1:10" x14ac:dyDescent="0.3">
      <c r="A147">
        <v>49.642338182499998</v>
      </c>
      <c r="B147">
        <v>20.1472948473</v>
      </c>
      <c r="C147">
        <f t="shared" si="8"/>
        <v>7.1532363500000432E-3</v>
      </c>
      <c r="D147">
        <f t="shared" si="9"/>
        <v>0.19410820610800003</v>
      </c>
      <c r="E147">
        <f t="shared" si="10"/>
        <v>4.8658677822911036</v>
      </c>
      <c r="F147" s="2">
        <f t="shared" si="11"/>
        <v>8.7043289045832445E-2</v>
      </c>
      <c r="G147" s="2"/>
      <c r="H147" s="2"/>
      <c r="I147" s="2"/>
      <c r="J147" s="2"/>
    </row>
    <row r="148" spans="1:10" x14ac:dyDescent="0.3">
      <c r="A148">
        <v>49.4441507425</v>
      </c>
      <c r="B148">
        <v>20.700201153199998</v>
      </c>
      <c r="C148">
        <f t="shared" si="8"/>
        <v>1.1116985150000005E-2</v>
      </c>
      <c r="D148">
        <f t="shared" si="9"/>
        <v>0.17199195387200006</v>
      </c>
      <c r="E148">
        <f t="shared" si="10"/>
        <v>4.3355782221067036</v>
      </c>
      <c r="F148" s="2">
        <f t="shared" si="11"/>
        <v>7.7557181011186166E-2</v>
      </c>
      <c r="G148" s="2"/>
      <c r="H148" s="2"/>
      <c r="I148" s="2"/>
      <c r="J148" s="2"/>
    </row>
    <row r="149" spans="1:10" x14ac:dyDescent="0.3">
      <c r="A149">
        <v>49.444250742500003</v>
      </c>
      <c r="B149">
        <v>20.700301153200002</v>
      </c>
      <c r="C149">
        <f t="shared" si="8"/>
        <v>1.1114985149999939E-2</v>
      </c>
      <c r="D149">
        <f t="shared" si="9"/>
        <v>0.17198795387199994</v>
      </c>
      <c r="E149">
        <f t="shared" si="10"/>
        <v>4.3354662275682685</v>
      </c>
      <c r="F149" s="2">
        <f t="shared" si="11"/>
        <v>7.7555177591977775E-2</v>
      </c>
      <c r="G149" s="2"/>
      <c r="H149" s="2"/>
      <c r="I149" s="2"/>
      <c r="J149" s="2"/>
    </row>
    <row r="150" spans="1:10" x14ac:dyDescent="0.3">
      <c r="A150">
        <v>49.444350742499999</v>
      </c>
      <c r="B150">
        <v>20.700401153200001</v>
      </c>
      <c r="C150">
        <f t="shared" si="8"/>
        <v>1.1112985150000015E-2</v>
      </c>
      <c r="D150">
        <f t="shared" si="9"/>
        <v>0.17198395387199994</v>
      </c>
      <c r="E150">
        <f t="shared" si="10"/>
        <v>4.3353542347499339</v>
      </c>
      <c r="F150" s="2">
        <f t="shared" si="11"/>
        <v>7.7553174203539466E-2</v>
      </c>
      <c r="G150" s="2"/>
      <c r="H150" s="2"/>
      <c r="I150" s="2"/>
      <c r="J150" s="2"/>
    </row>
    <row r="151" spans="1:10" x14ac:dyDescent="0.3">
      <c r="A151">
        <v>49.444450742500003</v>
      </c>
      <c r="B151">
        <v>20.700501153200001</v>
      </c>
      <c r="C151">
        <f t="shared" si="8"/>
        <v>1.1110985149999949E-2</v>
      </c>
      <c r="D151">
        <f t="shared" si="9"/>
        <v>0.17197995387199996</v>
      </c>
      <c r="E151">
        <f t="shared" si="10"/>
        <v>4.3352422436518259</v>
      </c>
      <c r="F151" s="2">
        <f t="shared" si="11"/>
        <v>7.7551170845873513E-2</v>
      </c>
      <c r="G151" s="2"/>
      <c r="H151" s="2"/>
      <c r="I151" s="2"/>
      <c r="J151" s="2"/>
    </row>
    <row r="152" spans="1:10" x14ac:dyDescent="0.3">
      <c r="A152">
        <v>49.444550742499999</v>
      </c>
      <c r="B152">
        <v>20.700601153200001</v>
      </c>
      <c r="C152">
        <f t="shared" si="8"/>
        <v>1.1108985150000023E-2</v>
      </c>
      <c r="D152">
        <f t="shared" si="9"/>
        <v>0.17197595387199996</v>
      </c>
      <c r="E152">
        <f t="shared" si="10"/>
        <v>4.3351302542740822</v>
      </c>
      <c r="F152" s="2">
        <f t="shared" si="11"/>
        <v>7.7549167518982373E-2</v>
      </c>
      <c r="G152" s="2"/>
      <c r="H152" s="2"/>
      <c r="I152" s="2"/>
      <c r="J152" s="2"/>
    </row>
    <row r="153" spans="1:10" x14ac:dyDescent="0.3">
      <c r="A153">
        <v>49.444650742500002</v>
      </c>
      <c r="B153">
        <v>20.700701153200001</v>
      </c>
      <c r="C153">
        <f t="shared" si="8"/>
        <v>1.1106985149999957E-2</v>
      </c>
      <c r="D153">
        <f t="shared" si="9"/>
        <v>0.17197195387199998</v>
      </c>
      <c r="E153">
        <f t="shared" si="10"/>
        <v>4.3350182666168324</v>
      </c>
      <c r="F153" s="2">
        <f t="shared" si="11"/>
        <v>7.7547164222868364E-2</v>
      </c>
      <c r="G153" s="2"/>
      <c r="H153" s="2"/>
      <c r="I153" s="2"/>
      <c r="J153" s="2"/>
    </row>
    <row r="154" spans="1:10" x14ac:dyDescent="0.3">
      <c r="A154">
        <v>49.444750742499998</v>
      </c>
      <c r="B154">
        <v>20.7008011532</v>
      </c>
      <c r="C154">
        <f t="shared" si="8"/>
        <v>1.1104985150000033E-2</v>
      </c>
      <c r="D154">
        <f t="shared" si="9"/>
        <v>0.17196795387199998</v>
      </c>
      <c r="E154">
        <f t="shared" si="10"/>
        <v>4.3349062806802117</v>
      </c>
      <c r="F154" s="2">
        <f t="shared" si="11"/>
        <v>7.7545160957533887E-2</v>
      </c>
      <c r="G154" s="2"/>
      <c r="H154" s="2"/>
      <c r="I154" s="2"/>
      <c r="J154" s="2"/>
    </row>
    <row r="155" spans="1:10" x14ac:dyDescent="0.3">
      <c r="A155">
        <v>49.444850742500002</v>
      </c>
      <c r="B155">
        <v>20.7009011532</v>
      </c>
      <c r="C155">
        <f t="shared" si="8"/>
        <v>1.1102985149999967E-2</v>
      </c>
      <c r="D155">
        <f t="shared" si="9"/>
        <v>0.171963953872</v>
      </c>
      <c r="E155">
        <f t="shared" si="10"/>
        <v>4.3347942964643531</v>
      </c>
      <c r="F155" s="2">
        <f t="shared" si="11"/>
        <v>7.7543157722981357E-2</v>
      </c>
      <c r="G155" s="2"/>
      <c r="H155" s="2"/>
      <c r="I155" s="2"/>
      <c r="J155" s="2"/>
    </row>
    <row r="156" spans="1:10" x14ac:dyDescent="0.3">
      <c r="A156">
        <v>49.444950742499998</v>
      </c>
      <c r="B156">
        <v>20.7010011532</v>
      </c>
      <c r="C156">
        <f t="shared" si="8"/>
        <v>1.1100985150000043E-2</v>
      </c>
      <c r="D156">
        <f t="shared" si="9"/>
        <v>0.171959953872</v>
      </c>
      <c r="E156">
        <f t="shared" si="10"/>
        <v>4.3346823139693909</v>
      </c>
      <c r="F156" s="2">
        <f t="shared" si="11"/>
        <v>7.754115451921316E-2</v>
      </c>
      <c r="G156" s="2"/>
      <c r="H156" s="2"/>
      <c r="I156" s="2"/>
      <c r="J156" s="2"/>
    </row>
    <row r="157" spans="1:10" x14ac:dyDescent="0.3">
      <c r="A157">
        <v>49.445050742500001</v>
      </c>
      <c r="B157">
        <v>20.7011011532</v>
      </c>
      <c r="C157">
        <f t="shared" si="8"/>
        <v>1.1098985149999976E-2</v>
      </c>
      <c r="D157">
        <f t="shared" si="9"/>
        <v>0.17195595387200002</v>
      </c>
      <c r="E157">
        <f t="shared" si="10"/>
        <v>4.3345703331954564</v>
      </c>
      <c r="F157" s="2">
        <f t="shared" si="11"/>
        <v>7.7539151346231627E-2</v>
      </c>
      <c r="G157" s="2"/>
      <c r="H157" s="2"/>
      <c r="I157" s="2"/>
      <c r="J157" s="2"/>
    </row>
    <row r="158" spans="1:10" x14ac:dyDescent="0.3">
      <c r="A158">
        <v>49.445150742499997</v>
      </c>
      <c r="B158">
        <v>20.7012011532</v>
      </c>
      <c r="C158">
        <f t="shared" si="8"/>
        <v>1.1096985150000051E-2</v>
      </c>
      <c r="D158">
        <f t="shared" si="9"/>
        <v>0.17195195387200002</v>
      </c>
      <c r="E158">
        <f t="shared" si="10"/>
        <v>4.3344583541426855</v>
      </c>
      <c r="F158" s="2">
        <f t="shared" si="11"/>
        <v>7.7537148204039216E-2</v>
      </c>
      <c r="G158" s="2"/>
      <c r="H158" s="2"/>
      <c r="I158" s="2"/>
      <c r="J158" s="2"/>
    </row>
    <row r="159" spans="1:10" x14ac:dyDescent="0.3">
      <c r="A159">
        <v>49.445250742500001</v>
      </c>
      <c r="B159">
        <v>20.701301153199999</v>
      </c>
      <c r="C159">
        <f t="shared" si="8"/>
        <v>1.1094985149999985E-2</v>
      </c>
      <c r="D159">
        <f t="shared" si="9"/>
        <v>0.17194795387200001</v>
      </c>
      <c r="E159">
        <f t="shared" si="10"/>
        <v>4.3343463768112089</v>
      </c>
      <c r="F159" s="2">
        <f t="shared" si="11"/>
        <v>7.7535145092638258E-2</v>
      </c>
      <c r="G159" s="2"/>
      <c r="H159" s="2"/>
      <c r="I159" s="2"/>
      <c r="J159" s="2"/>
    </row>
    <row r="160" spans="1:10" x14ac:dyDescent="0.3">
      <c r="A160">
        <v>49.445350742499997</v>
      </c>
      <c r="B160">
        <v>20.701401153199999</v>
      </c>
      <c r="C160">
        <f t="shared" si="8"/>
        <v>1.1092985150000061E-2</v>
      </c>
      <c r="D160">
        <f t="shared" si="9"/>
        <v>0.17194395387200004</v>
      </c>
      <c r="E160">
        <f t="shared" si="10"/>
        <v>4.3342344012011624</v>
      </c>
      <c r="F160" s="2">
        <f t="shared" si="11"/>
        <v>7.7533142012031167E-2</v>
      </c>
      <c r="G160" s="2"/>
      <c r="H160" s="2"/>
      <c r="I160" s="2"/>
      <c r="J160" s="2"/>
    </row>
    <row r="161" spans="1:10" x14ac:dyDescent="0.3">
      <c r="A161">
        <v>49.4454507425</v>
      </c>
      <c r="B161">
        <v>20.701501153199999</v>
      </c>
      <c r="C161">
        <f t="shared" si="8"/>
        <v>1.1090985149999994E-2</v>
      </c>
      <c r="D161">
        <f t="shared" si="9"/>
        <v>0.17193995387200003</v>
      </c>
      <c r="E161">
        <f t="shared" si="10"/>
        <v>4.3341224273126784</v>
      </c>
      <c r="F161" s="2">
        <f t="shared" si="11"/>
        <v>7.7531138962220317E-2</v>
      </c>
      <c r="G161" s="2"/>
      <c r="H161" s="2"/>
      <c r="I161" s="2"/>
      <c r="J161" s="2"/>
    </row>
    <row r="162" spans="1:10" x14ac:dyDescent="0.3">
      <c r="A162">
        <v>49.445550742499996</v>
      </c>
      <c r="B162">
        <v>20.701601153199999</v>
      </c>
      <c r="C162">
        <f t="shared" si="8"/>
        <v>1.1088985150000071E-2</v>
      </c>
      <c r="D162">
        <f t="shared" si="9"/>
        <v>0.17193595387200006</v>
      </c>
      <c r="E162">
        <f t="shared" si="10"/>
        <v>4.33401045514589</v>
      </c>
      <c r="F162" s="2">
        <f t="shared" si="11"/>
        <v>7.7529135943208108E-2</v>
      </c>
      <c r="G162" s="2"/>
      <c r="H162" s="2"/>
      <c r="I162" s="2"/>
      <c r="J162" s="2"/>
    </row>
    <row r="163" spans="1:10" x14ac:dyDescent="0.3">
      <c r="A163">
        <v>49.4456507425</v>
      </c>
      <c r="B163">
        <v>20.701701153199998</v>
      </c>
      <c r="C163">
        <f t="shared" si="8"/>
        <v>1.1086985150000004E-2</v>
      </c>
      <c r="D163">
        <f t="shared" si="9"/>
        <v>0.17193195387200005</v>
      </c>
      <c r="E163">
        <f t="shared" si="10"/>
        <v>4.3338984847009305</v>
      </c>
      <c r="F163" s="2">
        <f t="shared" si="11"/>
        <v>7.75271329549969E-2</v>
      </c>
      <c r="G163" s="2"/>
      <c r="H163" s="2"/>
      <c r="I163" s="2"/>
      <c r="J163" s="2"/>
    </row>
    <row r="164" spans="1:10" x14ac:dyDescent="0.3">
      <c r="A164">
        <v>49.445750742500003</v>
      </c>
      <c r="B164">
        <v>20.701801153200002</v>
      </c>
      <c r="C164">
        <f t="shared" si="8"/>
        <v>1.1084985149999938E-2</v>
      </c>
      <c r="D164">
        <f t="shared" si="9"/>
        <v>0.17192795387199994</v>
      </c>
      <c r="E164">
        <f t="shared" si="10"/>
        <v>4.3337865159779314</v>
      </c>
      <c r="F164" s="2">
        <f t="shared" si="11"/>
        <v>7.7525129997589065E-2</v>
      </c>
      <c r="G164" s="2"/>
      <c r="H164" s="2"/>
      <c r="I164" s="2"/>
      <c r="J164" s="2"/>
    </row>
    <row r="165" spans="1:10" x14ac:dyDescent="0.3">
      <c r="A165">
        <v>49.445850742499999</v>
      </c>
      <c r="B165">
        <v>20.701901153200001</v>
      </c>
      <c r="C165">
        <f t="shared" si="8"/>
        <v>1.1082985150000012E-2</v>
      </c>
      <c r="D165">
        <f t="shared" si="9"/>
        <v>0.17192395387199993</v>
      </c>
      <c r="E165">
        <f t="shared" si="10"/>
        <v>4.3336745489770312</v>
      </c>
      <c r="F165" s="2">
        <f t="shared" si="11"/>
        <v>7.7523127070987075E-2</v>
      </c>
      <c r="G165" s="2"/>
      <c r="H165" s="2"/>
      <c r="I165" s="2"/>
      <c r="J165" s="2"/>
    </row>
    <row r="166" spans="1:10" x14ac:dyDescent="0.3">
      <c r="A166">
        <v>49.445950742500003</v>
      </c>
      <c r="B166">
        <v>20.702001153200001</v>
      </c>
      <c r="C166">
        <f t="shared" si="8"/>
        <v>1.1080985149999946E-2</v>
      </c>
      <c r="D166">
        <f t="shared" si="9"/>
        <v>0.17191995387199996</v>
      </c>
      <c r="E166">
        <f t="shared" si="10"/>
        <v>4.3335625836983613</v>
      </c>
      <c r="F166" s="2">
        <f t="shared" si="11"/>
        <v>7.7521124175193259E-2</v>
      </c>
      <c r="G166" s="2"/>
      <c r="H166" s="2"/>
      <c r="I166" s="2"/>
      <c r="J166" s="2"/>
    </row>
    <row r="167" spans="1:10" x14ac:dyDescent="0.3">
      <c r="A167">
        <v>49.446050742499999</v>
      </c>
      <c r="B167">
        <v>20.702101153200001</v>
      </c>
      <c r="C167">
        <f t="shared" si="8"/>
        <v>1.1078985150000022E-2</v>
      </c>
      <c r="D167">
        <f t="shared" si="9"/>
        <v>0.17191595387199995</v>
      </c>
      <c r="E167">
        <f t="shared" si="10"/>
        <v>4.3334506201420551</v>
      </c>
      <c r="F167" s="2">
        <f t="shared" si="11"/>
        <v>7.7519121310210035E-2</v>
      </c>
      <c r="G167" s="2"/>
      <c r="H167" s="2"/>
      <c r="I167" s="2"/>
      <c r="J167" s="2"/>
    </row>
    <row r="168" spans="1:10" x14ac:dyDescent="0.3">
      <c r="A168">
        <v>49.446150742500002</v>
      </c>
      <c r="B168">
        <v>20.702201153200001</v>
      </c>
      <c r="C168">
        <f t="shared" si="8"/>
        <v>1.1076985149999956E-2</v>
      </c>
      <c r="D168">
        <f t="shared" si="9"/>
        <v>0.17191195387199998</v>
      </c>
      <c r="E168">
        <f t="shared" si="10"/>
        <v>4.3333386583082456</v>
      </c>
      <c r="F168" s="2">
        <f t="shared" si="11"/>
        <v>7.7517118476039773E-2</v>
      </c>
      <c r="G168" s="2"/>
      <c r="H168" s="2"/>
      <c r="I168" s="2"/>
      <c r="J168" s="2"/>
    </row>
    <row r="169" spans="1:10" x14ac:dyDescent="0.3">
      <c r="A169">
        <v>49.446250742499998</v>
      </c>
      <c r="B169">
        <v>20.702301153200001</v>
      </c>
      <c r="C169">
        <f t="shared" si="8"/>
        <v>1.1074985150000032E-2</v>
      </c>
      <c r="D169">
        <f t="shared" si="9"/>
        <v>0.17190795387199997</v>
      </c>
      <c r="E169">
        <f t="shared" si="10"/>
        <v>4.3332266981970662</v>
      </c>
      <c r="F169" s="2">
        <f t="shared" si="11"/>
        <v>7.7515115672684848E-2</v>
      </c>
      <c r="G169" s="2"/>
      <c r="H169" s="2"/>
      <c r="I169" s="2"/>
      <c r="J169" s="2"/>
    </row>
    <row r="170" spans="1:10" x14ac:dyDescent="0.3">
      <c r="A170">
        <v>49.446350742500002</v>
      </c>
      <c r="B170">
        <v>20.7024011532</v>
      </c>
      <c r="C170">
        <f t="shared" si="8"/>
        <v>1.1072985149999966E-2</v>
      </c>
      <c r="D170">
        <f t="shared" si="9"/>
        <v>0.171903953872</v>
      </c>
      <c r="E170">
        <f t="shared" si="10"/>
        <v>4.33311473980865</v>
      </c>
      <c r="F170" s="2">
        <f t="shared" si="11"/>
        <v>7.7513112900147646E-2</v>
      </c>
      <c r="G170" s="2"/>
      <c r="H170" s="2"/>
      <c r="I170" s="2"/>
      <c r="J170" s="2"/>
    </row>
    <row r="171" spans="1:10" x14ac:dyDescent="0.3">
      <c r="A171">
        <v>49.446450742499998</v>
      </c>
      <c r="B171">
        <v>20.7025011532</v>
      </c>
      <c r="C171">
        <f t="shared" si="8"/>
        <v>1.107098515000004E-2</v>
      </c>
      <c r="D171">
        <f t="shared" si="9"/>
        <v>0.17189995387199999</v>
      </c>
      <c r="E171">
        <f t="shared" si="10"/>
        <v>4.3330027831431321</v>
      </c>
      <c r="F171" s="2">
        <f t="shared" si="11"/>
        <v>7.7511110158430582E-2</v>
      </c>
      <c r="G171" s="2"/>
      <c r="H171" s="2"/>
      <c r="I171" s="2"/>
      <c r="J171" s="2"/>
    </row>
    <row r="172" spans="1:10" x14ac:dyDescent="0.3">
      <c r="A172">
        <v>49.446550742500001</v>
      </c>
      <c r="B172">
        <v>20.7026011532</v>
      </c>
      <c r="C172">
        <f t="shared" si="8"/>
        <v>1.1068985149999974E-2</v>
      </c>
      <c r="D172">
        <f t="shared" si="9"/>
        <v>0.17189595387200002</v>
      </c>
      <c r="E172">
        <f t="shared" si="10"/>
        <v>4.3328908282006457</v>
      </c>
      <c r="F172" s="2">
        <f t="shared" si="11"/>
        <v>7.7509107447536058E-2</v>
      </c>
      <c r="G172" s="2"/>
      <c r="H172" s="2"/>
      <c r="I172" s="2"/>
      <c r="J172" s="2"/>
    </row>
    <row r="173" spans="1:10" x14ac:dyDescent="0.3">
      <c r="A173">
        <v>49.446650742499997</v>
      </c>
      <c r="B173">
        <v>20.7027011532</v>
      </c>
      <c r="C173">
        <f t="shared" si="8"/>
        <v>1.106698515000005E-2</v>
      </c>
      <c r="D173">
        <f t="shared" si="9"/>
        <v>0.17189195387200001</v>
      </c>
      <c r="E173">
        <f t="shared" si="10"/>
        <v>4.3327788749813223</v>
      </c>
      <c r="F173" s="2">
        <f t="shared" si="11"/>
        <v>7.7507104767466403E-2</v>
      </c>
      <c r="G173" s="2"/>
      <c r="H173" s="2"/>
      <c r="I173" s="2"/>
      <c r="J173" s="2"/>
    </row>
    <row r="174" spans="1:10" x14ac:dyDescent="0.3">
      <c r="A174">
        <v>49.446750742500001</v>
      </c>
      <c r="B174">
        <v>20.702801153199999</v>
      </c>
      <c r="C174">
        <f t="shared" si="8"/>
        <v>1.1064985149999984E-2</v>
      </c>
      <c r="D174">
        <f t="shared" si="9"/>
        <v>0.17188795387200004</v>
      </c>
      <c r="E174">
        <f t="shared" si="10"/>
        <v>4.3326669234852977</v>
      </c>
      <c r="F174" s="2">
        <f t="shared" si="11"/>
        <v>7.7505102118224048E-2</v>
      </c>
      <c r="G174" s="2"/>
      <c r="H174" s="2"/>
      <c r="I174" s="2"/>
      <c r="J174" s="2"/>
    </row>
    <row r="175" spans="1:10" x14ac:dyDescent="0.3">
      <c r="A175">
        <v>49.446850742499997</v>
      </c>
      <c r="B175">
        <v>20.702901153199999</v>
      </c>
      <c r="C175">
        <f t="shared" si="8"/>
        <v>1.106298515000006E-2</v>
      </c>
      <c r="D175">
        <f t="shared" si="9"/>
        <v>0.17188395387200003</v>
      </c>
      <c r="E175">
        <f t="shared" si="10"/>
        <v>4.3325549737127051</v>
      </c>
      <c r="F175" s="2">
        <f t="shared" si="11"/>
        <v>7.7503099499811393E-2</v>
      </c>
      <c r="G175" s="2"/>
      <c r="H175" s="2"/>
      <c r="I175" s="2"/>
      <c r="J175" s="2"/>
    </row>
    <row r="176" spans="1:10" x14ac:dyDescent="0.3">
      <c r="A176">
        <v>49.4469507425</v>
      </c>
      <c r="B176">
        <v>20.703001153199999</v>
      </c>
      <c r="C176">
        <f t="shared" si="8"/>
        <v>1.1060985149999994E-2</v>
      </c>
      <c r="D176">
        <f t="shared" si="9"/>
        <v>0.17187995387200006</v>
      </c>
      <c r="E176">
        <f t="shared" si="10"/>
        <v>4.3324430256636779</v>
      </c>
      <c r="F176" s="2">
        <f t="shared" si="11"/>
        <v>7.7501096912230796E-2</v>
      </c>
      <c r="G176" s="2"/>
      <c r="H176" s="2"/>
      <c r="I176" s="2"/>
      <c r="J176" s="2"/>
    </row>
    <row r="177" spans="1:10" x14ac:dyDescent="0.3">
      <c r="A177">
        <v>49.447050742499997</v>
      </c>
      <c r="B177">
        <v>20.703101153199999</v>
      </c>
      <c r="C177">
        <f t="shared" si="8"/>
        <v>1.1058985150000068E-2</v>
      </c>
      <c r="D177">
        <f t="shared" si="9"/>
        <v>0.17187595387200005</v>
      </c>
      <c r="E177">
        <f t="shared" si="10"/>
        <v>4.3323310793383492</v>
      </c>
      <c r="F177" s="2">
        <f t="shared" si="11"/>
        <v>7.7499094355484674E-2</v>
      </c>
      <c r="G177" s="2"/>
      <c r="H177" s="2"/>
      <c r="I177" s="2"/>
      <c r="J177" s="2"/>
    </row>
    <row r="178" spans="1:10" x14ac:dyDescent="0.3">
      <c r="A178">
        <v>49.4471507425</v>
      </c>
      <c r="B178">
        <v>20.703201153199998</v>
      </c>
      <c r="C178">
        <f t="shared" si="8"/>
        <v>1.1056985150000002E-2</v>
      </c>
      <c r="D178">
        <f t="shared" si="9"/>
        <v>0.17187195387200005</v>
      </c>
      <c r="E178">
        <f t="shared" si="10"/>
        <v>4.3322191347368522</v>
      </c>
      <c r="F178" s="2">
        <f t="shared" si="11"/>
        <v>7.7497091829575371E-2</v>
      </c>
      <c r="G178" s="2"/>
      <c r="H178" s="2"/>
      <c r="I178" s="2"/>
      <c r="J178" s="2"/>
    </row>
    <row r="179" spans="1:10" x14ac:dyDescent="0.3">
      <c r="A179">
        <v>49.447250742500003</v>
      </c>
      <c r="B179">
        <v>20.703301153200002</v>
      </c>
      <c r="C179">
        <f t="shared" si="8"/>
        <v>1.1054985149999936E-2</v>
      </c>
      <c r="D179">
        <f t="shared" si="9"/>
        <v>0.17186795387199993</v>
      </c>
      <c r="E179">
        <f t="shared" si="10"/>
        <v>4.3321071918593184</v>
      </c>
      <c r="F179" s="2">
        <f t="shared" si="11"/>
        <v>7.7495089334505274E-2</v>
      </c>
      <c r="G179" s="2"/>
      <c r="H179" s="2"/>
      <c r="I179" s="2"/>
      <c r="J179" s="2"/>
    </row>
    <row r="180" spans="1:10" x14ac:dyDescent="0.3">
      <c r="A180">
        <v>49.447350742499999</v>
      </c>
      <c r="B180">
        <v>20.703401153200002</v>
      </c>
      <c r="C180">
        <f t="shared" si="8"/>
        <v>1.1052985150000012E-2</v>
      </c>
      <c r="D180">
        <f t="shared" si="9"/>
        <v>0.17186395387199993</v>
      </c>
      <c r="E180">
        <f t="shared" si="10"/>
        <v>4.331995250705889</v>
      </c>
      <c r="F180" s="2">
        <f t="shared" si="11"/>
        <v>7.7493086870276895E-2</v>
      </c>
      <c r="G180" s="2"/>
      <c r="H180" s="2"/>
      <c r="I180" s="2"/>
      <c r="J180" s="2"/>
    </row>
    <row r="181" spans="1:10" x14ac:dyDescent="0.3">
      <c r="A181">
        <v>49.447450742500003</v>
      </c>
      <c r="B181">
        <v>20.703501153200001</v>
      </c>
      <c r="C181">
        <f t="shared" si="8"/>
        <v>1.1050985149999946E-2</v>
      </c>
      <c r="D181">
        <f t="shared" si="9"/>
        <v>0.17185995387199995</v>
      </c>
      <c r="E181">
        <f t="shared" si="10"/>
        <v>4.3318833112766919</v>
      </c>
      <c r="F181" s="2">
        <f t="shared" si="11"/>
        <v>7.749108443689251E-2</v>
      </c>
      <c r="G181" s="2"/>
      <c r="H181" s="2"/>
      <c r="I181" s="2"/>
      <c r="J181" s="2"/>
    </row>
    <row r="182" spans="1:10" x14ac:dyDescent="0.3">
      <c r="A182">
        <v>49.447550742499999</v>
      </c>
      <c r="B182">
        <v>20.703601153200001</v>
      </c>
      <c r="C182">
        <f t="shared" si="8"/>
        <v>1.1048985150000022E-2</v>
      </c>
      <c r="D182">
        <f t="shared" si="9"/>
        <v>0.17185595387199995</v>
      </c>
      <c r="E182">
        <f t="shared" si="10"/>
        <v>4.3317713735718621</v>
      </c>
      <c r="F182" s="2">
        <f t="shared" si="11"/>
        <v>7.7489082034354562E-2</v>
      </c>
      <c r="G182" s="2"/>
      <c r="H182" s="2"/>
      <c r="I182" s="2"/>
      <c r="J182" s="2"/>
    </row>
    <row r="183" spans="1:10" x14ac:dyDescent="0.3">
      <c r="A183">
        <v>49.447650742500002</v>
      </c>
      <c r="B183">
        <v>20.703701153200001</v>
      </c>
      <c r="C183">
        <f t="shared" si="8"/>
        <v>1.1046985149999956E-2</v>
      </c>
      <c r="D183">
        <f t="shared" si="9"/>
        <v>0.17185195387199997</v>
      </c>
      <c r="E183">
        <f t="shared" si="10"/>
        <v>4.3316594375915338</v>
      </c>
      <c r="F183" s="2">
        <f t="shared" si="11"/>
        <v>7.7487079662665423E-2</v>
      </c>
      <c r="G183" s="2"/>
      <c r="H183" s="2"/>
      <c r="I183" s="2"/>
      <c r="J183" s="2"/>
    </row>
    <row r="184" spans="1:10" x14ac:dyDescent="0.3">
      <c r="A184">
        <v>49.447750742499998</v>
      </c>
      <c r="B184">
        <v>20.703801153200001</v>
      </c>
      <c r="C184">
        <f t="shared" si="8"/>
        <v>1.104498515000003E-2</v>
      </c>
      <c r="D184">
        <f t="shared" si="9"/>
        <v>0.17184795387199997</v>
      </c>
      <c r="E184">
        <f t="shared" si="10"/>
        <v>4.3315475033358402</v>
      </c>
      <c r="F184" s="2">
        <f t="shared" si="11"/>
        <v>7.7485077321827481E-2</v>
      </c>
      <c r="G184" s="2"/>
      <c r="H184" s="2"/>
      <c r="I184" s="2"/>
      <c r="J184" s="2"/>
    </row>
    <row r="185" spans="1:10" x14ac:dyDescent="0.3">
      <c r="A185">
        <v>49.447850742500002</v>
      </c>
      <c r="B185">
        <v>20.7039011532</v>
      </c>
      <c r="C185">
        <f t="shared" si="8"/>
        <v>1.1042985149999964E-2</v>
      </c>
      <c r="D185">
        <f t="shared" si="9"/>
        <v>0.17184395387199999</v>
      </c>
      <c r="E185">
        <f t="shared" si="10"/>
        <v>4.3314355708049135</v>
      </c>
      <c r="F185" s="2">
        <f t="shared" si="11"/>
        <v>7.7483075011843122E-2</v>
      </c>
      <c r="G185" s="2"/>
      <c r="H185" s="2"/>
      <c r="I185" s="2"/>
      <c r="J185" s="2"/>
    </row>
    <row r="186" spans="1:10" x14ac:dyDescent="0.3">
      <c r="A186">
        <v>49.447950742499998</v>
      </c>
      <c r="B186">
        <v>20.7040011532</v>
      </c>
      <c r="C186">
        <f t="shared" si="8"/>
        <v>1.104098515000004E-2</v>
      </c>
      <c r="D186">
        <f t="shared" si="9"/>
        <v>0.17183995387199999</v>
      </c>
      <c r="E186">
        <f t="shared" si="10"/>
        <v>4.3313236399988897</v>
      </c>
      <c r="F186" s="2">
        <f t="shared" si="11"/>
        <v>7.7481072732714762E-2</v>
      </c>
      <c r="G186" s="2"/>
      <c r="H186" s="2"/>
      <c r="I186" s="2"/>
      <c r="J186" s="2"/>
    </row>
    <row r="187" spans="1:10" x14ac:dyDescent="0.3">
      <c r="A187">
        <v>49.448050742500001</v>
      </c>
      <c r="B187">
        <v>20.7041011532</v>
      </c>
      <c r="C187">
        <f t="shared" si="8"/>
        <v>1.1038985149999974E-2</v>
      </c>
      <c r="D187">
        <f t="shared" si="9"/>
        <v>0.17183595387200001</v>
      </c>
      <c r="E187">
        <f t="shared" si="10"/>
        <v>4.3312117109179011</v>
      </c>
      <c r="F187" s="2">
        <f t="shared" si="11"/>
        <v>7.7479070484444759E-2</v>
      </c>
      <c r="G187" s="2"/>
      <c r="H187" s="2"/>
      <c r="I187" s="2"/>
      <c r="J187" s="2"/>
    </row>
    <row r="188" spans="1:10" x14ac:dyDescent="0.3">
      <c r="A188">
        <v>49.448150742499998</v>
      </c>
      <c r="B188">
        <v>20.7042011532</v>
      </c>
      <c r="C188">
        <f t="shared" si="8"/>
        <v>1.103698515000005E-2</v>
      </c>
      <c r="D188">
        <f t="shared" si="9"/>
        <v>0.17183195387200001</v>
      </c>
      <c r="E188">
        <f t="shared" si="10"/>
        <v>4.3310997835620819</v>
      </c>
      <c r="F188" s="2">
        <f t="shared" si="11"/>
        <v>7.7477068267035529E-2</v>
      </c>
      <c r="G188" s="2"/>
      <c r="H188" s="2"/>
      <c r="I188" s="2"/>
      <c r="J188" s="2"/>
    </row>
    <row r="189" spans="1:10" x14ac:dyDescent="0.3">
      <c r="A189">
        <v>49.448250742500001</v>
      </c>
      <c r="B189">
        <v>20.704301153199999</v>
      </c>
      <c r="C189">
        <f t="shared" si="8"/>
        <v>1.1034985149999984E-2</v>
      </c>
      <c r="D189">
        <f t="shared" si="9"/>
        <v>0.17182795387200003</v>
      </c>
      <c r="E189">
        <f t="shared" si="10"/>
        <v>4.3309878579315662</v>
      </c>
      <c r="F189" s="2">
        <f t="shared" si="11"/>
        <v>7.7475066080489471E-2</v>
      </c>
      <c r="G189" s="2"/>
      <c r="H189" s="2"/>
      <c r="I189" s="2"/>
      <c r="J189" s="2"/>
    </row>
    <row r="190" spans="1:10" x14ac:dyDescent="0.3">
      <c r="A190">
        <v>49.448350742499997</v>
      </c>
      <c r="B190">
        <v>20.704401153199999</v>
      </c>
      <c r="C190">
        <f t="shared" si="8"/>
        <v>1.1032985150000058E-2</v>
      </c>
      <c r="D190">
        <f t="shared" si="9"/>
        <v>0.17182395387200003</v>
      </c>
      <c r="E190">
        <f t="shared" si="10"/>
        <v>4.330875934026488</v>
      </c>
      <c r="F190" s="2">
        <f t="shared" si="11"/>
        <v>7.7473063924808974E-2</v>
      </c>
      <c r="G190" s="2"/>
      <c r="H190" s="2"/>
      <c r="I190" s="2"/>
      <c r="J190" s="2"/>
    </row>
    <row r="191" spans="1:10" x14ac:dyDescent="0.3">
      <c r="A191">
        <v>49.4484507425</v>
      </c>
      <c r="B191">
        <v>20.704501153199999</v>
      </c>
      <c r="C191">
        <f t="shared" si="8"/>
        <v>1.1030985149999992E-2</v>
      </c>
      <c r="D191">
        <f t="shared" si="9"/>
        <v>0.17181995387200005</v>
      </c>
      <c r="E191">
        <f t="shared" si="10"/>
        <v>4.3307640118469788</v>
      </c>
      <c r="F191" s="2">
        <f t="shared" si="11"/>
        <v>7.7471061799996396E-2</v>
      </c>
      <c r="G191" s="2"/>
      <c r="H191" s="2"/>
      <c r="I191" s="2"/>
      <c r="J191" s="2"/>
    </row>
    <row r="192" spans="1:10" x14ac:dyDescent="0.3">
      <c r="A192">
        <v>49.448550742499997</v>
      </c>
      <c r="B192">
        <v>20.704601153199999</v>
      </c>
      <c r="C192">
        <f t="shared" si="8"/>
        <v>1.1028985150000068E-2</v>
      </c>
      <c r="D192">
        <f t="shared" si="9"/>
        <v>0.17181595387200005</v>
      </c>
      <c r="E192">
        <f t="shared" si="10"/>
        <v>4.3306520913931754</v>
      </c>
      <c r="F192" s="2">
        <f t="shared" si="11"/>
        <v>7.746905970605418E-2</v>
      </c>
      <c r="G192" s="2"/>
      <c r="H192" s="2"/>
      <c r="I192" s="2"/>
      <c r="J192" s="2"/>
    </row>
    <row r="193" spans="1:10" x14ac:dyDescent="0.3">
      <c r="A193">
        <v>49.4486507425</v>
      </c>
      <c r="B193">
        <v>20.704701153199998</v>
      </c>
      <c r="C193">
        <f t="shared" si="8"/>
        <v>1.1026985150000002E-2</v>
      </c>
      <c r="D193">
        <f t="shared" si="9"/>
        <v>0.17181195387200007</v>
      </c>
      <c r="E193">
        <f t="shared" si="10"/>
        <v>4.3305401726652093</v>
      </c>
      <c r="F193" s="2">
        <f t="shared" si="11"/>
        <v>7.7467057642984671E-2</v>
      </c>
      <c r="G193" s="2"/>
      <c r="H193" s="2"/>
      <c r="I193" s="2"/>
      <c r="J193" s="2"/>
    </row>
    <row r="194" spans="1:10" x14ac:dyDescent="0.3">
      <c r="A194">
        <v>49.448750742500003</v>
      </c>
      <c r="B194">
        <v>20.704801153199998</v>
      </c>
      <c r="C194">
        <f t="shared" ref="C194:C257" si="12">(50-A194)/50</f>
        <v>1.1024985149999935E-2</v>
      </c>
      <c r="D194">
        <f t="shared" ref="D194:D257" si="13">(25-B194)/25</f>
        <v>0.17180795387200007</v>
      </c>
      <c r="E194">
        <f t="shared" ref="E194:E257" si="14">SQRT((50-A194)^2+(25-B194)^2)</f>
        <v>4.3304282556632163</v>
      </c>
      <c r="F194" s="2">
        <f t="shared" ref="F194:F257" si="15">E194/(SQRT(50^2+25^2))</f>
        <v>7.7465055610790326E-2</v>
      </c>
      <c r="G194" s="2"/>
      <c r="H194" s="2"/>
      <c r="I194" s="2"/>
      <c r="J194" s="2"/>
    </row>
    <row r="195" spans="1:10" x14ac:dyDescent="0.3">
      <c r="A195">
        <v>49.448850742499999</v>
      </c>
      <c r="B195">
        <v>20.704901153200002</v>
      </c>
      <c r="C195">
        <f t="shared" si="12"/>
        <v>1.1022985150000011E-2</v>
      </c>
      <c r="D195">
        <f t="shared" si="13"/>
        <v>0.17180395387199993</v>
      </c>
      <c r="E195">
        <f t="shared" si="14"/>
        <v>4.3303163403873253</v>
      </c>
      <c r="F195" s="2">
        <f t="shared" si="15"/>
        <v>7.746305360947342E-2</v>
      </c>
      <c r="G195" s="2"/>
      <c r="H195" s="2"/>
      <c r="I195" s="2"/>
      <c r="J195" s="2"/>
    </row>
    <row r="196" spans="1:10" x14ac:dyDescent="0.3">
      <c r="A196">
        <v>49.448950742500003</v>
      </c>
      <c r="B196">
        <v>20.705001153200001</v>
      </c>
      <c r="C196">
        <f t="shared" si="12"/>
        <v>1.1020985149999945E-2</v>
      </c>
      <c r="D196">
        <f t="shared" si="13"/>
        <v>0.17179995387199995</v>
      </c>
      <c r="E196">
        <f t="shared" si="14"/>
        <v>4.3302044268376765</v>
      </c>
      <c r="F196" s="2">
        <f t="shared" si="15"/>
        <v>7.7461051639036479E-2</v>
      </c>
      <c r="G196" s="2"/>
      <c r="H196" s="2"/>
      <c r="I196" s="2"/>
      <c r="J196" s="2"/>
    </row>
    <row r="197" spans="1:10" x14ac:dyDescent="0.3">
      <c r="A197">
        <v>49.449050742499999</v>
      </c>
      <c r="B197">
        <v>20.705101153200001</v>
      </c>
      <c r="C197">
        <f t="shared" si="12"/>
        <v>1.101898515000002E-2</v>
      </c>
      <c r="D197">
        <f t="shared" si="13"/>
        <v>0.17179595387199995</v>
      </c>
      <c r="E197">
        <f t="shared" si="14"/>
        <v>4.3300925150144041</v>
      </c>
      <c r="F197" s="2">
        <f t="shared" si="15"/>
        <v>7.7459049699481891E-2</v>
      </c>
      <c r="G197" s="2"/>
      <c r="H197" s="2"/>
      <c r="I197" s="2"/>
      <c r="J197" s="2"/>
    </row>
    <row r="198" spans="1:10" x14ac:dyDescent="0.3">
      <c r="A198">
        <v>49.449150742500002</v>
      </c>
      <c r="B198">
        <v>20.705201153200001</v>
      </c>
      <c r="C198">
        <f t="shared" si="12"/>
        <v>1.1016985149999953E-2</v>
      </c>
      <c r="D198">
        <f t="shared" si="13"/>
        <v>0.17179195387199997</v>
      </c>
      <c r="E198">
        <f t="shared" si="14"/>
        <v>4.3299806049176368</v>
      </c>
      <c r="F198" s="2">
        <f t="shared" si="15"/>
        <v>7.7457047790811973E-2</v>
      </c>
      <c r="G198" s="2"/>
      <c r="H198" s="2"/>
      <c r="I198" s="2"/>
      <c r="J198" s="2"/>
    </row>
    <row r="199" spans="1:10" x14ac:dyDescent="0.3">
      <c r="A199">
        <v>49.449250742499999</v>
      </c>
      <c r="B199">
        <v>20.705301153200001</v>
      </c>
      <c r="C199">
        <f t="shared" si="12"/>
        <v>1.1014985150000029E-2</v>
      </c>
      <c r="D199">
        <f t="shared" si="13"/>
        <v>0.17178795387199997</v>
      </c>
      <c r="E199">
        <f t="shared" si="14"/>
        <v>4.3298686965475115</v>
      </c>
      <c r="F199" s="2">
        <f t="shared" si="15"/>
        <v>7.7455045913029152E-2</v>
      </c>
      <c r="G199" s="2"/>
      <c r="H199" s="2"/>
      <c r="I199" s="2"/>
      <c r="J199" s="2"/>
    </row>
    <row r="200" spans="1:10" x14ac:dyDescent="0.3">
      <c r="A200">
        <v>49.449350742500002</v>
      </c>
      <c r="B200">
        <v>20.7054011532</v>
      </c>
      <c r="C200">
        <f t="shared" si="12"/>
        <v>1.1012985149999963E-2</v>
      </c>
      <c r="D200">
        <f t="shared" si="13"/>
        <v>0.17178395387199999</v>
      </c>
      <c r="E200">
        <f t="shared" si="14"/>
        <v>4.3297567899041614</v>
      </c>
      <c r="F200" s="2">
        <f t="shared" si="15"/>
        <v>7.7453044066135845E-2</v>
      </c>
      <c r="G200" s="2"/>
      <c r="H200" s="2"/>
      <c r="I200" s="2"/>
      <c r="J200" s="2"/>
    </row>
    <row r="201" spans="1:10" x14ac:dyDescent="0.3">
      <c r="A201">
        <v>49.449450742499998</v>
      </c>
      <c r="B201">
        <v>20.7055011532</v>
      </c>
      <c r="C201">
        <f t="shared" si="12"/>
        <v>1.1010985150000039E-2</v>
      </c>
      <c r="D201">
        <f t="shared" si="13"/>
        <v>0.17177995387199999</v>
      </c>
      <c r="E201">
        <f t="shared" si="14"/>
        <v>4.3296448849877205</v>
      </c>
      <c r="F201" s="2">
        <f t="shared" si="15"/>
        <v>7.7451042250134411E-2</v>
      </c>
      <c r="G201" s="2"/>
      <c r="H201" s="2"/>
      <c r="I201" s="2"/>
      <c r="J201" s="2"/>
    </row>
    <row r="202" spans="1:10" x14ac:dyDescent="0.3">
      <c r="A202">
        <v>49.449550742500001</v>
      </c>
      <c r="B202">
        <v>20.7056011532</v>
      </c>
      <c r="C202">
        <f t="shared" si="12"/>
        <v>1.1008985149999973E-2</v>
      </c>
      <c r="D202">
        <f t="shared" si="13"/>
        <v>0.17177595387200001</v>
      </c>
      <c r="E202">
        <f t="shared" si="14"/>
        <v>4.3295329817983221</v>
      </c>
      <c r="F202" s="2">
        <f t="shared" si="15"/>
        <v>7.7449040465027263E-2</v>
      </c>
      <c r="G202" s="2"/>
      <c r="H202" s="2"/>
      <c r="I202" s="2"/>
      <c r="J202" s="2"/>
    </row>
    <row r="203" spans="1:10" x14ac:dyDescent="0.3">
      <c r="A203">
        <v>49.449650742499998</v>
      </c>
      <c r="B203">
        <v>20.7057011532</v>
      </c>
      <c r="C203">
        <f t="shared" si="12"/>
        <v>1.1006985150000047E-2</v>
      </c>
      <c r="D203">
        <f t="shared" si="13"/>
        <v>0.171771953872</v>
      </c>
      <c r="E203">
        <f t="shared" si="14"/>
        <v>4.3294210803361022</v>
      </c>
      <c r="F203" s="2">
        <f t="shared" si="15"/>
        <v>7.7447038710816818E-2</v>
      </c>
      <c r="G203" s="2"/>
      <c r="H203" s="2"/>
      <c r="I203" s="2"/>
      <c r="J203" s="2"/>
    </row>
    <row r="204" spans="1:10" x14ac:dyDescent="0.3">
      <c r="A204">
        <v>49.449750742500001</v>
      </c>
      <c r="B204">
        <v>20.705801153199999</v>
      </c>
      <c r="C204">
        <f t="shared" si="12"/>
        <v>1.1004985149999981E-2</v>
      </c>
      <c r="D204">
        <f t="shared" si="13"/>
        <v>0.17176795387200003</v>
      </c>
      <c r="E204">
        <f t="shared" si="14"/>
        <v>4.3293091806011912</v>
      </c>
      <c r="F204" s="2">
        <f t="shared" si="15"/>
        <v>7.744503698750542E-2</v>
      </c>
      <c r="G204" s="2"/>
      <c r="H204" s="2"/>
      <c r="I204" s="2"/>
      <c r="J204" s="2"/>
    </row>
    <row r="205" spans="1:10" x14ac:dyDescent="0.3">
      <c r="A205">
        <v>49.449850742499997</v>
      </c>
      <c r="B205">
        <v>20.705901153199999</v>
      </c>
      <c r="C205">
        <f t="shared" si="12"/>
        <v>1.1002985150000057E-2</v>
      </c>
      <c r="D205">
        <f t="shared" si="13"/>
        <v>0.17176395387200002</v>
      </c>
      <c r="E205">
        <f t="shared" si="14"/>
        <v>4.3291972825937259</v>
      </c>
      <c r="F205" s="2">
        <f t="shared" si="15"/>
        <v>7.7443035295095511E-2</v>
      </c>
      <c r="G205" s="2"/>
      <c r="H205" s="2"/>
      <c r="I205" s="2"/>
      <c r="J205" s="2"/>
    </row>
    <row r="206" spans="1:10" x14ac:dyDescent="0.3">
      <c r="A206">
        <v>49.4499507425</v>
      </c>
      <c r="B206">
        <v>20.706001153199999</v>
      </c>
      <c r="C206">
        <f t="shared" si="12"/>
        <v>1.1000985149999991E-2</v>
      </c>
      <c r="D206">
        <f t="shared" si="13"/>
        <v>0.17175995387200005</v>
      </c>
      <c r="E206">
        <f t="shared" si="14"/>
        <v>4.3290853863138388</v>
      </c>
      <c r="F206" s="2">
        <f t="shared" si="15"/>
        <v>7.7441033633589451E-2</v>
      </c>
      <c r="G206" s="2"/>
      <c r="H206" s="2"/>
      <c r="I206" s="2"/>
      <c r="J206" s="2"/>
    </row>
    <row r="207" spans="1:10" x14ac:dyDescent="0.3">
      <c r="A207">
        <v>49.450050742499997</v>
      </c>
      <c r="B207">
        <v>20.706101153199999</v>
      </c>
      <c r="C207">
        <f t="shared" si="12"/>
        <v>1.0998985150000067E-2</v>
      </c>
      <c r="D207">
        <f t="shared" si="13"/>
        <v>0.17175595387200004</v>
      </c>
      <c r="E207">
        <f t="shared" si="14"/>
        <v>4.3289734917616656</v>
      </c>
      <c r="F207" s="2">
        <f t="shared" si="15"/>
        <v>7.7439032002989683E-2</v>
      </c>
      <c r="G207" s="2"/>
      <c r="H207" s="2"/>
      <c r="I207" s="2"/>
      <c r="J207" s="2"/>
    </row>
    <row r="208" spans="1:10" x14ac:dyDescent="0.3">
      <c r="A208">
        <v>49.4501507425</v>
      </c>
      <c r="B208">
        <v>20.706201153199999</v>
      </c>
      <c r="C208">
        <f t="shared" si="12"/>
        <v>1.0996985150000001E-2</v>
      </c>
      <c r="D208">
        <f t="shared" si="13"/>
        <v>0.17175195387200007</v>
      </c>
      <c r="E208">
        <f t="shared" si="14"/>
        <v>4.3288615989373378</v>
      </c>
      <c r="F208" s="2">
        <f t="shared" si="15"/>
        <v>7.7437030403298551E-2</v>
      </c>
      <c r="G208" s="2"/>
      <c r="H208" s="2"/>
      <c r="I208" s="2"/>
      <c r="J208" s="2"/>
    </row>
    <row r="209" spans="1:10" x14ac:dyDescent="0.3">
      <c r="A209">
        <v>49.450250742500003</v>
      </c>
      <c r="B209">
        <v>20.706301153199998</v>
      </c>
      <c r="C209">
        <f t="shared" si="12"/>
        <v>1.0994985149999935E-2</v>
      </c>
      <c r="D209">
        <f t="shared" si="13"/>
        <v>0.17174795387200006</v>
      </c>
      <c r="E209">
        <f t="shared" si="14"/>
        <v>4.3287497078409913</v>
      </c>
      <c r="F209" s="2">
        <f t="shared" si="15"/>
        <v>7.7435028834518485E-2</v>
      </c>
      <c r="G209" s="2"/>
      <c r="H209" s="2"/>
      <c r="I209" s="2"/>
      <c r="J209" s="2"/>
    </row>
    <row r="210" spans="1:10" x14ac:dyDescent="0.3">
      <c r="A210">
        <v>49.4503507425</v>
      </c>
      <c r="B210">
        <v>20.706401153200002</v>
      </c>
      <c r="C210">
        <f t="shared" si="12"/>
        <v>1.0992985150000009E-2</v>
      </c>
      <c r="D210">
        <f t="shared" si="13"/>
        <v>0.17174395387199992</v>
      </c>
      <c r="E210">
        <f t="shared" si="14"/>
        <v>4.3286378184727559</v>
      </c>
      <c r="F210" s="2">
        <f t="shared" si="15"/>
        <v>7.7433027296651816E-2</v>
      </c>
      <c r="G210" s="2"/>
      <c r="H210" s="2"/>
      <c r="I210" s="2"/>
      <c r="J210" s="2"/>
    </row>
    <row r="211" spans="1:10" x14ac:dyDescent="0.3">
      <c r="A211">
        <v>49.450450742500003</v>
      </c>
      <c r="B211">
        <v>20.706501153200001</v>
      </c>
      <c r="C211">
        <f t="shared" si="12"/>
        <v>1.0990985149999943E-2</v>
      </c>
      <c r="D211">
        <f t="shared" si="13"/>
        <v>0.17173995387199995</v>
      </c>
      <c r="E211">
        <f t="shared" si="14"/>
        <v>4.3285259308327717</v>
      </c>
      <c r="F211" s="2">
        <f t="shared" si="15"/>
        <v>7.7431025789701041E-2</v>
      </c>
      <c r="G211" s="2"/>
      <c r="H211" s="2"/>
      <c r="I211" s="2"/>
      <c r="J211" s="2"/>
    </row>
    <row r="212" spans="1:10" x14ac:dyDescent="0.3">
      <c r="A212">
        <v>49.450550742499999</v>
      </c>
      <c r="B212">
        <v>20.706601153200001</v>
      </c>
      <c r="C212">
        <f t="shared" si="12"/>
        <v>1.0988985150000019E-2</v>
      </c>
      <c r="D212">
        <f t="shared" si="13"/>
        <v>0.17173595387199994</v>
      </c>
      <c r="E212">
        <f t="shared" si="14"/>
        <v>4.3284140449211721</v>
      </c>
      <c r="F212" s="2">
        <f t="shared" si="15"/>
        <v>7.7429024313668549E-2</v>
      </c>
      <c r="G212" s="2"/>
      <c r="H212" s="2"/>
      <c r="I212" s="2"/>
      <c r="J212" s="2"/>
    </row>
    <row r="213" spans="1:10" x14ac:dyDescent="0.3">
      <c r="A213">
        <v>49.450650742500002</v>
      </c>
      <c r="B213">
        <v>20.706701153200001</v>
      </c>
      <c r="C213">
        <f t="shared" si="12"/>
        <v>1.0986985149999953E-2</v>
      </c>
      <c r="D213">
        <f t="shared" si="13"/>
        <v>0.17173195387199996</v>
      </c>
      <c r="E213">
        <f t="shared" si="14"/>
        <v>4.3283021607380876</v>
      </c>
      <c r="F213" s="2">
        <f t="shared" si="15"/>
        <v>7.7427022868556683E-2</v>
      </c>
      <c r="G213" s="2"/>
      <c r="H213" s="2"/>
      <c r="I213" s="2"/>
      <c r="J213" s="2"/>
    </row>
    <row r="214" spans="1:10" x14ac:dyDescent="0.3">
      <c r="A214">
        <v>49.450750742499999</v>
      </c>
      <c r="B214">
        <v>20.706801153200001</v>
      </c>
      <c r="C214">
        <f t="shared" si="12"/>
        <v>1.0984985150000029E-2</v>
      </c>
      <c r="D214">
        <f t="shared" si="13"/>
        <v>0.17172795387199996</v>
      </c>
      <c r="E214">
        <f t="shared" si="14"/>
        <v>4.328190278283655</v>
      </c>
      <c r="F214" s="2">
        <f t="shared" si="15"/>
        <v>7.7425021454367873E-2</v>
      </c>
      <c r="G214" s="2"/>
      <c r="H214" s="2"/>
      <c r="I214" s="2"/>
      <c r="J214" s="2"/>
    </row>
    <row r="215" spans="1:10" x14ac:dyDescent="0.3">
      <c r="A215">
        <v>49.450850742500002</v>
      </c>
      <c r="B215">
        <v>20.7069011532</v>
      </c>
      <c r="C215">
        <f t="shared" si="12"/>
        <v>1.0982985149999963E-2</v>
      </c>
      <c r="D215">
        <f t="shared" si="13"/>
        <v>0.17172395387199998</v>
      </c>
      <c r="E215">
        <f t="shared" si="14"/>
        <v>4.3280783975580066</v>
      </c>
      <c r="F215" s="2">
        <f t="shared" si="15"/>
        <v>7.7423020071104506E-2</v>
      </c>
      <c r="G215" s="2"/>
      <c r="H215" s="2"/>
      <c r="I215" s="2"/>
      <c r="J215" s="2"/>
    </row>
    <row r="216" spans="1:10" x14ac:dyDescent="0.3">
      <c r="A216">
        <v>49.450950742499998</v>
      </c>
      <c r="B216">
        <v>20.7070011532</v>
      </c>
      <c r="C216">
        <f t="shared" si="12"/>
        <v>1.0980985150000037E-2</v>
      </c>
      <c r="D216">
        <f t="shared" si="13"/>
        <v>0.17171995387199998</v>
      </c>
      <c r="E216">
        <f t="shared" si="14"/>
        <v>4.3279665185612783</v>
      </c>
      <c r="F216" s="2">
        <f t="shared" si="15"/>
        <v>7.7421018718768997E-2</v>
      </c>
      <c r="G216" s="2"/>
      <c r="H216" s="2"/>
      <c r="I216" s="2"/>
      <c r="J216" s="2"/>
    </row>
    <row r="217" spans="1:10" x14ac:dyDescent="0.3">
      <c r="A217">
        <v>49.451050742500001</v>
      </c>
      <c r="B217">
        <v>20.7071011532</v>
      </c>
      <c r="C217">
        <f t="shared" si="12"/>
        <v>1.0978985149999971E-2</v>
      </c>
      <c r="D217">
        <f t="shared" si="13"/>
        <v>0.171715953872</v>
      </c>
      <c r="E217">
        <f t="shared" si="14"/>
        <v>4.3278546412936016</v>
      </c>
      <c r="F217" s="2">
        <f t="shared" si="15"/>
        <v>7.741901739736369E-2</v>
      </c>
      <c r="G217" s="2"/>
      <c r="H217" s="2"/>
      <c r="I217" s="2"/>
      <c r="J217" s="2"/>
    </row>
    <row r="218" spans="1:10" x14ac:dyDescent="0.3">
      <c r="A218">
        <v>49.451150742499998</v>
      </c>
      <c r="B218">
        <v>20.7072011532</v>
      </c>
      <c r="C218">
        <f t="shared" si="12"/>
        <v>1.0976985150000047E-2</v>
      </c>
      <c r="D218">
        <f t="shared" si="13"/>
        <v>0.171711953872</v>
      </c>
      <c r="E218">
        <f t="shared" si="14"/>
        <v>4.3277427657551133</v>
      </c>
      <c r="F218" s="2">
        <f t="shared" si="15"/>
        <v>7.7417016106891057E-2</v>
      </c>
      <c r="G218" s="2"/>
      <c r="H218" s="2"/>
      <c r="I218" s="2"/>
      <c r="J218" s="2"/>
    </row>
    <row r="219" spans="1:10" x14ac:dyDescent="0.3">
      <c r="A219">
        <v>49.451250742500001</v>
      </c>
      <c r="B219">
        <v>20.7073011532</v>
      </c>
      <c r="C219">
        <f t="shared" si="12"/>
        <v>1.0974985149999981E-2</v>
      </c>
      <c r="D219">
        <f t="shared" si="13"/>
        <v>0.17170795387200002</v>
      </c>
      <c r="E219">
        <f t="shared" si="14"/>
        <v>4.3276308919459447</v>
      </c>
      <c r="F219" s="2">
        <f t="shared" si="15"/>
        <v>7.7415014847353442E-2</v>
      </c>
      <c r="G219" s="2"/>
      <c r="H219" s="2"/>
      <c r="I219" s="2"/>
      <c r="J219" s="2"/>
    </row>
    <row r="220" spans="1:10" x14ac:dyDescent="0.3">
      <c r="A220">
        <v>49.451350742499997</v>
      </c>
      <c r="B220">
        <v>20.707401153199999</v>
      </c>
      <c r="C220">
        <f t="shared" si="12"/>
        <v>1.0972985150000057E-2</v>
      </c>
      <c r="D220">
        <f t="shared" si="13"/>
        <v>0.17170395387200002</v>
      </c>
      <c r="E220">
        <f t="shared" si="14"/>
        <v>4.3275190198662328</v>
      </c>
      <c r="F220" s="2">
        <f t="shared" si="15"/>
        <v>7.7413013618753274E-2</v>
      </c>
      <c r="G220" s="2"/>
      <c r="H220" s="2"/>
      <c r="I220" s="2"/>
      <c r="J220" s="2"/>
    </row>
    <row r="221" spans="1:10" x14ac:dyDescent="0.3">
      <c r="A221">
        <v>49.451450742500001</v>
      </c>
      <c r="B221">
        <v>20.707501153199999</v>
      </c>
      <c r="C221">
        <f t="shared" si="12"/>
        <v>1.0970985149999991E-2</v>
      </c>
      <c r="D221">
        <f t="shared" si="13"/>
        <v>0.17169995387200004</v>
      </c>
      <c r="E221">
        <f t="shared" si="14"/>
        <v>4.3274071495161097</v>
      </c>
      <c r="F221" s="2">
        <f t="shared" si="15"/>
        <v>7.741101242109294E-2</v>
      </c>
      <c r="G221" s="2"/>
      <c r="H221" s="2"/>
      <c r="I221" s="2"/>
      <c r="J221" s="2"/>
    </row>
    <row r="222" spans="1:10" x14ac:dyDescent="0.3">
      <c r="A222">
        <v>49.451550742499997</v>
      </c>
      <c r="B222">
        <v>20.707601153199999</v>
      </c>
      <c r="C222">
        <f t="shared" si="12"/>
        <v>1.0968985150000065E-2</v>
      </c>
      <c r="D222">
        <f t="shared" si="13"/>
        <v>0.17169595387200004</v>
      </c>
      <c r="E222">
        <f t="shared" si="14"/>
        <v>4.3272952808957097</v>
      </c>
      <c r="F222" s="2">
        <f t="shared" si="15"/>
        <v>7.7409011254374827E-2</v>
      </c>
      <c r="G222" s="2"/>
      <c r="H222" s="2"/>
      <c r="I222" s="2"/>
      <c r="J222" s="2"/>
    </row>
    <row r="223" spans="1:10" x14ac:dyDescent="0.3">
      <c r="A223">
        <v>49.4516507425</v>
      </c>
      <c r="B223">
        <v>20.707701153199999</v>
      </c>
      <c r="C223">
        <f t="shared" si="12"/>
        <v>1.0966985149999999E-2</v>
      </c>
      <c r="D223">
        <f t="shared" si="13"/>
        <v>0.17169195387200006</v>
      </c>
      <c r="E223">
        <f t="shared" si="14"/>
        <v>4.3271834140051686</v>
      </c>
      <c r="F223" s="2">
        <f t="shared" si="15"/>
        <v>7.7407010118601377E-2</v>
      </c>
      <c r="G223" s="2"/>
      <c r="H223" s="2"/>
      <c r="I223" s="2"/>
      <c r="J223" s="2"/>
    </row>
    <row r="224" spans="1:10" x14ac:dyDescent="0.3">
      <c r="A224">
        <v>49.451750742500003</v>
      </c>
      <c r="B224">
        <v>20.707801153199998</v>
      </c>
      <c r="C224">
        <f t="shared" si="12"/>
        <v>1.0964985149999933E-2</v>
      </c>
      <c r="D224">
        <f t="shared" si="13"/>
        <v>0.17168795387200006</v>
      </c>
      <c r="E224">
        <f t="shared" si="14"/>
        <v>4.3270715488446179</v>
      </c>
      <c r="F224" s="2">
        <f t="shared" si="15"/>
        <v>7.7405009013774936E-2</v>
      </c>
      <c r="G224" s="2"/>
      <c r="H224" s="2"/>
      <c r="I224" s="2"/>
      <c r="J224" s="2"/>
    </row>
    <row r="225" spans="1:10" x14ac:dyDescent="0.3">
      <c r="A225">
        <v>49.4518507425</v>
      </c>
      <c r="B225">
        <v>20.707901153200002</v>
      </c>
      <c r="C225">
        <f t="shared" si="12"/>
        <v>1.0962985150000009E-2</v>
      </c>
      <c r="D225">
        <f t="shared" si="13"/>
        <v>0.17168395387199994</v>
      </c>
      <c r="E225">
        <f t="shared" si="14"/>
        <v>4.3269596854141916</v>
      </c>
      <c r="F225" s="2">
        <f t="shared" si="15"/>
        <v>7.7403007939897905E-2</v>
      </c>
      <c r="G225" s="2"/>
      <c r="H225" s="2"/>
      <c r="I225" s="2"/>
      <c r="J225" s="2"/>
    </row>
    <row r="226" spans="1:10" x14ac:dyDescent="0.3">
      <c r="A226">
        <v>49.451950742500003</v>
      </c>
      <c r="B226">
        <v>20.708001153200001</v>
      </c>
      <c r="C226">
        <f t="shared" si="12"/>
        <v>1.0960985149999943E-2</v>
      </c>
      <c r="D226">
        <f t="shared" si="13"/>
        <v>0.17167995387199994</v>
      </c>
      <c r="E226">
        <f t="shared" si="14"/>
        <v>4.3268478237140275</v>
      </c>
      <c r="F226" s="2">
        <f t="shared" si="15"/>
        <v>7.7401006896972741E-2</v>
      </c>
      <c r="G226" s="2"/>
      <c r="H226" s="2"/>
      <c r="I226" s="2"/>
      <c r="J226" s="2"/>
    </row>
    <row r="227" spans="1:10" x14ac:dyDescent="0.3">
      <c r="A227">
        <v>49.452050742499999</v>
      </c>
      <c r="B227">
        <v>20.708101153200001</v>
      </c>
      <c r="C227">
        <f t="shared" si="12"/>
        <v>1.0958985150000019E-2</v>
      </c>
      <c r="D227">
        <f t="shared" si="13"/>
        <v>0.17167595387199996</v>
      </c>
      <c r="E227">
        <f t="shared" si="14"/>
        <v>4.3267359637442588</v>
      </c>
      <c r="F227" s="2">
        <f t="shared" si="15"/>
        <v>7.7399005885001829E-2</v>
      </c>
      <c r="G227" s="2"/>
      <c r="H227" s="2"/>
      <c r="I227" s="2"/>
      <c r="J227" s="2"/>
    </row>
    <row r="228" spans="1:10" x14ac:dyDescent="0.3">
      <c r="A228">
        <v>49.452150742500002</v>
      </c>
      <c r="B228">
        <v>20.708201153200001</v>
      </c>
      <c r="C228">
        <f t="shared" si="12"/>
        <v>1.0956985149999952E-2</v>
      </c>
      <c r="D228">
        <f t="shared" si="13"/>
        <v>0.17167195387199996</v>
      </c>
      <c r="E228">
        <f t="shared" si="14"/>
        <v>4.3266241055050187</v>
      </c>
      <c r="F228" s="2">
        <f t="shared" si="15"/>
        <v>7.7397004903987557E-2</v>
      </c>
      <c r="G228" s="2"/>
      <c r="H228" s="2"/>
      <c r="I228" s="2"/>
      <c r="J228" s="2"/>
    </row>
    <row r="229" spans="1:10" x14ac:dyDescent="0.3">
      <c r="A229">
        <v>49.452250742499999</v>
      </c>
      <c r="B229">
        <v>20.708301153200001</v>
      </c>
      <c r="C229">
        <f t="shared" si="12"/>
        <v>1.0954985150000027E-2</v>
      </c>
      <c r="D229">
        <f t="shared" si="13"/>
        <v>0.17166795387199996</v>
      </c>
      <c r="E229">
        <f t="shared" si="14"/>
        <v>4.3265122489964414</v>
      </c>
      <c r="F229" s="2">
        <f t="shared" si="15"/>
        <v>7.7395003953932312E-2</v>
      </c>
      <c r="G229" s="2"/>
      <c r="H229" s="2"/>
      <c r="I229" s="2"/>
      <c r="J229" s="2"/>
    </row>
    <row r="230" spans="1:10" x14ac:dyDescent="0.3">
      <c r="A230">
        <v>49.452350742500002</v>
      </c>
      <c r="B230">
        <v>20.708401153200001</v>
      </c>
      <c r="C230">
        <f t="shared" si="12"/>
        <v>1.0952985149999961E-2</v>
      </c>
      <c r="D230">
        <f t="shared" si="13"/>
        <v>0.17166395387199998</v>
      </c>
      <c r="E230">
        <f t="shared" si="14"/>
        <v>4.3264003942186608</v>
      </c>
      <c r="F230" s="2">
        <f t="shared" si="15"/>
        <v>7.7393003034838509E-2</v>
      </c>
      <c r="G230" s="2"/>
      <c r="H230" s="2"/>
      <c r="I230" s="2"/>
      <c r="J230" s="2"/>
    </row>
    <row r="231" spans="1:10" x14ac:dyDescent="0.3">
      <c r="A231">
        <v>49.452450742499998</v>
      </c>
      <c r="B231">
        <v>20.7085011532</v>
      </c>
      <c r="C231">
        <f t="shared" si="12"/>
        <v>1.0950985150000037E-2</v>
      </c>
      <c r="D231">
        <f t="shared" si="13"/>
        <v>0.17165995387199998</v>
      </c>
      <c r="E231">
        <f t="shared" si="14"/>
        <v>4.3262885411718122</v>
      </c>
      <c r="F231" s="2">
        <f t="shared" si="15"/>
        <v>7.7391002146708562E-2</v>
      </c>
      <c r="G231" s="2"/>
      <c r="H231" s="2"/>
      <c r="I231" s="2"/>
      <c r="J231" s="2"/>
    </row>
    <row r="232" spans="1:10" x14ac:dyDescent="0.3">
      <c r="A232">
        <v>49.452550742500001</v>
      </c>
      <c r="B232">
        <v>20.7086011532</v>
      </c>
      <c r="C232">
        <f t="shared" si="12"/>
        <v>1.094898514999997E-2</v>
      </c>
      <c r="D232">
        <f t="shared" si="13"/>
        <v>0.171655953872</v>
      </c>
      <c r="E232">
        <f t="shared" si="14"/>
        <v>4.3261766898560285</v>
      </c>
      <c r="F232" s="2">
        <f t="shared" si="15"/>
        <v>7.7389001289544845E-2</v>
      </c>
      <c r="G232" s="2"/>
      <c r="H232" s="2"/>
      <c r="I232" s="2"/>
      <c r="J232" s="2"/>
    </row>
    <row r="233" spans="1:10" x14ac:dyDescent="0.3">
      <c r="A233">
        <v>49.452650742499998</v>
      </c>
      <c r="B233">
        <v>20.7087011532</v>
      </c>
      <c r="C233">
        <f t="shared" si="12"/>
        <v>1.0946985150000046E-2</v>
      </c>
      <c r="D233">
        <f t="shared" si="13"/>
        <v>0.171651953872</v>
      </c>
      <c r="E233">
        <f t="shared" si="14"/>
        <v>4.3260648402714468</v>
      </c>
      <c r="F233" s="2">
        <f t="shared" si="15"/>
        <v>7.73870004633498E-2</v>
      </c>
      <c r="G233" s="2"/>
      <c r="H233" s="2"/>
      <c r="I233" s="2"/>
      <c r="J233" s="2"/>
    </row>
    <row r="234" spans="1:10" x14ac:dyDescent="0.3">
      <c r="A234">
        <v>49.452750742500001</v>
      </c>
      <c r="B234">
        <v>20.7088011532</v>
      </c>
      <c r="C234">
        <f t="shared" si="12"/>
        <v>1.094498514999998E-2</v>
      </c>
      <c r="D234">
        <f t="shared" si="13"/>
        <v>0.17164795387200002</v>
      </c>
      <c r="E234">
        <f t="shared" si="14"/>
        <v>4.3259529924181974</v>
      </c>
      <c r="F234" s="2">
        <f t="shared" si="15"/>
        <v>7.7384999668125773E-2</v>
      </c>
      <c r="G234" s="2"/>
      <c r="H234" s="2"/>
      <c r="I234" s="2"/>
      <c r="J234" s="2"/>
    </row>
    <row r="235" spans="1:10" x14ac:dyDescent="0.3">
      <c r="A235">
        <v>49.452850742499997</v>
      </c>
      <c r="B235">
        <v>20.708901153199999</v>
      </c>
      <c r="C235">
        <f t="shared" si="12"/>
        <v>1.0942985150000055E-2</v>
      </c>
      <c r="D235">
        <f t="shared" si="13"/>
        <v>0.17164395387200002</v>
      </c>
      <c r="E235">
        <f t="shared" si="14"/>
        <v>4.3258411462964173</v>
      </c>
      <c r="F235" s="2">
        <f t="shared" si="15"/>
        <v>7.7382998903875219E-2</v>
      </c>
      <c r="G235" s="2"/>
      <c r="H235" s="2"/>
      <c r="I235" s="2"/>
      <c r="J235" s="2"/>
    </row>
    <row r="236" spans="1:10" x14ac:dyDescent="0.3">
      <c r="A236">
        <v>49.452950742500001</v>
      </c>
      <c r="B236">
        <v>20.709001153199999</v>
      </c>
      <c r="C236">
        <f t="shared" si="12"/>
        <v>1.0940985149999988E-2</v>
      </c>
      <c r="D236">
        <f t="shared" si="13"/>
        <v>0.17163995387200004</v>
      </c>
      <c r="E236">
        <f t="shared" si="14"/>
        <v>4.3257293019062386</v>
      </c>
      <c r="F236" s="2">
        <f t="shared" si="15"/>
        <v>7.7380998170600485E-2</v>
      </c>
      <c r="G236" s="2"/>
      <c r="H236" s="2"/>
      <c r="I236" s="2"/>
      <c r="J236" s="2"/>
    </row>
    <row r="237" spans="1:10" x14ac:dyDescent="0.3">
      <c r="A237">
        <v>49.453050742499997</v>
      </c>
      <c r="B237">
        <v>20.709101153199999</v>
      </c>
      <c r="C237">
        <f t="shared" si="12"/>
        <v>1.0938985150000064E-2</v>
      </c>
      <c r="D237">
        <f t="shared" si="13"/>
        <v>0.17163595387200004</v>
      </c>
      <c r="E237">
        <f t="shared" si="14"/>
        <v>4.3256174592477992</v>
      </c>
      <c r="F237" s="2">
        <f t="shared" si="15"/>
        <v>7.7378997468304039E-2</v>
      </c>
      <c r="G237" s="2"/>
      <c r="H237" s="2"/>
      <c r="I237" s="2"/>
      <c r="J237" s="2"/>
    </row>
    <row r="238" spans="1:10" x14ac:dyDescent="0.3">
      <c r="A238">
        <v>49.4531507425</v>
      </c>
      <c r="B238">
        <v>20.709201153199999</v>
      </c>
      <c r="C238">
        <f t="shared" si="12"/>
        <v>1.0936985149999998E-2</v>
      </c>
      <c r="D238">
        <f t="shared" si="13"/>
        <v>0.17163195387200006</v>
      </c>
      <c r="E238">
        <f t="shared" si="14"/>
        <v>4.3255056183212295</v>
      </c>
      <c r="F238" s="2">
        <f t="shared" si="15"/>
        <v>7.7376996796988229E-2</v>
      </c>
      <c r="G238" s="2"/>
      <c r="H238" s="2"/>
      <c r="I238" s="2"/>
      <c r="J238" s="2"/>
    </row>
    <row r="239" spans="1:10" x14ac:dyDescent="0.3">
      <c r="A239">
        <v>49.453250742500003</v>
      </c>
      <c r="B239">
        <v>20.709301153199998</v>
      </c>
      <c r="C239">
        <f t="shared" si="12"/>
        <v>1.0934985149999932E-2</v>
      </c>
      <c r="D239">
        <f t="shared" si="13"/>
        <v>0.17162795387200006</v>
      </c>
      <c r="E239">
        <f t="shared" si="14"/>
        <v>4.3253937791266663</v>
      </c>
      <c r="F239" s="2">
        <f t="shared" si="15"/>
        <v>7.7374996156655496E-2</v>
      </c>
      <c r="G239" s="2"/>
      <c r="H239" s="2"/>
      <c r="I239" s="2"/>
      <c r="J239" s="2"/>
    </row>
    <row r="240" spans="1:10" x14ac:dyDescent="0.3">
      <c r="A240">
        <v>49.4533507425</v>
      </c>
      <c r="B240">
        <v>20.709401153200002</v>
      </c>
      <c r="C240">
        <f t="shared" si="12"/>
        <v>1.0932985150000008E-2</v>
      </c>
      <c r="D240">
        <f t="shared" si="13"/>
        <v>0.17162395387199994</v>
      </c>
      <c r="E240">
        <f t="shared" si="14"/>
        <v>4.3252819416642403</v>
      </c>
      <c r="F240" s="2">
        <f t="shared" si="15"/>
        <v>7.7372995547308171E-2</v>
      </c>
      <c r="G240" s="2"/>
      <c r="H240" s="2"/>
      <c r="I240" s="2"/>
      <c r="J240" s="2"/>
    </row>
    <row r="241" spans="1:10" x14ac:dyDescent="0.3">
      <c r="A241">
        <v>49.453450742500003</v>
      </c>
      <c r="B241">
        <v>20.709501153200002</v>
      </c>
      <c r="C241">
        <f t="shared" si="12"/>
        <v>1.093098514999994E-2</v>
      </c>
      <c r="D241">
        <f t="shared" si="13"/>
        <v>0.17161995387199994</v>
      </c>
      <c r="E241">
        <f t="shared" si="14"/>
        <v>4.3251701059340917</v>
      </c>
      <c r="F241" s="2">
        <f t="shared" si="15"/>
        <v>7.7370994968948767E-2</v>
      </c>
      <c r="G241" s="2"/>
      <c r="H241" s="2"/>
      <c r="I241" s="2"/>
      <c r="J241" s="2"/>
    </row>
    <row r="242" spans="1:10" x14ac:dyDescent="0.3">
      <c r="A242">
        <v>49.453550742499999</v>
      </c>
      <c r="B242">
        <v>20.709601153200001</v>
      </c>
      <c r="C242">
        <f t="shared" si="12"/>
        <v>1.0928985150000016E-2</v>
      </c>
      <c r="D242">
        <f t="shared" si="13"/>
        <v>0.17161595387199996</v>
      </c>
      <c r="E242">
        <f t="shared" si="14"/>
        <v>4.325058271936352</v>
      </c>
      <c r="F242" s="2">
        <f t="shared" si="15"/>
        <v>7.7368994421579629E-2</v>
      </c>
      <c r="G242" s="2"/>
      <c r="H242" s="2"/>
      <c r="I242" s="2"/>
      <c r="J242" s="2"/>
    </row>
    <row r="243" spans="1:10" x14ac:dyDescent="0.3">
      <c r="A243">
        <v>49.453650742500002</v>
      </c>
      <c r="B243">
        <v>20.709701153200001</v>
      </c>
      <c r="C243">
        <f t="shared" si="12"/>
        <v>1.092698514999995E-2</v>
      </c>
      <c r="D243">
        <f t="shared" si="13"/>
        <v>0.17161195387199996</v>
      </c>
      <c r="E243">
        <f t="shared" si="14"/>
        <v>4.3249464396711552</v>
      </c>
      <c r="F243" s="2">
        <f t="shared" si="15"/>
        <v>7.7366993905203171E-2</v>
      </c>
      <c r="G243" s="2"/>
      <c r="H243" s="2"/>
      <c r="I243" s="2"/>
      <c r="J243" s="2"/>
    </row>
    <row r="244" spans="1:10" x14ac:dyDescent="0.3">
      <c r="A244">
        <v>49.453750742499999</v>
      </c>
      <c r="B244">
        <v>20.709801153200001</v>
      </c>
      <c r="C244">
        <f t="shared" si="12"/>
        <v>1.0924985150000026E-2</v>
      </c>
      <c r="D244">
        <f t="shared" si="13"/>
        <v>0.17160795387199998</v>
      </c>
      <c r="E244">
        <f t="shared" si="14"/>
        <v>4.3248346091386365</v>
      </c>
      <c r="F244" s="2">
        <f t="shared" si="15"/>
        <v>7.7364993419821795E-2</v>
      </c>
      <c r="G244" s="2"/>
      <c r="H244" s="2"/>
      <c r="I244" s="2"/>
      <c r="J244" s="2"/>
    </row>
    <row r="245" spans="1:10" x14ac:dyDescent="0.3">
      <c r="A245">
        <v>49.453850742500002</v>
      </c>
      <c r="B245">
        <v>20.709901153200001</v>
      </c>
      <c r="C245">
        <f t="shared" si="12"/>
        <v>1.092298514999996E-2</v>
      </c>
      <c r="D245">
        <f t="shared" si="13"/>
        <v>0.17160395387199998</v>
      </c>
      <c r="E245">
        <f t="shared" si="14"/>
        <v>4.3247227803389299</v>
      </c>
      <c r="F245" s="2">
        <f t="shared" si="15"/>
        <v>7.7362992965437902E-2</v>
      </c>
      <c r="G245" s="2"/>
      <c r="H245" s="2"/>
      <c r="I245" s="2"/>
      <c r="J245" s="2"/>
    </row>
    <row r="246" spans="1:10" x14ac:dyDescent="0.3">
      <c r="A246">
        <v>49.453950742499998</v>
      </c>
      <c r="B246">
        <v>20.7100011532</v>
      </c>
      <c r="C246">
        <f t="shared" si="12"/>
        <v>1.0920985150000036E-2</v>
      </c>
      <c r="D246">
        <f t="shared" si="13"/>
        <v>0.171599953872</v>
      </c>
      <c r="E246">
        <f t="shared" si="14"/>
        <v>4.3246109532721704</v>
      </c>
      <c r="F246" s="2">
        <f t="shared" si="15"/>
        <v>7.7360992542053919E-2</v>
      </c>
      <c r="G246" s="2"/>
      <c r="H246" s="2"/>
      <c r="I246" s="2"/>
      <c r="J246" s="2"/>
    </row>
    <row r="247" spans="1:10" x14ac:dyDescent="0.3">
      <c r="A247">
        <v>49.454050742500002</v>
      </c>
      <c r="B247">
        <v>20.7101011532</v>
      </c>
      <c r="C247">
        <f t="shared" si="12"/>
        <v>1.091898514999997E-2</v>
      </c>
      <c r="D247">
        <f t="shared" si="13"/>
        <v>0.171595953872</v>
      </c>
      <c r="E247">
        <f t="shared" si="14"/>
        <v>4.3244991279384903</v>
      </c>
      <c r="F247" s="2">
        <f t="shared" si="15"/>
        <v>7.7358992149672193E-2</v>
      </c>
      <c r="G247" s="2"/>
      <c r="H247" s="2"/>
      <c r="I247" s="2"/>
      <c r="J247" s="2"/>
    </row>
    <row r="248" spans="1:10" x14ac:dyDescent="0.3">
      <c r="A248">
        <v>49.454150742499998</v>
      </c>
      <c r="B248">
        <v>20.7102011532</v>
      </c>
      <c r="C248">
        <f t="shared" si="12"/>
        <v>1.0916985150000044E-2</v>
      </c>
      <c r="D248">
        <f t="shared" si="13"/>
        <v>0.17159195387199999</v>
      </c>
      <c r="E248">
        <f t="shared" si="14"/>
        <v>4.3243873043380274</v>
      </c>
      <c r="F248" s="2">
        <f t="shared" si="15"/>
        <v>7.7356991788295207E-2</v>
      </c>
      <c r="G248" s="2"/>
      <c r="H248" s="2"/>
      <c r="I248" s="2"/>
      <c r="J248" s="2"/>
    </row>
    <row r="249" spans="1:10" x14ac:dyDescent="0.3">
      <c r="A249">
        <v>49.454250742500001</v>
      </c>
      <c r="B249">
        <v>20.7103011532</v>
      </c>
      <c r="C249">
        <f t="shared" si="12"/>
        <v>1.0914985149999978E-2</v>
      </c>
      <c r="D249">
        <f t="shared" si="13"/>
        <v>0.17158795387200002</v>
      </c>
      <c r="E249">
        <f t="shared" si="14"/>
        <v>4.324275482470914</v>
      </c>
      <c r="F249" s="2">
        <f t="shared" si="15"/>
        <v>7.7354991457925307E-2</v>
      </c>
      <c r="G249" s="2"/>
      <c r="H249" s="2"/>
      <c r="I249" s="2"/>
      <c r="J249" s="2"/>
    </row>
    <row r="250" spans="1:10" x14ac:dyDescent="0.3">
      <c r="A250">
        <v>49.454350742499997</v>
      </c>
      <c r="B250">
        <v>20.710401153199999</v>
      </c>
      <c r="C250">
        <f t="shared" si="12"/>
        <v>1.0912985150000054E-2</v>
      </c>
      <c r="D250">
        <f t="shared" si="13"/>
        <v>0.17158395387200001</v>
      </c>
      <c r="E250">
        <f t="shared" si="14"/>
        <v>4.324163662337285</v>
      </c>
      <c r="F250" s="2">
        <f t="shared" si="15"/>
        <v>7.7352991158564935E-2</v>
      </c>
      <c r="G250" s="2"/>
      <c r="H250" s="2"/>
      <c r="I250" s="2"/>
      <c r="J250" s="2"/>
    </row>
    <row r="251" spans="1:10" x14ac:dyDescent="0.3">
      <c r="A251">
        <v>49.454450742500001</v>
      </c>
      <c r="B251">
        <v>20.710501153199999</v>
      </c>
      <c r="C251">
        <f t="shared" si="12"/>
        <v>1.0910985149999988E-2</v>
      </c>
      <c r="D251">
        <f t="shared" si="13"/>
        <v>0.17157995387200004</v>
      </c>
      <c r="E251">
        <f t="shared" si="14"/>
        <v>4.3240518439372737</v>
      </c>
      <c r="F251" s="2">
        <f t="shared" si="15"/>
        <v>7.7350990890216451E-2</v>
      </c>
      <c r="G251" s="2"/>
      <c r="H251" s="2"/>
      <c r="I251" s="2"/>
      <c r="J251" s="2"/>
    </row>
    <row r="252" spans="1:10" x14ac:dyDescent="0.3">
      <c r="A252">
        <v>49.454550742499997</v>
      </c>
      <c r="B252">
        <v>20.710601153199999</v>
      </c>
      <c r="C252">
        <f t="shared" si="12"/>
        <v>1.0908985150000064E-2</v>
      </c>
      <c r="D252">
        <f t="shared" si="13"/>
        <v>0.17157595387200003</v>
      </c>
      <c r="E252">
        <f t="shared" si="14"/>
        <v>4.3239400272710169</v>
      </c>
      <c r="F252" s="2">
        <f t="shared" si="15"/>
        <v>7.734899065288231E-2</v>
      </c>
      <c r="G252" s="2"/>
      <c r="H252" s="2"/>
      <c r="I252" s="2"/>
      <c r="J252" s="2"/>
    </row>
    <row r="253" spans="1:10" x14ac:dyDescent="0.3">
      <c r="A253">
        <v>49.4546507425</v>
      </c>
      <c r="B253">
        <v>20.710701153199999</v>
      </c>
      <c r="C253">
        <f t="shared" si="12"/>
        <v>1.0906985149999998E-2</v>
      </c>
      <c r="D253">
        <f t="shared" si="13"/>
        <v>0.17157195387200005</v>
      </c>
      <c r="E253">
        <f t="shared" si="14"/>
        <v>4.3238282123386469</v>
      </c>
      <c r="F253" s="2">
        <f t="shared" si="15"/>
        <v>7.7346990446564873E-2</v>
      </c>
      <c r="G253" s="2"/>
      <c r="H253" s="2"/>
      <c r="I253" s="2"/>
      <c r="J253" s="2"/>
    </row>
    <row r="254" spans="1:10" x14ac:dyDescent="0.3">
      <c r="A254">
        <v>49.454750742500003</v>
      </c>
      <c r="B254">
        <v>20.710801153199998</v>
      </c>
      <c r="C254">
        <f t="shared" si="12"/>
        <v>1.090498514999993E-2</v>
      </c>
      <c r="D254">
        <f t="shared" si="13"/>
        <v>0.17156795387200005</v>
      </c>
      <c r="E254">
        <f t="shared" si="14"/>
        <v>4.3237163991402996</v>
      </c>
      <c r="F254" s="2">
        <f t="shared" si="15"/>
        <v>7.7344990271266581E-2</v>
      </c>
      <c r="G254" s="2"/>
      <c r="H254" s="2"/>
      <c r="I254" s="2"/>
      <c r="J254" s="2"/>
    </row>
    <row r="255" spans="1:10" x14ac:dyDescent="0.3">
      <c r="A255">
        <v>49.4548507425</v>
      </c>
      <c r="B255">
        <v>20.710901153199998</v>
      </c>
      <c r="C255">
        <f t="shared" si="12"/>
        <v>1.0902985150000006E-2</v>
      </c>
      <c r="D255">
        <f t="shared" si="13"/>
        <v>0.17156395387200007</v>
      </c>
      <c r="E255">
        <f t="shared" si="14"/>
        <v>4.32360458767611</v>
      </c>
      <c r="F255" s="2">
        <f t="shared" si="15"/>
        <v>7.734299012698985E-2</v>
      </c>
      <c r="G255" s="2"/>
      <c r="H255" s="2"/>
      <c r="I255" s="2"/>
      <c r="J255" s="2"/>
    </row>
    <row r="256" spans="1:10" x14ac:dyDescent="0.3">
      <c r="A256">
        <v>49.454950742500003</v>
      </c>
      <c r="B256">
        <v>20.711001153200002</v>
      </c>
      <c r="C256">
        <f t="shared" si="12"/>
        <v>1.090098514999994E-2</v>
      </c>
      <c r="D256">
        <f t="shared" si="13"/>
        <v>0.17155995387199993</v>
      </c>
      <c r="E256">
        <f t="shared" si="14"/>
        <v>4.3234927779462078</v>
      </c>
      <c r="F256" s="2">
        <f t="shared" si="15"/>
        <v>7.7340990013736996E-2</v>
      </c>
      <c r="G256" s="2"/>
      <c r="H256" s="2"/>
      <c r="I256" s="2"/>
      <c r="J256" s="2"/>
    </row>
    <row r="257" spans="1:10" x14ac:dyDescent="0.3">
      <c r="A257">
        <v>49.455050742499999</v>
      </c>
      <c r="B257">
        <v>20.711101153200001</v>
      </c>
      <c r="C257">
        <f t="shared" si="12"/>
        <v>1.0898985150000016E-2</v>
      </c>
      <c r="D257">
        <f t="shared" si="13"/>
        <v>0.17155595387199996</v>
      </c>
      <c r="E257">
        <f t="shared" si="14"/>
        <v>4.3233809699507351</v>
      </c>
      <c r="F257" s="2">
        <f t="shared" si="15"/>
        <v>7.733898993151056E-2</v>
      </c>
      <c r="G257" s="2"/>
      <c r="H257" s="2"/>
      <c r="I257" s="2"/>
      <c r="J257" s="2"/>
    </row>
    <row r="258" spans="1:10" x14ac:dyDescent="0.3">
      <c r="A258">
        <v>49.455150742500003</v>
      </c>
      <c r="B258">
        <v>20.711201153200001</v>
      </c>
      <c r="C258">
        <f t="shared" ref="C258:C321" si="16">(50-A258)/50</f>
        <v>1.089698514999995E-2</v>
      </c>
      <c r="D258">
        <f t="shared" ref="D258:D321" si="17">(25-B258)/25</f>
        <v>0.17155195387199995</v>
      </c>
      <c r="E258">
        <f t="shared" ref="E258:E321" si="18">SQRT((50-A258)^2+(25-B258)^2)</f>
        <v>4.3232691636898233</v>
      </c>
      <c r="F258" s="2">
        <f t="shared" ref="F258:F321" si="19">E258/(SQRT(50^2+25^2))</f>
        <v>7.7336989880312887E-2</v>
      </c>
      <c r="G258" s="2"/>
      <c r="H258" s="2"/>
      <c r="I258" s="2"/>
      <c r="J258" s="2"/>
    </row>
    <row r="259" spans="1:10" x14ac:dyDescent="0.3">
      <c r="A259">
        <v>49.455250738799997</v>
      </c>
      <c r="B259">
        <v>20.711301144499998</v>
      </c>
      <c r="C259">
        <f t="shared" si="16"/>
        <v>1.0894985224000066E-2</v>
      </c>
      <c r="D259">
        <f t="shared" si="17"/>
        <v>0.17154795422000008</v>
      </c>
      <c r="E259">
        <f t="shared" si="18"/>
        <v>4.3231573682604916</v>
      </c>
      <c r="F259" s="2">
        <f t="shared" si="19"/>
        <v>7.7334990022876415E-2</v>
      </c>
      <c r="G259" s="2"/>
      <c r="H259" s="2"/>
      <c r="I259" s="2"/>
      <c r="J259" s="2"/>
    </row>
    <row r="260" spans="1:10" x14ac:dyDescent="0.3">
      <c r="A260">
        <v>49.382284706900002</v>
      </c>
      <c r="B260">
        <v>20.421343541799999</v>
      </c>
      <c r="C260">
        <f t="shared" si="16"/>
        <v>1.235430586199996E-2</v>
      </c>
      <c r="D260">
        <f t="shared" si="17"/>
        <v>0.18314625832800005</v>
      </c>
      <c r="E260">
        <f t="shared" si="18"/>
        <v>4.6201371349285933</v>
      </c>
      <c r="F260" s="2">
        <f t="shared" si="19"/>
        <v>8.2647525592571616E-2</v>
      </c>
      <c r="G260" s="2"/>
      <c r="H260" s="2"/>
      <c r="I260" s="2"/>
      <c r="J260" s="2"/>
    </row>
    <row r="261" spans="1:10" x14ac:dyDescent="0.3">
      <c r="A261">
        <v>49.382384706899998</v>
      </c>
      <c r="B261">
        <v>20.421443541799999</v>
      </c>
      <c r="C261">
        <f t="shared" si="16"/>
        <v>1.2352305862000037E-2</v>
      </c>
      <c r="D261">
        <f t="shared" si="17"/>
        <v>0.18314225832800005</v>
      </c>
      <c r="E261">
        <f t="shared" si="18"/>
        <v>4.6200246634835125</v>
      </c>
      <c r="F261" s="2">
        <f t="shared" si="19"/>
        <v>8.2645513642197799E-2</v>
      </c>
      <c r="G261" s="2"/>
      <c r="H261" s="2"/>
      <c r="I261" s="2"/>
      <c r="J261" s="2"/>
    </row>
    <row r="262" spans="1:10" x14ac:dyDescent="0.3">
      <c r="A262">
        <v>49.382484706900001</v>
      </c>
      <c r="B262">
        <v>20.421543541799998</v>
      </c>
      <c r="C262">
        <f t="shared" si="16"/>
        <v>1.235030586199997E-2</v>
      </c>
      <c r="D262">
        <f t="shared" si="17"/>
        <v>0.18313825832800007</v>
      </c>
      <c r="E262">
        <f t="shared" si="18"/>
        <v>4.619912193629407</v>
      </c>
      <c r="F262" s="2">
        <f t="shared" si="19"/>
        <v>8.2643501720284201E-2</v>
      </c>
      <c r="G262" s="2"/>
      <c r="H262" s="2"/>
      <c r="I262" s="2"/>
      <c r="J262" s="2"/>
    </row>
    <row r="263" spans="1:10" x14ac:dyDescent="0.3">
      <c r="A263">
        <v>49.382584706899998</v>
      </c>
      <c r="B263">
        <v>20.421643541800002</v>
      </c>
      <c r="C263">
        <f t="shared" si="16"/>
        <v>1.2348305862000046E-2</v>
      </c>
      <c r="D263">
        <f t="shared" si="17"/>
        <v>0.18313425832799993</v>
      </c>
      <c r="E263">
        <f t="shared" si="18"/>
        <v>4.6197997253663923</v>
      </c>
      <c r="F263" s="2">
        <f t="shared" si="19"/>
        <v>8.2641489826832906E-2</v>
      </c>
      <c r="G263" s="2"/>
      <c r="H263" s="2"/>
      <c r="I263" s="2"/>
      <c r="J263" s="2"/>
    </row>
    <row r="264" spans="1:10" x14ac:dyDescent="0.3">
      <c r="A264">
        <v>49.318963957800001</v>
      </c>
      <c r="B264">
        <v>20.577686581399998</v>
      </c>
      <c r="C264">
        <f t="shared" si="16"/>
        <v>1.3620720843999977E-2</v>
      </c>
      <c r="D264">
        <f t="shared" si="17"/>
        <v>0.17689253674400007</v>
      </c>
      <c r="E264">
        <f t="shared" si="18"/>
        <v>4.4744458945332068</v>
      </c>
      <c r="F264" s="2">
        <f t="shared" si="19"/>
        <v>8.004132145456884E-2</v>
      </c>
      <c r="G264" s="2"/>
      <c r="H264" s="2"/>
      <c r="I264" s="2"/>
      <c r="J264" s="2"/>
    </row>
    <row r="265" spans="1:10" x14ac:dyDescent="0.3">
      <c r="A265">
        <v>49.5497715208</v>
      </c>
      <c r="B265">
        <v>20.070442923400002</v>
      </c>
      <c r="C265">
        <f t="shared" si="16"/>
        <v>9.0045695839999947E-3</v>
      </c>
      <c r="D265">
        <f t="shared" si="17"/>
        <v>0.19718228306399993</v>
      </c>
      <c r="E265">
        <f t="shared" si="18"/>
        <v>4.9500746110477838</v>
      </c>
      <c r="F265" s="2">
        <f t="shared" si="19"/>
        <v>8.8549626591989408E-2</v>
      </c>
      <c r="G265" s="2"/>
      <c r="H265" s="2"/>
      <c r="I265" s="2"/>
      <c r="J265" s="2"/>
    </row>
    <row r="266" spans="1:10" x14ac:dyDescent="0.3">
      <c r="A266">
        <v>49.549871520799996</v>
      </c>
      <c r="B266">
        <v>20.070542923400001</v>
      </c>
      <c r="C266">
        <f t="shared" si="16"/>
        <v>9.0025695840000707E-3</v>
      </c>
      <c r="D266">
        <f t="shared" si="17"/>
        <v>0.19717828306399995</v>
      </c>
      <c r="E266">
        <f t="shared" si="18"/>
        <v>4.9499659309765667</v>
      </c>
      <c r="F266" s="2">
        <f t="shared" si="19"/>
        <v>8.8547682463773078E-2</v>
      </c>
      <c r="G266" s="2"/>
      <c r="H266" s="2"/>
      <c r="I266" s="2"/>
      <c r="J266" s="2"/>
    </row>
    <row r="267" spans="1:10" x14ac:dyDescent="0.3">
      <c r="A267">
        <v>49.5499715208</v>
      </c>
      <c r="B267">
        <v>20.070642923400001</v>
      </c>
      <c r="C267">
        <f t="shared" si="16"/>
        <v>9.0005695840000045E-3</v>
      </c>
      <c r="D267">
        <f t="shared" si="17"/>
        <v>0.19717428306399995</v>
      </c>
      <c r="E267">
        <f t="shared" si="18"/>
        <v>4.9498572525596689</v>
      </c>
      <c r="F267" s="2">
        <f t="shared" si="19"/>
        <v>8.8545738365150117E-2</v>
      </c>
      <c r="G267" s="2"/>
      <c r="H267" s="2"/>
      <c r="I267" s="2"/>
      <c r="J267" s="2"/>
    </row>
    <row r="268" spans="1:10" x14ac:dyDescent="0.3">
      <c r="A268">
        <v>49.550071520800003</v>
      </c>
      <c r="B268">
        <v>20.070742923400001</v>
      </c>
      <c r="C268">
        <f t="shared" si="16"/>
        <v>8.9985695839999384E-3</v>
      </c>
      <c r="D268">
        <f t="shared" si="17"/>
        <v>0.19717028306399997</v>
      </c>
      <c r="E268">
        <f t="shared" si="18"/>
        <v>4.949748575797198</v>
      </c>
      <c r="F268" s="2">
        <f t="shared" si="19"/>
        <v>8.8543794296122441E-2</v>
      </c>
      <c r="G268" s="2"/>
      <c r="H268" s="2"/>
      <c r="I268" s="2"/>
      <c r="J268" s="2"/>
    </row>
    <row r="269" spans="1:10" x14ac:dyDescent="0.3">
      <c r="A269">
        <v>49.550171520799999</v>
      </c>
      <c r="B269">
        <v>20.070842923400001</v>
      </c>
      <c r="C269">
        <f t="shared" si="16"/>
        <v>8.9965695840000144E-3</v>
      </c>
      <c r="D269">
        <f t="shared" si="17"/>
        <v>0.19716628306399997</v>
      </c>
      <c r="E269">
        <f t="shared" si="18"/>
        <v>4.9496399006892648</v>
      </c>
      <c r="F269" s="2">
        <f t="shared" si="19"/>
        <v>8.8541850256692034E-2</v>
      </c>
      <c r="G269" s="2"/>
      <c r="H269" s="2"/>
      <c r="I269" s="2"/>
      <c r="J269" s="2"/>
    </row>
    <row r="270" spans="1:10" x14ac:dyDescent="0.3">
      <c r="A270">
        <v>49.550271520800003</v>
      </c>
      <c r="B270">
        <v>20.070942923400001</v>
      </c>
      <c r="C270">
        <f t="shared" si="16"/>
        <v>8.9945695839999465E-3</v>
      </c>
      <c r="D270">
        <f t="shared" si="17"/>
        <v>0.19716228306399997</v>
      </c>
      <c r="E270">
        <f t="shared" si="18"/>
        <v>4.949531227235977</v>
      </c>
      <c r="F270" s="2">
        <f t="shared" si="19"/>
        <v>8.8539906246860825E-2</v>
      </c>
      <c r="G270" s="2"/>
      <c r="H270" s="2"/>
      <c r="I270" s="2"/>
      <c r="J270" s="2"/>
    </row>
    <row r="271" spans="1:10" x14ac:dyDescent="0.3">
      <c r="A271">
        <v>49.550371520799999</v>
      </c>
      <c r="B271">
        <v>20.0710429234</v>
      </c>
      <c r="C271">
        <f t="shared" si="16"/>
        <v>8.9925695840000226E-3</v>
      </c>
      <c r="D271">
        <f t="shared" si="17"/>
        <v>0.19715828306399999</v>
      </c>
      <c r="E271">
        <f t="shared" si="18"/>
        <v>4.9494225554374438</v>
      </c>
      <c r="F271" s="2">
        <f t="shared" si="19"/>
        <v>8.8537962266630771E-2</v>
      </c>
      <c r="G271" s="2"/>
      <c r="H271" s="2"/>
      <c r="I271" s="2"/>
      <c r="J271" s="2"/>
    </row>
    <row r="272" spans="1:10" x14ac:dyDescent="0.3">
      <c r="A272">
        <v>49.550471520800002</v>
      </c>
      <c r="B272">
        <v>20.0711429234</v>
      </c>
      <c r="C272">
        <f t="shared" si="16"/>
        <v>8.9905695839999564E-3</v>
      </c>
      <c r="D272">
        <f t="shared" si="17"/>
        <v>0.19715428306399999</v>
      </c>
      <c r="E272">
        <f t="shared" si="18"/>
        <v>4.9493138852937753</v>
      </c>
      <c r="F272" s="2">
        <f t="shared" si="19"/>
        <v>8.8536018316003828E-2</v>
      </c>
      <c r="G272" s="2"/>
      <c r="H272" s="2"/>
      <c r="I272" s="2"/>
      <c r="J272" s="2"/>
    </row>
    <row r="273" spans="1:10" x14ac:dyDescent="0.3">
      <c r="A273">
        <v>49.550571520799998</v>
      </c>
      <c r="B273">
        <v>20.0712429234</v>
      </c>
      <c r="C273">
        <f t="shared" si="16"/>
        <v>8.9885695840000324E-3</v>
      </c>
      <c r="D273">
        <f t="shared" si="17"/>
        <v>0.19715028306400001</v>
      </c>
      <c r="E273">
        <f t="shared" si="18"/>
        <v>4.9492052168050789</v>
      </c>
      <c r="F273" s="2">
        <f t="shared" si="19"/>
        <v>8.8534074394981926E-2</v>
      </c>
      <c r="G273" s="2"/>
      <c r="H273" s="2"/>
      <c r="I273" s="2"/>
      <c r="J273" s="2"/>
    </row>
    <row r="274" spans="1:10" x14ac:dyDescent="0.3">
      <c r="A274">
        <v>49.550671520800002</v>
      </c>
      <c r="B274">
        <v>20.0713429234</v>
      </c>
      <c r="C274">
        <f t="shared" si="16"/>
        <v>8.9865695839999662E-3</v>
      </c>
      <c r="D274">
        <f t="shared" si="17"/>
        <v>0.19714628306400001</v>
      </c>
      <c r="E274">
        <f t="shared" si="18"/>
        <v>4.9490965499714639</v>
      </c>
      <c r="F274" s="2">
        <f t="shared" si="19"/>
        <v>8.8532130503567022E-2</v>
      </c>
      <c r="G274" s="2"/>
      <c r="H274" s="2"/>
      <c r="I274" s="2"/>
      <c r="J274" s="2"/>
    </row>
    <row r="275" spans="1:10" x14ac:dyDescent="0.3">
      <c r="A275">
        <v>49.550771520799998</v>
      </c>
      <c r="B275">
        <v>20.071442923399999</v>
      </c>
      <c r="C275">
        <f t="shared" si="16"/>
        <v>8.9845695840000423E-3</v>
      </c>
      <c r="D275">
        <f t="shared" si="17"/>
        <v>0.19714228306400003</v>
      </c>
      <c r="E275">
        <f t="shared" si="18"/>
        <v>4.9489878847930404</v>
      </c>
      <c r="F275" s="2">
        <f t="shared" si="19"/>
        <v>8.8530186641761086E-2</v>
      </c>
      <c r="G275" s="2"/>
      <c r="H275" s="2"/>
      <c r="I275" s="2"/>
      <c r="J275" s="2"/>
    </row>
    <row r="276" spans="1:10" x14ac:dyDescent="0.3">
      <c r="A276">
        <v>49.550871520800001</v>
      </c>
      <c r="B276">
        <v>20.071542923399999</v>
      </c>
      <c r="C276">
        <f t="shared" si="16"/>
        <v>8.9825695839999761E-3</v>
      </c>
      <c r="D276">
        <f t="shared" si="17"/>
        <v>0.19713828306400002</v>
      </c>
      <c r="E276">
        <f t="shared" si="18"/>
        <v>4.948879221269916</v>
      </c>
      <c r="F276" s="2">
        <f t="shared" si="19"/>
        <v>8.8528242809566046E-2</v>
      </c>
      <c r="G276" s="2"/>
      <c r="H276" s="2"/>
      <c r="I276" s="2"/>
      <c r="J276" s="2"/>
    </row>
    <row r="277" spans="1:10" x14ac:dyDescent="0.3">
      <c r="A277">
        <v>49.550971520799997</v>
      </c>
      <c r="B277">
        <v>20.071642923399999</v>
      </c>
      <c r="C277">
        <f t="shared" si="16"/>
        <v>8.9805695840000505E-3</v>
      </c>
      <c r="D277">
        <f t="shared" si="17"/>
        <v>0.19713428306400005</v>
      </c>
      <c r="E277">
        <f t="shared" si="18"/>
        <v>4.9487705594022016</v>
      </c>
      <c r="F277" s="2">
        <f t="shared" si="19"/>
        <v>8.8526299006983875E-2</v>
      </c>
      <c r="G277" s="2"/>
      <c r="H277" s="2"/>
      <c r="I277" s="2"/>
      <c r="J277" s="2"/>
    </row>
    <row r="278" spans="1:10" x14ac:dyDescent="0.3">
      <c r="A278">
        <v>49.551071520800001</v>
      </c>
      <c r="B278">
        <v>20.071742923399999</v>
      </c>
      <c r="C278">
        <f t="shared" si="16"/>
        <v>8.9785695839999843E-3</v>
      </c>
      <c r="D278">
        <f t="shared" si="17"/>
        <v>0.19713028306400004</v>
      </c>
      <c r="E278">
        <f t="shared" si="18"/>
        <v>4.9486618991900038</v>
      </c>
      <c r="F278" s="2">
        <f t="shared" si="19"/>
        <v>8.8524355234016486E-2</v>
      </c>
      <c r="G278" s="2"/>
      <c r="H278" s="2"/>
      <c r="I278" s="2"/>
      <c r="J278" s="2"/>
    </row>
    <row r="279" spans="1:10" x14ac:dyDescent="0.3">
      <c r="A279">
        <v>49.551171520799997</v>
      </c>
      <c r="B279">
        <v>20.071842923399998</v>
      </c>
      <c r="C279">
        <f t="shared" si="16"/>
        <v>8.9765695840000603E-3</v>
      </c>
      <c r="D279">
        <f t="shared" si="17"/>
        <v>0.19712628306400007</v>
      </c>
      <c r="E279">
        <f t="shared" si="18"/>
        <v>4.9485532406334336</v>
      </c>
      <c r="F279" s="2">
        <f t="shared" si="19"/>
        <v>8.852241149066585E-2</v>
      </c>
      <c r="G279" s="2"/>
      <c r="H279" s="2"/>
      <c r="I279" s="2"/>
      <c r="J279" s="2"/>
    </row>
    <row r="280" spans="1:10" x14ac:dyDescent="0.3">
      <c r="A280">
        <v>49.5512715208</v>
      </c>
      <c r="B280">
        <v>20.071942923400002</v>
      </c>
      <c r="C280">
        <f t="shared" si="16"/>
        <v>8.9745695839999941E-3</v>
      </c>
      <c r="D280">
        <f t="shared" si="17"/>
        <v>0.19712228306399993</v>
      </c>
      <c r="E280">
        <f t="shared" si="18"/>
        <v>4.9484445837325959</v>
      </c>
      <c r="F280" s="2">
        <f t="shared" si="19"/>
        <v>8.852046777693387E-2</v>
      </c>
      <c r="G280" s="2"/>
      <c r="H280" s="2"/>
      <c r="I280" s="2"/>
      <c r="J280" s="2"/>
    </row>
    <row r="281" spans="1:10" x14ac:dyDescent="0.3">
      <c r="A281">
        <v>49.551371520799997</v>
      </c>
      <c r="B281">
        <v>20.072042923400002</v>
      </c>
      <c r="C281">
        <f t="shared" si="16"/>
        <v>8.9725695840000702E-3</v>
      </c>
      <c r="D281">
        <f t="shared" si="17"/>
        <v>0.19711828306399995</v>
      </c>
      <c r="E281">
        <f t="shared" si="18"/>
        <v>4.9483359284876069</v>
      </c>
      <c r="F281" s="2">
        <f t="shared" si="19"/>
        <v>8.8518524092822626E-2</v>
      </c>
      <c r="G281" s="2"/>
      <c r="H281" s="2"/>
      <c r="I281" s="2"/>
      <c r="J281" s="2"/>
    </row>
    <row r="282" spans="1:10" x14ac:dyDescent="0.3">
      <c r="A282">
        <v>49.5514715208</v>
      </c>
      <c r="B282">
        <v>20.072142923400001</v>
      </c>
      <c r="C282">
        <f t="shared" si="16"/>
        <v>8.970569584000004E-3</v>
      </c>
      <c r="D282">
        <f t="shared" si="17"/>
        <v>0.19711428306399995</v>
      </c>
      <c r="E282">
        <f t="shared" si="18"/>
        <v>4.9482272748985725</v>
      </c>
      <c r="F282" s="2">
        <f t="shared" si="19"/>
        <v>8.8516580438333978E-2</v>
      </c>
      <c r="G282" s="2"/>
      <c r="H282" s="2"/>
      <c r="I282" s="2"/>
      <c r="J282" s="2"/>
    </row>
    <row r="283" spans="1:10" x14ac:dyDescent="0.3">
      <c r="A283">
        <v>49.551571520800003</v>
      </c>
      <c r="B283">
        <v>20.072242923400001</v>
      </c>
      <c r="C283">
        <f t="shared" si="16"/>
        <v>8.9685695839999361E-3</v>
      </c>
      <c r="D283">
        <f t="shared" si="17"/>
        <v>0.19711028306399997</v>
      </c>
      <c r="E283">
        <f t="shared" si="18"/>
        <v>4.9481186229656</v>
      </c>
      <c r="F283" s="2">
        <f t="shared" si="19"/>
        <v>8.8514636813469869E-2</v>
      </c>
      <c r="G283" s="2"/>
      <c r="H283" s="2"/>
      <c r="I283" s="2"/>
      <c r="J283" s="2"/>
    </row>
    <row r="284" spans="1:10" x14ac:dyDescent="0.3">
      <c r="A284">
        <v>49.551671520799999</v>
      </c>
      <c r="B284">
        <v>20.072342923400001</v>
      </c>
      <c r="C284">
        <f t="shared" si="16"/>
        <v>8.9665695840000122E-3</v>
      </c>
      <c r="D284">
        <f t="shared" si="17"/>
        <v>0.19710628306399997</v>
      </c>
      <c r="E284">
        <f t="shared" si="18"/>
        <v>4.9480099726888023</v>
      </c>
      <c r="F284" s="2">
        <f t="shared" si="19"/>
        <v>8.8512693218232324E-2</v>
      </c>
      <c r="G284" s="2"/>
      <c r="H284" s="2"/>
      <c r="I284" s="2"/>
      <c r="J284" s="2"/>
    </row>
    <row r="285" spans="1:10" x14ac:dyDescent="0.3">
      <c r="A285">
        <v>49.551771520800003</v>
      </c>
      <c r="B285">
        <v>20.072442923400001</v>
      </c>
      <c r="C285">
        <f t="shared" si="16"/>
        <v>8.964569583999946E-3</v>
      </c>
      <c r="D285">
        <f t="shared" si="17"/>
        <v>0.19710228306399999</v>
      </c>
      <c r="E285">
        <f t="shared" si="18"/>
        <v>4.9479013240682832</v>
      </c>
      <c r="F285" s="2">
        <f t="shared" si="19"/>
        <v>8.8510749652623177E-2</v>
      </c>
      <c r="G285" s="2"/>
      <c r="H285" s="2"/>
      <c r="I285" s="2"/>
      <c r="J285" s="2"/>
    </row>
    <row r="286" spans="1:10" x14ac:dyDescent="0.3">
      <c r="A286">
        <v>49.551871520799999</v>
      </c>
      <c r="B286">
        <v>20.0725429234</v>
      </c>
      <c r="C286">
        <f t="shared" si="16"/>
        <v>8.962569584000022E-3</v>
      </c>
      <c r="D286">
        <f t="shared" si="17"/>
        <v>0.19709828306399998</v>
      </c>
      <c r="E286">
        <f t="shared" si="18"/>
        <v>4.9477926771041565</v>
      </c>
      <c r="F286" s="2">
        <f t="shared" si="19"/>
        <v>8.8508806116644495E-2</v>
      </c>
      <c r="G286" s="2"/>
      <c r="H286" s="2"/>
      <c r="I286" s="2"/>
      <c r="J286" s="2"/>
    </row>
    <row r="287" spans="1:10" x14ac:dyDescent="0.3">
      <c r="A287">
        <v>49.551971520800002</v>
      </c>
      <c r="B287">
        <v>20.0726429234</v>
      </c>
      <c r="C287">
        <f t="shared" si="16"/>
        <v>8.9605695839999559E-3</v>
      </c>
      <c r="D287">
        <f t="shared" si="17"/>
        <v>0.19709428306400001</v>
      </c>
      <c r="E287">
        <f t="shared" si="18"/>
        <v>4.9476840317965296</v>
      </c>
      <c r="F287" s="2">
        <f t="shared" si="19"/>
        <v>8.8506862610298165E-2</v>
      </c>
      <c r="G287" s="2"/>
      <c r="H287" s="2"/>
      <c r="I287" s="2"/>
      <c r="J287" s="2"/>
    </row>
    <row r="288" spans="1:10" x14ac:dyDescent="0.3">
      <c r="A288">
        <v>49.552071520799998</v>
      </c>
      <c r="B288">
        <v>20.0727429234</v>
      </c>
      <c r="C288">
        <f t="shared" si="16"/>
        <v>8.9585695840000319E-3</v>
      </c>
      <c r="D288">
        <f t="shared" si="17"/>
        <v>0.197090283064</v>
      </c>
      <c r="E288">
        <f t="shared" si="18"/>
        <v>4.9475753881455109</v>
      </c>
      <c r="F288" s="2">
        <f t="shared" si="19"/>
        <v>8.8504919133586157E-2</v>
      </c>
      <c r="G288" s="2"/>
      <c r="H288" s="2"/>
      <c r="I288" s="2"/>
      <c r="J288" s="2"/>
    </row>
    <row r="289" spans="1:10" x14ac:dyDescent="0.3">
      <c r="A289">
        <v>49.552171520800002</v>
      </c>
      <c r="B289">
        <v>20.0728429234</v>
      </c>
      <c r="C289">
        <f t="shared" si="16"/>
        <v>8.956569583999964E-3</v>
      </c>
      <c r="D289">
        <f t="shared" si="17"/>
        <v>0.197086283064</v>
      </c>
      <c r="E289">
        <f t="shared" si="18"/>
        <v>4.9474667461512105</v>
      </c>
      <c r="F289" s="2">
        <f t="shared" si="19"/>
        <v>8.8502975686510429E-2</v>
      </c>
      <c r="G289" s="2"/>
      <c r="H289" s="2"/>
      <c r="I289" s="2"/>
      <c r="J289" s="2"/>
    </row>
    <row r="290" spans="1:10" x14ac:dyDescent="0.3">
      <c r="A290">
        <v>49.552271520799998</v>
      </c>
      <c r="B290">
        <v>20.072942923399999</v>
      </c>
      <c r="C290">
        <f t="shared" si="16"/>
        <v>8.9545695840000401E-3</v>
      </c>
      <c r="D290">
        <f t="shared" si="17"/>
        <v>0.19708228306400002</v>
      </c>
      <c r="E290">
        <f t="shared" si="18"/>
        <v>4.9473581058137377</v>
      </c>
      <c r="F290" s="2">
        <f t="shared" si="19"/>
        <v>8.8501032269072924E-2</v>
      </c>
      <c r="G290" s="2"/>
      <c r="H290" s="2"/>
      <c r="I290" s="2"/>
      <c r="J290" s="2"/>
    </row>
    <row r="291" spans="1:10" x14ac:dyDescent="0.3">
      <c r="A291">
        <v>49.552371520800001</v>
      </c>
      <c r="B291">
        <v>20.073042923399999</v>
      </c>
      <c r="C291">
        <f t="shared" si="16"/>
        <v>8.9525695839999739E-3</v>
      </c>
      <c r="D291">
        <f t="shared" si="17"/>
        <v>0.19707828306400002</v>
      </c>
      <c r="E291">
        <f t="shared" si="18"/>
        <v>4.9472494671331999</v>
      </c>
      <c r="F291" s="2">
        <f t="shared" si="19"/>
        <v>8.849908888127557E-2</v>
      </c>
      <c r="G291" s="2"/>
      <c r="H291" s="2"/>
      <c r="I291" s="2"/>
      <c r="J291" s="2"/>
    </row>
    <row r="292" spans="1:10" x14ac:dyDescent="0.3">
      <c r="A292">
        <v>49.552471520799998</v>
      </c>
      <c r="B292">
        <v>20.073142923399999</v>
      </c>
      <c r="C292">
        <f t="shared" si="16"/>
        <v>8.9505695840000499E-3</v>
      </c>
      <c r="D292">
        <f t="shared" si="17"/>
        <v>0.19707428306400004</v>
      </c>
      <c r="E292">
        <f t="shared" si="18"/>
        <v>4.9471408301097082</v>
      </c>
      <c r="F292" s="2">
        <f t="shared" si="19"/>
        <v>8.8497145523120366E-2</v>
      </c>
      <c r="G292" s="2"/>
      <c r="H292" s="2"/>
      <c r="I292" s="2"/>
      <c r="J292" s="2"/>
    </row>
    <row r="293" spans="1:10" x14ac:dyDescent="0.3">
      <c r="A293">
        <v>49.552571520800001</v>
      </c>
      <c r="B293">
        <v>20.073242923399999</v>
      </c>
      <c r="C293">
        <f t="shared" si="16"/>
        <v>8.9485695839999838E-3</v>
      </c>
      <c r="D293">
        <f t="shared" si="17"/>
        <v>0.19707028306400004</v>
      </c>
      <c r="E293">
        <f t="shared" si="18"/>
        <v>4.9470321947433709</v>
      </c>
      <c r="F293" s="2">
        <f t="shared" si="19"/>
        <v>8.849520219460924E-2</v>
      </c>
      <c r="G293" s="2"/>
      <c r="H293" s="2"/>
      <c r="I293" s="2"/>
      <c r="J293" s="2"/>
    </row>
    <row r="294" spans="1:10" x14ac:dyDescent="0.3">
      <c r="A294">
        <v>49.552671520799997</v>
      </c>
      <c r="B294">
        <v>20.073342923399998</v>
      </c>
      <c r="C294">
        <f t="shared" si="16"/>
        <v>8.9465695840000598E-3</v>
      </c>
      <c r="D294">
        <f t="shared" si="17"/>
        <v>0.19706628306400006</v>
      </c>
      <c r="E294">
        <f t="shared" si="18"/>
        <v>4.9469235610342981</v>
      </c>
      <c r="F294" s="2">
        <f t="shared" si="19"/>
        <v>8.8493258895744165E-2</v>
      </c>
      <c r="G294" s="2"/>
      <c r="H294" s="2"/>
      <c r="I294" s="2"/>
      <c r="J294" s="2"/>
    </row>
    <row r="295" spans="1:10" x14ac:dyDescent="0.3">
      <c r="A295">
        <v>49.5527715208</v>
      </c>
      <c r="B295">
        <v>20.073442923399998</v>
      </c>
      <c r="C295">
        <f t="shared" si="16"/>
        <v>8.9445695839999936E-3</v>
      </c>
      <c r="D295">
        <f t="shared" si="17"/>
        <v>0.19706228306400006</v>
      </c>
      <c r="E295">
        <f t="shared" si="18"/>
        <v>4.9468149289825973</v>
      </c>
      <c r="F295" s="2">
        <f t="shared" si="19"/>
        <v>8.8491315626527053E-2</v>
      </c>
      <c r="G295" s="2"/>
      <c r="H295" s="2"/>
      <c r="I295" s="2"/>
      <c r="J295" s="2"/>
    </row>
    <row r="296" spans="1:10" x14ac:dyDescent="0.3">
      <c r="A296">
        <v>49.552871520799997</v>
      </c>
      <c r="B296">
        <v>20.073542923400002</v>
      </c>
      <c r="C296">
        <f t="shared" si="16"/>
        <v>8.942569584000068E-3</v>
      </c>
      <c r="D296">
        <f t="shared" si="17"/>
        <v>0.19705828306399994</v>
      </c>
      <c r="E296">
        <f t="shared" si="18"/>
        <v>4.9467062985883761</v>
      </c>
      <c r="F296" s="2">
        <f t="shared" si="19"/>
        <v>8.848937238695985E-2</v>
      </c>
      <c r="G296" s="2"/>
      <c r="H296" s="2"/>
      <c r="I296" s="2"/>
      <c r="J296" s="2"/>
    </row>
    <row r="297" spans="1:10" x14ac:dyDescent="0.3">
      <c r="A297">
        <v>49.5529715208</v>
      </c>
      <c r="B297">
        <v>20.073642923400001</v>
      </c>
      <c r="C297">
        <f t="shared" si="16"/>
        <v>8.9405695840000018E-3</v>
      </c>
      <c r="D297">
        <f t="shared" si="17"/>
        <v>0.19705428306399994</v>
      </c>
      <c r="E297">
        <f t="shared" si="18"/>
        <v>4.9465976698517489</v>
      </c>
      <c r="F297" s="2">
        <f t="shared" si="19"/>
        <v>8.848742917704458E-2</v>
      </c>
      <c r="G297" s="2"/>
      <c r="H297" s="2"/>
      <c r="I297" s="2"/>
      <c r="J297" s="2"/>
    </row>
    <row r="298" spans="1:10" x14ac:dyDescent="0.3">
      <c r="A298">
        <v>49.553071520800003</v>
      </c>
      <c r="B298">
        <v>20.073742923400001</v>
      </c>
      <c r="C298">
        <f t="shared" si="16"/>
        <v>8.9385695839999356E-3</v>
      </c>
      <c r="D298">
        <f t="shared" si="17"/>
        <v>0.19705028306399996</v>
      </c>
      <c r="E298">
        <f t="shared" si="18"/>
        <v>4.9464890427728223</v>
      </c>
      <c r="F298" s="2">
        <f t="shared" si="19"/>
        <v>8.8485485996783159E-2</v>
      </c>
      <c r="G298" s="2"/>
      <c r="H298" s="2"/>
      <c r="I298" s="2"/>
      <c r="J298" s="2"/>
    </row>
    <row r="299" spans="1:10" x14ac:dyDescent="0.3">
      <c r="A299">
        <v>49.553171520799999</v>
      </c>
      <c r="B299">
        <v>20.073842923400001</v>
      </c>
      <c r="C299">
        <f t="shared" si="16"/>
        <v>8.9365695840000117E-3</v>
      </c>
      <c r="D299">
        <f t="shared" si="17"/>
        <v>0.19704628306399996</v>
      </c>
      <c r="E299">
        <f t="shared" si="18"/>
        <v>4.9463804173517056</v>
      </c>
      <c r="F299" s="2">
        <f t="shared" si="19"/>
        <v>8.8483542846177557E-2</v>
      </c>
      <c r="G299" s="2"/>
      <c r="H299" s="2"/>
      <c r="I299" s="2"/>
      <c r="J299" s="2"/>
    </row>
    <row r="300" spans="1:10" x14ac:dyDescent="0.3">
      <c r="A300">
        <v>49.553271520800003</v>
      </c>
      <c r="B300">
        <v>20.073942923400001</v>
      </c>
      <c r="C300">
        <f t="shared" si="16"/>
        <v>8.9345695839999455E-3</v>
      </c>
      <c r="D300">
        <f t="shared" si="17"/>
        <v>0.19704228306399998</v>
      </c>
      <c r="E300">
        <f t="shared" si="18"/>
        <v>4.9462717935885081</v>
      </c>
      <c r="F300" s="2">
        <f t="shared" si="19"/>
        <v>8.8481599725229704E-2</v>
      </c>
      <c r="G300" s="2"/>
      <c r="H300" s="2"/>
      <c r="I300" s="2"/>
      <c r="J300" s="2"/>
    </row>
    <row r="301" spans="1:10" x14ac:dyDescent="0.3">
      <c r="A301">
        <v>49.553371520799999</v>
      </c>
      <c r="B301">
        <v>20.0740429234</v>
      </c>
      <c r="C301">
        <f t="shared" si="16"/>
        <v>8.9325695840000215E-3</v>
      </c>
      <c r="D301">
        <f t="shared" si="17"/>
        <v>0.19703828306399998</v>
      </c>
      <c r="E301">
        <f t="shared" si="18"/>
        <v>4.9461631714833389</v>
      </c>
      <c r="F301" s="2">
        <f t="shared" si="19"/>
        <v>8.847965663394157E-2</v>
      </c>
      <c r="G301" s="2"/>
      <c r="H301" s="2"/>
      <c r="I301" s="2"/>
      <c r="J301" s="2"/>
    </row>
    <row r="302" spans="1:10" x14ac:dyDescent="0.3">
      <c r="A302">
        <v>49.586679025800002</v>
      </c>
      <c r="B302">
        <v>19.996666508099999</v>
      </c>
      <c r="C302">
        <f t="shared" si="16"/>
        <v>8.2664194839999535E-3</v>
      </c>
      <c r="D302">
        <f t="shared" si="17"/>
        <v>0.20013333967600005</v>
      </c>
      <c r="E302">
        <f t="shared" si="18"/>
        <v>5.0203765056897769</v>
      </c>
      <c r="F302" s="2">
        <f t="shared" si="19"/>
        <v>8.9807225114921604E-2</v>
      </c>
      <c r="G302" s="2"/>
      <c r="H302" s="2"/>
      <c r="I302" s="2"/>
      <c r="J302" s="2"/>
    </row>
    <row r="303" spans="1:10" x14ac:dyDescent="0.3">
      <c r="A303">
        <v>49.586779025799999</v>
      </c>
      <c r="B303">
        <v>19.996766508099999</v>
      </c>
      <c r="C303">
        <f t="shared" si="16"/>
        <v>8.2644194840000296E-3</v>
      </c>
      <c r="D303">
        <f t="shared" si="17"/>
        <v>0.20012933967600005</v>
      </c>
      <c r="E303">
        <f t="shared" si="18"/>
        <v>5.0202686131310426</v>
      </c>
      <c r="F303" s="2">
        <f t="shared" si="19"/>
        <v>8.9805295074156841E-2</v>
      </c>
      <c r="G303" s="2"/>
      <c r="H303" s="2"/>
      <c r="I303" s="2"/>
      <c r="J303" s="2"/>
    </row>
    <row r="304" spans="1:10" x14ac:dyDescent="0.3">
      <c r="A304">
        <v>49.586879025800002</v>
      </c>
      <c r="B304">
        <v>19.996866508099998</v>
      </c>
      <c r="C304">
        <f t="shared" si="16"/>
        <v>8.2624194839999634E-3</v>
      </c>
      <c r="D304">
        <f t="shared" si="17"/>
        <v>0.20012533967600007</v>
      </c>
      <c r="E304">
        <f t="shared" si="18"/>
        <v>5.0201607222374323</v>
      </c>
      <c r="F304" s="2">
        <f t="shared" si="19"/>
        <v>8.9803365063178708E-2</v>
      </c>
      <c r="G304" s="2"/>
      <c r="H304" s="2"/>
      <c r="I304" s="2"/>
      <c r="J304" s="2"/>
    </row>
    <row r="305" spans="1:10" x14ac:dyDescent="0.3">
      <c r="A305">
        <v>49.586979025799998</v>
      </c>
      <c r="B305">
        <v>19.996966508100002</v>
      </c>
      <c r="C305">
        <f t="shared" si="16"/>
        <v>8.2604194840000394E-3</v>
      </c>
      <c r="D305">
        <f t="shared" si="17"/>
        <v>0.20012133967599993</v>
      </c>
      <c r="E305">
        <f t="shared" si="18"/>
        <v>5.0200528330090526</v>
      </c>
      <c r="F305" s="2">
        <f t="shared" si="19"/>
        <v>8.9801435081989137E-2</v>
      </c>
      <c r="G305" s="2"/>
      <c r="H305" s="2"/>
      <c r="I305" s="2"/>
      <c r="J305" s="2"/>
    </row>
    <row r="306" spans="1:10" x14ac:dyDescent="0.3">
      <c r="A306">
        <v>49.587079025800001</v>
      </c>
      <c r="B306">
        <v>19.997066508100001</v>
      </c>
      <c r="C306">
        <f t="shared" si="16"/>
        <v>8.2584194839999733E-3</v>
      </c>
      <c r="D306">
        <f t="shared" si="17"/>
        <v>0.20011733967599996</v>
      </c>
      <c r="E306">
        <f t="shared" si="18"/>
        <v>5.0199449454460146</v>
      </c>
      <c r="F306" s="2">
        <f t="shared" si="19"/>
        <v>8.9799505130590096E-2</v>
      </c>
      <c r="G306" s="2"/>
      <c r="H306" s="2"/>
      <c r="I306" s="2"/>
      <c r="J306" s="2"/>
    </row>
    <row r="307" spans="1:10" x14ac:dyDescent="0.3">
      <c r="A307">
        <v>49.587179025799998</v>
      </c>
      <c r="B307">
        <v>19.997166508100001</v>
      </c>
      <c r="C307">
        <f t="shared" si="16"/>
        <v>8.2564194840000476E-3</v>
      </c>
      <c r="D307">
        <f t="shared" si="17"/>
        <v>0.20011333967599995</v>
      </c>
      <c r="E307">
        <f t="shared" si="18"/>
        <v>5.0198370595484247</v>
      </c>
      <c r="F307" s="2">
        <f t="shared" si="19"/>
        <v>8.9797575208983502E-2</v>
      </c>
      <c r="G307" s="2"/>
      <c r="H307" s="2"/>
      <c r="I307" s="2"/>
      <c r="J307" s="2"/>
    </row>
    <row r="308" spans="1:10" x14ac:dyDescent="0.3">
      <c r="A308">
        <v>49.587279025800001</v>
      </c>
      <c r="B308">
        <v>19.997266508100001</v>
      </c>
      <c r="C308">
        <f t="shared" si="16"/>
        <v>8.2544194839999814E-3</v>
      </c>
      <c r="D308">
        <f t="shared" si="17"/>
        <v>0.20010933967599998</v>
      </c>
      <c r="E308">
        <f t="shared" si="18"/>
        <v>5.0197291753163888</v>
      </c>
      <c r="F308" s="2">
        <f t="shared" si="19"/>
        <v>8.9795645317171241E-2</v>
      </c>
      <c r="G308" s="2"/>
      <c r="H308" s="2"/>
      <c r="I308" s="2"/>
      <c r="J308" s="2"/>
    </row>
    <row r="309" spans="1:10" x14ac:dyDescent="0.3">
      <c r="A309">
        <v>49.587379025799997</v>
      </c>
      <c r="B309">
        <v>19.997366508100001</v>
      </c>
      <c r="C309">
        <f t="shared" si="16"/>
        <v>8.2524194840000575E-3</v>
      </c>
      <c r="D309">
        <f t="shared" si="17"/>
        <v>0.20010533967599997</v>
      </c>
      <c r="E309">
        <f t="shared" si="18"/>
        <v>5.0196212927500152</v>
      </c>
      <c r="F309" s="2">
        <f t="shared" si="19"/>
        <v>8.9793715455155257E-2</v>
      </c>
      <c r="G309" s="2"/>
      <c r="H309" s="2"/>
      <c r="I309" s="2"/>
      <c r="J309" s="2"/>
    </row>
    <row r="310" spans="1:10" x14ac:dyDescent="0.3">
      <c r="A310">
        <v>49.5874790258</v>
      </c>
      <c r="B310">
        <v>19.9974665081</v>
      </c>
      <c r="C310">
        <f t="shared" si="16"/>
        <v>8.2504194839999913E-3</v>
      </c>
      <c r="D310">
        <f t="shared" si="17"/>
        <v>0.20010133967599997</v>
      </c>
      <c r="E310">
        <f t="shared" si="18"/>
        <v>5.0195134118494114</v>
      </c>
      <c r="F310" s="2">
        <f t="shared" si="19"/>
        <v>8.9791785622937464E-2</v>
      </c>
      <c r="G310" s="2"/>
      <c r="H310" s="2"/>
      <c r="I310" s="2"/>
      <c r="J310" s="2"/>
    </row>
    <row r="311" spans="1:10" x14ac:dyDescent="0.3">
      <c r="A311">
        <v>49.587579025799997</v>
      </c>
      <c r="B311">
        <v>19.9975665081</v>
      </c>
      <c r="C311">
        <f t="shared" si="16"/>
        <v>8.2484194840000673E-3</v>
      </c>
      <c r="D311">
        <f t="shared" si="17"/>
        <v>0.20009733967599999</v>
      </c>
      <c r="E311">
        <f t="shared" si="18"/>
        <v>5.0194055326146847</v>
      </c>
      <c r="F311" s="2">
        <f t="shared" si="19"/>
        <v>8.9789855820519779E-2</v>
      </c>
      <c r="G311" s="2"/>
      <c r="H311" s="2"/>
      <c r="I311" s="2"/>
      <c r="J311" s="2"/>
    </row>
    <row r="312" spans="1:10" x14ac:dyDescent="0.3">
      <c r="A312">
        <v>49.5876790258</v>
      </c>
      <c r="B312">
        <v>19.9976665081</v>
      </c>
      <c r="C312">
        <f t="shared" si="16"/>
        <v>8.2464194840000012E-3</v>
      </c>
      <c r="D312">
        <f t="shared" si="17"/>
        <v>0.20009333967599999</v>
      </c>
      <c r="E312">
        <f t="shared" si="18"/>
        <v>5.0192976550459418</v>
      </c>
      <c r="F312" s="2">
        <f t="shared" si="19"/>
        <v>8.9787926047904129E-2</v>
      </c>
      <c r="G312" s="2"/>
      <c r="H312" s="2"/>
      <c r="I312" s="2"/>
      <c r="J312" s="2"/>
    </row>
    <row r="313" spans="1:10" x14ac:dyDescent="0.3">
      <c r="A313">
        <v>49.587779025800003</v>
      </c>
      <c r="B313">
        <v>19.9977665081</v>
      </c>
      <c r="C313">
        <f t="shared" si="16"/>
        <v>8.2444194839999332E-3</v>
      </c>
      <c r="D313">
        <f t="shared" si="17"/>
        <v>0.20008933967600001</v>
      </c>
      <c r="E313">
        <f t="shared" si="18"/>
        <v>5.0191897791432902</v>
      </c>
      <c r="F313" s="2">
        <f t="shared" si="19"/>
        <v>8.978599630509243E-2</v>
      </c>
      <c r="G313" s="2"/>
      <c r="H313" s="2"/>
      <c r="I313" s="2"/>
      <c r="J313" s="2"/>
    </row>
    <row r="314" spans="1:10" x14ac:dyDescent="0.3">
      <c r="A314">
        <v>49.5878790258</v>
      </c>
      <c r="B314">
        <v>19.9978665081</v>
      </c>
      <c r="C314">
        <f t="shared" si="16"/>
        <v>8.2424194840000093E-3</v>
      </c>
      <c r="D314">
        <f t="shared" si="17"/>
        <v>0.20008533967600001</v>
      </c>
      <c r="E314">
        <f t="shared" si="18"/>
        <v>5.0190819049068374</v>
      </c>
      <c r="F314" s="2">
        <f t="shared" si="19"/>
        <v>8.9784066592086584E-2</v>
      </c>
      <c r="G314" s="2"/>
      <c r="H314" s="2"/>
      <c r="I314" s="2"/>
      <c r="J314" s="2"/>
    </row>
    <row r="315" spans="1:10" x14ac:dyDescent="0.3">
      <c r="A315">
        <v>49.4906716136</v>
      </c>
      <c r="B315">
        <v>20.285296257399999</v>
      </c>
      <c r="C315">
        <f t="shared" si="16"/>
        <v>1.0186567727999999E-2</v>
      </c>
      <c r="D315">
        <f t="shared" si="17"/>
        <v>0.18858814970400004</v>
      </c>
      <c r="E315">
        <f t="shared" si="18"/>
        <v>4.7421352559452883</v>
      </c>
      <c r="F315" s="2">
        <f t="shared" si="19"/>
        <v>8.4829894326336225E-2</v>
      </c>
      <c r="G315" s="2"/>
      <c r="H315" s="2"/>
      <c r="I315" s="2"/>
      <c r="J315" s="2"/>
    </row>
    <row r="316" spans="1:10" x14ac:dyDescent="0.3">
      <c r="A316">
        <v>49.490771613600003</v>
      </c>
      <c r="B316">
        <v>20.285396257399999</v>
      </c>
      <c r="C316">
        <f t="shared" si="16"/>
        <v>1.0184567727999933E-2</v>
      </c>
      <c r="D316">
        <f t="shared" si="17"/>
        <v>0.18858414970400006</v>
      </c>
      <c r="E316">
        <f t="shared" si="18"/>
        <v>4.7420250947515541</v>
      </c>
      <c r="F316" s="2">
        <f t="shared" si="19"/>
        <v>8.4827923702994856E-2</v>
      </c>
      <c r="G316" s="2"/>
      <c r="H316" s="2"/>
      <c r="I316" s="2"/>
      <c r="J316" s="2"/>
    </row>
    <row r="317" spans="1:10" x14ac:dyDescent="0.3">
      <c r="A317">
        <v>49.4908716136</v>
      </c>
      <c r="B317">
        <v>20.285496257399998</v>
      </c>
      <c r="C317">
        <f t="shared" si="16"/>
        <v>1.0182567728000009E-2</v>
      </c>
      <c r="D317">
        <f t="shared" si="17"/>
        <v>0.18858014970400006</v>
      </c>
      <c r="E317">
        <f t="shared" si="18"/>
        <v>4.7419149352163306</v>
      </c>
      <c r="F317" s="2">
        <f t="shared" si="19"/>
        <v>8.4825953109321811E-2</v>
      </c>
      <c r="G317" s="2"/>
      <c r="H317" s="2"/>
      <c r="I317" s="2"/>
      <c r="J317" s="2"/>
    </row>
    <row r="318" spans="1:10" x14ac:dyDescent="0.3">
      <c r="A318">
        <v>49.490971613600003</v>
      </c>
      <c r="B318">
        <v>20.285596257400002</v>
      </c>
      <c r="C318">
        <f t="shared" si="16"/>
        <v>1.0180567727999943E-2</v>
      </c>
      <c r="D318">
        <f t="shared" si="17"/>
        <v>0.18857614970399994</v>
      </c>
      <c r="E318">
        <f t="shared" si="18"/>
        <v>4.7418047773397269</v>
      </c>
      <c r="F318" s="2">
        <f t="shared" si="19"/>
        <v>8.4823982545319074E-2</v>
      </c>
      <c r="G318" s="2"/>
      <c r="H318" s="2"/>
      <c r="I318" s="2"/>
      <c r="J318" s="2"/>
    </row>
    <row r="319" spans="1:10" x14ac:dyDescent="0.3">
      <c r="A319">
        <v>49.491071613599999</v>
      </c>
      <c r="B319">
        <v>20.285696257400001</v>
      </c>
      <c r="C319">
        <f t="shared" si="16"/>
        <v>1.0178567728000019E-2</v>
      </c>
      <c r="D319">
        <f t="shared" si="17"/>
        <v>0.18857214970399994</v>
      </c>
      <c r="E319">
        <f t="shared" si="18"/>
        <v>4.7416946211218685</v>
      </c>
      <c r="F319" s="2">
        <f t="shared" si="19"/>
        <v>8.4822012010988865E-2</v>
      </c>
      <c r="G319" s="2"/>
      <c r="H319" s="2"/>
      <c r="I319" s="2"/>
      <c r="J319" s="2"/>
    </row>
    <row r="320" spans="1:10" x14ac:dyDescent="0.3">
      <c r="A320">
        <v>49.491171613600002</v>
      </c>
      <c r="B320">
        <v>20.285796257400001</v>
      </c>
      <c r="C320">
        <f t="shared" si="16"/>
        <v>1.0176567727999953E-2</v>
      </c>
      <c r="D320">
        <f t="shared" si="17"/>
        <v>0.18856814970399996</v>
      </c>
      <c r="E320">
        <f t="shared" si="18"/>
        <v>4.7415844665628661</v>
      </c>
      <c r="F320" s="2">
        <f t="shared" si="19"/>
        <v>8.4820041506333183E-2</v>
      </c>
      <c r="G320" s="2"/>
      <c r="H320" s="2"/>
      <c r="I320" s="2"/>
      <c r="J320" s="2"/>
    </row>
    <row r="321" spans="1:10" x14ac:dyDescent="0.3">
      <c r="A321">
        <v>49.491271613599999</v>
      </c>
      <c r="B321">
        <v>20.285896257400001</v>
      </c>
      <c r="C321">
        <f t="shared" si="16"/>
        <v>1.0174567728000027E-2</v>
      </c>
      <c r="D321">
        <f t="shared" si="17"/>
        <v>0.18856414970399996</v>
      </c>
      <c r="E321">
        <f t="shared" si="18"/>
        <v>4.7414743136628363</v>
      </c>
      <c r="F321" s="2">
        <f t="shared" si="19"/>
        <v>8.4818071031354095E-2</v>
      </c>
      <c r="G321" s="2"/>
      <c r="H321" s="2"/>
      <c r="I321" s="2"/>
      <c r="J321" s="2"/>
    </row>
    <row r="322" spans="1:10" x14ac:dyDescent="0.3">
      <c r="A322">
        <v>49.491371613600002</v>
      </c>
      <c r="B322">
        <v>20.285996257400001</v>
      </c>
      <c r="C322">
        <f t="shared" ref="C322:C385" si="20">(50-A322)/50</f>
        <v>1.0172567727999961E-2</v>
      </c>
      <c r="D322">
        <f t="shared" ref="D322:D385" si="21">(25-B322)/25</f>
        <v>0.18856014970399998</v>
      </c>
      <c r="E322">
        <f t="shared" ref="E322:E385" si="22">SQRT((50-A322)^2+(25-B322)^2)</f>
        <v>4.7413641624218936</v>
      </c>
      <c r="F322" s="2">
        <f t="shared" ref="F322:F385" si="23">E322/(SQRT(50^2+25^2))</f>
        <v>8.4816100586053669E-2</v>
      </c>
      <c r="G322" s="2"/>
      <c r="H322" s="2"/>
      <c r="I322" s="2"/>
      <c r="J322" s="2"/>
    </row>
    <row r="323" spans="1:10" x14ac:dyDescent="0.3">
      <c r="A323">
        <v>49.491471613599998</v>
      </c>
      <c r="B323">
        <v>20.286096257400001</v>
      </c>
      <c r="C323">
        <f t="shared" si="20"/>
        <v>1.0170567728000037E-2</v>
      </c>
      <c r="D323">
        <f t="shared" si="21"/>
        <v>0.18855614970399998</v>
      </c>
      <c r="E323">
        <f t="shared" si="22"/>
        <v>4.7412540128401552</v>
      </c>
      <c r="F323" s="2">
        <f t="shared" si="23"/>
        <v>8.4814130170433988E-2</v>
      </c>
      <c r="G323" s="2"/>
      <c r="H323" s="2"/>
      <c r="I323" s="2"/>
      <c r="J323" s="2"/>
    </row>
    <row r="324" spans="1:10" x14ac:dyDescent="0.3">
      <c r="A324">
        <v>49.491571613600001</v>
      </c>
      <c r="B324">
        <v>20.2861962574</v>
      </c>
      <c r="C324">
        <f t="shared" si="20"/>
        <v>1.0168567727999971E-2</v>
      </c>
      <c r="D324">
        <f t="shared" si="21"/>
        <v>0.188552149704</v>
      </c>
      <c r="E324">
        <f t="shared" si="22"/>
        <v>4.741143864917734</v>
      </c>
      <c r="F324" s="2">
        <f t="shared" si="23"/>
        <v>8.4812159784497076E-2</v>
      </c>
      <c r="G324" s="2"/>
      <c r="H324" s="2"/>
      <c r="I324" s="2"/>
      <c r="J324" s="2"/>
    </row>
    <row r="325" spans="1:10" x14ac:dyDescent="0.3">
      <c r="A325">
        <v>49.491671613599998</v>
      </c>
      <c r="B325">
        <v>20.2862962574</v>
      </c>
      <c r="C325">
        <f t="shared" si="20"/>
        <v>1.0166567728000047E-2</v>
      </c>
      <c r="D325">
        <f t="shared" si="21"/>
        <v>0.188548149704</v>
      </c>
      <c r="E325">
        <f t="shared" si="22"/>
        <v>4.7410337186547489</v>
      </c>
      <c r="F325" s="2">
        <f t="shared" si="23"/>
        <v>8.4810189428245045E-2</v>
      </c>
      <c r="G325" s="2"/>
      <c r="H325" s="2"/>
      <c r="I325" s="2"/>
      <c r="J325" s="2"/>
    </row>
    <row r="326" spans="1:10" x14ac:dyDescent="0.3">
      <c r="A326">
        <v>49.586190358400003</v>
      </c>
      <c r="B326">
        <v>20.1184715479</v>
      </c>
      <c r="C326">
        <f t="shared" si="20"/>
        <v>8.2761928319999359E-3</v>
      </c>
      <c r="D326">
        <f t="shared" si="21"/>
        <v>0.19526113808399997</v>
      </c>
      <c r="E326">
        <f t="shared" si="22"/>
        <v>4.8990364816097189</v>
      </c>
      <c r="F326" s="2">
        <f t="shared" si="23"/>
        <v>8.7636628777045839E-2</v>
      </c>
      <c r="G326" s="2"/>
      <c r="H326" s="2"/>
      <c r="I326" s="2"/>
      <c r="J326" s="2"/>
    </row>
    <row r="327" spans="1:10" x14ac:dyDescent="0.3">
      <c r="A327">
        <v>49.547125520100003</v>
      </c>
      <c r="B327">
        <v>20.412023899600001</v>
      </c>
      <c r="C327">
        <f t="shared" si="20"/>
        <v>9.0574895979999327E-3</v>
      </c>
      <c r="D327">
        <f t="shared" si="21"/>
        <v>0.18351904401599994</v>
      </c>
      <c r="E327">
        <f t="shared" si="22"/>
        <v>4.6102733099444624</v>
      </c>
      <c r="F327" s="2">
        <f t="shared" si="23"/>
        <v>8.2471076127110202E-2</v>
      </c>
      <c r="G327" s="2"/>
      <c r="H327" s="2"/>
      <c r="I327" s="2"/>
      <c r="J327" s="2"/>
    </row>
    <row r="328" spans="1:10" x14ac:dyDescent="0.3">
      <c r="A328">
        <v>49.5472255201</v>
      </c>
      <c r="B328">
        <v>20.412123899600001</v>
      </c>
      <c r="C328">
        <f t="shared" si="20"/>
        <v>9.0554895980000088E-3</v>
      </c>
      <c r="D328">
        <f t="shared" si="21"/>
        <v>0.18351504401599997</v>
      </c>
      <c r="E328">
        <f t="shared" si="22"/>
        <v>4.6101639712997438</v>
      </c>
      <c r="F328" s="2">
        <f t="shared" si="23"/>
        <v>8.2469120217972938E-2</v>
      </c>
      <c r="G328" s="2"/>
      <c r="H328" s="2"/>
      <c r="I328" s="2"/>
      <c r="J328" s="2"/>
    </row>
    <row r="329" spans="1:10" x14ac:dyDescent="0.3">
      <c r="A329">
        <v>49.547325520100003</v>
      </c>
      <c r="B329">
        <v>20.412223899600001</v>
      </c>
      <c r="C329">
        <f t="shared" si="20"/>
        <v>9.0534895979999426E-3</v>
      </c>
      <c r="D329">
        <f t="shared" si="21"/>
        <v>0.18351104401599996</v>
      </c>
      <c r="E329">
        <f t="shared" si="22"/>
        <v>4.610054634400135</v>
      </c>
      <c r="F329" s="2">
        <f t="shared" si="23"/>
        <v>8.2467164340053134E-2</v>
      </c>
      <c r="G329" s="2"/>
      <c r="H329" s="2"/>
      <c r="I329" s="2"/>
      <c r="J329" s="2"/>
    </row>
    <row r="330" spans="1:10" x14ac:dyDescent="0.3">
      <c r="A330">
        <v>49.547425520099999</v>
      </c>
      <c r="B330">
        <v>20.4123238996</v>
      </c>
      <c r="C330">
        <f t="shared" si="20"/>
        <v>9.0514895980000169E-3</v>
      </c>
      <c r="D330">
        <f t="shared" si="21"/>
        <v>0.18350704401599999</v>
      </c>
      <c r="E330">
        <f t="shared" si="22"/>
        <v>4.6099452992457621</v>
      </c>
      <c r="F330" s="2">
        <f t="shared" si="23"/>
        <v>8.2465208493353079E-2</v>
      </c>
      <c r="G330" s="2"/>
      <c r="H330" s="2"/>
      <c r="I330" s="2"/>
      <c r="J330" s="2"/>
    </row>
    <row r="331" spans="1:10" x14ac:dyDescent="0.3">
      <c r="A331">
        <v>49.547525520100002</v>
      </c>
      <c r="B331">
        <v>20.4124238996</v>
      </c>
      <c r="C331">
        <f t="shared" si="20"/>
        <v>9.0494895979999507E-3</v>
      </c>
      <c r="D331">
        <f t="shared" si="21"/>
        <v>0.18350304401599998</v>
      </c>
      <c r="E331">
        <f t="shared" si="22"/>
        <v>4.6098359658367496</v>
      </c>
      <c r="F331" s="2">
        <f t="shared" si="23"/>
        <v>8.2463252677874965E-2</v>
      </c>
      <c r="G331" s="2"/>
      <c r="H331" s="2"/>
      <c r="I331" s="2"/>
      <c r="J331" s="2"/>
    </row>
    <row r="332" spans="1:10" x14ac:dyDescent="0.3">
      <c r="A332">
        <v>49.547625520099999</v>
      </c>
      <c r="B332">
        <v>20.4125238996</v>
      </c>
      <c r="C332">
        <f t="shared" si="20"/>
        <v>9.0474895980000268E-3</v>
      </c>
      <c r="D332">
        <f t="shared" si="21"/>
        <v>0.18349904401600001</v>
      </c>
      <c r="E332">
        <f t="shared" si="22"/>
        <v>4.6097266341732226</v>
      </c>
      <c r="F332" s="2">
        <f t="shared" si="23"/>
        <v>8.2461296893621042E-2</v>
      </c>
      <c r="G332" s="2"/>
      <c r="H332" s="2"/>
      <c r="I332" s="2"/>
      <c r="J332" s="2"/>
    </row>
    <row r="333" spans="1:10" x14ac:dyDescent="0.3">
      <c r="A333">
        <v>49.547725520100002</v>
      </c>
      <c r="B333">
        <v>20.4126238996</v>
      </c>
      <c r="C333">
        <f t="shared" si="20"/>
        <v>9.0454895979999606E-3</v>
      </c>
      <c r="D333">
        <f t="shared" si="21"/>
        <v>0.183495044016</v>
      </c>
      <c r="E333">
        <f t="shared" si="22"/>
        <v>4.6096173042553028</v>
      </c>
      <c r="F333" s="2">
        <f t="shared" si="23"/>
        <v>8.2459341140593501E-2</v>
      </c>
      <c r="G333" s="2"/>
      <c r="H333" s="2"/>
      <c r="I333" s="2"/>
      <c r="J333" s="2"/>
    </row>
    <row r="334" spans="1:10" x14ac:dyDescent="0.3">
      <c r="A334">
        <v>49.547825520099998</v>
      </c>
      <c r="B334">
        <v>20.4127238996</v>
      </c>
      <c r="C334">
        <f t="shared" si="20"/>
        <v>9.0434895980000367E-3</v>
      </c>
      <c r="D334">
        <f t="shared" si="21"/>
        <v>0.18349104401600003</v>
      </c>
      <c r="E334">
        <f t="shared" si="22"/>
        <v>4.6095079760831172</v>
      </c>
      <c r="F334" s="2">
        <f t="shared" si="23"/>
        <v>8.2457385418794604E-2</v>
      </c>
      <c r="G334" s="2"/>
      <c r="H334" s="2"/>
      <c r="I334" s="2"/>
      <c r="J334" s="2"/>
    </row>
    <row r="335" spans="1:10" x14ac:dyDescent="0.3">
      <c r="A335">
        <v>49.547925520100002</v>
      </c>
      <c r="B335">
        <v>20.412823899599999</v>
      </c>
      <c r="C335">
        <f t="shared" si="20"/>
        <v>9.0414895979999705E-3</v>
      </c>
      <c r="D335">
        <f t="shared" si="21"/>
        <v>0.18348704401600002</v>
      </c>
      <c r="E335">
        <f t="shared" si="22"/>
        <v>4.6093986496567867</v>
      </c>
      <c r="F335" s="2">
        <f t="shared" si="23"/>
        <v>8.2455429728226504E-2</v>
      </c>
      <c r="G335" s="2"/>
      <c r="H335" s="2"/>
      <c r="I335" s="2"/>
      <c r="J335" s="2"/>
    </row>
    <row r="336" spans="1:10" x14ac:dyDescent="0.3">
      <c r="A336">
        <v>49.548025520099998</v>
      </c>
      <c r="B336">
        <v>20.412923899599999</v>
      </c>
      <c r="C336">
        <f t="shared" si="20"/>
        <v>9.0394895980000448E-3</v>
      </c>
      <c r="D336">
        <f t="shared" si="21"/>
        <v>0.18348304401600005</v>
      </c>
      <c r="E336">
        <f t="shared" si="22"/>
        <v>4.6092893249764391</v>
      </c>
      <c r="F336" s="2">
        <f t="shared" si="23"/>
        <v>8.2453474068891502E-2</v>
      </c>
      <c r="G336" s="2"/>
      <c r="H336" s="2"/>
      <c r="I336" s="2"/>
      <c r="J336" s="2"/>
    </row>
    <row r="337" spans="1:10" x14ac:dyDescent="0.3">
      <c r="A337">
        <v>49.548125520100001</v>
      </c>
      <c r="B337">
        <v>20.413023899599999</v>
      </c>
      <c r="C337">
        <f t="shared" si="20"/>
        <v>9.0374895979999786E-3</v>
      </c>
      <c r="D337">
        <f t="shared" si="21"/>
        <v>0.18347904401600004</v>
      </c>
      <c r="E337">
        <f t="shared" si="22"/>
        <v>4.6091800020421951</v>
      </c>
      <c r="F337" s="2">
        <f t="shared" si="23"/>
        <v>8.2451518440791738E-2</v>
      </c>
      <c r="G337" s="2"/>
      <c r="H337" s="2"/>
      <c r="I337" s="2"/>
      <c r="J337" s="2"/>
    </row>
    <row r="338" spans="1:10" x14ac:dyDescent="0.3">
      <c r="A338">
        <v>49.548225520099997</v>
      </c>
      <c r="B338">
        <v>20.413123899599999</v>
      </c>
      <c r="C338">
        <f t="shared" si="20"/>
        <v>9.0354895980000547E-3</v>
      </c>
      <c r="D338">
        <f t="shared" si="21"/>
        <v>0.18347504401600007</v>
      </c>
      <c r="E338">
        <f t="shared" si="22"/>
        <v>4.6090706808541828</v>
      </c>
      <c r="F338" s="2">
        <f t="shared" si="23"/>
        <v>8.2449562843929528E-2</v>
      </c>
      <c r="G338" s="2"/>
      <c r="H338" s="2"/>
      <c r="I338" s="2"/>
      <c r="J338" s="2"/>
    </row>
    <row r="339" spans="1:10" x14ac:dyDescent="0.3">
      <c r="A339">
        <v>49.548325520100001</v>
      </c>
      <c r="B339">
        <v>20.413223899599998</v>
      </c>
      <c r="C339">
        <f t="shared" si="20"/>
        <v>9.0334895979999885E-3</v>
      </c>
      <c r="D339">
        <f t="shared" si="21"/>
        <v>0.18347104401600006</v>
      </c>
      <c r="E339">
        <f t="shared" si="22"/>
        <v>4.6089613614125238</v>
      </c>
      <c r="F339" s="2">
        <f t="shared" si="23"/>
        <v>8.2447607278307036E-2</v>
      </c>
      <c r="G339" s="2"/>
      <c r="H339" s="2"/>
      <c r="I339" s="2"/>
      <c r="J339" s="2"/>
    </row>
    <row r="340" spans="1:10" x14ac:dyDescent="0.3">
      <c r="A340">
        <v>49.548425520099997</v>
      </c>
      <c r="B340">
        <v>20.413323899600002</v>
      </c>
      <c r="C340">
        <f t="shared" si="20"/>
        <v>9.0314895980000646E-3</v>
      </c>
      <c r="D340">
        <f t="shared" si="21"/>
        <v>0.18346704401599992</v>
      </c>
      <c r="E340">
        <f t="shared" si="22"/>
        <v>4.6088520437173397</v>
      </c>
      <c r="F340" s="2">
        <f t="shared" si="23"/>
        <v>8.2445651743926429E-2</v>
      </c>
      <c r="G340" s="2"/>
      <c r="H340" s="2"/>
      <c r="I340" s="2"/>
      <c r="J340" s="2"/>
    </row>
    <row r="341" spans="1:10" x14ac:dyDescent="0.3">
      <c r="A341">
        <v>49.5485255201</v>
      </c>
      <c r="B341">
        <v>20.413423899600001</v>
      </c>
      <c r="C341">
        <f t="shared" si="20"/>
        <v>9.0294895979999984E-3</v>
      </c>
      <c r="D341">
        <f t="shared" si="21"/>
        <v>0.18346304401599994</v>
      </c>
      <c r="E341">
        <f t="shared" si="22"/>
        <v>4.6087427277687603</v>
      </c>
      <c r="F341" s="2">
        <f t="shared" si="23"/>
        <v>8.2443696240790051E-2</v>
      </c>
      <c r="G341" s="2"/>
      <c r="H341" s="2"/>
      <c r="I341" s="2"/>
      <c r="J341" s="2"/>
    </row>
    <row r="342" spans="1:10" x14ac:dyDescent="0.3">
      <c r="A342">
        <v>49.548625520100003</v>
      </c>
      <c r="B342">
        <v>20.413523899600001</v>
      </c>
      <c r="C342">
        <f t="shared" si="20"/>
        <v>9.0274895979999322E-3</v>
      </c>
      <c r="D342">
        <f t="shared" si="21"/>
        <v>0.18345904401599994</v>
      </c>
      <c r="E342">
        <f t="shared" si="22"/>
        <v>4.608633413566908</v>
      </c>
      <c r="F342" s="2">
        <f t="shared" si="23"/>
        <v>8.2441740768900068E-2</v>
      </c>
      <c r="G342" s="2"/>
      <c r="H342" s="2"/>
      <c r="I342" s="2"/>
      <c r="J342" s="2"/>
    </row>
    <row r="343" spans="1:10" x14ac:dyDescent="0.3">
      <c r="A343">
        <v>49.5487255201</v>
      </c>
      <c r="B343">
        <v>20.413623899600001</v>
      </c>
      <c r="C343">
        <f t="shared" si="20"/>
        <v>9.0254895980000065E-3</v>
      </c>
      <c r="D343">
        <f t="shared" si="21"/>
        <v>0.18345504401599996</v>
      </c>
      <c r="E343">
        <f t="shared" si="22"/>
        <v>4.6085241011119082</v>
      </c>
      <c r="F343" s="2">
        <f t="shared" si="23"/>
        <v>8.2439785328258727E-2</v>
      </c>
      <c r="G343" s="2"/>
      <c r="H343" s="2"/>
      <c r="I343" s="2"/>
      <c r="J343" s="2"/>
    </row>
    <row r="344" spans="1:10" x14ac:dyDescent="0.3">
      <c r="A344">
        <v>49.548825520100003</v>
      </c>
      <c r="B344">
        <v>20.413723899600001</v>
      </c>
      <c r="C344">
        <f t="shared" si="20"/>
        <v>9.0234895979999404E-3</v>
      </c>
      <c r="D344">
        <f t="shared" si="21"/>
        <v>0.18345104401599996</v>
      </c>
      <c r="E344">
        <f t="shared" si="22"/>
        <v>4.6084147904038826</v>
      </c>
      <c r="F344" s="2">
        <f t="shared" si="23"/>
        <v>8.2437829918868222E-2</v>
      </c>
      <c r="G344" s="2"/>
      <c r="H344" s="2"/>
      <c r="I344" s="2"/>
      <c r="J344" s="2"/>
    </row>
    <row r="345" spans="1:10" x14ac:dyDescent="0.3">
      <c r="A345">
        <v>49.548925520099999</v>
      </c>
      <c r="B345">
        <v>20.413823899600001</v>
      </c>
      <c r="C345">
        <f t="shared" si="20"/>
        <v>9.0214895980000164E-3</v>
      </c>
      <c r="D345">
        <f t="shared" si="21"/>
        <v>0.18344704401599998</v>
      </c>
      <c r="E345">
        <f t="shared" si="22"/>
        <v>4.6083054814429563</v>
      </c>
      <c r="F345" s="2">
        <f t="shared" si="23"/>
        <v>8.2435874540730772E-2</v>
      </c>
      <c r="G345" s="2"/>
      <c r="H345" s="2"/>
      <c r="I345" s="2"/>
      <c r="J345" s="2"/>
    </row>
    <row r="346" spans="1:10" x14ac:dyDescent="0.3">
      <c r="A346">
        <v>49.549025520100002</v>
      </c>
      <c r="B346">
        <v>20.4139238996</v>
      </c>
      <c r="C346">
        <f t="shared" si="20"/>
        <v>9.0194895979999502E-3</v>
      </c>
      <c r="D346">
        <f t="shared" si="21"/>
        <v>0.18344304401599998</v>
      </c>
      <c r="E346">
        <f t="shared" si="22"/>
        <v>4.6081961742292545</v>
      </c>
      <c r="F346" s="2">
        <f t="shared" si="23"/>
        <v>8.2433919193848626E-2</v>
      </c>
      <c r="G346" s="2"/>
      <c r="H346" s="2"/>
      <c r="I346" s="2"/>
      <c r="J346" s="2"/>
    </row>
    <row r="347" spans="1:10" x14ac:dyDescent="0.3">
      <c r="A347">
        <v>49.549125520099999</v>
      </c>
      <c r="B347">
        <v>20.4140238996</v>
      </c>
      <c r="C347">
        <f t="shared" si="20"/>
        <v>9.0174895980000263E-3</v>
      </c>
      <c r="D347">
        <f t="shared" si="21"/>
        <v>0.183439044016</v>
      </c>
      <c r="E347">
        <f t="shared" si="22"/>
        <v>4.6080868687629017</v>
      </c>
      <c r="F347" s="2">
        <f t="shared" si="23"/>
        <v>8.2431963878224004E-2</v>
      </c>
      <c r="G347" s="2"/>
      <c r="H347" s="2"/>
      <c r="I347" s="2"/>
      <c r="J347" s="2"/>
    </row>
    <row r="348" spans="1:10" x14ac:dyDescent="0.3">
      <c r="A348">
        <v>49.549225520100002</v>
      </c>
      <c r="B348">
        <v>20.4141238996</v>
      </c>
      <c r="C348">
        <f t="shared" si="20"/>
        <v>9.0154895979999601E-3</v>
      </c>
      <c r="D348">
        <f t="shared" si="21"/>
        <v>0.183435044016</v>
      </c>
      <c r="E348">
        <f t="shared" si="22"/>
        <v>4.6079775650440213</v>
      </c>
      <c r="F348" s="2">
        <f t="shared" si="23"/>
        <v>8.2430008593859128E-2</v>
      </c>
      <c r="G348" s="2"/>
      <c r="H348" s="2"/>
      <c r="I348" s="2"/>
      <c r="J348" s="2"/>
    </row>
    <row r="349" spans="1:10" x14ac:dyDescent="0.3">
      <c r="A349">
        <v>49.549325520099998</v>
      </c>
      <c r="B349">
        <v>20.4142238996</v>
      </c>
      <c r="C349">
        <f t="shared" si="20"/>
        <v>9.0134895980000344E-3</v>
      </c>
      <c r="D349">
        <f t="shared" si="21"/>
        <v>0.18343104401600002</v>
      </c>
      <c r="E349">
        <f t="shared" si="22"/>
        <v>4.6078682630727377</v>
      </c>
      <c r="F349" s="2">
        <f t="shared" si="23"/>
        <v>8.2428053340756202E-2</v>
      </c>
      <c r="G349" s="2"/>
      <c r="H349" s="2"/>
      <c r="I349" s="2"/>
      <c r="J349" s="2"/>
    </row>
    <row r="350" spans="1:10" x14ac:dyDescent="0.3">
      <c r="A350">
        <v>49.549425520100002</v>
      </c>
      <c r="B350">
        <v>20.414323899599999</v>
      </c>
      <c r="C350">
        <f t="shared" si="20"/>
        <v>9.0114895979999683E-3</v>
      </c>
      <c r="D350">
        <f t="shared" si="21"/>
        <v>0.18342704401600002</v>
      </c>
      <c r="E350">
        <f t="shared" si="22"/>
        <v>4.6077589628491751</v>
      </c>
      <c r="F350" s="2">
        <f t="shared" si="23"/>
        <v>8.2426098118917476E-2</v>
      </c>
      <c r="G350" s="2"/>
      <c r="H350" s="2"/>
      <c r="I350" s="2"/>
      <c r="J350" s="2"/>
    </row>
    <row r="351" spans="1:10" x14ac:dyDescent="0.3">
      <c r="A351">
        <v>49.549525520099998</v>
      </c>
      <c r="B351">
        <v>20.414423899599999</v>
      </c>
      <c r="C351">
        <f t="shared" si="20"/>
        <v>9.0094895980000443E-3</v>
      </c>
      <c r="D351">
        <f t="shared" si="21"/>
        <v>0.18342304401600004</v>
      </c>
      <c r="E351">
        <f t="shared" si="22"/>
        <v>4.6076496643734597</v>
      </c>
      <c r="F351" s="2">
        <f t="shared" si="23"/>
        <v>8.242414292834517E-2</v>
      </c>
      <c r="G351" s="2"/>
      <c r="H351" s="2"/>
      <c r="I351" s="2"/>
      <c r="J351" s="2"/>
    </row>
    <row r="352" spans="1:10" x14ac:dyDescent="0.3">
      <c r="A352">
        <v>49.549625520100001</v>
      </c>
      <c r="B352">
        <v>20.414523899599999</v>
      </c>
      <c r="C352">
        <f t="shared" si="20"/>
        <v>9.0074895979999781E-3</v>
      </c>
      <c r="D352">
        <f t="shared" si="21"/>
        <v>0.18341904401600004</v>
      </c>
      <c r="E352">
        <f t="shared" si="22"/>
        <v>4.6075403676457132</v>
      </c>
      <c r="F352" s="2">
        <f t="shared" si="23"/>
        <v>8.2422187769041505E-2</v>
      </c>
      <c r="G352" s="2"/>
      <c r="H352" s="2"/>
      <c r="I352" s="2"/>
      <c r="J352" s="2"/>
    </row>
    <row r="353" spans="1:10" x14ac:dyDescent="0.3">
      <c r="A353">
        <v>49.549725520099997</v>
      </c>
      <c r="B353">
        <v>20.414623899599999</v>
      </c>
      <c r="C353">
        <f t="shared" si="20"/>
        <v>9.0054895980000542E-3</v>
      </c>
      <c r="D353">
        <f t="shared" si="21"/>
        <v>0.18341504401600006</v>
      </c>
      <c r="E353">
        <f t="shared" si="22"/>
        <v>4.6074310726660626</v>
      </c>
      <c r="F353" s="2">
        <f t="shared" si="23"/>
        <v>8.2420232641008714E-2</v>
      </c>
      <c r="G353" s="2"/>
      <c r="H353" s="2"/>
      <c r="I353" s="2"/>
      <c r="J353" s="2"/>
    </row>
    <row r="354" spans="1:10" x14ac:dyDescent="0.3">
      <c r="A354">
        <v>49.549825520100001</v>
      </c>
      <c r="B354">
        <v>20.414723899599998</v>
      </c>
      <c r="C354">
        <f t="shared" si="20"/>
        <v>9.003489597999988E-3</v>
      </c>
      <c r="D354">
        <f t="shared" si="21"/>
        <v>0.18341104401600006</v>
      </c>
      <c r="E354">
        <f t="shared" si="22"/>
        <v>4.6073217794346295</v>
      </c>
      <c r="F354" s="2">
        <f t="shared" si="23"/>
        <v>8.2418277544248991E-2</v>
      </c>
      <c r="G354" s="2"/>
      <c r="H354" s="2"/>
      <c r="I354" s="2"/>
      <c r="J354" s="2"/>
    </row>
    <row r="355" spans="1:10" x14ac:dyDescent="0.3">
      <c r="A355">
        <v>49.549925520099997</v>
      </c>
      <c r="B355">
        <v>20.414823899600002</v>
      </c>
      <c r="C355">
        <f t="shared" si="20"/>
        <v>9.0014895980000623E-3</v>
      </c>
      <c r="D355">
        <f t="shared" si="21"/>
        <v>0.18340704401599994</v>
      </c>
      <c r="E355">
        <f t="shared" si="22"/>
        <v>4.6072124879515375</v>
      </c>
      <c r="F355" s="2">
        <f t="shared" si="23"/>
        <v>8.2416322478764556E-2</v>
      </c>
      <c r="G355" s="2"/>
      <c r="H355" s="2"/>
      <c r="I355" s="2"/>
      <c r="J355" s="2"/>
    </row>
    <row r="356" spans="1:10" x14ac:dyDescent="0.3">
      <c r="A356">
        <v>49.5500255201</v>
      </c>
      <c r="B356">
        <v>20.414923899600002</v>
      </c>
      <c r="C356">
        <f t="shared" si="20"/>
        <v>8.9994895979999961E-3</v>
      </c>
      <c r="D356">
        <f t="shared" si="21"/>
        <v>0.18340304401599994</v>
      </c>
      <c r="E356">
        <f t="shared" si="22"/>
        <v>4.6071031982169153</v>
      </c>
      <c r="F356" s="2">
        <f t="shared" si="23"/>
        <v>8.2414367444557685E-2</v>
      </c>
      <c r="G356" s="2"/>
      <c r="H356" s="2"/>
      <c r="I356" s="2"/>
      <c r="J356" s="2"/>
    </row>
    <row r="357" spans="1:10" x14ac:dyDescent="0.3">
      <c r="A357">
        <v>49.550125520100003</v>
      </c>
      <c r="B357">
        <v>20.415023899600001</v>
      </c>
      <c r="C357">
        <f t="shared" si="20"/>
        <v>8.99748959799993E-3</v>
      </c>
      <c r="D357">
        <f t="shared" si="21"/>
        <v>0.18339904401599993</v>
      </c>
      <c r="E357">
        <f t="shared" si="22"/>
        <v>4.6069939102308863</v>
      </c>
      <c r="F357" s="2">
        <f t="shared" si="23"/>
        <v>8.2412412441630611E-2</v>
      </c>
      <c r="G357" s="2"/>
      <c r="H357" s="2"/>
      <c r="I357" s="2"/>
      <c r="J357" s="2"/>
    </row>
    <row r="358" spans="1:10" x14ac:dyDescent="0.3">
      <c r="A358">
        <v>49.5502255201</v>
      </c>
      <c r="B358">
        <v>20.415123899600001</v>
      </c>
      <c r="C358">
        <f t="shared" si="20"/>
        <v>8.995489598000006E-3</v>
      </c>
      <c r="D358">
        <f t="shared" si="21"/>
        <v>0.18339504401599996</v>
      </c>
      <c r="E358">
        <f t="shared" si="22"/>
        <v>4.6068846239935741</v>
      </c>
      <c r="F358" s="2">
        <f t="shared" si="23"/>
        <v>8.2410457469985529E-2</v>
      </c>
      <c r="G358" s="2"/>
      <c r="H358" s="2"/>
      <c r="I358" s="2"/>
      <c r="J358" s="2"/>
    </row>
    <row r="359" spans="1:10" x14ac:dyDescent="0.3">
      <c r="A359">
        <v>49.550325520100003</v>
      </c>
      <c r="B359">
        <v>20.415223899600001</v>
      </c>
      <c r="C359">
        <f t="shared" si="20"/>
        <v>8.9934895979999398E-3</v>
      </c>
      <c r="D359">
        <f t="shared" si="21"/>
        <v>0.18339104401599995</v>
      </c>
      <c r="E359">
        <f t="shared" si="22"/>
        <v>4.606775339505103</v>
      </c>
      <c r="F359" s="2">
        <f t="shared" si="23"/>
        <v>8.2408502529624658E-2</v>
      </c>
      <c r="G359" s="2"/>
      <c r="H359" s="2"/>
      <c r="I359" s="2"/>
      <c r="J359" s="2"/>
    </row>
    <row r="360" spans="1:10" x14ac:dyDescent="0.3">
      <c r="A360">
        <v>49.550425520099999</v>
      </c>
      <c r="B360">
        <v>20.415323899600001</v>
      </c>
      <c r="C360">
        <f t="shared" si="20"/>
        <v>8.9914895980000159E-3</v>
      </c>
      <c r="D360">
        <f t="shared" si="21"/>
        <v>0.18338704401599998</v>
      </c>
      <c r="E360">
        <f t="shared" si="22"/>
        <v>4.6066660567655981</v>
      </c>
      <c r="F360" s="2">
        <f t="shared" si="23"/>
        <v>8.2406547620550261E-2</v>
      </c>
      <c r="G360" s="2"/>
      <c r="H360" s="2"/>
      <c r="I360" s="2"/>
      <c r="J360" s="2"/>
    </row>
    <row r="361" spans="1:10" x14ac:dyDescent="0.3">
      <c r="A361">
        <v>49.550525520100003</v>
      </c>
      <c r="B361">
        <v>20.4154238996</v>
      </c>
      <c r="C361">
        <f t="shared" si="20"/>
        <v>8.9894895979999497E-3</v>
      </c>
      <c r="D361">
        <f t="shared" si="21"/>
        <v>0.18338304401599997</v>
      </c>
      <c r="E361">
        <f t="shared" si="22"/>
        <v>4.6065567757751822</v>
      </c>
      <c r="F361" s="2">
        <f t="shared" si="23"/>
        <v>8.2404592742764515E-2</v>
      </c>
      <c r="G361" s="2"/>
      <c r="H361" s="2"/>
      <c r="I361" s="2"/>
      <c r="J361" s="2"/>
    </row>
    <row r="362" spans="1:10" x14ac:dyDescent="0.3">
      <c r="A362">
        <v>49.550625520099999</v>
      </c>
      <c r="B362">
        <v>20.4155238996</v>
      </c>
      <c r="C362">
        <f t="shared" si="20"/>
        <v>8.987489598000024E-3</v>
      </c>
      <c r="D362">
        <f t="shared" si="21"/>
        <v>0.183379044016</v>
      </c>
      <c r="E362">
        <f t="shared" si="22"/>
        <v>4.6064474965339812</v>
      </c>
      <c r="F362" s="2">
        <f t="shared" si="23"/>
        <v>8.240263789626967E-2</v>
      </c>
      <c r="G362" s="2"/>
      <c r="H362" s="2"/>
      <c r="I362" s="2"/>
      <c r="J362" s="2"/>
    </row>
    <row r="363" spans="1:10" x14ac:dyDescent="0.3">
      <c r="A363">
        <v>49.5507255164</v>
      </c>
      <c r="B363">
        <v>20.415623890799999</v>
      </c>
      <c r="C363">
        <f t="shared" si="20"/>
        <v>8.9854896720000001E-3</v>
      </c>
      <c r="D363">
        <f t="shared" si="21"/>
        <v>0.18337504436800003</v>
      </c>
      <c r="E363">
        <f t="shared" si="22"/>
        <v>4.6063382281610394</v>
      </c>
      <c r="F363" s="2">
        <f t="shared" si="23"/>
        <v>8.2400683244192169E-2</v>
      </c>
      <c r="G363" s="2"/>
      <c r="H363" s="2"/>
      <c r="I363" s="2"/>
      <c r="J363" s="2"/>
    </row>
    <row r="364" spans="1:10" x14ac:dyDescent="0.3">
      <c r="A364">
        <v>49.550825516400003</v>
      </c>
      <c r="B364">
        <v>20.415723890799999</v>
      </c>
      <c r="C364">
        <f t="shared" si="20"/>
        <v>8.9834896719999339E-3</v>
      </c>
      <c r="D364">
        <f t="shared" si="21"/>
        <v>0.18337104436800003</v>
      </c>
      <c r="E364">
        <f t="shared" si="22"/>
        <v>4.6062289524185864</v>
      </c>
      <c r="F364" s="2">
        <f t="shared" si="23"/>
        <v>8.2398728460284829E-2</v>
      </c>
      <c r="G364" s="2"/>
      <c r="H364" s="2"/>
      <c r="I364" s="2"/>
      <c r="J364" s="2"/>
    </row>
    <row r="365" spans="1:10" x14ac:dyDescent="0.3">
      <c r="A365">
        <v>49.5509255164</v>
      </c>
      <c r="B365">
        <v>20.415823890799999</v>
      </c>
      <c r="C365">
        <f t="shared" si="20"/>
        <v>8.9814896720000099E-3</v>
      </c>
      <c r="D365">
        <f t="shared" si="21"/>
        <v>0.18336704436800005</v>
      </c>
      <c r="E365">
        <f t="shared" si="22"/>
        <v>4.6061196784257215</v>
      </c>
      <c r="F365" s="2">
        <f t="shared" si="23"/>
        <v>8.2396773707675078E-2</v>
      </c>
      <c r="G365" s="2"/>
      <c r="H365" s="2"/>
      <c r="I365" s="2"/>
      <c r="J365" s="2"/>
    </row>
    <row r="366" spans="1:10" x14ac:dyDescent="0.3">
      <c r="A366">
        <v>49.551025516400003</v>
      </c>
      <c r="B366">
        <v>20.415923890799998</v>
      </c>
      <c r="C366">
        <f t="shared" si="20"/>
        <v>8.979489671999942E-3</v>
      </c>
      <c r="D366">
        <f t="shared" si="21"/>
        <v>0.18336304436800005</v>
      </c>
      <c r="E366">
        <f t="shared" si="22"/>
        <v>4.606010406182568</v>
      </c>
      <c r="F366" s="2">
        <f t="shared" si="23"/>
        <v>8.2394818986365123E-2</v>
      </c>
      <c r="G366" s="2"/>
      <c r="H366" s="2"/>
      <c r="I366" s="2"/>
      <c r="J366" s="2"/>
    </row>
    <row r="367" spans="1:10" x14ac:dyDescent="0.3">
      <c r="A367">
        <v>49.551125516399999</v>
      </c>
      <c r="B367">
        <v>20.416023890799998</v>
      </c>
      <c r="C367">
        <f t="shared" si="20"/>
        <v>8.9774896720000181E-3</v>
      </c>
      <c r="D367">
        <f t="shared" si="21"/>
        <v>0.18335904436800007</v>
      </c>
      <c r="E367">
        <f t="shared" si="22"/>
        <v>4.6059011356892539</v>
      </c>
      <c r="F367" s="2">
        <f t="shared" si="23"/>
        <v>8.2392864296357241E-2</v>
      </c>
      <c r="G367" s="2"/>
      <c r="H367" s="2"/>
      <c r="I367" s="2"/>
      <c r="J367" s="2"/>
    </row>
    <row r="368" spans="1:10" x14ac:dyDescent="0.3">
      <c r="A368">
        <v>49.551225516400002</v>
      </c>
      <c r="B368">
        <v>20.416123890800002</v>
      </c>
      <c r="C368">
        <f t="shared" si="20"/>
        <v>8.9754896719999519E-3</v>
      </c>
      <c r="D368">
        <f t="shared" si="21"/>
        <v>0.18335504436799993</v>
      </c>
      <c r="E368">
        <f t="shared" si="22"/>
        <v>4.6057918669458964</v>
      </c>
      <c r="F368" s="2">
        <f t="shared" si="23"/>
        <v>8.2390909637653525E-2</v>
      </c>
      <c r="G368" s="2"/>
      <c r="H368" s="2"/>
      <c r="I368" s="2"/>
      <c r="J368" s="2"/>
    </row>
    <row r="369" spans="1:10" x14ac:dyDescent="0.3">
      <c r="A369">
        <v>49.551325516399999</v>
      </c>
      <c r="B369">
        <v>20.416223890800001</v>
      </c>
      <c r="C369">
        <f t="shared" si="20"/>
        <v>8.973489672000028E-3</v>
      </c>
      <c r="D369">
        <f t="shared" si="21"/>
        <v>0.18335104436799995</v>
      </c>
      <c r="E369">
        <f t="shared" si="22"/>
        <v>4.6056825999526287</v>
      </c>
      <c r="F369" s="2">
        <f t="shared" si="23"/>
        <v>8.2388955010256379E-2</v>
      </c>
      <c r="G369" s="2"/>
      <c r="H369" s="2"/>
      <c r="I369" s="2"/>
      <c r="J369" s="2"/>
    </row>
    <row r="370" spans="1:10" x14ac:dyDescent="0.3">
      <c r="A370">
        <v>49.551425516400002</v>
      </c>
      <c r="B370">
        <v>20.416323890800001</v>
      </c>
      <c r="C370">
        <f t="shared" si="20"/>
        <v>8.9714896719999618E-3</v>
      </c>
      <c r="D370">
        <f t="shared" si="21"/>
        <v>0.18334704436799995</v>
      </c>
      <c r="E370">
        <f t="shared" si="22"/>
        <v>4.6055733347095718</v>
      </c>
      <c r="F370" s="2">
        <f t="shared" si="23"/>
        <v>8.2387000414167952E-2</v>
      </c>
      <c r="G370" s="2"/>
      <c r="H370" s="2"/>
      <c r="I370" s="2"/>
      <c r="J370" s="2"/>
    </row>
    <row r="371" spans="1:10" x14ac:dyDescent="0.3">
      <c r="A371">
        <v>49.551525516399998</v>
      </c>
      <c r="B371">
        <v>20.416423890800001</v>
      </c>
      <c r="C371">
        <f t="shared" si="20"/>
        <v>8.9694896720000378E-3</v>
      </c>
      <c r="D371">
        <f t="shared" si="21"/>
        <v>0.18334304436799997</v>
      </c>
      <c r="E371">
        <f t="shared" si="22"/>
        <v>4.6054640712168506</v>
      </c>
      <c r="F371" s="2">
        <f t="shared" si="23"/>
        <v>8.2385045849390492E-2</v>
      </c>
      <c r="G371" s="2"/>
      <c r="H371" s="2"/>
      <c r="I371" s="2"/>
      <c r="J371" s="2"/>
    </row>
    <row r="372" spans="1:10" x14ac:dyDescent="0.3">
      <c r="A372">
        <v>49.551625516400001</v>
      </c>
      <c r="B372">
        <v>20.416523890800001</v>
      </c>
      <c r="C372">
        <f t="shared" si="20"/>
        <v>8.9674896719999717E-3</v>
      </c>
      <c r="D372">
        <f t="shared" si="21"/>
        <v>0.18333904436799997</v>
      </c>
      <c r="E372">
        <f t="shared" si="22"/>
        <v>4.6053548094745889</v>
      </c>
      <c r="F372" s="2">
        <f t="shared" si="23"/>
        <v>8.2383091315926193E-2</v>
      </c>
      <c r="G372" s="2"/>
      <c r="H372" s="2"/>
      <c r="I372" s="2"/>
      <c r="J372" s="2"/>
    </row>
    <row r="373" spans="1:10" x14ac:dyDescent="0.3">
      <c r="A373">
        <v>49.551725516399998</v>
      </c>
      <c r="B373">
        <v>20.4166238908</v>
      </c>
      <c r="C373">
        <f t="shared" si="20"/>
        <v>8.965489672000046E-3</v>
      </c>
      <c r="D373">
        <f t="shared" si="21"/>
        <v>0.18333504436799999</v>
      </c>
      <c r="E373">
        <f t="shared" si="22"/>
        <v>4.6052455494829125</v>
      </c>
      <c r="F373" s="2">
        <f t="shared" si="23"/>
        <v>8.2381136813777317E-2</v>
      </c>
      <c r="G373" s="2"/>
      <c r="H373" s="2"/>
      <c r="I373" s="2"/>
      <c r="J373" s="2"/>
    </row>
    <row r="374" spans="1:10" x14ac:dyDescent="0.3">
      <c r="A374">
        <v>49.551825516400001</v>
      </c>
      <c r="B374">
        <v>20.4167238908</v>
      </c>
      <c r="C374">
        <f t="shared" si="20"/>
        <v>8.9634896719999798E-3</v>
      </c>
      <c r="D374">
        <f t="shared" si="21"/>
        <v>0.18333104436799999</v>
      </c>
      <c r="E374">
        <f t="shared" si="22"/>
        <v>4.6051362912419451</v>
      </c>
      <c r="F374" s="2">
        <f t="shared" si="23"/>
        <v>8.237918234294607E-2</v>
      </c>
      <c r="G374" s="2"/>
      <c r="H374" s="2"/>
      <c r="I374" s="2"/>
      <c r="J374" s="2"/>
    </row>
    <row r="375" spans="1:10" x14ac:dyDescent="0.3">
      <c r="A375">
        <v>49.551925516399997</v>
      </c>
      <c r="B375">
        <v>20.4168238908</v>
      </c>
      <c r="C375">
        <f t="shared" si="20"/>
        <v>8.9614896720000559E-3</v>
      </c>
      <c r="D375">
        <f t="shared" si="21"/>
        <v>0.18332704436800001</v>
      </c>
      <c r="E375">
        <f t="shared" si="22"/>
        <v>4.605027034751811</v>
      </c>
      <c r="F375" s="2">
        <f t="shared" si="23"/>
        <v>8.2377227903434685E-2</v>
      </c>
      <c r="G375" s="2"/>
      <c r="H375" s="2"/>
      <c r="I375" s="2"/>
      <c r="J375" s="2"/>
    </row>
    <row r="376" spans="1:10" x14ac:dyDescent="0.3">
      <c r="A376">
        <v>49.552025516400001</v>
      </c>
      <c r="B376">
        <v>20.4169238908</v>
      </c>
      <c r="C376">
        <f t="shared" si="20"/>
        <v>8.9594896719999897E-3</v>
      </c>
      <c r="D376">
        <f t="shared" si="21"/>
        <v>0.18332304436800001</v>
      </c>
      <c r="E376">
        <f t="shared" si="22"/>
        <v>4.6049177800126353</v>
      </c>
      <c r="F376" s="2">
        <f t="shared" si="23"/>
        <v>8.2375273495245399E-2</v>
      </c>
      <c r="G376" s="2"/>
      <c r="H376" s="2"/>
      <c r="I376" s="2"/>
      <c r="J376" s="2"/>
    </row>
    <row r="377" spans="1:10" x14ac:dyDescent="0.3">
      <c r="A377">
        <v>49.552125516399997</v>
      </c>
      <c r="B377">
        <v>20.417023890799999</v>
      </c>
      <c r="C377">
        <f t="shared" si="20"/>
        <v>8.9574896720000657E-3</v>
      </c>
      <c r="D377">
        <f t="shared" si="21"/>
        <v>0.18331904436800003</v>
      </c>
      <c r="E377">
        <f t="shared" si="22"/>
        <v>4.6048085270245434</v>
      </c>
      <c r="F377" s="2">
        <f t="shared" si="23"/>
        <v>8.2373319118380459E-2</v>
      </c>
      <c r="G377" s="2"/>
      <c r="H377" s="2"/>
      <c r="I377" s="2"/>
      <c r="J377" s="2"/>
    </row>
    <row r="378" spans="1:10" x14ac:dyDescent="0.3">
      <c r="A378">
        <v>49.5522255164</v>
      </c>
      <c r="B378">
        <v>20.417123890799999</v>
      </c>
      <c r="C378">
        <f t="shared" si="20"/>
        <v>8.9554896719999996E-3</v>
      </c>
      <c r="D378">
        <f t="shared" si="21"/>
        <v>0.18331504436800003</v>
      </c>
      <c r="E378">
        <f t="shared" si="22"/>
        <v>4.6046992757876577</v>
      </c>
      <c r="F378" s="2">
        <f t="shared" si="23"/>
        <v>8.2371364772842029E-2</v>
      </c>
      <c r="G378" s="2"/>
      <c r="H378" s="2"/>
      <c r="I378" s="2"/>
      <c r="J378" s="2"/>
    </row>
    <row r="379" spans="1:10" x14ac:dyDescent="0.3">
      <c r="A379">
        <v>49.552325516400003</v>
      </c>
      <c r="B379">
        <v>20.417223890799999</v>
      </c>
      <c r="C379">
        <f t="shared" si="20"/>
        <v>8.9534896719999316E-3</v>
      </c>
      <c r="D379">
        <f t="shared" si="21"/>
        <v>0.18331104436800005</v>
      </c>
      <c r="E379">
        <f t="shared" si="22"/>
        <v>4.6045900263021053</v>
      </c>
      <c r="F379" s="2">
        <f t="shared" si="23"/>
        <v>8.2369410458632414E-2</v>
      </c>
      <c r="G379" s="2"/>
      <c r="H379" s="2"/>
      <c r="I379" s="2"/>
      <c r="J379" s="2"/>
    </row>
    <row r="380" spans="1:10" x14ac:dyDescent="0.3">
      <c r="A380">
        <v>49.5524255164</v>
      </c>
      <c r="B380">
        <v>20.417323890799999</v>
      </c>
      <c r="C380">
        <f t="shared" si="20"/>
        <v>8.9514896720000077E-3</v>
      </c>
      <c r="D380">
        <f t="shared" si="21"/>
        <v>0.18330704436800005</v>
      </c>
      <c r="E380">
        <f t="shared" si="22"/>
        <v>4.6044807785680097</v>
      </c>
      <c r="F380" s="2">
        <f t="shared" si="23"/>
        <v>8.236745617575382E-2</v>
      </c>
      <c r="G380" s="2"/>
      <c r="H380" s="2"/>
      <c r="I380" s="2"/>
      <c r="J380" s="2"/>
    </row>
    <row r="381" spans="1:10" x14ac:dyDescent="0.3">
      <c r="A381">
        <v>49.552525516400003</v>
      </c>
      <c r="B381">
        <v>20.417423890799999</v>
      </c>
      <c r="C381">
        <f t="shared" si="20"/>
        <v>8.9494896719999415E-3</v>
      </c>
      <c r="D381">
        <f t="shared" si="21"/>
        <v>0.18330304436800005</v>
      </c>
      <c r="E381">
        <f t="shared" si="22"/>
        <v>4.6043715325854953</v>
      </c>
      <c r="F381" s="2">
        <f t="shared" si="23"/>
        <v>8.236550192420844E-2</v>
      </c>
      <c r="G381" s="2"/>
      <c r="H381" s="2"/>
      <c r="I381" s="2"/>
      <c r="J381" s="2"/>
    </row>
    <row r="382" spans="1:10" x14ac:dyDescent="0.3">
      <c r="A382">
        <v>49.552625516399999</v>
      </c>
      <c r="B382">
        <v>20.417523890799998</v>
      </c>
      <c r="C382">
        <f t="shared" si="20"/>
        <v>8.9474896720000176E-3</v>
      </c>
      <c r="D382">
        <f t="shared" si="21"/>
        <v>0.18329904436800007</v>
      </c>
      <c r="E382">
        <f t="shared" si="22"/>
        <v>4.6042622883546889</v>
      </c>
      <c r="F382" s="2">
        <f t="shared" si="23"/>
        <v>8.2363547703998577E-2</v>
      </c>
      <c r="G382" s="2"/>
      <c r="H382" s="2"/>
      <c r="I382" s="2"/>
      <c r="J382" s="2"/>
    </row>
    <row r="383" spans="1:10" x14ac:dyDescent="0.3">
      <c r="A383">
        <v>49.552725516400002</v>
      </c>
      <c r="B383">
        <v>20.417623890800002</v>
      </c>
      <c r="C383">
        <f t="shared" si="20"/>
        <v>8.9454896719999514E-3</v>
      </c>
      <c r="D383">
        <f t="shared" si="21"/>
        <v>0.18329504436799993</v>
      </c>
      <c r="E383">
        <f t="shared" si="22"/>
        <v>4.6041530458757078</v>
      </c>
      <c r="F383" s="2">
        <f t="shared" si="23"/>
        <v>8.2361593515126327E-2</v>
      </c>
      <c r="G383" s="2"/>
      <c r="H383" s="2"/>
      <c r="I383" s="2"/>
      <c r="J383" s="2"/>
    </row>
    <row r="384" spans="1:10" x14ac:dyDescent="0.3">
      <c r="A384">
        <v>49.552825516399999</v>
      </c>
      <c r="B384">
        <v>20.417723890800001</v>
      </c>
      <c r="C384">
        <f t="shared" si="20"/>
        <v>8.9434896720000275E-3</v>
      </c>
      <c r="D384">
        <f t="shared" si="21"/>
        <v>0.18329104436799995</v>
      </c>
      <c r="E384">
        <f t="shared" si="22"/>
        <v>4.6040438051486872</v>
      </c>
      <c r="F384" s="2">
        <f t="shared" si="23"/>
        <v>8.2359639357594092E-2</v>
      </c>
      <c r="G384" s="2"/>
      <c r="H384" s="2"/>
      <c r="I384" s="2"/>
      <c r="J384" s="2"/>
    </row>
    <row r="385" spans="1:10" x14ac:dyDescent="0.3">
      <c r="A385">
        <v>49.552925516400002</v>
      </c>
      <c r="B385">
        <v>20.417823890800001</v>
      </c>
      <c r="C385">
        <f t="shared" si="20"/>
        <v>8.9414896719999595E-3</v>
      </c>
      <c r="D385">
        <f t="shared" si="21"/>
        <v>0.18328704436799995</v>
      </c>
      <c r="E385">
        <f t="shared" si="22"/>
        <v>4.6039345661737467</v>
      </c>
      <c r="F385" s="2">
        <f t="shared" si="23"/>
        <v>8.2357685231404007E-2</v>
      </c>
      <c r="G385" s="2"/>
      <c r="H385" s="2"/>
      <c r="I385" s="2"/>
      <c r="J385" s="2"/>
    </row>
    <row r="386" spans="1:10" x14ac:dyDescent="0.3">
      <c r="A386">
        <v>49.553025516399998</v>
      </c>
      <c r="B386">
        <v>20.417923890800001</v>
      </c>
      <c r="C386">
        <f t="shared" ref="C386:C449" si="24">(50-A386)/50</f>
        <v>8.9394896720000356E-3</v>
      </c>
      <c r="D386">
        <f t="shared" ref="D386:D449" si="25">(25-B386)/25</f>
        <v>0.18328304436799997</v>
      </c>
      <c r="E386">
        <f t="shared" ref="E386:E449" si="26">SQRT((50-A386)^2+(25-B386)^2)</f>
        <v>4.6038253289510118</v>
      </c>
      <c r="F386" s="2">
        <f t="shared" ref="F386:F449" si="27">E386/(SQRT(50^2+25^2))</f>
        <v>8.2355731136558349E-2</v>
      </c>
      <c r="G386" s="2"/>
      <c r="H386" s="2"/>
      <c r="I386" s="2"/>
      <c r="J386" s="2"/>
    </row>
    <row r="387" spans="1:10" x14ac:dyDescent="0.3">
      <c r="A387">
        <v>49.553125516400002</v>
      </c>
      <c r="B387">
        <v>20.418023890800001</v>
      </c>
      <c r="C387">
        <f t="shared" si="24"/>
        <v>8.9374896719999694E-3</v>
      </c>
      <c r="D387">
        <f t="shared" si="25"/>
        <v>0.18327904436799997</v>
      </c>
      <c r="E387">
        <f t="shared" si="26"/>
        <v>4.6037160934806058</v>
      </c>
      <c r="F387" s="2">
        <f t="shared" si="27"/>
        <v>8.2353777073059284E-2</v>
      </c>
      <c r="G387" s="2"/>
      <c r="H387" s="2"/>
      <c r="I387" s="2"/>
      <c r="J387" s="2"/>
    </row>
    <row r="388" spans="1:10" x14ac:dyDescent="0.3">
      <c r="A388">
        <v>49.553225516399998</v>
      </c>
      <c r="B388">
        <v>20.4181238908</v>
      </c>
      <c r="C388">
        <f t="shared" si="24"/>
        <v>8.9354896720000455E-3</v>
      </c>
      <c r="D388">
        <f t="shared" si="25"/>
        <v>0.18327504436799999</v>
      </c>
      <c r="E388">
        <f t="shared" si="26"/>
        <v>4.6036068597626549</v>
      </c>
      <c r="F388" s="2">
        <f t="shared" si="27"/>
        <v>8.23518230409091E-2</v>
      </c>
      <c r="G388" s="2"/>
      <c r="H388" s="2"/>
      <c r="I388" s="2"/>
      <c r="J388" s="2"/>
    </row>
    <row r="389" spans="1:10" x14ac:dyDescent="0.3">
      <c r="A389">
        <v>49.553325516400001</v>
      </c>
      <c r="B389">
        <v>20.4182238908</v>
      </c>
      <c r="C389">
        <f t="shared" si="24"/>
        <v>8.9334896719999793E-3</v>
      </c>
      <c r="D389">
        <f t="shared" si="25"/>
        <v>0.18327104436799999</v>
      </c>
      <c r="E389">
        <f t="shared" si="26"/>
        <v>4.6034976277972834</v>
      </c>
      <c r="F389" s="2">
        <f t="shared" si="27"/>
        <v>8.2349869040110005E-2</v>
      </c>
      <c r="G389" s="2"/>
      <c r="H389" s="2"/>
      <c r="I389" s="2"/>
      <c r="J389" s="2"/>
    </row>
    <row r="390" spans="1:10" x14ac:dyDescent="0.3">
      <c r="A390">
        <v>49.553425516399997</v>
      </c>
      <c r="B390">
        <v>20.4183238908</v>
      </c>
      <c r="C390">
        <f t="shared" si="24"/>
        <v>8.9314896720000553E-3</v>
      </c>
      <c r="D390">
        <f t="shared" si="25"/>
        <v>0.18326704436800001</v>
      </c>
      <c r="E390">
        <f t="shared" si="26"/>
        <v>4.6033883975846157</v>
      </c>
      <c r="F390" s="2">
        <f t="shared" si="27"/>
        <v>8.2347915070664232E-2</v>
      </c>
      <c r="G390" s="2"/>
      <c r="H390" s="2"/>
      <c r="I390" s="2"/>
      <c r="J390" s="2"/>
    </row>
    <row r="391" spans="1:10" x14ac:dyDescent="0.3">
      <c r="A391">
        <v>49.553525516400001</v>
      </c>
      <c r="B391">
        <v>20.4184238908</v>
      </c>
      <c r="C391">
        <f t="shared" si="24"/>
        <v>8.9294896719999892E-3</v>
      </c>
      <c r="D391">
        <f t="shared" si="25"/>
        <v>0.18326304436800001</v>
      </c>
      <c r="E391">
        <f t="shared" si="26"/>
        <v>4.603279169124777</v>
      </c>
      <c r="F391" s="2">
        <f t="shared" si="27"/>
        <v>8.2345961132574017E-2</v>
      </c>
      <c r="G391" s="2"/>
      <c r="H391" s="2"/>
      <c r="I391" s="2"/>
      <c r="J391" s="2"/>
    </row>
    <row r="392" spans="1:10" x14ac:dyDescent="0.3">
      <c r="A392">
        <v>49.553625516399997</v>
      </c>
      <c r="B392">
        <v>20.4185238908</v>
      </c>
      <c r="C392">
        <f t="shared" si="24"/>
        <v>8.9274896720000635E-3</v>
      </c>
      <c r="D392">
        <f t="shared" si="25"/>
        <v>0.18325904436800003</v>
      </c>
      <c r="E392">
        <f t="shared" si="26"/>
        <v>4.6031699424178925</v>
      </c>
      <c r="F392" s="2">
        <f t="shared" si="27"/>
        <v>8.2344007225841606E-2</v>
      </c>
      <c r="G392" s="2"/>
      <c r="H392" s="2"/>
      <c r="I392" s="2"/>
      <c r="J392" s="2"/>
    </row>
    <row r="393" spans="1:10" x14ac:dyDescent="0.3">
      <c r="A393">
        <v>49.5537255164</v>
      </c>
      <c r="B393">
        <v>20.418623890799999</v>
      </c>
      <c r="C393">
        <f t="shared" si="24"/>
        <v>8.9254896719999973E-3</v>
      </c>
      <c r="D393">
        <f t="shared" si="25"/>
        <v>0.18325504436800003</v>
      </c>
      <c r="E393">
        <f t="shared" si="26"/>
        <v>4.6030607174640856</v>
      </c>
      <c r="F393" s="2">
        <f t="shared" si="27"/>
        <v>8.2342053350469194E-2</v>
      </c>
      <c r="G393" s="2"/>
      <c r="H393" s="2"/>
      <c r="I393" s="2"/>
      <c r="J393" s="2"/>
    </row>
    <row r="394" spans="1:10" x14ac:dyDescent="0.3">
      <c r="A394">
        <v>49.553825516400003</v>
      </c>
      <c r="B394">
        <v>20.418723890799999</v>
      </c>
      <c r="C394">
        <f t="shared" si="24"/>
        <v>8.9234896719999311E-3</v>
      </c>
      <c r="D394">
        <f t="shared" si="25"/>
        <v>0.18325104436800005</v>
      </c>
      <c r="E394">
        <f t="shared" si="26"/>
        <v>4.6029514942634817</v>
      </c>
      <c r="F394" s="2">
        <f t="shared" si="27"/>
        <v>8.2340099506459027E-2</v>
      </c>
      <c r="G394" s="2"/>
      <c r="H394" s="2"/>
      <c r="I394" s="2"/>
      <c r="J394" s="2"/>
    </row>
    <row r="395" spans="1:10" x14ac:dyDescent="0.3">
      <c r="A395">
        <v>49.5539255164</v>
      </c>
      <c r="B395">
        <v>20.418823890799999</v>
      </c>
      <c r="C395">
        <f t="shared" si="24"/>
        <v>8.9214896720000072E-3</v>
      </c>
      <c r="D395">
        <f t="shared" si="25"/>
        <v>0.18324704436800004</v>
      </c>
      <c r="E395">
        <f t="shared" si="26"/>
        <v>4.6028422728162068</v>
      </c>
      <c r="F395" s="2">
        <f t="shared" si="27"/>
        <v>8.2338145693813369E-2</v>
      </c>
      <c r="G395" s="2"/>
      <c r="H395" s="2"/>
      <c r="I395" s="2"/>
      <c r="J395" s="2"/>
    </row>
    <row r="396" spans="1:10" x14ac:dyDescent="0.3">
      <c r="A396">
        <v>49.554025516400003</v>
      </c>
      <c r="B396">
        <v>20.418923890799999</v>
      </c>
      <c r="C396">
        <f t="shared" si="24"/>
        <v>8.919489671999941E-3</v>
      </c>
      <c r="D396">
        <f t="shared" si="25"/>
        <v>0.18324304436800007</v>
      </c>
      <c r="E396">
        <f t="shared" si="26"/>
        <v>4.6027330531223845</v>
      </c>
      <c r="F396" s="2">
        <f t="shared" si="27"/>
        <v>8.2336191912534426E-2</v>
      </c>
      <c r="G396" s="2"/>
      <c r="H396" s="2"/>
      <c r="I396" s="2"/>
      <c r="J396" s="2"/>
    </row>
    <row r="397" spans="1:10" x14ac:dyDescent="0.3">
      <c r="A397">
        <v>49.554125516399999</v>
      </c>
      <c r="B397">
        <v>20.419023890799998</v>
      </c>
      <c r="C397">
        <f t="shared" si="24"/>
        <v>8.9174896720000171E-3</v>
      </c>
      <c r="D397">
        <f t="shared" si="25"/>
        <v>0.18323904436800006</v>
      </c>
      <c r="E397">
        <f t="shared" si="26"/>
        <v>4.6026238351821407</v>
      </c>
      <c r="F397" s="2">
        <f t="shared" si="27"/>
        <v>8.2334238162624446E-2</v>
      </c>
      <c r="G397" s="2"/>
      <c r="H397" s="2"/>
      <c r="I397" s="2"/>
      <c r="J397" s="2"/>
    </row>
    <row r="398" spans="1:10" x14ac:dyDescent="0.3">
      <c r="A398">
        <v>49.554225516400003</v>
      </c>
      <c r="B398">
        <v>20.419123890800002</v>
      </c>
      <c r="C398">
        <f t="shared" si="24"/>
        <v>8.9154896719999491E-3</v>
      </c>
      <c r="D398">
        <f t="shared" si="25"/>
        <v>0.18323504436799992</v>
      </c>
      <c r="E398">
        <f t="shared" si="26"/>
        <v>4.6025146189955946</v>
      </c>
      <c r="F398" s="2">
        <f t="shared" si="27"/>
        <v>8.2332284444085552E-2</v>
      </c>
      <c r="G398" s="2"/>
      <c r="H398" s="2"/>
      <c r="I398" s="2"/>
      <c r="J398" s="2"/>
    </row>
    <row r="399" spans="1:10" x14ac:dyDescent="0.3">
      <c r="A399">
        <v>49.554325516399999</v>
      </c>
      <c r="B399">
        <v>20.419223890800001</v>
      </c>
      <c r="C399">
        <f t="shared" si="24"/>
        <v>8.9134896720000252E-3</v>
      </c>
      <c r="D399">
        <f t="shared" si="25"/>
        <v>0.18323104436799995</v>
      </c>
      <c r="E399">
        <f t="shared" si="26"/>
        <v>4.6024054045628793</v>
      </c>
      <c r="F399" s="2">
        <f t="shared" si="27"/>
        <v>8.2330330756920159E-2</v>
      </c>
      <c r="G399" s="2"/>
      <c r="H399" s="2"/>
      <c r="I399" s="2"/>
      <c r="J399" s="2"/>
    </row>
    <row r="400" spans="1:10" x14ac:dyDescent="0.3">
      <c r="A400">
        <v>49.554425516400002</v>
      </c>
      <c r="B400">
        <v>20.419323890800001</v>
      </c>
      <c r="C400">
        <f t="shared" si="24"/>
        <v>8.911489671999959E-3</v>
      </c>
      <c r="D400">
        <f t="shared" si="25"/>
        <v>0.18322704436799994</v>
      </c>
      <c r="E400">
        <f t="shared" si="26"/>
        <v>4.6022961918841174</v>
      </c>
      <c r="F400" s="2">
        <f t="shared" si="27"/>
        <v>8.2328377101130418E-2</v>
      </c>
      <c r="G400" s="2"/>
      <c r="H400" s="2"/>
      <c r="I400" s="2"/>
      <c r="J400" s="2"/>
    </row>
    <row r="401" spans="1:10" x14ac:dyDescent="0.3">
      <c r="A401">
        <v>49.554525516399998</v>
      </c>
      <c r="B401">
        <v>20.419423890800001</v>
      </c>
      <c r="C401">
        <f t="shared" si="24"/>
        <v>8.9094896720000351E-3</v>
      </c>
      <c r="D401">
        <f t="shared" si="25"/>
        <v>0.18322304436799997</v>
      </c>
      <c r="E401">
        <f t="shared" si="26"/>
        <v>4.6021869809594316</v>
      </c>
      <c r="F401" s="2">
        <f t="shared" si="27"/>
        <v>8.2326423476718549E-2</v>
      </c>
      <c r="G401" s="2"/>
      <c r="H401" s="2"/>
      <c r="I401" s="2"/>
      <c r="J401" s="2"/>
    </row>
    <row r="402" spans="1:10" x14ac:dyDescent="0.3">
      <c r="A402">
        <v>49.554625516400002</v>
      </c>
      <c r="B402">
        <v>20.419523890800001</v>
      </c>
      <c r="C402">
        <f t="shared" si="24"/>
        <v>8.9074896719999689E-3</v>
      </c>
      <c r="D402">
        <f t="shared" si="25"/>
        <v>0.18321904436799996</v>
      </c>
      <c r="E402">
        <f t="shared" si="26"/>
        <v>4.6020777717889478</v>
      </c>
      <c r="F402" s="2">
        <f t="shared" si="27"/>
        <v>8.2324469883686816E-2</v>
      </c>
      <c r="G402" s="2"/>
      <c r="H402" s="2"/>
      <c r="I402" s="2"/>
      <c r="J402" s="2"/>
    </row>
    <row r="403" spans="1:10" x14ac:dyDescent="0.3">
      <c r="A403">
        <v>49.554725516399998</v>
      </c>
      <c r="B403">
        <v>20.419623890800001</v>
      </c>
      <c r="C403">
        <f t="shared" si="24"/>
        <v>8.905489672000045E-3</v>
      </c>
      <c r="D403">
        <f t="shared" si="25"/>
        <v>0.18321504436799999</v>
      </c>
      <c r="E403">
        <f t="shared" si="26"/>
        <v>4.6019685643727914</v>
      </c>
      <c r="F403" s="2">
        <f t="shared" si="27"/>
        <v>8.2322516322037423E-2</v>
      </c>
      <c r="G403" s="2"/>
      <c r="H403" s="2"/>
      <c r="I403" s="2"/>
      <c r="J403" s="2"/>
    </row>
    <row r="404" spans="1:10" x14ac:dyDescent="0.3">
      <c r="A404">
        <v>49.554825516400001</v>
      </c>
      <c r="B404">
        <v>20.4197238908</v>
      </c>
      <c r="C404">
        <f t="shared" si="24"/>
        <v>8.903489671999977E-3</v>
      </c>
      <c r="D404">
        <f t="shared" si="25"/>
        <v>0.18321104436799998</v>
      </c>
      <c r="E404">
        <f t="shared" si="26"/>
        <v>4.6018593587110868</v>
      </c>
      <c r="F404" s="2">
        <f t="shared" si="27"/>
        <v>8.2320562791772633E-2</v>
      </c>
      <c r="G404" s="2"/>
      <c r="H404" s="2"/>
      <c r="I404" s="2"/>
      <c r="J404" s="2"/>
    </row>
    <row r="405" spans="1:10" x14ac:dyDescent="0.3">
      <c r="A405">
        <v>49.554925516399997</v>
      </c>
      <c r="B405">
        <v>20.4198238908</v>
      </c>
      <c r="C405">
        <f t="shared" si="24"/>
        <v>8.9014896720000531E-3</v>
      </c>
      <c r="D405">
        <f t="shared" si="25"/>
        <v>0.183207044368</v>
      </c>
      <c r="E405">
        <f t="shared" si="26"/>
        <v>4.601750154803959</v>
      </c>
      <c r="F405" s="2">
        <f t="shared" si="27"/>
        <v>8.2318609292894668E-2</v>
      </c>
      <c r="G405" s="2"/>
      <c r="H405" s="2"/>
      <c r="I405" s="2"/>
      <c r="J405" s="2"/>
    </row>
    <row r="406" spans="1:10" x14ac:dyDescent="0.3">
      <c r="A406">
        <v>49.555025516400001</v>
      </c>
      <c r="B406">
        <v>20.4199238908</v>
      </c>
      <c r="C406">
        <f t="shared" si="24"/>
        <v>8.8994896719999869E-3</v>
      </c>
      <c r="D406">
        <f t="shared" si="25"/>
        <v>0.183203044368</v>
      </c>
      <c r="E406">
        <f t="shared" si="26"/>
        <v>4.6016409526515325</v>
      </c>
      <c r="F406" s="2">
        <f t="shared" si="27"/>
        <v>8.2316655825405746E-2</v>
      </c>
      <c r="G406" s="2"/>
      <c r="H406" s="2"/>
      <c r="I406" s="2"/>
      <c r="J406" s="2"/>
    </row>
    <row r="407" spans="1:10" x14ac:dyDescent="0.3">
      <c r="A407">
        <v>49.555125516399997</v>
      </c>
      <c r="B407">
        <v>20.4200238908</v>
      </c>
      <c r="C407">
        <f t="shared" si="24"/>
        <v>8.897489672000063E-3</v>
      </c>
      <c r="D407">
        <f t="shared" si="25"/>
        <v>0.18319904436800002</v>
      </c>
      <c r="E407">
        <f t="shared" si="26"/>
        <v>4.6015317522539325</v>
      </c>
      <c r="F407" s="2">
        <f t="shared" si="27"/>
        <v>8.2314702389308117E-2</v>
      </c>
      <c r="G407" s="2"/>
      <c r="H407" s="2"/>
      <c r="I407" s="2"/>
      <c r="J407" s="2"/>
    </row>
    <row r="408" spans="1:10" x14ac:dyDescent="0.3">
      <c r="A408">
        <v>49.5552255164</v>
      </c>
      <c r="B408">
        <v>20.420123890799999</v>
      </c>
      <c r="C408">
        <f t="shared" si="24"/>
        <v>8.8954896719999968E-3</v>
      </c>
      <c r="D408">
        <f t="shared" si="25"/>
        <v>0.18319504436800002</v>
      </c>
      <c r="E408">
        <f t="shared" si="26"/>
        <v>4.6014225536112834</v>
      </c>
      <c r="F408" s="2">
        <f t="shared" si="27"/>
        <v>8.2312748984604001E-2</v>
      </c>
      <c r="G408" s="2"/>
      <c r="H408" s="2"/>
      <c r="I408" s="2"/>
      <c r="J408" s="2"/>
    </row>
    <row r="409" spans="1:10" x14ac:dyDescent="0.3">
      <c r="A409">
        <v>49.555325516400003</v>
      </c>
      <c r="B409">
        <v>20.420223890799999</v>
      </c>
      <c r="C409">
        <f t="shared" si="24"/>
        <v>8.8934896719999306E-3</v>
      </c>
      <c r="D409">
        <f t="shared" si="25"/>
        <v>0.18319104436800004</v>
      </c>
      <c r="E409">
        <f t="shared" si="26"/>
        <v>4.6013133567237103</v>
      </c>
      <c r="F409" s="2">
        <f t="shared" si="27"/>
        <v>8.2310795611295645E-2</v>
      </c>
      <c r="G409" s="2"/>
      <c r="H409" s="2"/>
      <c r="I409" s="2"/>
      <c r="J409" s="2"/>
    </row>
    <row r="410" spans="1:10" x14ac:dyDescent="0.3">
      <c r="A410">
        <v>49.5554255164</v>
      </c>
      <c r="B410">
        <v>20.420323890799999</v>
      </c>
      <c r="C410">
        <f t="shared" si="24"/>
        <v>8.8914896720000067E-3</v>
      </c>
      <c r="D410">
        <f t="shared" si="25"/>
        <v>0.18318704436800004</v>
      </c>
      <c r="E410">
        <f t="shared" si="26"/>
        <v>4.6012041615913404</v>
      </c>
      <c r="F410" s="2">
        <f t="shared" si="27"/>
        <v>8.2308842269385313E-2</v>
      </c>
      <c r="G410" s="2"/>
      <c r="H410" s="2"/>
      <c r="I410" s="2"/>
      <c r="J410" s="2"/>
    </row>
    <row r="411" spans="1:10" x14ac:dyDescent="0.3">
      <c r="A411">
        <v>49.555525516400003</v>
      </c>
      <c r="B411">
        <v>20.420423890799999</v>
      </c>
      <c r="C411">
        <f t="shared" si="24"/>
        <v>8.8894896719999388E-3</v>
      </c>
      <c r="D411">
        <f t="shared" si="25"/>
        <v>0.18318304436800006</v>
      </c>
      <c r="E411">
        <f t="shared" si="26"/>
        <v>4.6010949682142952</v>
      </c>
      <c r="F411" s="2">
        <f t="shared" si="27"/>
        <v>8.2306888958875182E-2</v>
      </c>
      <c r="G411" s="2"/>
      <c r="H411" s="2"/>
      <c r="I411" s="2"/>
      <c r="J411" s="2"/>
    </row>
    <row r="412" spans="1:10" x14ac:dyDescent="0.3">
      <c r="A412">
        <v>49.555625516399999</v>
      </c>
      <c r="B412">
        <v>20.420523890799998</v>
      </c>
      <c r="C412">
        <f t="shared" si="24"/>
        <v>8.8874896720000148E-3</v>
      </c>
      <c r="D412">
        <f t="shared" si="25"/>
        <v>0.18317904436800006</v>
      </c>
      <c r="E412">
        <f t="shared" si="26"/>
        <v>4.6009857765927027</v>
      </c>
      <c r="F412" s="2">
        <f t="shared" si="27"/>
        <v>8.2304935679767557E-2</v>
      </c>
      <c r="G412" s="2"/>
      <c r="H412" s="2"/>
      <c r="I412" s="2"/>
      <c r="J412" s="2"/>
    </row>
    <row r="413" spans="1:10" x14ac:dyDescent="0.3">
      <c r="A413">
        <v>49.555725516400003</v>
      </c>
      <c r="B413">
        <v>20.420623890800002</v>
      </c>
      <c r="C413">
        <f t="shared" si="24"/>
        <v>8.8854896719999486E-3</v>
      </c>
      <c r="D413">
        <f t="shared" si="25"/>
        <v>0.18317504436799992</v>
      </c>
      <c r="E413">
        <f t="shared" si="26"/>
        <v>4.6008765867266819</v>
      </c>
      <c r="F413" s="2">
        <f t="shared" si="27"/>
        <v>8.2302982432064534E-2</v>
      </c>
      <c r="G413" s="2"/>
      <c r="H413" s="2"/>
      <c r="I413" s="2"/>
      <c r="J413" s="2"/>
    </row>
    <row r="414" spans="1:10" x14ac:dyDescent="0.3">
      <c r="A414">
        <v>49.555825516399999</v>
      </c>
      <c r="B414">
        <v>20.420723890800001</v>
      </c>
      <c r="C414">
        <f t="shared" si="24"/>
        <v>8.8834896720000247E-3</v>
      </c>
      <c r="D414">
        <f t="shared" si="25"/>
        <v>0.18317104436799994</v>
      </c>
      <c r="E414">
        <f t="shared" si="26"/>
        <v>4.600767398616366</v>
      </c>
      <c r="F414" s="2">
        <f t="shared" si="27"/>
        <v>8.2301029215768526E-2</v>
      </c>
      <c r="G414" s="2"/>
      <c r="H414" s="2"/>
      <c r="I414" s="2"/>
      <c r="J414" s="2"/>
    </row>
    <row r="415" spans="1:10" x14ac:dyDescent="0.3">
      <c r="A415">
        <v>49.555925516400002</v>
      </c>
      <c r="B415">
        <v>20.420823890800001</v>
      </c>
      <c r="C415">
        <f t="shared" si="24"/>
        <v>8.8814896719999585E-3</v>
      </c>
      <c r="D415">
        <f t="shared" si="25"/>
        <v>0.18316704436799994</v>
      </c>
      <c r="E415">
        <f t="shared" si="26"/>
        <v>4.6006582122618767</v>
      </c>
      <c r="F415" s="2">
        <f t="shared" si="27"/>
        <v>8.2299076030881699E-2</v>
      </c>
      <c r="G415" s="2"/>
      <c r="H415" s="2"/>
      <c r="I415" s="2"/>
      <c r="J415" s="2"/>
    </row>
    <row r="416" spans="1:10" x14ac:dyDescent="0.3">
      <c r="A416">
        <v>49.556025516399998</v>
      </c>
      <c r="B416">
        <v>20.420923890800001</v>
      </c>
      <c r="C416">
        <f t="shared" si="24"/>
        <v>8.8794896720000346E-3</v>
      </c>
      <c r="D416">
        <f t="shared" si="25"/>
        <v>0.18316304436799996</v>
      </c>
      <c r="E416">
        <f t="shared" si="26"/>
        <v>4.6005490276633383</v>
      </c>
      <c r="F416" s="2">
        <f t="shared" si="27"/>
        <v>8.2297122877406287E-2</v>
      </c>
      <c r="G416" s="2"/>
      <c r="H416" s="2"/>
      <c r="I416" s="2"/>
      <c r="J416" s="2"/>
    </row>
    <row r="417" spans="1:10" x14ac:dyDescent="0.3">
      <c r="A417">
        <v>49.556125516400002</v>
      </c>
      <c r="B417">
        <v>20.421023890800001</v>
      </c>
      <c r="C417">
        <f t="shared" si="24"/>
        <v>8.8774896719999667E-3</v>
      </c>
      <c r="D417">
        <f t="shared" si="25"/>
        <v>0.18315904436799996</v>
      </c>
      <c r="E417">
        <f t="shared" si="26"/>
        <v>4.600439844820877</v>
      </c>
      <c r="F417" s="2">
        <f t="shared" si="27"/>
        <v>8.2295169755344524E-2</v>
      </c>
      <c r="G417" s="2"/>
      <c r="H417" s="2"/>
      <c r="I417" s="2"/>
      <c r="J417" s="2"/>
    </row>
    <row r="418" spans="1:10" x14ac:dyDescent="0.3">
      <c r="A418">
        <v>49.556225516399998</v>
      </c>
      <c r="B418">
        <v>20.421123890800001</v>
      </c>
      <c r="C418">
        <f t="shared" si="24"/>
        <v>8.8754896720000427E-3</v>
      </c>
      <c r="D418">
        <f t="shared" si="25"/>
        <v>0.18315504436799998</v>
      </c>
      <c r="E418">
        <f t="shared" si="26"/>
        <v>4.6003306637346162</v>
      </c>
      <c r="F418" s="2">
        <f t="shared" si="27"/>
        <v>8.2293216664698632E-2</v>
      </c>
      <c r="G418" s="2"/>
      <c r="H418" s="2"/>
      <c r="I418" s="2"/>
      <c r="J418" s="2"/>
    </row>
    <row r="419" spans="1:10" x14ac:dyDescent="0.3">
      <c r="A419">
        <v>49.556325516400001</v>
      </c>
      <c r="B419">
        <v>20.4212238908</v>
      </c>
      <c r="C419">
        <f t="shared" si="24"/>
        <v>8.8734896719999765E-3</v>
      </c>
      <c r="D419">
        <f t="shared" si="25"/>
        <v>0.18315104436799998</v>
      </c>
      <c r="E419">
        <f t="shared" si="26"/>
        <v>4.600221484404682</v>
      </c>
      <c r="F419" s="2">
        <f t="shared" si="27"/>
        <v>8.2291263605470857E-2</v>
      </c>
      <c r="G419" s="2"/>
      <c r="H419" s="2"/>
      <c r="I419" s="2"/>
      <c r="J419" s="2"/>
    </row>
    <row r="420" spans="1:10" x14ac:dyDescent="0.3">
      <c r="A420">
        <v>49.556425516399997</v>
      </c>
      <c r="B420">
        <v>20.4213238908</v>
      </c>
      <c r="C420">
        <f t="shared" si="24"/>
        <v>8.8714896720000526E-3</v>
      </c>
      <c r="D420">
        <f t="shared" si="25"/>
        <v>0.183147044368</v>
      </c>
      <c r="E420">
        <f t="shared" si="26"/>
        <v>4.6001123068311989</v>
      </c>
      <c r="F420" s="2">
        <f t="shared" si="27"/>
        <v>8.2289310577663449E-2</v>
      </c>
      <c r="G420" s="2"/>
      <c r="H420" s="2"/>
      <c r="I420" s="2"/>
      <c r="J420" s="2"/>
    </row>
    <row r="421" spans="1:10" x14ac:dyDescent="0.3">
      <c r="A421">
        <v>49.556525516400001</v>
      </c>
      <c r="B421">
        <v>20.4214238908</v>
      </c>
      <c r="C421">
        <f t="shared" si="24"/>
        <v>8.8694896719999864E-3</v>
      </c>
      <c r="D421">
        <f t="shared" si="25"/>
        <v>0.183143044368</v>
      </c>
      <c r="E421">
        <f t="shared" si="26"/>
        <v>4.6000031310142928</v>
      </c>
      <c r="F421" s="2">
        <f t="shared" si="27"/>
        <v>8.2287357581278642E-2</v>
      </c>
      <c r="G421" s="2"/>
      <c r="H421" s="2"/>
      <c r="I421" s="2"/>
      <c r="J421" s="2"/>
    </row>
    <row r="422" spans="1:10" x14ac:dyDescent="0.3">
      <c r="A422">
        <v>49.556625516399997</v>
      </c>
      <c r="B422">
        <v>20.4215238908</v>
      </c>
      <c r="C422">
        <f t="shared" si="24"/>
        <v>8.8674896720000625E-3</v>
      </c>
      <c r="D422">
        <f t="shared" si="25"/>
        <v>0.18313904436800002</v>
      </c>
      <c r="E422">
        <f t="shared" si="26"/>
        <v>4.5998939569540882</v>
      </c>
      <c r="F422" s="2">
        <f t="shared" si="27"/>
        <v>8.2285404616318669E-2</v>
      </c>
      <c r="G422" s="2"/>
      <c r="H422" s="2"/>
      <c r="I422" s="2"/>
      <c r="J422" s="2"/>
    </row>
    <row r="423" spans="1:10" x14ac:dyDescent="0.3">
      <c r="A423">
        <v>49.5567255164</v>
      </c>
      <c r="B423">
        <v>20.421623890799999</v>
      </c>
      <c r="C423">
        <f t="shared" si="24"/>
        <v>8.8654896719999945E-3</v>
      </c>
      <c r="D423">
        <f t="shared" si="25"/>
        <v>0.18313504436800002</v>
      </c>
      <c r="E423">
        <f t="shared" si="26"/>
        <v>4.5997847846507103</v>
      </c>
      <c r="F423" s="2">
        <f t="shared" si="27"/>
        <v>8.2283451682785752E-2</v>
      </c>
      <c r="G423" s="2"/>
      <c r="H423" s="2"/>
      <c r="I423" s="2"/>
      <c r="J423" s="2"/>
    </row>
    <row r="424" spans="1:10" x14ac:dyDescent="0.3">
      <c r="A424">
        <v>49.556825516400004</v>
      </c>
      <c r="B424">
        <v>20.421723890799999</v>
      </c>
      <c r="C424">
        <f t="shared" si="24"/>
        <v>8.8634896719999284E-3</v>
      </c>
      <c r="D424">
        <f t="shared" si="25"/>
        <v>0.18313104436800004</v>
      </c>
      <c r="E424">
        <f t="shared" si="26"/>
        <v>4.5996756141042834</v>
      </c>
      <c r="F424" s="2">
        <f t="shared" si="27"/>
        <v>8.2281498780682152E-2</v>
      </c>
      <c r="G424" s="2"/>
      <c r="H424" s="2"/>
      <c r="I424" s="2"/>
      <c r="J424" s="2"/>
    </row>
    <row r="425" spans="1:10" x14ac:dyDescent="0.3">
      <c r="A425">
        <v>49.5569255164</v>
      </c>
      <c r="B425">
        <v>20.421823890799999</v>
      </c>
      <c r="C425">
        <f t="shared" si="24"/>
        <v>8.8614896720000044E-3</v>
      </c>
      <c r="D425">
        <f t="shared" si="25"/>
        <v>0.18312704436800004</v>
      </c>
      <c r="E425">
        <f t="shared" si="26"/>
        <v>4.5995664453149345</v>
      </c>
      <c r="F425" s="2">
        <f t="shared" si="27"/>
        <v>8.2279545910010105E-2</v>
      </c>
      <c r="G425" s="2"/>
      <c r="H425" s="2"/>
      <c r="I425" s="2"/>
      <c r="J425" s="2"/>
    </row>
    <row r="426" spans="1:10" x14ac:dyDescent="0.3">
      <c r="A426">
        <v>49.557025516400003</v>
      </c>
      <c r="B426">
        <v>20.421923890799999</v>
      </c>
      <c r="C426">
        <f t="shared" si="24"/>
        <v>8.8594896719999382E-3</v>
      </c>
      <c r="D426">
        <f t="shared" si="25"/>
        <v>0.18312304436800006</v>
      </c>
      <c r="E426">
        <f t="shared" si="26"/>
        <v>4.5994572782827872</v>
      </c>
      <c r="F426" s="2">
        <f t="shared" si="27"/>
        <v>8.2277593070771829E-2</v>
      </c>
      <c r="G426" s="2"/>
      <c r="H426" s="2"/>
      <c r="I426" s="2"/>
      <c r="J426" s="2"/>
    </row>
    <row r="427" spans="1:10" x14ac:dyDescent="0.3">
      <c r="A427">
        <v>49.557125516399999</v>
      </c>
      <c r="B427">
        <v>20.422023890799998</v>
      </c>
      <c r="C427">
        <f t="shared" si="24"/>
        <v>8.8574896720000143E-3</v>
      </c>
      <c r="D427">
        <f t="shared" si="25"/>
        <v>0.18311904436800006</v>
      </c>
      <c r="E427">
        <f t="shared" si="26"/>
        <v>4.5993481130079674</v>
      </c>
      <c r="F427" s="2">
        <f t="shared" si="27"/>
        <v>8.2275640262969602E-2</v>
      </c>
      <c r="G427" s="2"/>
      <c r="H427" s="2"/>
      <c r="I427" s="2"/>
      <c r="J427" s="2"/>
    </row>
    <row r="428" spans="1:10" x14ac:dyDescent="0.3">
      <c r="A428">
        <v>49.557225516400003</v>
      </c>
      <c r="B428">
        <v>20.422123890799998</v>
      </c>
      <c r="C428">
        <f t="shared" si="24"/>
        <v>8.8554896719999481E-3</v>
      </c>
      <c r="D428">
        <f t="shared" si="25"/>
        <v>0.18311504436800008</v>
      </c>
      <c r="E428">
        <f t="shared" si="26"/>
        <v>4.5992389494905996</v>
      </c>
      <c r="F428" s="2">
        <f t="shared" si="27"/>
        <v>8.2273687486605615E-2</v>
      </c>
      <c r="G428" s="2"/>
      <c r="H428" s="2"/>
      <c r="I428" s="2"/>
      <c r="J428" s="2"/>
    </row>
    <row r="429" spans="1:10" x14ac:dyDescent="0.3">
      <c r="A429">
        <v>49.557325516399999</v>
      </c>
      <c r="B429">
        <v>20.422223890800002</v>
      </c>
      <c r="C429">
        <f t="shared" si="24"/>
        <v>8.8534896720000242E-3</v>
      </c>
      <c r="D429">
        <f t="shared" si="25"/>
        <v>0.18311104436799994</v>
      </c>
      <c r="E429">
        <f t="shared" si="26"/>
        <v>4.5991297877308055</v>
      </c>
      <c r="F429" s="2">
        <f t="shared" si="27"/>
        <v>8.2271734741682076E-2</v>
      </c>
      <c r="G429" s="2"/>
      <c r="H429" s="2"/>
      <c r="I429" s="2"/>
      <c r="J429" s="2"/>
    </row>
    <row r="430" spans="1:10" x14ac:dyDescent="0.3">
      <c r="A430">
        <v>49.557425516400002</v>
      </c>
      <c r="B430">
        <v>20.422323890800001</v>
      </c>
      <c r="C430">
        <f t="shared" si="24"/>
        <v>8.8514896719999563E-3</v>
      </c>
      <c r="D430">
        <f t="shared" si="25"/>
        <v>0.18310704436799996</v>
      </c>
      <c r="E430">
        <f t="shared" si="26"/>
        <v>4.5990206277287173</v>
      </c>
      <c r="F430" s="2">
        <f t="shared" si="27"/>
        <v>8.226978202820133E-2</v>
      </c>
      <c r="G430" s="2"/>
      <c r="H430" s="2"/>
      <c r="I430" s="2"/>
      <c r="J430" s="2"/>
    </row>
    <row r="431" spans="1:10" x14ac:dyDescent="0.3">
      <c r="A431">
        <v>49.557525516399998</v>
      </c>
      <c r="B431">
        <v>20.422423890800001</v>
      </c>
      <c r="C431">
        <f t="shared" si="24"/>
        <v>8.8494896720000323E-3</v>
      </c>
      <c r="D431">
        <f t="shared" si="25"/>
        <v>0.18310304436799996</v>
      </c>
      <c r="E431">
        <f t="shared" si="26"/>
        <v>4.5989114694844568</v>
      </c>
      <c r="F431" s="2">
        <f t="shared" si="27"/>
        <v>8.2267829346165569E-2</v>
      </c>
      <c r="G431" s="2"/>
      <c r="H431" s="2"/>
      <c r="I431" s="2"/>
      <c r="J431" s="2"/>
    </row>
    <row r="432" spans="1:10" x14ac:dyDescent="0.3">
      <c r="A432">
        <v>49.557625516400002</v>
      </c>
      <c r="B432">
        <v>20.422523890800001</v>
      </c>
      <c r="C432">
        <f t="shared" si="24"/>
        <v>8.8474896719999661E-3</v>
      </c>
      <c r="D432">
        <f t="shared" si="25"/>
        <v>0.18309904436799995</v>
      </c>
      <c r="E432">
        <f t="shared" si="26"/>
        <v>4.5988023129981492</v>
      </c>
      <c r="F432" s="2">
        <f t="shared" si="27"/>
        <v>8.2265876695577014E-2</v>
      </c>
      <c r="G432" s="2"/>
      <c r="H432" s="2"/>
      <c r="I432" s="2"/>
      <c r="J432" s="2"/>
    </row>
    <row r="433" spans="1:10" x14ac:dyDescent="0.3">
      <c r="A433">
        <v>49.557725516399998</v>
      </c>
      <c r="B433">
        <v>20.422623890800001</v>
      </c>
      <c r="C433">
        <f t="shared" si="24"/>
        <v>8.8454896720000422E-3</v>
      </c>
      <c r="D433">
        <f t="shared" si="25"/>
        <v>0.18309504436799998</v>
      </c>
      <c r="E433">
        <f t="shared" si="26"/>
        <v>4.5986931582699198</v>
      </c>
      <c r="F433" s="2">
        <f t="shared" si="27"/>
        <v>8.2263924076437914E-2</v>
      </c>
      <c r="G433" s="2"/>
      <c r="H433" s="2"/>
      <c r="I433" s="2"/>
      <c r="J433" s="2"/>
    </row>
    <row r="434" spans="1:10" x14ac:dyDescent="0.3">
      <c r="A434">
        <v>49.557825516400001</v>
      </c>
      <c r="B434">
        <v>20.4227238908</v>
      </c>
      <c r="C434">
        <f t="shared" si="24"/>
        <v>8.843489671999976E-3</v>
      </c>
      <c r="D434">
        <f t="shared" si="25"/>
        <v>0.18309104436799997</v>
      </c>
      <c r="E434">
        <f t="shared" si="26"/>
        <v>4.5985840052998936</v>
      </c>
      <c r="F434" s="2">
        <f t="shared" si="27"/>
        <v>8.2261971488750529E-2</v>
      </c>
      <c r="G434" s="2"/>
      <c r="H434" s="2"/>
      <c r="I434" s="2"/>
      <c r="J434" s="2"/>
    </row>
    <row r="435" spans="1:10" x14ac:dyDescent="0.3">
      <c r="A435">
        <v>49.557925516399997</v>
      </c>
      <c r="B435">
        <v>20.4228238908</v>
      </c>
      <c r="C435">
        <f t="shared" si="24"/>
        <v>8.8414896720000521E-3</v>
      </c>
      <c r="D435">
        <f t="shared" si="25"/>
        <v>0.183087044368</v>
      </c>
      <c r="E435">
        <f t="shared" si="26"/>
        <v>4.5984748540881961</v>
      </c>
      <c r="F435" s="2">
        <f t="shared" si="27"/>
        <v>8.2260018932517068E-2</v>
      </c>
      <c r="G435" s="2"/>
      <c r="H435" s="2"/>
      <c r="I435" s="2"/>
      <c r="J435" s="2"/>
    </row>
    <row r="436" spans="1:10" x14ac:dyDescent="0.3">
      <c r="A436">
        <v>49.558025516400001</v>
      </c>
      <c r="B436">
        <v>20.4229238908</v>
      </c>
      <c r="C436">
        <f t="shared" si="24"/>
        <v>8.8394896719999842E-3</v>
      </c>
      <c r="D436">
        <f t="shared" si="25"/>
        <v>0.18308304436799999</v>
      </c>
      <c r="E436">
        <f t="shared" si="26"/>
        <v>4.5983657046349515</v>
      </c>
      <c r="F436" s="2">
        <f t="shared" si="27"/>
        <v>8.2258066407739777E-2</v>
      </c>
      <c r="G436" s="2"/>
      <c r="H436" s="2"/>
      <c r="I436" s="2"/>
      <c r="J436" s="2"/>
    </row>
    <row r="437" spans="1:10" x14ac:dyDescent="0.3">
      <c r="A437">
        <v>49.558125516399997</v>
      </c>
      <c r="B437">
        <v>20.4230238908</v>
      </c>
      <c r="C437">
        <f t="shared" si="24"/>
        <v>8.8374896720000602E-3</v>
      </c>
      <c r="D437">
        <f t="shared" si="25"/>
        <v>0.18307904436800002</v>
      </c>
      <c r="E437">
        <f t="shared" si="26"/>
        <v>4.5982565569402869</v>
      </c>
      <c r="F437" s="2">
        <f t="shared" si="27"/>
        <v>8.2256113914420906E-2</v>
      </c>
      <c r="G437" s="2"/>
      <c r="H437" s="2"/>
      <c r="I437" s="2"/>
      <c r="J437" s="2"/>
    </row>
    <row r="438" spans="1:10" x14ac:dyDescent="0.3">
      <c r="A438">
        <v>49.5582255164</v>
      </c>
      <c r="B438">
        <v>20.423123890799999</v>
      </c>
      <c r="C438">
        <f t="shared" si="24"/>
        <v>8.835489671999994E-3</v>
      </c>
      <c r="D438">
        <f t="shared" si="25"/>
        <v>0.18307504436800001</v>
      </c>
      <c r="E438">
        <f t="shared" si="26"/>
        <v>4.5981474110043248</v>
      </c>
      <c r="F438" s="2">
        <f t="shared" si="27"/>
        <v>8.2254161452562674E-2</v>
      </c>
      <c r="G438" s="2"/>
      <c r="H438" s="2"/>
      <c r="I438" s="2"/>
      <c r="J438" s="2"/>
    </row>
    <row r="439" spans="1:10" x14ac:dyDescent="0.3">
      <c r="A439">
        <v>49.558325516399997</v>
      </c>
      <c r="B439">
        <v>20.423223890799999</v>
      </c>
      <c r="C439">
        <f t="shared" si="24"/>
        <v>8.8334896720000701E-3</v>
      </c>
      <c r="D439">
        <f t="shared" si="25"/>
        <v>0.18307104436800004</v>
      </c>
      <c r="E439">
        <f t="shared" si="26"/>
        <v>4.598038266827194</v>
      </c>
      <c r="F439" s="2">
        <f t="shared" si="27"/>
        <v>8.2252209022167372E-2</v>
      </c>
      <c r="G439" s="2"/>
      <c r="H439" s="2"/>
      <c r="I439" s="2"/>
      <c r="J439" s="2"/>
    </row>
    <row r="440" spans="1:10" x14ac:dyDescent="0.3">
      <c r="A440">
        <v>49.5584255164</v>
      </c>
      <c r="B440">
        <v>20.423323890799999</v>
      </c>
      <c r="C440">
        <f t="shared" si="24"/>
        <v>8.8314896720000039E-3</v>
      </c>
      <c r="D440">
        <f t="shared" si="25"/>
        <v>0.18306704436800003</v>
      </c>
      <c r="E440">
        <f t="shared" si="26"/>
        <v>4.5979291244090161</v>
      </c>
      <c r="F440" s="2">
        <f t="shared" si="27"/>
        <v>8.2250256623237178E-2</v>
      </c>
      <c r="G440" s="2"/>
      <c r="H440" s="2"/>
      <c r="I440" s="2"/>
      <c r="J440" s="2"/>
    </row>
    <row r="441" spans="1:10" x14ac:dyDescent="0.3">
      <c r="A441">
        <v>49.558525516400003</v>
      </c>
      <c r="B441">
        <v>20.423423890799999</v>
      </c>
      <c r="C441">
        <f t="shared" si="24"/>
        <v>8.8294896719999377E-3</v>
      </c>
      <c r="D441">
        <f t="shared" si="25"/>
        <v>0.18306304436800006</v>
      </c>
      <c r="E441">
        <f t="shared" si="26"/>
        <v>4.5978199837499192</v>
      </c>
      <c r="F441" s="2">
        <f t="shared" si="27"/>
        <v>8.2248304255774382E-2</v>
      </c>
      <c r="G441" s="2"/>
      <c r="H441" s="2"/>
      <c r="I441" s="2"/>
      <c r="J441" s="2"/>
    </row>
    <row r="442" spans="1:10" x14ac:dyDescent="0.3">
      <c r="A442">
        <v>49.558625516399999</v>
      </c>
      <c r="B442">
        <v>20.423523890799999</v>
      </c>
      <c r="C442">
        <f t="shared" si="24"/>
        <v>8.8274896720000121E-3</v>
      </c>
      <c r="D442">
        <f t="shared" si="25"/>
        <v>0.18305904436800005</v>
      </c>
      <c r="E442">
        <f t="shared" si="26"/>
        <v>4.5977108448500275</v>
      </c>
      <c r="F442" s="2">
        <f t="shared" si="27"/>
        <v>8.2246351919781205E-2</v>
      </c>
      <c r="G442" s="2"/>
      <c r="H442" s="2"/>
      <c r="I442" s="2"/>
      <c r="J442" s="2"/>
    </row>
    <row r="443" spans="1:10" x14ac:dyDescent="0.3">
      <c r="A443">
        <v>49.558725516400003</v>
      </c>
      <c r="B443">
        <v>20.423623890799998</v>
      </c>
      <c r="C443">
        <f t="shared" si="24"/>
        <v>8.8254896719999459E-3</v>
      </c>
      <c r="D443">
        <f t="shared" si="25"/>
        <v>0.18305504436800007</v>
      </c>
      <c r="E443">
        <f t="shared" si="26"/>
        <v>4.5976017077094653</v>
      </c>
      <c r="F443" s="2">
        <f t="shared" si="27"/>
        <v>8.2244399615259867E-2</v>
      </c>
      <c r="G443" s="2"/>
      <c r="H443" s="2"/>
      <c r="I443" s="2"/>
      <c r="J443" s="2"/>
    </row>
    <row r="444" spans="1:10" x14ac:dyDescent="0.3">
      <c r="A444">
        <v>49.558825516399999</v>
      </c>
      <c r="B444">
        <v>20.423723890800002</v>
      </c>
      <c r="C444">
        <f t="shared" si="24"/>
        <v>8.8234896720000219E-3</v>
      </c>
      <c r="D444">
        <f t="shared" si="25"/>
        <v>0.18305104436799993</v>
      </c>
      <c r="E444">
        <f t="shared" si="26"/>
        <v>4.5974925723283562</v>
      </c>
      <c r="F444" s="2">
        <f t="shared" si="27"/>
        <v>8.2242447342212588E-2</v>
      </c>
      <c r="G444" s="2"/>
      <c r="H444" s="2"/>
      <c r="I444" s="2"/>
      <c r="J444" s="2"/>
    </row>
    <row r="445" spans="1:10" x14ac:dyDescent="0.3">
      <c r="A445">
        <v>49.558925516400002</v>
      </c>
      <c r="B445">
        <v>20.423823890800001</v>
      </c>
      <c r="C445">
        <f t="shared" si="24"/>
        <v>8.8214896719999557E-3</v>
      </c>
      <c r="D445">
        <f t="shared" si="25"/>
        <v>0.18304704436799996</v>
      </c>
      <c r="E445">
        <f t="shared" si="26"/>
        <v>4.5973834387068306</v>
      </c>
      <c r="F445" s="2">
        <f t="shared" si="27"/>
        <v>8.2240495100641686E-2</v>
      </c>
      <c r="G445" s="2"/>
      <c r="H445" s="2"/>
      <c r="I445" s="2"/>
      <c r="J445" s="2"/>
    </row>
    <row r="446" spans="1:10" x14ac:dyDescent="0.3">
      <c r="A446">
        <v>49.559025516399998</v>
      </c>
      <c r="B446">
        <v>20.423923890800001</v>
      </c>
      <c r="C446">
        <f t="shared" si="24"/>
        <v>8.8194896720000318E-3</v>
      </c>
      <c r="D446">
        <f t="shared" si="25"/>
        <v>0.18304304436799995</v>
      </c>
      <c r="E446">
        <f t="shared" si="26"/>
        <v>4.5972743068450121</v>
      </c>
      <c r="F446" s="2">
        <f t="shared" si="27"/>
        <v>8.2238542890549396E-2</v>
      </c>
      <c r="G446" s="2"/>
      <c r="H446" s="2"/>
      <c r="I446" s="2"/>
      <c r="J446" s="2"/>
    </row>
    <row r="447" spans="1:10" x14ac:dyDescent="0.3">
      <c r="A447">
        <v>49.559125516400002</v>
      </c>
      <c r="B447">
        <v>20.424023890800001</v>
      </c>
      <c r="C447">
        <f t="shared" si="24"/>
        <v>8.8174896719999656E-3</v>
      </c>
      <c r="D447">
        <f t="shared" si="25"/>
        <v>0.18303904436799998</v>
      </c>
      <c r="E447">
        <f t="shared" si="26"/>
        <v>4.5971651767430242</v>
      </c>
      <c r="F447" s="2">
        <f t="shared" si="27"/>
        <v>8.2236590711937896E-2</v>
      </c>
      <c r="G447" s="2"/>
      <c r="H447" s="2"/>
      <c r="I447" s="2"/>
      <c r="J447" s="2"/>
    </row>
    <row r="448" spans="1:10" x14ac:dyDescent="0.3">
      <c r="A448">
        <v>49.559225516399998</v>
      </c>
      <c r="B448">
        <v>20.424123890800001</v>
      </c>
      <c r="C448">
        <f t="shared" si="24"/>
        <v>8.8154896720000417E-3</v>
      </c>
      <c r="D448">
        <f t="shared" si="25"/>
        <v>0.18303504436799997</v>
      </c>
      <c r="E448">
        <f t="shared" si="26"/>
        <v>4.5970560484009955</v>
      </c>
      <c r="F448" s="2">
        <f t="shared" si="27"/>
        <v>8.2234638564809517E-2</v>
      </c>
      <c r="G448" s="2"/>
      <c r="H448" s="2"/>
      <c r="I448" s="2"/>
      <c r="J448" s="2"/>
    </row>
    <row r="449" spans="1:10" x14ac:dyDescent="0.3">
      <c r="A449">
        <v>49.559325516400001</v>
      </c>
      <c r="B449">
        <v>20.4242238908</v>
      </c>
      <c r="C449">
        <f t="shared" si="24"/>
        <v>8.8134896719999738E-3</v>
      </c>
      <c r="D449">
        <f t="shared" si="25"/>
        <v>0.183031044368</v>
      </c>
      <c r="E449">
        <f t="shared" si="26"/>
        <v>4.5969469218190468</v>
      </c>
      <c r="F449" s="2">
        <f t="shared" si="27"/>
        <v>8.2232686449166398E-2</v>
      </c>
      <c r="G449" s="2"/>
      <c r="H449" s="2"/>
      <c r="I449" s="2"/>
      <c r="J449" s="2"/>
    </row>
    <row r="450" spans="1:10" x14ac:dyDescent="0.3">
      <c r="A450">
        <v>49.559425516399997</v>
      </c>
      <c r="B450">
        <v>20.4243238908</v>
      </c>
      <c r="C450">
        <f t="shared" ref="C450:C513" si="28">(50-A450)/50</f>
        <v>8.8114896720000498E-3</v>
      </c>
      <c r="D450">
        <f t="shared" ref="D450:D513" si="29">(25-B450)/25</f>
        <v>0.18302704436799999</v>
      </c>
      <c r="E450">
        <f t="shared" ref="E450:E513" si="30">SQRT((50-A450)^2+(25-B450)^2)</f>
        <v>4.5968377969973071</v>
      </c>
      <c r="F450" s="2">
        <f t="shared" ref="F450:F513" si="31">E450/(SQRT(50^2+25^2))</f>
        <v>8.2230734365010855E-2</v>
      </c>
      <c r="G450" s="2"/>
      <c r="H450" s="2"/>
      <c r="I450" s="2"/>
      <c r="J450" s="2"/>
    </row>
    <row r="451" spans="1:10" x14ac:dyDescent="0.3">
      <c r="A451">
        <v>49.559525516400001</v>
      </c>
      <c r="B451">
        <v>20.4244238908</v>
      </c>
      <c r="C451">
        <f t="shared" si="28"/>
        <v>8.8094896719999836E-3</v>
      </c>
      <c r="D451">
        <f t="shared" si="29"/>
        <v>0.18302304436799999</v>
      </c>
      <c r="E451">
        <f t="shared" si="30"/>
        <v>4.5967286739358997</v>
      </c>
      <c r="F451" s="2">
        <f t="shared" si="31"/>
        <v>8.2228782312345094E-2</v>
      </c>
      <c r="G451" s="2"/>
      <c r="H451" s="2"/>
      <c r="I451" s="2"/>
      <c r="J451" s="2"/>
    </row>
    <row r="452" spans="1:10" x14ac:dyDescent="0.3">
      <c r="A452">
        <v>49.559625516399997</v>
      </c>
      <c r="B452">
        <v>20.4245238908</v>
      </c>
      <c r="C452">
        <f t="shared" si="28"/>
        <v>8.8074896720000597E-3</v>
      </c>
      <c r="D452">
        <f t="shared" si="29"/>
        <v>0.18301904436800001</v>
      </c>
      <c r="E452">
        <f t="shared" si="30"/>
        <v>4.5966195526349516</v>
      </c>
      <c r="F452" s="2">
        <f t="shared" si="31"/>
        <v>8.2226830291171393E-2</v>
      </c>
      <c r="G452" s="2"/>
      <c r="H452" s="2"/>
      <c r="I452" s="2"/>
      <c r="J452" s="2"/>
    </row>
    <row r="453" spans="1:10" x14ac:dyDescent="0.3">
      <c r="A453">
        <v>49.5597255164</v>
      </c>
      <c r="B453">
        <v>20.4246238908</v>
      </c>
      <c r="C453">
        <f t="shared" si="28"/>
        <v>8.8054896719999935E-3</v>
      </c>
      <c r="D453">
        <f t="shared" si="29"/>
        <v>0.18301504436800001</v>
      </c>
      <c r="E453">
        <f t="shared" si="30"/>
        <v>4.5965104330945863</v>
      </c>
      <c r="F453" s="2">
        <f t="shared" si="31"/>
        <v>8.2224878301491958E-2</v>
      </c>
      <c r="G453" s="2"/>
      <c r="H453" s="2"/>
      <c r="I453" s="2"/>
      <c r="J453" s="2"/>
    </row>
    <row r="454" spans="1:10" x14ac:dyDescent="0.3">
      <c r="A454">
        <v>49.559825516399997</v>
      </c>
      <c r="B454">
        <v>20.424723890799999</v>
      </c>
      <c r="C454">
        <f t="shared" si="28"/>
        <v>8.8034896720000696E-3</v>
      </c>
      <c r="D454">
        <f t="shared" si="29"/>
        <v>0.18301104436800003</v>
      </c>
      <c r="E454">
        <f t="shared" si="30"/>
        <v>4.5964013153149308</v>
      </c>
      <c r="F454" s="2">
        <f t="shared" si="31"/>
        <v>8.222292634330905E-2</v>
      </c>
      <c r="G454" s="2"/>
      <c r="H454" s="2"/>
      <c r="I454" s="2"/>
      <c r="J454" s="2"/>
    </row>
    <row r="455" spans="1:10" x14ac:dyDescent="0.3">
      <c r="A455">
        <v>49.5599255164</v>
      </c>
      <c r="B455">
        <v>20.424823890799999</v>
      </c>
      <c r="C455">
        <f t="shared" si="28"/>
        <v>8.8014896720000017E-3</v>
      </c>
      <c r="D455">
        <f t="shared" si="29"/>
        <v>0.18300704436800003</v>
      </c>
      <c r="E455">
        <f t="shared" si="30"/>
        <v>4.5962921992961094</v>
      </c>
      <c r="F455" s="2">
        <f t="shared" si="31"/>
        <v>8.222097441662489E-2</v>
      </c>
      <c r="G455" s="2"/>
      <c r="H455" s="2"/>
      <c r="I455" s="2"/>
      <c r="J455" s="2"/>
    </row>
    <row r="456" spans="1:10" x14ac:dyDescent="0.3">
      <c r="A456">
        <v>49.560025516400003</v>
      </c>
      <c r="B456">
        <v>20.424923890799999</v>
      </c>
      <c r="C456">
        <f t="shared" si="28"/>
        <v>8.7994896719999355E-3</v>
      </c>
      <c r="D456">
        <f t="shared" si="29"/>
        <v>0.18300304436800005</v>
      </c>
      <c r="E456">
        <f t="shared" si="30"/>
        <v>4.5961830850382484</v>
      </c>
      <c r="F456" s="2">
        <f t="shared" si="31"/>
        <v>8.2219022521441754E-2</v>
      </c>
      <c r="G456" s="2"/>
      <c r="H456" s="2"/>
      <c r="I456" s="2"/>
      <c r="J456" s="2"/>
    </row>
    <row r="457" spans="1:10" x14ac:dyDescent="0.3">
      <c r="A457">
        <v>49.560125516399999</v>
      </c>
      <c r="B457">
        <v>20.425023890799999</v>
      </c>
      <c r="C457">
        <f t="shared" si="28"/>
        <v>8.7974896720000115E-3</v>
      </c>
      <c r="D457">
        <f t="shared" si="29"/>
        <v>0.18299904436800005</v>
      </c>
      <c r="E457">
        <f t="shared" si="30"/>
        <v>4.5960739725414719</v>
      </c>
      <c r="F457" s="2">
        <f t="shared" si="31"/>
        <v>8.2217070657761862E-2</v>
      </c>
      <c r="G457" s="2"/>
      <c r="H457" s="2"/>
      <c r="I457" s="2"/>
      <c r="J457" s="2"/>
    </row>
    <row r="458" spans="1:10" x14ac:dyDescent="0.3">
      <c r="A458">
        <v>49.560225516400003</v>
      </c>
      <c r="B458">
        <v>20.425123890799998</v>
      </c>
      <c r="C458">
        <f t="shared" si="28"/>
        <v>8.7954896719999454E-3</v>
      </c>
      <c r="D458">
        <f t="shared" si="29"/>
        <v>0.18299504436800007</v>
      </c>
      <c r="E458">
        <f t="shared" si="30"/>
        <v>4.595964861805907</v>
      </c>
      <c r="F458" s="2">
        <f t="shared" si="31"/>
        <v>8.2215118825587477E-2</v>
      </c>
      <c r="G458" s="2"/>
      <c r="H458" s="2"/>
      <c r="I458" s="2"/>
      <c r="J458" s="2"/>
    </row>
    <row r="459" spans="1:10" x14ac:dyDescent="0.3">
      <c r="A459">
        <v>49.560325516399999</v>
      </c>
      <c r="B459">
        <v>20.425223890800002</v>
      </c>
      <c r="C459">
        <f t="shared" si="28"/>
        <v>8.7934896720000214E-3</v>
      </c>
      <c r="D459">
        <f t="shared" si="29"/>
        <v>0.18299104436799993</v>
      </c>
      <c r="E459">
        <f t="shared" si="30"/>
        <v>4.5958557528316755</v>
      </c>
      <c r="F459" s="2">
        <f t="shared" si="31"/>
        <v>8.2213167024920791E-2</v>
      </c>
      <c r="G459" s="2"/>
      <c r="H459" s="2"/>
      <c r="I459" s="2"/>
      <c r="J459" s="2"/>
    </row>
    <row r="460" spans="1:10" x14ac:dyDescent="0.3">
      <c r="A460">
        <v>49.560425516400002</v>
      </c>
      <c r="B460">
        <v>20.425323890800001</v>
      </c>
      <c r="C460">
        <f t="shared" si="28"/>
        <v>8.7914896719999552E-3</v>
      </c>
      <c r="D460">
        <f t="shared" si="29"/>
        <v>0.18298704436799995</v>
      </c>
      <c r="E460">
        <f t="shared" si="30"/>
        <v>4.5957466456189078</v>
      </c>
      <c r="F460" s="2">
        <f t="shared" si="31"/>
        <v>8.2211215255764108E-2</v>
      </c>
      <c r="G460" s="2"/>
      <c r="H460" s="2"/>
      <c r="I460" s="2"/>
      <c r="J460" s="2"/>
    </row>
    <row r="461" spans="1:10" x14ac:dyDescent="0.3">
      <c r="A461">
        <v>49.560525516399998</v>
      </c>
      <c r="B461">
        <v>20.425423890800001</v>
      </c>
      <c r="C461">
        <f t="shared" si="28"/>
        <v>8.7894896720000296E-3</v>
      </c>
      <c r="D461">
        <f t="shared" si="29"/>
        <v>0.18298304436799995</v>
      </c>
      <c r="E461">
        <f t="shared" si="30"/>
        <v>4.5956375401677283</v>
      </c>
      <c r="F461" s="2">
        <f t="shared" si="31"/>
        <v>8.2209263518119691E-2</v>
      </c>
      <c r="G461" s="2"/>
      <c r="H461" s="2"/>
      <c r="I461" s="2"/>
      <c r="J461" s="2"/>
    </row>
    <row r="462" spans="1:10" x14ac:dyDescent="0.3">
      <c r="A462">
        <v>49.560625516400002</v>
      </c>
      <c r="B462">
        <v>20.425523890800001</v>
      </c>
      <c r="C462">
        <f t="shared" si="28"/>
        <v>8.7874896719999634E-3</v>
      </c>
      <c r="D462">
        <f t="shared" si="29"/>
        <v>0.18297904436799997</v>
      </c>
      <c r="E462">
        <f t="shared" si="30"/>
        <v>4.5955284364782605</v>
      </c>
      <c r="F462" s="2">
        <f t="shared" si="31"/>
        <v>8.2207311811989717E-2</v>
      </c>
      <c r="G462" s="2"/>
      <c r="H462" s="2"/>
      <c r="I462" s="2"/>
      <c r="J462" s="2"/>
    </row>
    <row r="463" spans="1:10" x14ac:dyDescent="0.3">
      <c r="A463">
        <v>49.560725516399998</v>
      </c>
      <c r="B463">
        <v>20.425623890800001</v>
      </c>
      <c r="C463">
        <f t="shared" si="28"/>
        <v>8.7854896720000394E-3</v>
      </c>
      <c r="D463">
        <f t="shared" si="29"/>
        <v>0.18297504436799997</v>
      </c>
      <c r="E463">
        <f t="shared" si="30"/>
        <v>4.5954193345506313</v>
      </c>
      <c r="F463" s="2">
        <f t="shared" si="31"/>
        <v>8.2205360137376476E-2</v>
      </c>
      <c r="G463" s="2"/>
      <c r="H463" s="2"/>
      <c r="I463" s="2"/>
      <c r="J463" s="2"/>
    </row>
    <row r="464" spans="1:10" x14ac:dyDescent="0.3">
      <c r="A464">
        <v>49.560825516400001</v>
      </c>
      <c r="B464">
        <v>20.425723890800001</v>
      </c>
      <c r="C464">
        <f t="shared" si="28"/>
        <v>8.7834896719999733E-3</v>
      </c>
      <c r="D464">
        <f t="shared" si="29"/>
        <v>0.18297104436799999</v>
      </c>
      <c r="E464">
        <f t="shared" si="30"/>
        <v>4.5953102343849661</v>
      </c>
      <c r="F464" s="2">
        <f t="shared" si="31"/>
        <v>8.2203408494282204E-2</v>
      </c>
      <c r="G464" s="2"/>
      <c r="H464" s="2"/>
      <c r="I464" s="2"/>
      <c r="J464" s="2"/>
    </row>
    <row r="465" spans="1:10" x14ac:dyDescent="0.3">
      <c r="A465">
        <v>49.560925516399998</v>
      </c>
      <c r="B465">
        <v>20.4258238908</v>
      </c>
      <c r="C465">
        <f t="shared" si="28"/>
        <v>8.7814896720000493E-3</v>
      </c>
      <c r="D465">
        <f t="shared" si="29"/>
        <v>0.18296704436799999</v>
      </c>
      <c r="E465">
        <f t="shared" si="30"/>
        <v>4.59520113598139</v>
      </c>
      <c r="F465" s="2">
        <f t="shared" si="31"/>
        <v>8.2201456882709148E-2</v>
      </c>
      <c r="G465" s="2"/>
      <c r="H465" s="2"/>
      <c r="I465" s="2"/>
      <c r="J465" s="2"/>
    </row>
    <row r="466" spans="1:10" x14ac:dyDescent="0.3">
      <c r="A466">
        <v>49.561025516400001</v>
      </c>
      <c r="B466">
        <v>20.4259238908</v>
      </c>
      <c r="C466">
        <f t="shared" si="28"/>
        <v>8.7794896719999831E-3</v>
      </c>
      <c r="D466">
        <f t="shared" si="29"/>
        <v>0.18296304436800001</v>
      </c>
      <c r="E466">
        <f t="shared" si="30"/>
        <v>4.5950920393400274</v>
      </c>
      <c r="F466" s="2">
        <f t="shared" si="31"/>
        <v>8.2199505302659515E-2</v>
      </c>
      <c r="G466" s="2"/>
      <c r="H466" s="2"/>
      <c r="I466" s="2"/>
      <c r="J466" s="2"/>
    </row>
    <row r="467" spans="1:10" x14ac:dyDescent="0.3">
      <c r="A467">
        <v>49.561125516399997</v>
      </c>
      <c r="B467">
        <v>20.4260238908</v>
      </c>
      <c r="C467">
        <f t="shared" si="28"/>
        <v>8.7774896720000592E-3</v>
      </c>
      <c r="D467">
        <f t="shared" si="29"/>
        <v>0.18295904436800001</v>
      </c>
      <c r="E467">
        <f t="shared" si="30"/>
        <v>4.5949829444610071</v>
      </c>
      <c r="F467" s="2">
        <f t="shared" si="31"/>
        <v>8.2197553754135622E-2</v>
      </c>
      <c r="G467" s="2"/>
      <c r="H467" s="2"/>
      <c r="I467" s="2"/>
      <c r="J467" s="2"/>
    </row>
    <row r="468" spans="1:10" x14ac:dyDescent="0.3">
      <c r="A468">
        <v>49.5612255164</v>
      </c>
      <c r="B468">
        <v>20.4261238908</v>
      </c>
      <c r="C468">
        <f t="shared" si="28"/>
        <v>8.7754896719999913E-3</v>
      </c>
      <c r="D468">
        <f t="shared" si="29"/>
        <v>0.18295504436800003</v>
      </c>
      <c r="E468">
        <f t="shared" si="30"/>
        <v>4.5948738513444507</v>
      </c>
      <c r="F468" s="2">
        <f t="shared" si="31"/>
        <v>8.2195602237139648E-2</v>
      </c>
      <c r="G468" s="2"/>
      <c r="H468" s="2"/>
      <c r="I468" s="2"/>
      <c r="J468" s="2"/>
    </row>
    <row r="469" spans="1:10" x14ac:dyDescent="0.3">
      <c r="A469">
        <v>49.561325516399997</v>
      </c>
      <c r="B469">
        <v>20.426223890799999</v>
      </c>
      <c r="C469">
        <f t="shared" si="28"/>
        <v>8.7734896720000673E-3</v>
      </c>
      <c r="D469">
        <f t="shared" si="29"/>
        <v>0.18295104436800003</v>
      </c>
      <c r="E469">
        <f t="shared" si="30"/>
        <v>4.5947647599904853</v>
      </c>
      <c r="F469" s="2">
        <f t="shared" si="31"/>
        <v>8.2193650751673855E-2</v>
      </c>
      <c r="G469" s="2"/>
      <c r="H469" s="2"/>
      <c r="I469" s="2"/>
      <c r="J469" s="2"/>
    </row>
    <row r="470" spans="1:10" x14ac:dyDescent="0.3">
      <c r="A470">
        <v>49.5614255164</v>
      </c>
      <c r="B470">
        <v>20.426323890799999</v>
      </c>
      <c r="C470">
        <f t="shared" si="28"/>
        <v>8.7714896720000012E-3</v>
      </c>
      <c r="D470">
        <f t="shared" si="29"/>
        <v>0.18294704436800002</v>
      </c>
      <c r="E470">
        <f t="shared" si="30"/>
        <v>4.5946556703992369</v>
      </c>
      <c r="F470" s="2">
        <f t="shared" si="31"/>
        <v>8.2191699297740492E-2</v>
      </c>
      <c r="G470" s="2"/>
      <c r="H470" s="2"/>
      <c r="I470" s="2"/>
      <c r="J470" s="2"/>
    </row>
    <row r="471" spans="1:10" x14ac:dyDescent="0.3">
      <c r="A471">
        <v>49.561525516400003</v>
      </c>
      <c r="B471">
        <v>20.426423890799999</v>
      </c>
      <c r="C471">
        <f t="shared" si="28"/>
        <v>8.769489671999935E-3</v>
      </c>
      <c r="D471">
        <f t="shared" si="29"/>
        <v>0.18294304436800005</v>
      </c>
      <c r="E471">
        <f t="shared" si="30"/>
        <v>4.5945465825708309</v>
      </c>
      <c r="F471" s="2">
        <f t="shared" si="31"/>
        <v>8.2189747875341834E-2</v>
      </c>
      <c r="G471" s="2"/>
      <c r="H471" s="2"/>
      <c r="I471" s="2"/>
      <c r="J471" s="2"/>
    </row>
    <row r="472" spans="1:10" x14ac:dyDescent="0.3">
      <c r="A472">
        <v>49.561625516399999</v>
      </c>
      <c r="B472">
        <v>20.426523890799999</v>
      </c>
      <c r="C472">
        <f t="shared" si="28"/>
        <v>8.767489672000011E-3</v>
      </c>
      <c r="D472">
        <f t="shared" si="29"/>
        <v>0.18293904436800004</v>
      </c>
      <c r="E472">
        <f t="shared" si="30"/>
        <v>4.5944374965053933</v>
      </c>
      <c r="F472" s="2">
        <f t="shared" si="31"/>
        <v>8.2187796484480102E-2</v>
      </c>
      <c r="G472" s="2"/>
      <c r="H472" s="2"/>
      <c r="I472" s="2"/>
      <c r="J472" s="2"/>
    </row>
    <row r="473" spans="1:10" x14ac:dyDescent="0.3">
      <c r="A473">
        <v>49.561725516400003</v>
      </c>
      <c r="B473">
        <v>20.426623890799998</v>
      </c>
      <c r="C473">
        <f t="shared" si="28"/>
        <v>8.7654896719999448E-3</v>
      </c>
      <c r="D473">
        <f t="shared" si="29"/>
        <v>0.18293504436800007</v>
      </c>
      <c r="E473">
        <f t="shared" si="30"/>
        <v>4.5943284122030486</v>
      </c>
      <c r="F473" s="2">
        <f t="shared" si="31"/>
        <v>8.2185845125157531E-2</v>
      </c>
      <c r="G473" s="2"/>
      <c r="H473" s="2"/>
      <c r="I473" s="2"/>
      <c r="J473" s="2"/>
    </row>
    <row r="474" spans="1:10" x14ac:dyDescent="0.3">
      <c r="A474">
        <v>49.561825516399999</v>
      </c>
      <c r="B474">
        <v>20.426723890800002</v>
      </c>
      <c r="C474">
        <f t="shared" si="28"/>
        <v>8.7634896720000192E-3</v>
      </c>
      <c r="D474">
        <f t="shared" si="29"/>
        <v>0.18293104436799992</v>
      </c>
      <c r="E474">
        <f t="shared" si="30"/>
        <v>4.59421932966392</v>
      </c>
      <c r="F474" s="2">
        <f t="shared" si="31"/>
        <v>8.2183893797376326E-2</v>
      </c>
      <c r="G474" s="2"/>
      <c r="H474" s="2"/>
      <c r="I474" s="2"/>
      <c r="J474" s="2"/>
    </row>
    <row r="475" spans="1:10" x14ac:dyDescent="0.3">
      <c r="A475">
        <v>49.561925516400002</v>
      </c>
      <c r="B475">
        <v>20.426823890800001</v>
      </c>
      <c r="C475">
        <f t="shared" si="28"/>
        <v>8.761489671999953E-3</v>
      </c>
      <c r="D475">
        <f t="shared" si="29"/>
        <v>0.18292704436799995</v>
      </c>
      <c r="E475">
        <f t="shared" si="30"/>
        <v>4.5941102488881391</v>
      </c>
      <c r="F475" s="2">
        <f t="shared" si="31"/>
        <v>8.218194250113886E-2</v>
      </c>
      <c r="G475" s="2"/>
      <c r="H475" s="2"/>
      <c r="I475" s="2"/>
      <c r="J475" s="2"/>
    </row>
    <row r="476" spans="1:10" x14ac:dyDescent="0.3">
      <c r="A476">
        <v>49.562025516399999</v>
      </c>
      <c r="B476">
        <v>20.426923890800001</v>
      </c>
      <c r="C476">
        <f t="shared" si="28"/>
        <v>8.7594896720000291E-3</v>
      </c>
      <c r="D476">
        <f t="shared" si="29"/>
        <v>0.18292304436799994</v>
      </c>
      <c r="E476">
        <f t="shared" si="30"/>
        <v>4.5940011698758285</v>
      </c>
      <c r="F476" s="2">
        <f t="shared" si="31"/>
        <v>8.21799912364473E-2</v>
      </c>
      <c r="G476" s="2"/>
      <c r="H476" s="2"/>
      <c r="I476" s="2"/>
      <c r="J476" s="2"/>
    </row>
    <row r="477" spans="1:10" x14ac:dyDescent="0.3">
      <c r="A477">
        <v>49.562125516400002</v>
      </c>
      <c r="B477">
        <v>20.427023890800001</v>
      </c>
      <c r="C477">
        <f t="shared" si="28"/>
        <v>8.7574896719999629E-3</v>
      </c>
      <c r="D477">
        <f t="shared" si="29"/>
        <v>0.18291904436799997</v>
      </c>
      <c r="E477">
        <f t="shared" si="30"/>
        <v>4.5938920926271143</v>
      </c>
      <c r="F477" s="2">
        <f t="shared" si="31"/>
        <v>8.2178040003303907E-2</v>
      </c>
      <c r="G477" s="2"/>
      <c r="H477" s="2"/>
      <c r="I477" s="2"/>
      <c r="J477" s="2"/>
    </row>
    <row r="478" spans="1:10" x14ac:dyDescent="0.3">
      <c r="A478">
        <v>49.562225516399998</v>
      </c>
      <c r="B478">
        <v>20.427123890800001</v>
      </c>
      <c r="C478">
        <f t="shared" si="28"/>
        <v>8.7554896720000389E-3</v>
      </c>
      <c r="D478">
        <f t="shared" si="29"/>
        <v>0.18291504436799996</v>
      </c>
      <c r="E478">
        <f t="shared" si="30"/>
        <v>4.5937830171421217</v>
      </c>
      <c r="F478" s="2">
        <f t="shared" si="31"/>
        <v>8.2176088801710928E-2</v>
      </c>
      <c r="G478" s="2"/>
      <c r="H478" s="2"/>
      <c r="I478" s="2"/>
      <c r="J478" s="2"/>
    </row>
    <row r="479" spans="1:10" x14ac:dyDescent="0.3">
      <c r="A479">
        <v>49.562325516400001</v>
      </c>
      <c r="B479">
        <v>20.427223890800001</v>
      </c>
      <c r="C479">
        <f t="shared" si="28"/>
        <v>8.7534896719999727E-3</v>
      </c>
      <c r="D479">
        <f t="shared" si="29"/>
        <v>0.18291104436799999</v>
      </c>
      <c r="E479">
        <f t="shared" si="30"/>
        <v>4.593673943420975</v>
      </c>
      <c r="F479" s="2">
        <f t="shared" si="31"/>
        <v>8.2174137631670585E-2</v>
      </c>
      <c r="G479" s="2"/>
      <c r="H479" s="2"/>
      <c r="I479" s="2"/>
      <c r="J479" s="2"/>
    </row>
    <row r="480" spans="1:10" x14ac:dyDescent="0.3">
      <c r="A480">
        <v>49.562425516399998</v>
      </c>
      <c r="B480">
        <v>20.4273238908</v>
      </c>
      <c r="C480">
        <f t="shared" si="28"/>
        <v>8.7514896720000471E-3</v>
      </c>
      <c r="D480">
        <f t="shared" si="29"/>
        <v>0.18290704436799998</v>
      </c>
      <c r="E480">
        <f t="shared" si="30"/>
        <v>4.5935648714638022</v>
      </c>
      <c r="F480" s="2">
        <f t="shared" si="31"/>
        <v>8.2172186493185168E-2</v>
      </c>
      <c r="G480" s="2"/>
      <c r="H480" s="2"/>
      <c r="I480" s="2"/>
      <c r="J480" s="2"/>
    </row>
    <row r="481" spans="1:10" x14ac:dyDescent="0.3">
      <c r="A481">
        <v>49.562525516400001</v>
      </c>
      <c r="B481">
        <v>20.4274238908</v>
      </c>
      <c r="C481">
        <f t="shared" si="28"/>
        <v>8.7494896719999809E-3</v>
      </c>
      <c r="D481">
        <f t="shared" si="29"/>
        <v>0.18290304436800001</v>
      </c>
      <c r="E481">
        <f t="shared" si="30"/>
        <v>4.5934558012707267</v>
      </c>
      <c r="F481" s="2">
        <f t="shared" si="31"/>
        <v>8.2170235386256882E-2</v>
      </c>
      <c r="G481" s="2"/>
      <c r="H481" s="2"/>
      <c r="I481" s="2"/>
      <c r="J481" s="2"/>
    </row>
    <row r="482" spans="1:10" x14ac:dyDescent="0.3">
      <c r="A482">
        <v>49.562625516399997</v>
      </c>
      <c r="B482">
        <v>20.4275238908</v>
      </c>
      <c r="C482">
        <f t="shared" si="28"/>
        <v>8.7474896720000569E-3</v>
      </c>
      <c r="D482">
        <f t="shared" si="29"/>
        <v>0.182899044368</v>
      </c>
      <c r="E482">
        <f t="shared" si="30"/>
        <v>4.5933467328418764</v>
      </c>
      <c r="F482" s="2">
        <f t="shared" si="31"/>
        <v>8.2168284310888018E-2</v>
      </c>
      <c r="G482" s="2"/>
      <c r="H482" s="2"/>
      <c r="I482" s="2"/>
      <c r="J482" s="2"/>
    </row>
    <row r="483" spans="1:10" x14ac:dyDescent="0.3">
      <c r="A483">
        <v>49.5627255164</v>
      </c>
      <c r="B483">
        <v>20.4276238908</v>
      </c>
      <c r="C483">
        <f t="shared" si="28"/>
        <v>8.7454896719999908E-3</v>
      </c>
      <c r="D483">
        <f t="shared" si="29"/>
        <v>0.18289504436800003</v>
      </c>
      <c r="E483">
        <f t="shared" si="30"/>
        <v>4.5932376661773757</v>
      </c>
      <c r="F483" s="2">
        <f t="shared" si="31"/>
        <v>8.2166333267080796E-2</v>
      </c>
      <c r="G483" s="2"/>
      <c r="H483" s="2"/>
      <c r="I483" s="2"/>
      <c r="J483" s="2"/>
    </row>
    <row r="484" spans="1:10" x14ac:dyDescent="0.3">
      <c r="A484">
        <v>49.562825516399997</v>
      </c>
      <c r="B484">
        <v>20.427723890799999</v>
      </c>
      <c r="C484">
        <f t="shared" si="28"/>
        <v>8.7434896720000668E-3</v>
      </c>
      <c r="D484">
        <f t="shared" si="29"/>
        <v>0.18289104436800002</v>
      </c>
      <c r="E484">
        <f t="shared" si="30"/>
        <v>4.5931286012773498</v>
      </c>
      <c r="F484" s="2">
        <f t="shared" si="31"/>
        <v>8.2164382254837451E-2</v>
      </c>
      <c r="G484" s="2"/>
      <c r="H484" s="2"/>
      <c r="I484" s="2"/>
      <c r="J484" s="2"/>
    </row>
    <row r="485" spans="1:10" x14ac:dyDescent="0.3">
      <c r="A485">
        <v>49.5629255164</v>
      </c>
      <c r="B485">
        <v>20.427823890799999</v>
      </c>
      <c r="C485">
        <f t="shared" si="28"/>
        <v>8.7414896720000006E-3</v>
      </c>
      <c r="D485">
        <f t="shared" si="29"/>
        <v>0.18288704436800005</v>
      </c>
      <c r="E485">
        <f t="shared" si="30"/>
        <v>4.5930195381419257</v>
      </c>
      <c r="F485" s="2">
        <f t="shared" si="31"/>
        <v>8.2162431274160272E-2</v>
      </c>
      <c r="G485" s="2"/>
      <c r="H485" s="2"/>
      <c r="I485" s="2"/>
      <c r="J485" s="2"/>
    </row>
    <row r="486" spans="1:10" x14ac:dyDescent="0.3">
      <c r="A486">
        <v>49.563025516400003</v>
      </c>
      <c r="B486">
        <v>20.427923890799999</v>
      </c>
      <c r="C486">
        <f t="shared" si="28"/>
        <v>8.7394896719999345E-3</v>
      </c>
      <c r="D486">
        <f t="shared" si="29"/>
        <v>0.18288304436800004</v>
      </c>
      <c r="E486">
        <f t="shared" si="30"/>
        <v>4.5929104767712277</v>
      </c>
      <c r="F486" s="2">
        <f t="shared" si="31"/>
        <v>8.2160480325051466E-2</v>
      </c>
      <c r="G486" s="2"/>
      <c r="H486" s="2"/>
      <c r="I486" s="2"/>
      <c r="J486" s="2"/>
    </row>
    <row r="487" spans="1:10" x14ac:dyDescent="0.3">
      <c r="A487">
        <v>49.5631255164</v>
      </c>
      <c r="B487">
        <v>20.428023890799999</v>
      </c>
      <c r="C487">
        <f t="shared" si="28"/>
        <v>8.7374896720000088E-3</v>
      </c>
      <c r="D487">
        <f t="shared" si="29"/>
        <v>0.18287904436800007</v>
      </c>
      <c r="E487">
        <f t="shared" si="30"/>
        <v>4.5928014171653828</v>
      </c>
      <c r="F487" s="2">
        <f t="shared" si="31"/>
        <v>8.2158529407513323E-2</v>
      </c>
      <c r="G487" s="2"/>
      <c r="H487" s="2"/>
      <c r="I487" s="2"/>
      <c r="J487" s="2"/>
    </row>
    <row r="488" spans="1:10" x14ac:dyDescent="0.3">
      <c r="A488">
        <v>49.563225516400003</v>
      </c>
      <c r="B488">
        <v>20.428123890799998</v>
      </c>
      <c r="C488">
        <f t="shared" si="28"/>
        <v>8.7354896719999426E-3</v>
      </c>
      <c r="D488">
        <f t="shared" si="29"/>
        <v>0.18287504436800006</v>
      </c>
      <c r="E488">
        <f t="shared" si="30"/>
        <v>4.5926923593245155</v>
      </c>
      <c r="F488" s="2">
        <f t="shared" si="31"/>
        <v>8.2156578521548049E-2</v>
      </c>
      <c r="G488" s="2"/>
      <c r="H488" s="2"/>
      <c r="I488" s="2"/>
      <c r="J488" s="2"/>
    </row>
    <row r="489" spans="1:10" x14ac:dyDescent="0.3">
      <c r="A489">
        <v>49.563325516399999</v>
      </c>
      <c r="B489">
        <v>20.428223890799998</v>
      </c>
      <c r="C489">
        <f t="shared" si="28"/>
        <v>8.7334896720000187E-3</v>
      </c>
      <c r="D489">
        <f t="shared" si="29"/>
        <v>0.18287104436800006</v>
      </c>
      <c r="E489">
        <f t="shared" si="30"/>
        <v>4.5925833032487544</v>
      </c>
      <c r="F489" s="2">
        <f t="shared" si="31"/>
        <v>8.2154627667157962E-2</v>
      </c>
      <c r="G489" s="2"/>
      <c r="H489" s="2"/>
      <c r="I489" s="2"/>
      <c r="J489" s="2"/>
    </row>
    <row r="490" spans="1:10" x14ac:dyDescent="0.3">
      <c r="A490">
        <v>49.563425516400002</v>
      </c>
      <c r="B490">
        <v>20.428323890800002</v>
      </c>
      <c r="C490">
        <f t="shared" si="28"/>
        <v>8.7314896719999525E-3</v>
      </c>
      <c r="D490">
        <f t="shared" si="29"/>
        <v>0.18286704436799994</v>
      </c>
      <c r="E490">
        <f t="shared" si="30"/>
        <v>4.5924742489382169</v>
      </c>
      <c r="F490" s="2">
        <f t="shared" si="31"/>
        <v>8.2152676844345157E-2</v>
      </c>
      <c r="G490" s="2"/>
      <c r="H490" s="2"/>
      <c r="I490" s="2"/>
      <c r="J490" s="2"/>
    </row>
    <row r="491" spans="1:10" x14ac:dyDescent="0.3">
      <c r="A491">
        <v>49.563525516399999</v>
      </c>
      <c r="B491">
        <v>20.428423890800001</v>
      </c>
      <c r="C491">
        <f t="shared" si="28"/>
        <v>8.7294896720000285E-3</v>
      </c>
      <c r="D491">
        <f t="shared" si="29"/>
        <v>0.18286304436799994</v>
      </c>
      <c r="E491">
        <f t="shared" si="30"/>
        <v>4.5923651963930396</v>
      </c>
      <c r="F491" s="2">
        <f t="shared" si="31"/>
        <v>8.2150726053112064E-2</v>
      </c>
      <c r="G491" s="2"/>
      <c r="H491" s="2"/>
      <c r="I491" s="2"/>
      <c r="J491" s="2"/>
    </row>
    <row r="492" spans="1:10" x14ac:dyDescent="0.3">
      <c r="A492">
        <v>49.563625516400002</v>
      </c>
      <c r="B492">
        <v>20.428523890800001</v>
      </c>
      <c r="C492">
        <f t="shared" si="28"/>
        <v>8.7274896719999624E-3</v>
      </c>
      <c r="D492">
        <f t="shared" si="29"/>
        <v>0.18285904436799996</v>
      </c>
      <c r="E492">
        <f t="shared" si="30"/>
        <v>4.5922561456133435</v>
      </c>
      <c r="F492" s="2">
        <f t="shared" si="31"/>
        <v>8.2148775293460874E-2</v>
      </c>
      <c r="G492" s="2"/>
      <c r="H492" s="2"/>
      <c r="I492" s="2"/>
      <c r="J492" s="2"/>
    </row>
    <row r="493" spans="1:10" x14ac:dyDescent="0.3">
      <c r="A493">
        <v>49.563725516399998</v>
      </c>
      <c r="B493">
        <v>20.428623890800001</v>
      </c>
      <c r="C493">
        <f t="shared" si="28"/>
        <v>8.7254896720000367E-3</v>
      </c>
      <c r="D493">
        <f t="shared" si="29"/>
        <v>0.18285504436799996</v>
      </c>
      <c r="E493">
        <f t="shared" si="30"/>
        <v>4.5921470965992555</v>
      </c>
      <c r="F493" s="2">
        <f t="shared" si="31"/>
        <v>8.2146824565393836E-2</v>
      </c>
      <c r="G493" s="2"/>
      <c r="H493" s="2"/>
      <c r="I493" s="2"/>
      <c r="J493" s="2"/>
    </row>
    <row r="494" spans="1:10" x14ac:dyDescent="0.3">
      <c r="A494">
        <v>49.563825516400001</v>
      </c>
      <c r="B494">
        <v>20.428723890800001</v>
      </c>
      <c r="C494">
        <f t="shared" si="28"/>
        <v>8.7234896719999705E-3</v>
      </c>
      <c r="D494">
        <f t="shared" si="29"/>
        <v>0.18285104436799998</v>
      </c>
      <c r="E494">
        <f t="shared" si="30"/>
        <v>4.592038049350899</v>
      </c>
      <c r="F494" s="2">
        <f t="shared" si="31"/>
        <v>8.2144873868913157E-2</v>
      </c>
      <c r="G494" s="2"/>
      <c r="H494" s="2"/>
      <c r="I494" s="2"/>
      <c r="J494" s="2"/>
    </row>
    <row r="495" spans="1:10" x14ac:dyDescent="0.3">
      <c r="A495">
        <v>49.563925516399998</v>
      </c>
      <c r="B495">
        <v>20.4288238908</v>
      </c>
      <c r="C495">
        <f t="shared" si="28"/>
        <v>8.7214896720000466E-3</v>
      </c>
      <c r="D495">
        <f t="shared" si="29"/>
        <v>0.18284704436799998</v>
      </c>
      <c r="E495">
        <f t="shared" si="30"/>
        <v>4.591929003868402</v>
      </c>
      <c r="F495" s="2">
        <f t="shared" si="31"/>
        <v>8.214292320402114E-2</v>
      </c>
      <c r="G495" s="2"/>
      <c r="H495" s="2"/>
      <c r="I495" s="2"/>
      <c r="J495" s="2"/>
    </row>
    <row r="496" spans="1:10" x14ac:dyDescent="0.3">
      <c r="A496">
        <v>49.564025516400001</v>
      </c>
      <c r="B496">
        <v>20.4289238908</v>
      </c>
      <c r="C496">
        <f t="shared" si="28"/>
        <v>8.7194896719999804E-3</v>
      </c>
      <c r="D496">
        <f t="shared" si="29"/>
        <v>0.182843044368</v>
      </c>
      <c r="E496">
        <f t="shared" si="30"/>
        <v>4.5918199601518896</v>
      </c>
      <c r="F496" s="2">
        <f t="shared" si="31"/>
        <v>8.2140972570720006E-2</v>
      </c>
      <c r="G496" s="2"/>
      <c r="H496" s="2"/>
      <c r="I496" s="2"/>
      <c r="J496" s="2"/>
    </row>
    <row r="497" spans="1:10" x14ac:dyDescent="0.3">
      <c r="A497">
        <v>49.564125516399997</v>
      </c>
      <c r="B497">
        <v>20.4290238908</v>
      </c>
      <c r="C497">
        <f t="shared" si="28"/>
        <v>8.7174896720000564E-3</v>
      </c>
      <c r="D497">
        <f t="shared" si="29"/>
        <v>0.182839044368</v>
      </c>
      <c r="E497">
        <f t="shared" si="30"/>
        <v>4.5917109182014864</v>
      </c>
      <c r="F497" s="2">
        <f t="shared" si="31"/>
        <v>8.2139021969012002E-2</v>
      </c>
      <c r="G497" s="2"/>
      <c r="H497" s="2"/>
      <c r="I497" s="2"/>
      <c r="J497" s="2"/>
    </row>
    <row r="498" spans="1:10" x14ac:dyDescent="0.3">
      <c r="A498">
        <v>49.564225513399997</v>
      </c>
      <c r="B498">
        <v>20.429123883500001</v>
      </c>
      <c r="C498">
        <f t="shared" si="28"/>
        <v>8.7154897320000663E-3</v>
      </c>
      <c r="D498">
        <f t="shared" si="29"/>
        <v>0.18283504465999997</v>
      </c>
      <c r="E498">
        <f t="shared" si="30"/>
        <v>4.591601885569089</v>
      </c>
      <c r="F498" s="2">
        <f t="shared" si="31"/>
        <v>8.2137071533989553E-2</v>
      </c>
      <c r="G498" s="2"/>
      <c r="H498" s="2"/>
      <c r="I498" s="2"/>
      <c r="J498" s="2"/>
    </row>
    <row r="499" spans="1:10" x14ac:dyDescent="0.3">
      <c r="A499">
        <v>49.432466306499997</v>
      </c>
      <c r="B499">
        <v>20.203419149399998</v>
      </c>
      <c r="C499">
        <f t="shared" si="28"/>
        <v>1.1350673870000065E-2</v>
      </c>
      <c r="D499">
        <f t="shared" si="29"/>
        <v>0.19186323402400007</v>
      </c>
      <c r="E499">
        <f t="shared" si="30"/>
        <v>4.8300395805417979</v>
      </c>
      <c r="F499" s="2">
        <f t="shared" si="31"/>
        <v>8.6402374688848246E-2</v>
      </c>
      <c r="G499" s="2"/>
      <c r="H499" s="2"/>
      <c r="I499" s="2"/>
      <c r="J499" s="2"/>
    </row>
    <row r="500" spans="1:10" x14ac:dyDescent="0.3">
      <c r="A500">
        <v>49.4325663065</v>
      </c>
      <c r="B500">
        <v>20.203519149400002</v>
      </c>
      <c r="C500">
        <f t="shared" si="28"/>
        <v>1.1348673869999999E-2</v>
      </c>
      <c r="D500">
        <f t="shared" si="29"/>
        <v>0.19185923402399993</v>
      </c>
      <c r="E500">
        <f t="shared" si="30"/>
        <v>4.8299285239733658</v>
      </c>
      <c r="F500" s="2">
        <f t="shared" si="31"/>
        <v>8.6400388048557347E-2</v>
      </c>
      <c r="G500" s="2"/>
      <c r="H500" s="2"/>
      <c r="I500" s="2"/>
      <c r="J500" s="2"/>
    </row>
    <row r="501" spans="1:10" x14ac:dyDescent="0.3">
      <c r="A501">
        <v>49.449085833700003</v>
      </c>
      <c r="B501">
        <v>20.199433101</v>
      </c>
      <c r="C501">
        <f t="shared" si="28"/>
        <v>1.1018283325999932E-2</v>
      </c>
      <c r="D501">
        <f t="shared" si="29"/>
        <v>0.19202267596</v>
      </c>
      <c r="E501">
        <f t="shared" si="30"/>
        <v>4.8320750170505935</v>
      </c>
      <c r="F501" s="2">
        <f t="shared" si="31"/>
        <v>8.6438785684028657E-2</v>
      </c>
      <c r="G501" s="2"/>
      <c r="H501" s="2"/>
      <c r="I501" s="2"/>
      <c r="J501" s="2"/>
    </row>
    <row r="502" spans="1:10" x14ac:dyDescent="0.3">
      <c r="A502">
        <v>49.4623050318</v>
      </c>
      <c r="B502">
        <v>20.2158906037</v>
      </c>
      <c r="C502">
        <f t="shared" si="28"/>
        <v>1.0753899364000006E-2</v>
      </c>
      <c r="D502">
        <f t="shared" si="29"/>
        <v>0.191364375852</v>
      </c>
      <c r="E502">
        <f t="shared" si="30"/>
        <v>4.8142308414318427</v>
      </c>
      <c r="F502" s="2">
        <f t="shared" si="31"/>
        <v>8.6119579366540897E-2</v>
      </c>
      <c r="G502" s="2"/>
      <c r="H502" s="2"/>
      <c r="I502" s="2"/>
      <c r="J502" s="2"/>
    </row>
    <row r="503" spans="1:10" x14ac:dyDescent="0.3">
      <c r="A503">
        <v>49.462405031800003</v>
      </c>
      <c r="B503">
        <v>20.2159906037</v>
      </c>
      <c r="C503">
        <f t="shared" si="28"/>
        <v>1.075189936399994E-2</v>
      </c>
      <c r="D503">
        <f t="shared" si="29"/>
        <v>0.191360375852</v>
      </c>
      <c r="E503">
        <f t="shared" si="30"/>
        <v>4.8141202990495211</v>
      </c>
      <c r="F503" s="2">
        <f t="shared" si="31"/>
        <v>8.6117601924290771E-2</v>
      </c>
      <c r="G503" s="2"/>
      <c r="H503" s="2"/>
      <c r="I503" s="2"/>
      <c r="J503" s="2"/>
    </row>
    <row r="504" spans="1:10" x14ac:dyDescent="0.3">
      <c r="A504">
        <v>49.462505031799999</v>
      </c>
      <c r="B504">
        <v>20.2160906037</v>
      </c>
      <c r="C504">
        <f t="shared" si="28"/>
        <v>1.0749899364000014E-2</v>
      </c>
      <c r="D504">
        <f t="shared" si="29"/>
        <v>0.19135637585200002</v>
      </c>
      <c r="E504">
        <f t="shared" si="30"/>
        <v>4.8140097582833956</v>
      </c>
      <c r="F504" s="2">
        <f t="shared" si="31"/>
        <v>8.6115624510952032E-2</v>
      </c>
      <c r="G504" s="2"/>
      <c r="H504" s="2"/>
      <c r="I504" s="2"/>
      <c r="J504" s="2"/>
    </row>
    <row r="505" spans="1:10" x14ac:dyDescent="0.3">
      <c r="A505">
        <v>49.462605031800003</v>
      </c>
      <c r="B505">
        <v>20.216190603699999</v>
      </c>
      <c r="C505">
        <f t="shared" si="28"/>
        <v>1.0747899363999948E-2</v>
      </c>
      <c r="D505">
        <f t="shared" si="29"/>
        <v>0.19135237585200002</v>
      </c>
      <c r="E505">
        <f t="shared" si="30"/>
        <v>4.8138992191335763</v>
      </c>
      <c r="F505" s="2">
        <f t="shared" si="31"/>
        <v>8.6113647126526666E-2</v>
      </c>
      <c r="G505" s="2"/>
      <c r="H505" s="2"/>
      <c r="I505" s="2"/>
      <c r="J505" s="2"/>
    </row>
    <row r="506" spans="1:10" x14ac:dyDescent="0.3">
      <c r="A506">
        <v>49.462705031799999</v>
      </c>
      <c r="B506">
        <v>20.216290603699999</v>
      </c>
      <c r="C506">
        <f t="shared" si="28"/>
        <v>1.0745899364000024E-2</v>
      </c>
      <c r="D506">
        <f t="shared" si="29"/>
        <v>0.19134837585200004</v>
      </c>
      <c r="E506">
        <f t="shared" si="30"/>
        <v>4.813788681600176</v>
      </c>
      <c r="F506" s="2">
        <f t="shared" si="31"/>
        <v>8.6111669771016683E-2</v>
      </c>
      <c r="G506" s="2"/>
      <c r="H506" s="2"/>
      <c r="I506" s="2"/>
      <c r="J506" s="2"/>
    </row>
    <row r="507" spans="1:10" x14ac:dyDescent="0.3">
      <c r="A507">
        <v>49.462805031800002</v>
      </c>
      <c r="B507">
        <v>20.216390603699999</v>
      </c>
      <c r="C507">
        <f t="shared" si="28"/>
        <v>1.0743899363999958E-2</v>
      </c>
      <c r="D507">
        <f t="shared" si="29"/>
        <v>0.19134437585200004</v>
      </c>
      <c r="E507">
        <f t="shared" si="30"/>
        <v>4.813678145683304</v>
      </c>
      <c r="F507" s="2">
        <f t="shared" si="31"/>
        <v>8.6109692444424027E-2</v>
      </c>
      <c r="G507" s="2"/>
      <c r="H507" s="2"/>
      <c r="I507" s="2"/>
      <c r="J507" s="2"/>
    </row>
    <row r="508" spans="1:10" x14ac:dyDescent="0.3">
      <c r="A508">
        <v>49.462905031799998</v>
      </c>
      <c r="B508">
        <v>20.216490603699999</v>
      </c>
      <c r="C508">
        <f t="shared" si="28"/>
        <v>1.0741899364000034E-2</v>
      </c>
      <c r="D508">
        <f t="shared" si="29"/>
        <v>0.19134037585200006</v>
      </c>
      <c r="E508">
        <f t="shared" si="30"/>
        <v>4.8135676113830748</v>
      </c>
      <c r="F508" s="2">
        <f t="shared" si="31"/>
        <v>8.6107715146750766E-2</v>
      </c>
      <c r="G508" s="2"/>
      <c r="H508" s="2"/>
      <c r="I508" s="2"/>
      <c r="J508" s="2"/>
    </row>
    <row r="509" spans="1:10" x14ac:dyDescent="0.3">
      <c r="A509">
        <v>49.463005031800002</v>
      </c>
      <c r="B509">
        <v>20.216590603699998</v>
      </c>
      <c r="C509">
        <f t="shared" si="28"/>
        <v>1.0739899363999968E-2</v>
      </c>
      <c r="D509">
        <f t="shared" si="29"/>
        <v>0.19133637585200006</v>
      </c>
      <c r="E509">
        <f t="shared" si="30"/>
        <v>4.8134570786995976</v>
      </c>
      <c r="F509" s="2">
        <f t="shared" si="31"/>
        <v>8.6105737877998842E-2</v>
      </c>
      <c r="G509" s="2"/>
      <c r="H509" s="2"/>
      <c r="I509" s="2"/>
      <c r="J509" s="2"/>
    </row>
    <row r="510" spans="1:10" x14ac:dyDescent="0.3">
      <c r="A510">
        <v>49.463105031799998</v>
      </c>
      <c r="B510">
        <v>20.216690603699998</v>
      </c>
      <c r="C510">
        <f t="shared" si="28"/>
        <v>1.0737899364000042E-2</v>
      </c>
      <c r="D510">
        <f t="shared" si="29"/>
        <v>0.19133237585200008</v>
      </c>
      <c r="E510">
        <f t="shared" si="30"/>
        <v>4.8133465476329844</v>
      </c>
      <c r="F510" s="2">
        <f t="shared" si="31"/>
        <v>8.6103760638170268E-2</v>
      </c>
      <c r="G510" s="2"/>
      <c r="H510" s="2"/>
      <c r="I510" s="2"/>
      <c r="J510" s="2"/>
    </row>
    <row r="511" spans="1:10" x14ac:dyDescent="0.3">
      <c r="A511">
        <v>49.463205031800001</v>
      </c>
      <c r="B511">
        <v>20.216790603700002</v>
      </c>
      <c r="C511">
        <f t="shared" si="28"/>
        <v>1.0735899363999976E-2</v>
      </c>
      <c r="D511">
        <f t="shared" si="29"/>
        <v>0.19132837585199994</v>
      </c>
      <c r="E511">
        <f t="shared" si="30"/>
        <v>4.8132360181833418</v>
      </c>
      <c r="F511" s="2">
        <f t="shared" si="31"/>
        <v>8.6101783427266931E-2</v>
      </c>
      <c r="G511" s="2"/>
      <c r="H511" s="2"/>
      <c r="I511" s="2"/>
      <c r="J511" s="2"/>
    </row>
    <row r="512" spans="1:10" x14ac:dyDescent="0.3">
      <c r="A512">
        <v>49.463305031799997</v>
      </c>
      <c r="B512">
        <v>20.216890603700001</v>
      </c>
      <c r="C512">
        <f t="shared" si="28"/>
        <v>1.0733899364000052E-2</v>
      </c>
      <c r="D512">
        <f t="shared" si="29"/>
        <v>0.19132437585199993</v>
      </c>
      <c r="E512">
        <f t="shared" si="30"/>
        <v>4.8131254903507914</v>
      </c>
      <c r="F512" s="2">
        <f t="shared" si="31"/>
        <v>8.6099806245291025E-2</v>
      </c>
      <c r="G512" s="2"/>
      <c r="H512" s="2"/>
      <c r="I512" s="2"/>
      <c r="J512" s="2"/>
    </row>
    <row r="513" spans="1:10" x14ac:dyDescent="0.3">
      <c r="A513">
        <v>49.463405031800001</v>
      </c>
      <c r="B513">
        <v>20.216990603700001</v>
      </c>
      <c r="C513">
        <f t="shared" si="28"/>
        <v>1.0731899363999986E-2</v>
      </c>
      <c r="D513">
        <f t="shared" si="29"/>
        <v>0.19132037585199996</v>
      </c>
      <c r="E513">
        <f t="shared" si="30"/>
        <v>4.8130149641354363</v>
      </c>
      <c r="F513" s="2">
        <f t="shared" si="31"/>
        <v>8.609782909224438E-2</v>
      </c>
      <c r="G513" s="2"/>
      <c r="H513" s="2"/>
      <c r="I513" s="2"/>
      <c r="J513" s="2"/>
    </row>
    <row r="514" spans="1:10" x14ac:dyDescent="0.3">
      <c r="A514">
        <v>49.463505031799997</v>
      </c>
      <c r="B514">
        <v>20.217090603700001</v>
      </c>
      <c r="C514">
        <f t="shared" ref="C514:C577" si="32">(50-A514)/50</f>
        <v>1.0729899364000062E-2</v>
      </c>
      <c r="D514">
        <f t="shared" ref="D514:D577" si="33">(25-B514)/25</f>
        <v>0.19131637585199995</v>
      </c>
      <c r="E514">
        <f t="shared" ref="E514:E577" si="34">SQRT((50-A514)^2+(25-B514)^2)</f>
        <v>4.8129044395373928</v>
      </c>
      <c r="F514" s="2">
        <f t="shared" ref="F514:F577" si="35">E514/(SQRT(50^2+25^2))</f>
        <v>8.6095851968129092E-2</v>
      </c>
      <c r="G514" s="2"/>
      <c r="H514" s="2"/>
      <c r="I514" s="2"/>
      <c r="J514" s="2"/>
    </row>
    <row r="515" spans="1:10" x14ac:dyDescent="0.3">
      <c r="A515">
        <v>49.4636050318</v>
      </c>
      <c r="B515">
        <v>20.217190603700001</v>
      </c>
      <c r="C515">
        <f t="shared" si="32"/>
        <v>1.0727899363999996E-2</v>
      </c>
      <c r="D515">
        <f t="shared" si="33"/>
        <v>0.19131237585199998</v>
      </c>
      <c r="E515">
        <f t="shared" si="34"/>
        <v>4.8127939165567684</v>
      </c>
      <c r="F515" s="2">
        <f t="shared" si="35"/>
        <v>8.6093874872947077E-2</v>
      </c>
      <c r="G515" s="2"/>
      <c r="H515" s="2"/>
      <c r="I515" s="2"/>
      <c r="J515" s="2"/>
    </row>
    <row r="516" spans="1:10" x14ac:dyDescent="0.3">
      <c r="A516">
        <v>49.463705031800004</v>
      </c>
      <c r="B516">
        <v>20.2172906037</v>
      </c>
      <c r="C516">
        <f t="shared" si="32"/>
        <v>1.072589936399993E-2</v>
      </c>
      <c r="D516">
        <f t="shared" si="33"/>
        <v>0.19130837585199997</v>
      </c>
      <c r="E516">
        <f t="shared" si="34"/>
        <v>4.8126833951936776</v>
      </c>
      <c r="F516" s="2">
        <f t="shared" si="35"/>
        <v>8.6091897806700388E-2</v>
      </c>
      <c r="G516" s="2"/>
      <c r="H516" s="2"/>
      <c r="I516" s="2"/>
      <c r="J516" s="2"/>
    </row>
    <row r="517" spans="1:10" x14ac:dyDescent="0.3">
      <c r="A517">
        <v>49.4638050318</v>
      </c>
      <c r="B517">
        <v>20.2173906037</v>
      </c>
      <c r="C517">
        <f t="shared" si="32"/>
        <v>1.0723899364000004E-2</v>
      </c>
      <c r="D517">
        <f t="shared" si="33"/>
        <v>0.191304375852</v>
      </c>
      <c r="E517">
        <f t="shared" si="34"/>
        <v>4.8125728754482306</v>
      </c>
      <c r="F517" s="2">
        <f t="shared" si="35"/>
        <v>8.6089920769390982E-2</v>
      </c>
      <c r="G517" s="2"/>
      <c r="H517" s="2"/>
      <c r="I517" s="2"/>
      <c r="J517" s="2"/>
    </row>
    <row r="518" spans="1:10" x14ac:dyDescent="0.3">
      <c r="A518">
        <v>49.463905031800003</v>
      </c>
      <c r="B518">
        <v>20.2174906037</v>
      </c>
      <c r="C518">
        <f t="shared" si="32"/>
        <v>1.0721899363999938E-2</v>
      </c>
      <c r="D518">
        <f t="shared" si="33"/>
        <v>0.19130037585199999</v>
      </c>
      <c r="E518">
        <f t="shared" si="34"/>
        <v>4.8124623573205376</v>
      </c>
      <c r="F518" s="2">
        <f t="shared" si="35"/>
        <v>8.6087943761020844E-2</v>
      </c>
      <c r="G518" s="2"/>
      <c r="H518" s="2"/>
      <c r="I518" s="2"/>
      <c r="J518" s="2"/>
    </row>
    <row r="519" spans="1:10" x14ac:dyDescent="0.3">
      <c r="A519">
        <v>49.464005031799999</v>
      </c>
      <c r="B519">
        <v>20.2175906037</v>
      </c>
      <c r="C519">
        <f t="shared" si="32"/>
        <v>1.0719899364000014E-2</v>
      </c>
      <c r="D519">
        <f t="shared" si="33"/>
        <v>0.19129637585200002</v>
      </c>
      <c r="E519">
        <f t="shared" si="34"/>
        <v>4.8123518408107122</v>
      </c>
      <c r="F519" s="2">
        <f t="shared" si="35"/>
        <v>8.6085966781591999E-2</v>
      </c>
      <c r="G519" s="2"/>
      <c r="H519" s="2"/>
      <c r="I519" s="2"/>
      <c r="J519" s="2"/>
    </row>
    <row r="520" spans="1:10" x14ac:dyDescent="0.3">
      <c r="A520">
        <v>49.464105031800003</v>
      </c>
      <c r="B520">
        <v>20.217690603699999</v>
      </c>
      <c r="C520">
        <f t="shared" si="32"/>
        <v>1.0717899363999948E-2</v>
      </c>
      <c r="D520">
        <f t="shared" si="33"/>
        <v>0.19129237585200001</v>
      </c>
      <c r="E520">
        <f t="shared" si="34"/>
        <v>4.8122413259188646</v>
      </c>
      <c r="F520" s="2">
        <f t="shared" si="35"/>
        <v>8.6083989831106419E-2</v>
      </c>
      <c r="G520" s="2"/>
      <c r="H520" s="2"/>
      <c r="I520" s="2"/>
      <c r="J520" s="2"/>
    </row>
    <row r="521" spans="1:10" x14ac:dyDescent="0.3">
      <c r="A521">
        <v>49.464205031799999</v>
      </c>
      <c r="B521">
        <v>20.217790603699999</v>
      </c>
      <c r="C521">
        <f t="shared" si="32"/>
        <v>1.0715899364000024E-2</v>
      </c>
      <c r="D521">
        <f t="shared" si="33"/>
        <v>0.19128837585200004</v>
      </c>
      <c r="E521">
        <f t="shared" si="34"/>
        <v>4.8121308126451074</v>
      </c>
      <c r="F521" s="2">
        <f t="shared" si="35"/>
        <v>8.6082012909566116E-2</v>
      </c>
      <c r="G521" s="2"/>
      <c r="H521" s="2"/>
      <c r="I521" s="2"/>
      <c r="J521" s="2"/>
    </row>
    <row r="522" spans="1:10" x14ac:dyDescent="0.3">
      <c r="A522">
        <v>49.464305031800002</v>
      </c>
      <c r="B522">
        <v>20.217890603699999</v>
      </c>
      <c r="C522">
        <f t="shared" si="32"/>
        <v>1.0713899363999958E-2</v>
      </c>
      <c r="D522">
        <f t="shared" si="33"/>
        <v>0.19128437585200003</v>
      </c>
      <c r="E522">
        <f t="shared" si="34"/>
        <v>4.8120203009895492</v>
      </c>
      <c r="F522" s="2">
        <f t="shared" si="35"/>
        <v>8.6080036016973047E-2</v>
      </c>
      <c r="G522" s="2"/>
      <c r="H522" s="2"/>
      <c r="I522" s="2"/>
      <c r="J522" s="2"/>
    </row>
    <row r="523" spans="1:10" x14ac:dyDescent="0.3">
      <c r="A523">
        <v>49.464405031799998</v>
      </c>
      <c r="B523">
        <v>20.217990603699999</v>
      </c>
      <c r="C523">
        <f t="shared" si="32"/>
        <v>1.0711899364000032E-2</v>
      </c>
      <c r="D523">
        <f t="shared" si="33"/>
        <v>0.19128037585200006</v>
      </c>
      <c r="E523">
        <f t="shared" si="34"/>
        <v>4.8119097909523063</v>
      </c>
      <c r="F523" s="2">
        <f t="shared" si="35"/>
        <v>8.6078059153329278E-2</v>
      </c>
      <c r="G523" s="2"/>
      <c r="H523" s="2"/>
      <c r="I523" s="2"/>
      <c r="J523" s="2"/>
    </row>
    <row r="524" spans="1:10" x14ac:dyDescent="0.3">
      <c r="A524">
        <v>49.464505031800002</v>
      </c>
      <c r="B524">
        <v>20.218090603699999</v>
      </c>
      <c r="C524">
        <f t="shared" si="32"/>
        <v>1.0709899363999966E-2</v>
      </c>
      <c r="D524">
        <f t="shared" si="33"/>
        <v>0.19127637585200005</v>
      </c>
      <c r="E524">
        <f t="shared" si="34"/>
        <v>4.8117992825334852</v>
      </c>
      <c r="F524" s="2">
        <f t="shared" si="35"/>
        <v>8.6076082318636712E-2</v>
      </c>
      <c r="G524" s="2"/>
      <c r="H524" s="2"/>
      <c r="I524" s="2"/>
      <c r="J524" s="2"/>
    </row>
    <row r="525" spans="1:10" x14ac:dyDescent="0.3">
      <c r="A525">
        <v>49.464605031799998</v>
      </c>
      <c r="B525">
        <v>20.218190603699998</v>
      </c>
      <c r="C525">
        <f t="shared" si="32"/>
        <v>1.0707899364000042E-2</v>
      </c>
      <c r="D525">
        <f t="shared" si="33"/>
        <v>0.19127237585200008</v>
      </c>
      <c r="E525">
        <f t="shared" si="34"/>
        <v>4.8116887757332005</v>
      </c>
      <c r="F525" s="2">
        <f t="shared" si="35"/>
        <v>8.6074105512897417E-2</v>
      </c>
      <c r="G525" s="2"/>
      <c r="H525" s="2"/>
      <c r="I525" s="2"/>
      <c r="J525" s="2"/>
    </row>
    <row r="526" spans="1:10" x14ac:dyDescent="0.3">
      <c r="A526">
        <v>49.464705031800001</v>
      </c>
      <c r="B526">
        <v>20.218290603700002</v>
      </c>
      <c r="C526">
        <f t="shared" si="32"/>
        <v>1.0705899363999976E-2</v>
      </c>
      <c r="D526">
        <f t="shared" si="33"/>
        <v>0.19126837585199993</v>
      </c>
      <c r="E526">
        <f t="shared" si="34"/>
        <v>4.8115782705515588</v>
      </c>
      <c r="F526" s="2">
        <f t="shared" si="35"/>
        <v>8.6072128736113279E-2</v>
      </c>
      <c r="G526" s="2"/>
      <c r="H526" s="2"/>
      <c r="I526" s="2"/>
      <c r="J526" s="2"/>
    </row>
    <row r="527" spans="1:10" x14ac:dyDescent="0.3">
      <c r="A527">
        <v>49.464805031799997</v>
      </c>
      <c r="B527">
        <v>20.218390603700001</v>
      </c>
      <c r="C527">
        <f t="shared" si="32"/>
        <v>1.0703899364000052E-2</v>
      </c>
      <c r="D527">
        <f t="shared" si="33"/>
        <v>0.19126437585199996</v>
      </c>
      <c r="E527">
        <f t="shared" si="34"/>
        <v>4.8114677669886809</v>
      </c>
      <c r="F527" s="2">
        <f t="shared" si="35"/>
        <v>8.6070151988286478E-2</v>
      </c>
      <c r="G527" s="2"/>
      <c r="H527" s="2"/>
      <c r="I527" s="2"/>
      <c r="J527" s="2"/>
    </row>
    <row r="528" spans="1:10" x14ac:dyDescent="0.3">
      <c r="A528">
        <v>49.464905031800001</v>
      </c>
      <c r="B528">
        <v>20.218490603700001</v>
      </c>
      <c r="C528">
        <f t="shared" si="32"/>
        <v>1.0701899363999985E-2</v>
      </c>
      <c r="D528">
        <f t="shared" si="33"/>
        <v>0.19126037585199995</v>
      </c>
      <c r="E528">
        <f t="shared" si="34"/>
        <v>4.8113572650446716</v>
      </c>
      <c r="F528" s="2">
        <f t="shared" si="35"/>
        <v>8.6068175269418873E-2</v>
      </c>
      <c r="G528" s="2"/>
      <c r="H528" s="2"/>
      <c r="I528" s="2"/>
      <c r="J528" s="2"/>
    </row>
    <row r="529" spans="1:10" x14ac:dyDescent="0.3">
      <c r="A529">
        <v>49.465005031799997</v>
      </c>
      <c r="B529">
        <v>20.218590603700001</v>
      </c>
      <c r="C529">
        <f t="shared" si="32"/>
        <v>1.069989936400006E-2</v>
      </c>
      <c r="D529">
        <f t="shared" si="33"/>
        <v>0.19125637585199995</v>
      </c>
      <c r="E529">
        <f t="shared" si="34"/>
        <v>4.8112467647196446</v>
      </c>
      <c r="F529" s="2">
        <f t="shared" si="35"/>
        <v>8.6066198579512504E-2</v>
      </c>
      <c r="G529" s="2"/>
      <c r="H529" s="2"/>
      <c r="I529" s="2"/>
      <c r="J529" s="2"/>
    </row>
    <row r="530" spans="1:10" x14ac:dyDescent="0.3">
      <c r="A530">
        <v>49.4651050318</v>
      </c>
      <c r="B530">
        <v>20.218690603700001</v>
      </c>
      <c r="C530">
        <f t="shared" si="32"/>
        <v>1.0697899363999994E-2</v>
      </c>
      <c r="D530">
        <f t="shared" si="33"/>
        <v>0.19125237585199997</v>
      </c>
      <c r="E530">
        <f t="shared" si="34"/>
        <v>4.81113626601371</v>
      </c>
      <c r="F530" s="2">
        <f t="shared" si="35"/>
        <v>8.6064221918569342E-2</v>
      </c>
      <c r="G530" s="2"/>
      <c r="H530" s="2"/>
      <c r="I530" s="2"/>
      <c r="J530" s="2"/>
    </row>
    <row r="531" spans="1:10" x14ac:dyDescent="0.3">
      <c r="A531">
        <v>49.465205031799997</v>
      </c>
      <c r="B531">
        <v>20.2187906037</v>
      </c>
      <c r="C531">
        <f t="shared" si="32"/>
        <v>1.069589936400007E-2</v>
      </c>
      <c r="D531">
        <f t="shared" si="33"/>
        <v>0.19124837585199997</v>
      </c>
      <c r="E531">
        <f t="shared" si="34"/>
        <v>4.8110257689269815</v>
      </c>
      <c r="F531" s="2">
        <f t="shared" si="35"/>
        <v>8.6062245286591413E-2</v>
      </c>
      <c r="G531" s="2"/>
      <c r="H531" s="2"/>
      <c r="I531" s="2"/>
      <c r="J531" s="2"/>
    </row>
    <row r="532" spans="1:10" x14ac:dyDescent="0.3">
      <c r="A532">
        <v>49.4653050318</v>
      </c>
      <c r="B532">
        <v>20.2188906037</v>
      </c>
      <c r="C532">
        <f t="shared" si="32"/>
        <v>1.0693899364000004E-2</v>
      </c>
      <c r="D532">
        <f t="shared" si="33"/>
        <v>0.19124437585199999</v>
      </c>
      <c r="E532">
        <f t="shared" si="34"/>
        <v>4.8109152734595675</v>
      </c>
      <c r="F532" s="2">
        <f t="shared" si="35"/>
        <v>8.606026868358066E-2</v>
      </c>
      <c r="G532" s="2"/>
      <c r="H532" s="2"/>
      <c r="I532" s="2"/>
      <c r="J532" s="2"/>
    </row>
    <row r="533" spans="1:10" x14ac:dyDescent="0.3">
      <c r="A533">
        <v>49.465405031800003</v>
      </c>
      <c r="B533">
        <v>20.2189906037</v>
      </c>
      <c r="C533">
        <f t="shared" si="32"/>
        <v>1.0691899363999937E-2</v>
      </c>
      <c r="D533">
        <f t="shared" si="33"/>
        <v>0.19124037585199999</v>
      </c>
      <c r="E533">
        <f t="shared" si="34"/>
        <v>4.8108047796115825</v>
      </c>
      <c r="F533" s="2">
        <f t="shared" si="35"/>
        <v>8.605829210953915E-2</v>
      </c>
      <c r="G533" s="2"/>
      <c r="H533" s="2"/>
      <c r="I533" s="2"/>
      <c r="J533" s="2"/>
    </row>
    <row r="534" spans="1:10" x14ac:dyDescent="0.3">
      <c r="A534">
        <v>49.465505031799999</v>
      </c>
      <c r="B534">
        <v>20.2190906037</v>
      </c>
      <c r="C534">
        <f t="shared" si="32"/>
        <v>1.0689899364000013E-2</v>
      </c>
      <c r="D534">
        <f t="shared" si="33"/>
        <v>0.19123637585200001</v>
      </c>
      <c r="E534">
        <f t="shared" si="34"/>
        <v>4.8106942873831375</v>
      </c>
      <c r="F534" s="2">
        <f t="shared" si="35"/>
        <v>8.6056315564468841E-2</v>
      </c>
      <c r="G534" s="2"/>
      <c r="H534" s="2"/>
      <c r="I534" s="2"/>
      <c r="J534" s="2"/>
    </row>
    <row r="535" spans="1:10" x14ac:dyDescent="0.3">
      <c r="A535">
        <v>49.465605031800003</v>
      </c>
      <c r="B535">
        <v>20.2191906037</v>
      </c>
      <c r="C535">
        <f t="shared" si="32"/>
        <v>1.0687899363999947E-2</v>
      </c>
      <c r="D535">
        <f t="shared" si="33"/>
        <v>0.19123237585200001</v>
      </c>
      <c r="E535">
        <f t="shared" si="34"/>
        <v>4.8105837967743428</v>
      </c>
      <c r="F535" s="2">
        <f t="shared" si="35"/>
        <v>8.6054339048371717E-2</v>
      </c>
      <c r="G535" s="2"/>
      <c r="H535" s="2"/>
      <c r="I535" s="2"/>
      <c r="J535" s="2"/>
    </row>
    <row r="536" spans="1:10" x14ac:dyDescent="0.3">
      <c r="A536">
        <v>49.465705031799999</v>
      </c>
      <c r="B536">
        <v>20.219290603699999</v>
      </c>
      <c r="C536">
        <f t="shared" si="32"/>
        <v>1.0685899364000022E-2</v>
      </c>
      <c r="D536">
        <f t="shared" si="33"/>
        <v>0.19122837585200003</v>
      </c>
      <c r="E536">
        <f t="shared" si="34"/>
        <v>4.8104733077853119</v>
      </c>
      <c r="F536" s="2">
        <f t="shared" si="35"/>
        <v>8.6052362561249804E-2</v>
      </c>
      <c r="G536" s="2"/>
      <c r="H536" s="2"/>
      <c r="I536" s="2"/>
      <c r="J536" s="2"/>
    </row>
    <row r="537" spans="1:10" x14ac:dyDescent="0.3">
      <c r="A537">
        <v>49.465805031800002</v>
      </c>
      <c r="B537">
        <v>20.219390603699999</v>
      </c>
      <c r="C537">
        <f t="shared" si="32"/>
        <v>1.0683899363999955E-2</v>
      </c>
      <c r="D537">
        <f t="shared" si="33"/>
        <v>0.19122437585200003</v>
      </c>
      <c r="E537">
        <f t="shared" si="34"/>
        <v>4.8103628204161542</v>
      </c>
      <c r="F537" s="2">
        <f t="shared" si="35"/>
        <v>8.6050386103105073E-2</v>
      </c>
      <c r="G537" s="2"/>
      <c r="H537" s="2"/>
      <c r="I537" s="2"/>
      <c r="J537" s="2"/>
    </row>
    <row r="538" spans="1:10" x14ac:dyDescent="0.3">
      <c r="A538">
        <v>49.465905031799998</v>
      </c>
      <c r="B538">
        <v>20.219490603699999</v>
      </c>
      <c r="C538">
        <f t="shared" si="32"/>
        <v>1.0681899364000031E-2</v>
      </c>
      <c r="D538">
        <f t="shared" si="33"/>
        <v>0.19122037585200005</v>
      </c>
      <c r="E538">
        <f t="shared" si="34"/>
        <v>4.8102523346669832</v>
      </c>
      <c r="F538" s="2">
        <f t="shared" si="35"/>
        <v>8.6048409673939549E-2</v>
      </c>
      <c r="G538" s="2"/>
      <c r="H538" s="2"/>
      <c r="I538" s="2"/>
      <c r="J538" s="2"/>
    </row>
    <row r="539" spans="1:10" x14ac:dyDescent="0.3">
      <c r="A539">
        <v>49.466005031800002</v>
      </c>
      <c r="B539">
        <v>20.219590603699999</v>
      </c>
      <c r="C539">
        <f t="shared" si="32"/>
        <v>1.0679899363999965E-2</v>
      </c>
      <c r="D539">
        <f t="shared" si="33"/>
        <v>0.19121637585200005</v>
      </c>
      <c r="E539">
        <f t="shared" si="34"/>
        <v>4.8101418505379092</v>
      </c>
      <c r="F539" s="2">
        <f t="shared" si="35"/>
        <v>8.6046433273755191E-2</v>
      </c>
      <c r="G539" s="2"/>
      <c r="H539" s="2"/>
      <c r="I539" s="2"/>
      <c r="J539" s="2"/>
    </row>
    <row r="540" spans="1:10" x14ac:dyDescent="0.3">
      <c r="A540">
        <v>49.466105031799998</v>
      </c>
      <c r="B540">
        <v>20.219690603699998</v>
      </c>
      <c r="C540">
        <f t="shared" si="32"/>
        <v>1.0677899364000041E-2</v>
      </c>
      <c r="D540">
        <f t="shared" si="33"/>
        <v>0.19121237585200007</v>
      </c>
      <c r="E540">
        <f t="shared" si="34"/>
        <v>4.810031368029045</v>
      </c>
      <c r="F540" s="2">
        <f t="shared" si="35"/>
        <v>8.6044456902554023E-2</v>
      </c>
      <c r="G540" s="2"/>
      <c r="H540" s="2"/>
      <c r="I540" s="2"/>
      <c r="J540" s="2"/>
    </row>
    <row r="541" spans="1:10" x14ac:dyDescent="0.3">
      <c r="A541">
        <v>49.466205031800001</v>
      </c>
      <c r="B541">
        <v>20.219790603700002</v>
      </c>
      <c r="C541">
        <f t="shared" si="32"/>
        <v>1.0675899363999975E-2</v>
      </c>
      <c r="D541">
        <f t="shared" si="33"/>
        <v>0.19120837585199993</v>
      </c>
      <c r="E541">
        <f t="shared" si="34"/>
        <v>4.8099208871404979</v>
      </c>
      <c r="F541" s="2">
        <f t="shared" si="35"/>
        <v>8.6042480560337975E-2</v>
      </c>
      <c r="G541" s="2"/>
      <c r="H541" s="2"/>
      <c r="I541" s="2"/>
      <c r="J541" s="2"/>
    </row>
    <row r="542" spans="1:10" x14ac:dyDescent="0.3">
      <c r="A542">
        <v>49.466305031799997</v>
      </c>
      <c r="B542">
        <v>20.219890603700001</v>
      </c>
      <c r="C542">
        <f t="shared" si="32"/>
        <v>1.0673899364000049E-2</v>
      </c>
      <c r="D542">
        <f t="shared" si="33"/>
        <v>0.19120437585199995</v>
      </c>
      <c r="E542">
        <f t="shared" si="34"/>
        <v>4.8098104078723871</v>
      </c>
      <c r="F542" s="2">
        <f t="shared" si="35"/>
        <v>8.6040504247109184E-2</v>
      </c>
      <c r="G542" s="2"/>
      <c r="H542" s="2"/>
      <c r="I542" s="2"/>
      <c r="J542" s="2"/>
    </row>
    <row r="543" spans="1:10" x14ac:dyDescent="0.3">
      <c r="A543">
        <v>49.466405031800001</v>
      </c>
      <c r="B543">
        <v>20.219990603700001</v>
      </c>
      <c r="C543">
        <f t="shared" si="32"/>
        <v>1.0671899363999983E-2</v>
      </c>
      <c r="D543">
        <f t="shared" si="33"/>
        <v>0.19120037585199995</v>
      </c>
      <c r="E543">
        <f t="shared" si="34"/>
        <v>4.80969993022482</v>
      </c>
      <c r="F543" s="2">
        <f t="shared" si="35"/>
        <v>8.6038527962869538E-2</v>
      </c>
      <c r="G543" s="2"/>
      <c r="H543" s="2"/>
      <c r="I543" s="2"/>
      <c r="J543" s="2"/>
    </row>
    <row r="544" spans="1:10" x14ac:dyDescent="0.3">
      <c r="A544">
        <v>49.466505031799997</v>
      </c>
      <c r="B544">
        <v>20.220090603700001</v>
      </c>
      <c r="C544">
        <f t="shared" si="32"/>
        <v>1.0669899364000059E-2</v>
      </c>
      <c r="D544">
        <f t="shared" si="33"/>
        <v>0.19119637585199997</v>
      </c>
      <c r="E544">
        <f t="shared" si="34"/>
        <v>4.8095894541979094</v>
      </c>
      <c r="F544" s="2">
        <f t="shared" si="35"/>
        <v>8.603655170762109E-2</v>
      </c>
      <c r="G544" s="2"/>
      <c r="H544" s="2"/>
      <c r="I544" s="2"/>
      <c r="J544" s="2"/>
    </row>
    <row r="545" spans="1:10" x14ac:dyDescent="0.3">
      <c r="A545">
        <v>49.4666050318</v>
      </c>
      <c r="B545">
        <v>20.220190603700001</v>
      </c>
      <c r="C545">
        <f t="shared" si="32"/>
        <v>1.0667899363999993E-2</v>
      </c>
      <c r="D545">
        <f t="shared" si="33"/>
        <v>0.19119237585199997</v>
      </c>
      <c r="E545">
        <f t="shared" si="34"/>
        <v>4.8094789797917654</v>
      </c>
      <c r="F545" s="2">
        <f t="shared" si="35"/>
        <v>8.6034575481365796E-2</v>
      </c>
      <c r="G545" s="2"/>
      <c r="H545" s="2"/>
      <c r="I545" s="2"/>
      <c r="J545" s="2"/>
    </row>
    <row r="546" spans="1:10" x14ac:dyDescent="0.3">
      <c r="A546">
        <v>49.466705031799997</v>
      </c>
      <c r="B546">
        <v>20.220290603700001</v>
      </c>
      <c r="C546">
        <f t="shared" si="32"/>
        <v>1.0665899364000069E-2</v>
      </c>
      <c r="D546">
        <f t="shared" si="33"/>
        <v>0.19118837585199999</v>
      </c>
      <c r="E546">
        <f t="shared" si="34"/>
        <v>4.8093685070065018</v>
      </c>
      <c r="F546" s="2">
        <f t="shared" si="35"/>
        <v>8.6032599284105699E-2</v>
      </c>
      <c r="G546" s="2"/>
      <c r="H546" s="2"/>
      <c r="I546" s="2"/>
      <c r="J546" s="2"/>
    </row>
    <row r="547" spans="1:10" x14ac:dyDescent="0.3">
      <c r="A547">
        <v>49.4668050318</v>
      </c>
      <c r="B547">
        <v>20.2203906037</v>
      </c>
      <c r="C547">
        <f t="shared" si="32"/>
        <v>1.0663899364000003E-2</v>
      </c>
      <c r="D547">
        <f t="shared" si="33"/>
        <v>0.19118437585199999</v>
      </c>
      <c r="E547">
        <f t="shared" si="34"/>
        <v>4.8092580358422286</v>
      </c>
      <c r="F547" s="2">
        <f t="shared" si="35"/>
        <v>8.6030623115842753E-2</v>
      </c>
      <c r="G547" s="2"/>
      <c r="H547" s="2"/>
      <c r="I547" s="2"/>
      <c r="J547" s="2"/>
    </row>
    <row r="548" spans="1:10" x14ac:dyDescent="0.3">
      <c r="A548">
        <v>49.466905031800003</v>
      </c>
      <c r="B548">
        <v>20.2204906037</v>
      </c>
      <c r="C548">
        <f t="shared" si="32"/>
        <v>1.0661899363999937E-2</v>
      </c>
      <c r="D548">
        <f t="shared" si="33"/>
        <v>0.19118037585199998</v>
      </c>
      <c r="E548">
        <f t="shared" si="34"/>
        <v>4.8091475662990568</v>
      </c>
      <c r="F548" s="2">
        <f t="shared" si="35"/>
        <v>8.6028646976578943E-2</v>
      </c>
      <c r="G548" s="2"/>
      <c r="H548" s="2"/>
      <c r="I548" s="2"/>
      <c r="J548" s="2"/>
    </row>
    <row r="549" spans="1:10" x14ac:dyDescent="0.3">
      <c r="A549">
        <v>49.467005031799999</v>
      </c>
      <c r="B549">
        <v>20.2205906037</v>
      </c>
      <c r="C549">
        <f t="shared" si="32"/>
        <v>1.0659899364000011E-2</v>
      </c>
      <c r="D549">
        <f t="shared" si="33"/>
        <v>0.19117637585200001</v>
      </c>
      <c r="E549">
        <f t="shared" si="34"/>
        <v>4.809037098377102</v>
      </c>
      <c r="F549" s="2">
        <f t="shared" si="35"/>
        <v>8.6026670866316352E-2</v>
      </c>
      <c r="G549" s="2"/>
      <c r="H549" s="2"/>
      <c r="I549" s="2"/>
      <c r="J549" s="2"/>
    </row>
    <row r="550" spans="1:10" x14ac:dyDescent="0.3">
      <c r="A550">
        <v>49.467105031800003</v>
      </c>
      <c r="B550">
        <v>20.2206906037</v>
      </c>
      <c r="C550">
        <f t="shared" si="32"/>
        <v>1.0657899363999945E-2</v>
      </c>
      <c r="D550">
        <f t="shared" si="33"/>
        <v>0.191172375852</v>
      </c>
      <c r="E550">
        <f t="shared" si="34"/>
        <v>4.8089266320764708</v>
      </c>
      <c r="F550" s="2">
        <f t="shared" si="35"/>
        <v>8.6024694785056879E-2</v>
      </c>
      <c r="G550" s="2"/>
      <c r="H550" s="2"/>
      <c r="I550" s="2"/>
      <c r="J550" s="2"/>
    </row>
    <row r="551" spans="1:10" x14ac:dyDescent="0.3">
      <c r="A551">
        <v>49.467205031799999</v>
      </c>
      <c r="B551">
        <v>20.220790603699999</v>
      </c>
      <c r="C551">
        <f t="shared" si="32"/>
        <v>1.0655899364000021E-2</v>
      </c>
      <c r="D551">
        <f t="shared" si="33"/>
        <v>0.19116837585200003</v>
      </c>
      <c r="E551">
        <f t="shared" si="34"/>
        <v>4.8088161673972794</v>
      </c>
      <c r="F551" s="2">
        <f t="shared" si="35"/>
        <v>8.6022718732802594E-2</v>
      </c>
      <c r="G551" s="2"/>
      <c r="H551" s="2"/>
      <c r="I551" s="2"/>
      <c r="J551" s="2"/>
    </row>
    <row r="552" spans="1:10" x14ac:dyDescent="0.3">
      <c r="A552">
        <v>49.467305031800002</v>
      </c>
      <c r="B552">
        <v>20.220890603699999</v>
      </c>
      <c r="C552">
        <f t="shared" si="32"/>
        <v>1.0653899363999955E-2</v>
      </c>
      <c r="D552">
        <f t="shared" si="33"/>
        <v>0.19116437585200002</v>
      </c>
      <c r="E552">
        <f t="shared" si="34"/>
        <v>4.8087057043396362</v>
      </c>
      <c r="F552" s="2">
        <f t="shared" si="35"/>
        <v>8.6020742709555453E-2</v>
      </c>
      <c r="G552" s="2"/>
      <c r="H552" s="2"/>
      <c r="I552" s="2"/>
      <c r="J552" s="2"/>
    </row>
    <row r="553" spans="1:10" x14ac:dyDescent="0.3">
      <c r="A553">
        <v>49.467405031799998</v>
      </c>
      <c r="B553">
        <v>20.220990603699999</v>
      </c>
      <c r="C553">
        <f t="shared" si="32"/>
        <v>1.0651899364000031E-2</v>
      </c>
      <c r="D553">
        <f t="shared" si="33"/>
        <v>0.19116037585200005</v>
      </c>
      <c r="E553">
        <f t="shared" si="34"/>
        <v>4.8085952429036549</v>
      </c>
      <c r="F553" s="2">
        <f t="shared" si="35"/>
        <v>8.6018766715317482E-2</v>
      </c>
      <c r="G553" s="2"/>
      <c r="H553" s="2"/>
      <c r="I553" s="2"/>
      <c r="J553" s="2"/>
    </row>
    <row r="554" spans="1:10" x14ac:dyDescent="0.3">
      <c r="A554">
        <v>49.467505031800002</v>
      </c>
      <c r="B554">
        <v>20.221090603699999</v>
      </c>
      <c r="C554">
        <f t="shared" si="32"/>
        <v>1.0649899363999965E-2</v>
      </c>
      <c r="D554">
        <f t="shared" si="33"/>
        <v>0.19115637585200004</v>
      </c>
      <c r="E554">
        <f t="shared" si="34"/>
        <v>4.8084847830894466</v>
      </c>
      <c r="F554" s="2">
        <f t="shared" si="35"/>
        <v>8.6016790750090666E-2</v>
      </c>
      <c r="G554" s="2"/>
      <c r="H554" s="2"/>
      <c r="I554" s="2"/>
      <c r="J554" s="2"/>
    </row>
    <row r="555" spans="1:10" x14ac:dyDescent="0.3">
      <c r="A555">
        <v>49.467605031799998</v>
      </c>
      <c r="B555">
        <v>20.221190603699998</v>
      </c>
      <c r="C555">
        <f t="shared" si="32"/>
        <v>1.0647899364000039E-2</v>
      </c>
      <c r="D555">
        <f t="shared" si="33"/>
        <v>0.19115237585200007</v>
      </c>
      <c r="E555">
        <f t="shared" si="34"/>
        <v>4.8083743248971231</v>
      </c>
      <c r="F555" s="2">
        <f t="shared" si="35"/>
        <v>8.6014814813877016E-2</v>
      </c>
      <c r="G555" s="2"/>
      <c r="H555" s="2"/>
      <c r="I555" s="2"/>
      <c r="J555" s="2"/>
    </row>
    <row r="556" spans="1:10" x14ac:dyDescent="0.3">
      <c r="A556">
        <v>49.467705031800001</v>
      </c>
      <c r="B556">
        <v>20.221290603700002</v>
      </c>
      <c r="C556">
        <f t="shared" si="32"/>
        <v>1.0645899363999973E-2</v>
      </c>
      <c r="D556">
        <f t="shared" si="33"/>
        <v>0.19114837585199992</v>
      </c>
      <c r="E556">
        <f t="shared" si="34"/>
        <v>4.8082638683267929</v>
      </c>
      <c r="F556" s="2">
        <f t="shared" si="35"/>
        <v>8.6012838906678463E-2</v>
      </c>
      <c r="G556" s="2"/>
      <c r="H556" s="2"/>
      <c r="I556" s="2"/>
      <c r="J556" s="2"/>
    </row>
    <row r="557" spans="1:10" x14ac:dyDescent="0.3">
      <c r="A557">
        <v>49.467805031799998</v>
      </c>
      <c r="B557">
        <v>20.221390603700002</v>
      </c>
      <c r="C557">
        <f t="shared" si="32"/>
        <v>1.0643899364000049E-2</v>
      </c>
      <c r="D557">
        <f t="shared" si="33"/>
        <v>0.19114437585199995</v>
      </c>
      <c r="E557">
        <f t="shared" si="34"/>
        <v>4.8081534133785748</v>
      </c>
      <c r="F557" s="2">
        <f t="shared" si="35"/>
        <v>8.6010863028497128E-2</v>
      </c>
      <c r="G557" s="2"/>
      <c r="H557" s="2"/>
      <c r="I557" s="2"/>
      <c r="J557" s="2"/>
    </row>
    <row r="558" spans="1:10" x14ac:dyDescent="0.3">
      <c r="A558">
        <v>49.4486197007</v>
      </c>
      <c r="B558">
        <v>20.379895743799999</v>
      </c>
      <c r="C558">
        <f t="shared" si="32"/>
        <v>1.1027605985999998E-2</v>
      </c>
      <c r="D558">
        <f t="shared" si="33"/>
        <v>0.18480417024800005</v>
      </c>
      <c r="E558">
        <f t="shared" si="34"/>
        <v>4.6528898087762105</v>
      </c>
      <c r="F558" s="2">
        <f t="shared" si="35"/>
        <v>8.3233423233916831E-2</v>
      </c>
      <c r="G558" s="2"/>
      <c r="H558" s="2"/>
      <c r="I558" s="2"/>
      <c r="J558" s="2"/>
    </row>
    <row r="559" spans="1:10" x14ac:dyDescent="0.3">
      <c r="A559">
        <v>49.448719700700003</v>
      </c>
      <c r="B559">
        <v>20.379995743799999</v>
      </c>
      <c r="C559">
        <f t="shared" si="32"/>
        <v>1.1025605985999932E-2</v>
      </c>
      <c r="D559">
        <f t="shared" si="33"/>
        <v>0.18480017024800005</v>
      </c>
      <c r="E559">
        <f t="shared" si="34"/>
        <v>4.6527786639493636</v>
      </c>
      <c r="F559" s="2">
        <f t="shared" si="35"/>
        <v>8.3231435014811422E-2</v>
      </c>
      <c r="G559" s="2"/>
      <c r="H559" s="2"/>
      <c r="I559" s="2"/>
      <c r="J559" s="2"/>
    </row>
    <row r="560" spans="1:10" x14ac:dyDescent="0.3">
      <c r="A560">
        <v>49.4488197007</v>
      </c>
      <c r="B560">
        <v>20.380095743799998</v>
      </c>
      <c r="C560">
        <f t="shared" si="32"/>
        <v>1.1023605986000006E-2</v>
      </c>
      <c r="D560">
        <f t="shared" si="33"/>
        <v>0.18479617024800007</v>
      </c>
      <c r="E560">
        <f t="shared" si="34"/>
        <v>4.6526675207660535</v>
      </c>
      <c r="F560" s="2">
        <f t="shared" si="35"/>
        <v>8.3229446825106482E-2</v>
      </c>
      <c r="G560" s="2"/>
      <c r="H560" s="2"/>
      <c r="I560" s="2"/>
      <c r="J560" s="2"/>
    </row>
    <row r="561" spans="1:10" x14ac:dyDescent="0.3">
      <c r="A561">
        <v>49.448919700700003</v>
      </c>
      <c r="B561">
        <v>20.380195743800002</v>
      </c>
      <c r="C561">
        <f t="shared" si="32"/>
        <v>1.102160598599994E-2</v>
      </c>
      <c r="D561">
        <f t="shared" si="33"/>
        <v>0.18479217024799993</v>
      </c>
      <c r="E561">
        <f t="shared" si="34"/>
        <v>4.6525563792263922</v>
      </c>
      <c r="F561" s="2">
        <f t="shared" si="35"/>
        <v>8.3227458664804022E-2</v>
      </c>
      <c r="G561" s="2"/>
      <c r="H561" s="2"/>
      <c r="I561" s="2"/>
      <c r="J561" s="2"/>
    </row>
    <row r="562" spans="1:10" x14ac:dyDescent="0.3">
      <c r="A562">
        <v>49.449019700699999</v>
      </c>
      <c r="B562">
        <v>20.380295743800001</v>
      </c>
      <c r="C562">
        <f t="shared" si="32"/>
        <v>1.1019605986000016E-2</v>
      </c>
      <c r="D562">
        <f t="shared" si="33"/>
        <v>0.18478817024799996</v>
      </c>
      <c r="E562">
        <f t="shared" si="34"/>
        <v>4.6524452393305076</v>
      </c>
      <c r="F562" s="2">
        <f t="shared" si="35"/>
        <v>8.3225470533906346E-2</v>
      </c>
      <c r="G562" s="2"/>
      <c r="H562" s="2"/>
      <c r="I562" s="2"/>
      <c r="J562" s="2"/>
    </row>
    <row r="563" spans="1:10" x14ac:dyDescent="0.3">
      <c r="A563">
        <v>49.449119700700003</v>
      </c>
      <c r="B563">
        <v>20.380395743800001</v>
      </c>
      <c r="C563">
        <f t="shared" si="32"/>
        <v>1.101760598599995E-2</v>
      </c>
      <c r="D563">
        <f t="shared" si="33"/>
        <v>0.18478417024799995</v>
      </c>
      <c r="E563">
        <f t="shared" si="34"/>
        <v>4.6523341010785106</v>
      </c>
      <c r="F563" s="2">
        <f t="shared" si="35"/>
        <v>8.3223482432415424E-2</v>
      </c>
      <c r="G563" s="2"/>
      <c r="H563" s="2"/>
      <c r="I563" s="2"/>
      <c r="J563" s="2"/>
    </row>
    <row r="564" spans="1:10" x14ac:dyDescent="0.3">
      <c r="A564">
        <v>49.449219700699999</v>
      </c>
      <c r="B564">
        <v>20.380495743800001</v>
      </c>
      <c r="C564">
        <f t="shared" si="32"/>
        <v>1.1015605986000026E-2</v>
      </c>
      <c r="D564">
        <f t="shared" si="33"/>
        <v>0.18478017024799998</v>
      </c>
      <c r="E564">
        <f t="shared" si="34"/>
        <v>4.6522229644705231</v>
      </c>
      <c r="F564" s="2">
        <f t="shared" si="35"/>
        <v>8.3221494360333423E-2</v>
      </c>
      <c r="G564" s="2"/>
      <c r="H564" s="2"/>
      <c r="I564" s="2"/>
      <c r="J564" s="2"/>
    </row>
    <row r="565" spans="1:10" x14ac:dyDescent="0.3">
      <c r="A565">
        <v>49.449319700700002</v>
      </c>
      <c r="B565">
        <v>20.380595743800001</v>
      </c>
      <c r="C565">
        <f t="shared" si="32"/>
        <v>1.101360598599996E-2</v>
      </c>
      <c r="D565">
        <f t="shared" si="33"/>
        <v>0.18477617024799997</v>
      </c>
      <c r="E565">
        <f t="shared" si="34"/>
        <v>4.6521118295066604</v>
      </c>
      <c r="F565" s="2">
        <f t="shared" si="35"/>
        <v>8.3219506317662437E-2</v>
      </c>
      <c r="G565" s="2"/>
      <c r="H565" s="2"/>
      <c r="I565" s="2"/>
      <c r="J565" s="2"/>
    </row>
    <row r="566" spans="1:10" x14ac:dyDescent="0.3">
      <c r="A566">
        <v>49.449419696900001</v>
      </c>
      <c r="B566">
        <v>20.3806957346</v>
      </c>
      <c r="C566">
        <f t="shared" si="32"/>
        <v>1.101160606199997E-2</v>
      </c>
      <c r="D566">
        <f t="shared" si="33"/>
        <v>0.18477217061600001</v>
      </c>
      <c r="E566">
        <f t="shared" si="34"/>
        <v>4.6520007057721227</v>
      </c>
      <c r="F566" s="2">
        <f t="shared" si="35"/>
        <v>8.3217518475867724E-2</v>
      </c>
      <c r="G566" s="2"/>
      <c r="H566" s="2"/>
      <c r="I566" s="2"/>
      <c r="J566" s="2"/>
    </row>
    <row r="567" spans="1:10" x14ac:dyDescent="0.3">
      <c r="A567">
        <v>49.449519696899998</v>
      </c>
      <c r="B567">
        <v>20.380795734599999</v>
      </c>
      <c r="C567">
        <f t="shared" si="32"/>
        <v>1.1009606062000046E-2</v>
      </c>
      <c r="D567">
        <f t="shared" si="33"/>
        <v>0.18476817061600001</v>
      </c>
      <c r="E567">
        <f t="shared" si="34"/>
        <v>4.6518895740968134</v>
      </c>
      <c r="F567" s="2">
        <f t="shared" si="35"/>
        <v>8.3215530492024153E-2</v>
      </c>
      <c r="G567" s="2"/>
      <c r="H567" s="2"/>
      <c r="I567" s="2"/>
      <c r="J567" s="2"/>
    </row>
    <row r="568" spans="1:10" x14ac:dyDescent="0.3">
      <c r="A568">
        <v>49.449619696900001</v>
      </c>
      <c r="B568">
        <v>20.380895734599999</v>
      </c>
      <c r="C568">
        <f t="shared" si="32"/>
        <v>1.1007606061999979E-2</v>
      </c>
      <c r="D568">
        <f t="shared" si="33"/>
        <v>0.18476417061600003</v>
      </c>
      <c r="E568">
        <f t="shared" si="34"/>
        <v>4.6517784440659815</v>
      </c>
      <c r="F568" s="2">
        <f t="shared" si="35"/>
        <v>8.3213542537597898E-2</v>
      </c>
      <c r="G568" s="2"/>
      <c r="H568" s="2"/>
      <c r="I568" s="2"/>
      <c r="J568" s="2"/>
    </row>
    <row r="569" spans="1:10" x14ac:dyDescent="0.3">
      <c r="A569">
        <v>49.449719696899997</v>
      </c>
      <c r="B569">
        <v>20.380995734599999</v>
      </c>
      <c r="C569">
        <f t="shared" si="32"/>
        <v>1.1005606062000056E-2</v>
      </c>
      <c r="D569">
        <f t="shared" si="33"/>
        <v>0.18476017061600003</v>
      </c>
      <c r="E569">
        <f t="shared" si="34"/>
        <v>4.6516673156797488</v>
      </c>
      <c r="F569" s="2">
        <f t="shared" si="35"/>
        <v>8.3211554612591138E-2</v>
      </c>
      <c r="G569" s="2"/>
      <c r="H569" s="2"/>
      <c r="I569" s="2"/>
      <c r="J569" s="2"/>
    </row>
    <row r="570" spans="1:10" x14ac:dyDescent="0.3">
      <c r="A570">
        <v>49.449819696900001</v>
      </c>
      <c r="B570">
        <v>20.381095734599999</v>
      </c>
      <c r="C570">
        <f t="shared" si="32"/>
        <v>1.1003606061999989E-2</v>
      </c>
      <c r="D570">
        <f t="shared" si="33"/>
        <v>0.18475617061600005</v>
      </c>
      <c r="E570">
        <f t="shared" si="34"/>
        <v>4.651556188938228</v>
      </c>
      <c r="F570" s="2">
        <f t="shared" si="35"/>
        <v>8.320956671700587E-2</v>
      </c>
      <c r="G570" s="2"/>
      <c r="H570" s="2"/>
      <c r="I570" s="2"/>
      <c r="J570" s="2"/>
    </row>
    <row r="571" spans="1:10" x14ac:dyDescent="0.3">
      <c r="A571">
        <v>49.449919696899997</v>
      </c>
      <c r="B571">
        <v>20.381195734599999</v>
      </c>
      <c r="C571">
        <f t="shared" si="32"/>
        <v>1.1001606062000064E-2</v>
      </c>
      <c r="D571">
        <f t="shared" si="33"/>
        <v>0.18475217061600005</v>
      </c>
      <c r="E571">
        <f t="shared" si="34"/>
        <v>4.6514450638415408</v>
      </c>
      <c r="F571" s="2">
        <f t="shared" si="35"/>
        <v>8.3207578850844274E-2</v>
      </c>
      <c r="G571" s="2"/>
      <c r="H571" s="2"/>
      <c r="I571" s="2"/>
      <c r="J571" s="2"/>
    </row>
    <row r="572" spans="1:10" x14ac:dyDescent="0.3">
      <c r="A572">
        <v>49.4500196969</v>
      </c>
      <c r="B572">
        <v>20.381295734599998</v>
      </c>
      <c r="C572">
        <f t="shared" si="32"/>
        <v>1.0999606061999997E-2</v>
      </c>
      <c r="D572">
        <f t="shared" si="33"/>
        <v>0.18474817061600007</v>
      </c>
      <c r="E572">
        <f t="shared" si="34"/>
        <v>4.6513339403898035</v>
      </c>
      <c r="F572" s="2">
        <f t="shared" si="35"/>
        <v>8.3205591014108446E-2</v>
      </c>
      <c r="G572" s="2"/>
      <c r="H572" s="2"/>
      <c r="I572" s="2"/>
      <c r="J572" s="2"/>
    </row>
    <row r="573" spans="1:10" x14ac:dyDescent="0.3">
      <c r="A573">
        <v>49.450119696900003</v>
      </c>
      <c r="B573">
        <v>20.381395734600002</v>
      </c>
      <c r="C573">
        <f t="shared" si="32"/>
        <v>1.0997606061999931E-2</v>
      </c>
      <c r="D573">
        <f t="shared" si="33"/>
        <v>0.18474417061599993</v>
      </c>
      <c r="E573">
        <f t="shared" si="34"/>
        <v>4.6512228185831308</v>
      </c>
      <c r="F573" s="2">
        <f t="shared" si="35"/>
        <v>8.3203603206800425E-2</v>
      </c>
      <c r="G573" s="2"/>
      <c r="H573" s="2"/>
      <c r="I573" s="2"/>
      <c r="J573" s="2"/>
    </row>
    <row r="574" spans="1:10" x14ac:dyDescent="0.3">
      <c r="A574">
        <v>49.4502196969</v>
      </c>
      <c r="B574">
        <v>20.381495734600001</v>
      </c>
      <c r="C574">
        <f t="shared" si="32"/>
        <v>1.0995606062000007E-2</v>
      </c>
      <c r="D574">
        <f t="shared" si="33"/>
        <v>0.18474017061599995</v>
      </c>
      <c r="E574">
        <f t="shared" si="34"/>
        <v>4.6511116984216487</v>
      </c>
      <c r="F574" s="2">
        <f t="shared" si="35"/>
        <v>8.320161542892246E-2</v>
      </c>
      <c r="G574" s="2"/>
      <c r="H574" s="2"/>
      <c r="I574" s="2"/>
      <c r="J574" s="2"/>
    </row>
    <row r="575" spans="1:10" x14ac:dyDescent="0.3">
      <c r="A575">
        <v>49.450319696900003</v>
      </c>
      <c r="B575">
        <v>20.381595734600001</v>
      </c>
      <c r="C575">
        <f t="shared" si="32"/>
        <v>1.0993606061999941E-2</v>
      </c>
      <c r="D575">
        <f t="shared" si="33"/>
        <v>0.18473617061599995</v>
      </c>
      <c r="E575">
        <f t="shared" si="34"/>
        <v>4.6510005799054692</v>
      </c>
      <c r="F575" s="2">
        <f t="shared" si="35"/>
        <v>8.3199627680476576E-2</v>
      </c>
      <c r="G575" s="2"/>
      <c r="H575" s="2"/>
      <c r="I575" s="2"/>
      <c r="J575" s="2"/>
    </row>
    <row r="576" spans="1:10" x14ac:dyDescent="0.3">
      <c r="A576">
        <v>49.450419696899999</v>
      </c>
      <c r="B576">
        <v>20.381695734600001</v>
      </c>
      <c r="C576">
        <f t="shared" si="32"/>
        <v>1.0991606062000017E-2</v>
      </c>
      <c r="D576">
        <f t="shared" si="33"/>
        <v>0.18473217061599997</v>
      </c>
      <c r="E576">
        <f t="shared" si="34"/>
        <v>4.6508894630347122</v>
      </c>
      <c r="F576" s="2">
        <f t="shared" si="35"/>
        <v>8.3197639961464898E-2</v>
      </c>
      <c r="G576" s="2"/>
      <c r="H576" s="2"/>
      <c r="I576" s="2"/>
      <c r="J576" s="2"/>
    </row>
    <row r="577" spans="1:10" x14ac:dyDescent="0.3">
      <c r="A577">
        <v>49.450519696900002</v>
      </c>
      <c r="B577">
        <v>20.381795734600001</v>
      </c>
      <c r="C577">
        <f t="shared" si="32"/>
        <v>1.0989606061999951E-2</v>
      </c>
      <c r="D577">
        <f t="shared" si="33"/>
        <v>0.18472817061599997</v>
      </c>
      <c r="E577">
        <f t="shared" si="34"/>
        <v>4.6507783478094948</v>
      </c>
      <c r="F577" s="2">
        <f t="shared" si="35"/>
        <v>8.319565227188952E-2</v>
      </c>
      <c r="G577" s="2"/>
      <c r="H577" s="2"/>
      <c r="I577" s="2"/>
      <c r="J577" s="2"/>
    </row>
    <row r="578" spans="1:10" x14ac:dyDescent="0.3">
      <c r="A578">
        <v>49.450619696899999</v>
      </c>
      <c r="B578">
        <v>20.3818957346</v>
      </c>
      <c r="C578">
        <f t="shared" ref="C578:C590" si="36">(50-A578)/50</f>
        <v>1.0987606062000025E-2</v>
      </c>
      <c r="D578">
        <f t="shared" ref="D578:D590" si="37">(25-B578)/25</f>
        <v>0.18472417061599999</v>
      </c>
      <c r="E578">
        <f t="shared" ref="E578:E590" si="38">SQRT((50-A578)^2+(25-B578)^2)</f>
        <v>4.6506672342299353</v>
      </c>
      <c r="F578" s="2">
        <f t="shared" ref="F578:F590" si="39">E578/(SQRT(50^2+25^2))</f>
        <v>8.319366461175258E-2</v>
      </c>
      <c r="G578" s="2"/>
      <c r="H578" s="2"/>
      <c r="I578" s="2"/>
      <c r="J578" s="2"/>
    </row>
    <row r="579" spans="1:10" x14ac:dyDescent="0.3">
      <c r="A579">
        <v>49.450719696900002</v>
      </c>
      <c r="B579">
        <v>20.3819957346</v>
      </c>
      <c r="C579">
        <f t="shared" si="36"/>
        <v>1.0985606061999959E-2</v>
      </c>
      <c r="D579">
        <f t="shared" si="37"/>
        <v>0.18472017061599999</v>
      </c>
      <c r="E579">
        <f t="shared" si="38"/>
        <v>4.6505561222961518</v>
      </c>
      <c r="F579" s="2">
        <f t="shared" si="39"/>
        <v>8.3191676981056173E-2</v>
      </c>
      <c r="G579" s="2"/>
      <c r="H579" s="2"/>
      <c r="I579" s="2"/>
      <c r="J579" s="2"/>
    </row>
    <row r="580" spans="1:10" x14ac:dyDescent="0.3">
      <c r="A580">
        <v>49.450819696899998</v>
      </c>
      <c r="B580">
        <v>20.3820957346</v>
      </c>
      <c r="C580">
        <f t="shared" si="36"/>
        <v>1.0983606062000035E-2</v>
      </c>
      <c r="D580">
        <f t="shared" si="37"/>
        <v>0.18471617061599999</v>
      </c>
      <c r="E580">
        <f t="shared" si="38"/>
        <v>4.6504450120082614</v>
      </c>
      <c r="F580" s="2">
        <f t="shared" si="39"/>
        <v>8.3189689379802381E-2</v>
      </c>
      <c r="G580" s="2"/>
      <c r="H580" s="2"/>
      <c r="I580" s="2"/>
      <c r="J580" s="2"/>
    </row>
    <row r="581" spans="1:10" x14ac:dyDescent="0.3">
      <c r="A581">
        <v>49.450919696900002</v>
      </c>
      <c r="B581">
        <v>20.3821957346</v>
      </c>
      <c r="C581">
        <f t="shared" si="36"/>
        <v>1.0981606061999969E-2</v>
      </c>
      <c r="D581">
        <f t="shared" si="37"/>
        <v>0.18471217061600001</v>
      </c>
      <c r="E581">
        <f t="shared" si="38"/>
        <v>4.6503339033663833</v>
      </c>
      <c r="F581" s="2">
        <f t="shared" si="39"/>
        <v>8.3187701807993369E-2</v>
      </c>
      <c r="G581" s="2"/>
      <c r="H581" s="2"/>
      <c r="I581" s="2"/>
      <c r="J581" s="2"/>
    </row>
    <row r="582" spans="1:10" x14ac:dyDescent="0.3">
      <c r="A582">
        <v>49.451019696899998</v>
      </c>
      <c r="B582">
        <v>20.3822957346</v>
      </c>
      <c r="C582">
        <f t="shared" si="36"/>
        <v>1.0979606062000045E-2</v>
      </c>
      <c r="D582">
        <f t="shared" si="37"/>
        <v>0.18470817061600001</v>
      </c>
      <c r="E582">
        <f t="shared" si="38"/>
        <v>4.6502227963706346</v>
      </c>
      <c r="F582" s="2">
        <f t="shared" si="39"/>
        <v>8.3185714265631205E-2</v>
      </c>
      <c r="G582" s="2"/>
      <c r="H582" s="2"/>
      <c r="I582" s="2"/>
      <c r="J582" s="2"/>
    </row>
    <row r="583" spans="1:10" x14ac:dyDescent="0.3">
      <c r="A583">
        <v>49.451119696900001</v>
      </c>
      <c r="B583">
        <v>20.382395734599999</v>
      </c>
      <c r="C583">
        <f t="shared" si="36"/>
        <v>1.0977606061999979E-2</v>
      </c>
      <c r="D583">
        <f t="shared" si="37"/>
        <v>0.18470417061600003</v>
      </c>
      <c r="E583">
        <f t="shared" si="38"/>
        <v>4.6501116910211335</v>
      </c>
      <c r="F583" s="2">
        <f t="shared" si="39"/>
        <v>8.3183726752718026E-2</v>
      </c>
      <c r="G583" s="2"/>
      <c r="H583" s="2"/>
      <c r="I583" s="2"/>
      <c r="J583" s="2"/>
    </row>
    <row r="584" spans="1:10" x14ac:dyDescent="0.3">
      <c r="A584">
        <v>49.451219696899997</v>
      </c>
      <c r="B584">
        <v>20.382495734599999</v>
      </c>
      <c r="C584">
        <f t="shared" si="36"/>
        <v>1.0975606062000053E-2</v>
      </c>
      <c r="D584">
        <f t="shared" si="37"/>
        <v>0.18470017061600003</v>
      </c>
      <c r="E584">
        <f t="shared" si="38"/>
        <v>4.650000587317999</v>
      </c>
      <c r="F584" s="2">
        <f t="shared" si="39"/>
        <v>8.3181739269255942E-2</v>
      </c>
      <c r="G584" s="2"/>
      <c r="H584" s="2"/>
      <c r="I584" s="2"/>
      <c r="J584" s="2"/>
    </row>
    <row r="585" spans="1:10" x14ac:dyDescent="0.3">
      <c r="A585">
        <v>49.451319696900001</v>
      </c>
      <c r="B585">
        <v>20.382595734599999</v>
      </c>
      <c r="C585">
        <f t="shared" si="36"/>
        <v>1.0973606061999987E-2</v>
      </c>
      <c r="D585">
        <f t="shared" si="37"/>
        <v>0.18469617061600005</v>
      </c>
      <c r="E585">
        <f t="shared" si="38"/>
        <v>4.6498894852613466</v>
      </c>
      <c r="F585" s="2">
        <f t="shared" si="39"/>
        <v>8.3179751815247019E-2</v>
      </c>
      <c r="G585" s="2"/>
      <c r="H585" s="2"/>
      <c r="I585" s="2"/>
      <c r="J585" s="2"/>
    </row>
    <row r="586" spans="1:10" x14ac:dyDescent="0.3">
      <c r="A586">
        <v>49.451419696899997</v>
      </c>
      <c r="B586">
        <v>20.382695734599999</v>
      </c>
      <c r="C586">
        <f t="shared" si="36"/>
        <v>1.0971606062000063E-2</v>
      </c>
      <c r="D586">
        <f t="shared" si="37"/>
        <v>0.18469217061600005</v>
      </c>
      <c r="E586">
        <f t="shared" si="38"/>
        <v>4.649778384851297</v>
      </c>
      <c r="F586" s="2">
        <f t="shared" si="39"/>
        <v>8.3177764390693423E-2</v>
      </c>
      <c r="G586" s="2"/>
      <c r="H586" s="2"/>
      <c r="I586" s="2"/>
      <c r="J586" s="2"/>
    </row>
    <row r="587" spans="1:10" x14ac:dyDescent="0.3">
      <c r="A587">
        <v>49.4515196969</v>
      </c>
      <c r="B587">
        <v>20.382795734599998</v>
      </c>
      <c r="C587">
        <f t="shared" si="36"/>
        <v>1.0969606061999997E-2</v>
      </c>
      <c r="D587">
        <f t="shared" si="37"/>
        <v>0.18468817061600007</v>
      </c>
      <c r="E587">
        <f t="shared" si="38"/>
        <v>4.6496672860879666</v>
      </c>
      <c r="F587" s="2">
        <f t="shared" si="39"/>
        <v>8.317577699559725E-2</v>
      </c>
      <c r="G587" s="2"/>
      <c r="H587" s="2"/>
      <c r="I587" s="2"/>
      <c r="J587" s="2"/>
    </row>
    <row r="588" spans="1:10" x14ac:dyDescent="0.3">
      <c r="A588">
        <v>49.451619696900003</v>
      </c>
      <c r="B588">
        <v>20.382895734600002</v>
      </c>
      <c r="C588">
        <f t="shared" si="36"/>
        <v>1.0967606061999931E-2</v>
      </c>
      <c r="D588">
        <f t="shared" si="37"/>
        <v>0.18468417061599993</v>
      </c>
      <c r="E588">
        <f t="shared" si="38"/>
        <v>4.64955618897147</v>
      </c>
      <c r="F588" s="2">
        <f t="shared" si="39"/>
        <v>8.3173789629960526E-2</v>
      </c>
      <c r="G588" s="2"/>
      <c r="H588" s="2"/>
      <c r="I588" s="2"/>
      <c r="J588" s="2"/>
    </row>
    <row r="589" spans="1:10" x14ac:dyDescent="0.3">
      <c r="A589">
        <v>49.4517196969</v>
      </c>
      <c r="B589">
        <v>20.382995734600001</v>
      </c>
      <c r="C589">
        <f t="shared" si="36"/>
        <v>1.0965606062000007E-2</v>
      </c>
      <c r="D589">
        <f t="shared" si="37"/>
        <v>0.18468017061599995</v>
      </c>
      <c r="E589">
        <f t="shared" si="38"/>
        <v>4.6494450935019342</v>
      </c>
      <c r="F589" s="2">
        <f t="shared" si="39"/>
        <v>8.3171802293785527E-2</v>
      </c>
      <c r="G589" s="2"/>
      <c r="H589" s="2"/>
      <c r="I589" s="2"/>
      <c r="J589" s="2"/>
    </row>
    <row r="590" spans="1:10" x14ac:dyDescent="0.3">
      <c r="A590">
        <v>49.451819696900003</v>
      </c>
      <c r="B590">
        <v>20.383095734600001</v>
      </c>
      <c r="C590">
        <f t="shared" si="36"/>
        <v>1.0963606061999941E-2</v>
      </c>
      <c r="D590">
        <f t="shared" si="37"/>
        <v>0.18467617061599995</v>
      </c>
      <c r="E590">
        <f t="shared" si="38"/>
        <v>4.6493339996794711</v>
      </c>
      <c r="F590" s="2">
        <f t="shared" si="39"/>
        <v>8.3169814987074264E-2</v>
      </c>
      <c r="G590" s="2"/>
      <c r="H590" s="2"/>
      <c r="I590" s="2"/>
      <c r="J590" s="2"/>
    </row>
    <row r="591" spans="1:10" x14ac:dyDescent="0.3">
      <c r="F591" s="2"/>
      <c r="G591" s="2"/>
      <c r="H591" s="2"/>
      <c r="I591" s="2"/>
      <c r="J591" s="2"/>
    </row>
    <row r="592" spans="1:10" x14ac:dyDescent="0.3">
      <c r="F592" s="2"/>
      <c r="G592" s="2"/>
      <c r="H592" s="2"/>
      <c r="I592" s="2"/>
      <c r="J592" s="2"/>
    </row>
    <row r="593" spans="6:10" x14ac:dyDescent="0.3">
      <c r="F593" s="2"/>
      <c r="G593" s="2"/>
      <c r="H593" s="2"/>
      <c r="I593" s="2"/>
      <c r="J593" s="2"/>
    </row>
    <row r="594" spans="6:10" x14ac:dyDescent="0.3">
      <c r="F594" s="2"/>
      <c r="G594" s="2"/>
      <c r="H594" s="2"/>
      <c r="I594" s="2"/>
      <c r="J594" s="2"/>
    </row>
    <row r="595" spans="6:10" x14ac:dyDescent="0.3">
      <c r="F595" s="2"/>
      <c r="G595" s="2"/>
      <c r="H595" s="2"/>
      <c r="I595" s="2"/>
      <c r="J595" s="2"/>
    </row>
    <row r="596" spans="6:10" x14ac:dyDescent="0.3">
      <c r="F596" s="2"/>
      <c r="G596" s="2"/>
      <c r="H596" s="2"/>
      <c r="I596" s="2"/>
      <c r="J596" s="2"/>
    </row>
    <row r="597" spans="6:10" x14ac:dyDescent="0.3">
      <c r="F597" s="2"/>
      <c r="G597" s="2"/>
      <c r="H597" s="2"/>
      <c r="I597" s="2"/>
      <c r="J597" s="2"/>
    </row>
    <row r="598" spans="6:10" x14ac:dyDescent="0.3">
      <c r="F598" s="2"/>
      <c r="G598" s="2"/>
      <c r="H598" s="2"/>
      <c r="I598" s="2"/>
      <c r="J598" s="2"/>
    </row>
    <row r="599" spans="6:10" x14ac:dyDescent="0.3">
      <c r="F599" s="2"/>
      <c r="G599" s="2"/>
      <c r="H599" s="2"/>
      <c r="I599" s="2"/>
      <c r="J599" s="2"/>
    </row>
    <row r="600" spans="6:10" x14ac:dyDescent="0.3">
      <c r="F600" s="2"/>
      <c r="G600" s="2"/>
      <c r="H600" s="2"/>
      <c r="I600" s="2"/>
      <c r="J600" s="2"/>
    </row>
    <row r="601" spans="6:10" x14ac:dyDescent="0.3">
      <c r="F601" s="2"/>
      <c r="G601" s="2"/>
      <c r="H601" s="2"/>
      <c r="I601" s="2"/>
      <c r="J601" s="2"/>
    </row>
    <row r="602" spans="6:10" x14ac:dyDescent="0.3">
      <c r="F602" s="2"/>
      <c r="G602" s="2"/>
      <c r="H602" s="2"/>
      <c r="I602" s="2"/>
      <c r="J602" s="2"/>
    </row>
    <row r="603" spans="6:10" x14ac:dyDescent="0.3">
      <c r="F603" s="2"/>
      <c r="G603" s="2"/>
      <c r="H603" s="2"/>
      <c r="I603" s="2"/>
      <c r="J603" s="2"/>
    </row>
    <row r="604" spans="6:10" x14ac:dyDescent="0.3">
      <c r="F604" s="2"/>
      <c r="G604" s="2"/>
      <c r="H604" s="2"/>
      <c r="I604" s="2"/>
      <c r="J604" s="2"/>
    </row>
    <row r="605" spans="6:10" x14ac:dyDescent="0.3">
      <c r="F605" s="2"/>
      <c r="G605" s="2"/>
      <c r="H605" s="2"/>
      <c r="I605" s="2"/>
      <c r="J605" s="2"/>
    </row>
    <row r="606" spans="6:10" x14ac:dyDescent="0.3">
      <c r="F606" s="2"/>
      <c r="G606" s="2"/>
      <c r="H606" s="2"/>
      <c r="I606" s="2"/>
      <c r="J606" s="2"/>
    </row>
    <row r="607" spans="6:10" x14ac:dyDescent="0.3">
      <c r="F607" s="2"/>
      <c r="G607" s="2"/>
      <c r="H607" s="2"/>
      <c r="I607" s="2"/>
      <c r="J607" s="2"/>
    </row>
    <row r="608" spans="6:10" x14ac:dyDescent="0.3">
      <c r="F608" s="2"/>
      <c r="G608" s="2"/>
      <c r="H608" s="2"/>
      <c r="I608" s="2"/>
      <c r="J608" s="2"/>
    </row>
    <row r="609" spans="6:10" x14ac:dyDescent="0.3">
      <c r="F609" s="2"/>
      <c r="G609" s="2"/>
      <c r="H609" s="2"/>
      <c r="I609" s="2"/>
      <c r="J609" s="2"/>
    </row>
    <row r="610" spans="6:10" x14ac:dyDescent="0.3">
      <c r="F610" s="2"/>
      <c r="G610" s="2"/>
      <c r="H610" s="2"/>
      <c r="I610" s="2"/>
      <c r="J610" s="2"/>
    </row>
    <row r="611" spans="6:10" x14ac:dyDescent="0.3">
      <c r="F611" s="2"/>
      <c r="G611" s="2"/>
      <c r="H611" s="2"/>
      <c r="I611" s="2"/>
      <c r="J611" s="2"/>
    </row>
    <row r="612" spans="6:10" x14ac:dyDescent="0.3">
      <c r="F612" s="2"/>
      <c r="G612" s="2"/>
      <c r="H612" s="2"/>
      <c r="I612" s="2"/>
      <c r="J612" s="2"/>
    </row>
    <row r="613" spans="6:10" x14ac:dyDescent="0.3">
      <c r="F613" s="2"/>
      <c r="G613" s="2"/>
      <c r="H613" s="2"/>
      <c r="I613" s="2"/>
      <c r="J613" s="2"/>
    </row>
    <row r="614" spans="6:10" x14ac:dyDescent="0.3">
      <c r="F614" s="2"/>
      <c r="G614" s="2"/>
      <c r="H614" s="2"/>
      <c r="I614" s="2"/>
      <c r="J614" s="2"/>
    </row>
    <row r="615" spans="6:10" x14ac:dyDescent="0.3">
      <c r="F615" s="2"/>
      <c r="G615" s="2"/>
      <c r="H615" s="2"/>
      <c r="I615" s="2"/>
      <c r="J615" s="2"/>
    </row>
    <row r="616" spans="6:10" x14ac:dyDescent="0.3">
      <c r="F616" s="2"/>
      <c r="G616" s="2"/>
      <c r="H616" s="2"/>
      <c r="I616" s="2"/>
      <c r="J616" s="2"/>
    </row>
    <row r="617" spans="6:10" x14ac:dyDescent="0.3">
      <c r="F617" s="2"/>
      <c r="G617" s="2"/>
      <c r="H617" s="2"/>
      <c r="I617" s="2"/>
      <c r="J617" s="2"/>
    </row>
    <row r="618" spans="6:10" x14ac:dyDescent="0.3">
      <c r="F618" s="2"/>
      <c r="G618" s="2"/>
      <c r="H618" s="2"/>
      <c r="I618" s="2"/>
      <c r="J618" s="2"/>
    </row>
    <row r="619" spans="6:10" x14ac:dyDescent="0.3">
      <c r="F619" s="2"/>
      <c r="G619" s="2"/>
      <c r="H619" s="2"/>
      <c r="I619" s="2"/>
      <c r="J619" s="2"/>
    </row>
    <row r="620" spans="6:10" x14ac:dyDescent="0.3">
      <c r="F620" s="2"/>
      <c r="G620" s="2"/>
      <c r="H620" s="2"/>
      <c r="I620" s="2"/>
      <c r="J620" s="2"/>
    </row>
    <row r="621" spans="6:10" x14ac:dyDescent="0.3">
      <c r="F621" s="2"/>
      <c r="G621" s="2"/>
      <c r="H621" s="2"/>
      <c r="I621" s="2"/>
      <c r="J621" s="2"/>
    </row>
    <row r="622" spans="6:10" x14ac:dyDescent="0.3">
      <c r="F622" s="2"/>
      <c r="G622" s="2"/>
      <c r="H622" s="2"/>
      <c r="I622" s="2"/>
      <c r="J622" s="2"/>
    </row>
    <row r="623" spans="6:10" x14ac:dyDescent="0.3">
      <c r="F623" s="2"/>
      <c r="G623" s="2"/>
      <c r="H623" s="2"/>
      <c r="I623" s="2"/>
      <c r="J623" s="2"/>
    </row>
    <row r="624" spans="6:10" x14ac:dyDescent="0.3">
      <c r="F624" s="2"/>
      <c r="G624" s="2"/>
      <c r="H624" s="2"/>
      <c r="I624" s="2"/>
      <c r="J624" s="2"/>
    </row>
    <row r="625" spans="6:10" x14ac:dyDescent="0.3">
      <c r="F625" s="2"/>
      <c r="G625" s="2"/>
      <c r="H625" s="2"/>
      <c r="I625" s="2"/>
      <c r="J625" s="2"/>
    </row>
    <row r="626" spans="6:10" x14ac:dyDescent="0.3">
      <c r="F626" s="2"/>
      <c r="G626" s="2"/>
      <c r="H626" s="2"/>
      <c r="I626" s="2"/>
      <c r="J626" s="2"/>
    </row>
    <row r="627" spans="6:10" x14ac:dyDescent="0.3">
      <c r="F627" s="2"/>
      <c r="G627" s="2"/>
      <c r="H627" s="2"/>
      <c r="I627" s="2"/>
      <c r="J627" s="2"/>
    </row>
    <row r="628" spans="6:10" x14ac:dyDescent="0.3">
      <c r="F628" s="2"/>
      <c r="G628" s="2"/>
      <c r="H628" s="2"/>
      <c r="I628" s="2"/>
      <c r="J628" s="2"/>
    </row>
    <row r="629" spans="6:10" x14ac:dyDescent="0.3">
      <c r="F629" s="2"/>
      <c r="G629" s="2"/>
      <c r="H629" s="2"/>
      <c r="I629" s="2"/>
      <c r="J629" s="2"/>
    </row>
    <row r="630" spans="6:10" x14ac:dyDescent="0.3">
      <c r="F630" s="2"/>
      <c r="G630" s="2"/>
      <c r="H630" s="2"/>
      <c r="I630" s="2"/>
      <c r="J630" s="2"/>
    </row>
    <row r="631" spans="6:10" x14ac:dyDescent="0.3">
      <c r="F631" s="2"/>
      <c r="G631" s="2"/>
      <c r="H631" s="2"/>
      <c r="I631" s="2"/>
      <c r="J631" s="2"/>
    </row>
    <row r="632" spans="6:10" x14ac:dyDescent="0.3">
      <c r="F632" s="2"/>
      <c r="G632" s="2"/>
      <c r="H632" s="2"/>
      <c r="I632" s="2"/>
      <c r="J632" s="2"/>
    </row>
    <row r="633" spans="6:10" x14ac:dyDescent="0.3">
      <c r="F633" s="2"/>
      <c r="G633" s="2"/>
      <c r="H633" s="2"/>
      <c r="I633" s="2"/>
      <c r="J633" s="2"/>
    </row>
    <row r="634" spans="6:10" x14ac:dyDescent="0.3">
      <c r="F634" s="2"/>
      <c r="G634" s="2"/>
      <c r="H634" s="2"/>
      <c r="I634" s="2"/>
      <c r="J634" s="2"/>
    </row>
    <row r="635" spans="6:10" x14ac:dyDescent="0.3">
      <c r="F635" s="2"/>
      <c r="G635" s="2"/>
      <c r="H635" s="2"/>
      <c r="I635" s="2"/>
      <c r="J635" s="2"/>
    </row>
    <row r="636" spans="6:10" x14ac:dyDescent="0.3">
      <c r="F636" s="2"/>
      <c r="G636" s="2"/>
      <c r="H636" s="2"/>
      <c r="I636" s="2"/>
      <c r="J636" s="2"/>
    </row>
    <row r="637" spans="6:10" x14ac:dyDescent="0.3">
      <c r="F637" s="2"/>
      <c r="G637" s="2"/>
      <c r="H637" s="2"/>
      <c r="I637" s="2"/>
      <c r="J637" s="2"/>
    </row>
    <row r="638" spans="6:10" x14ac:dyDescent="0.3">
      <c r="F638" s="2"/>
      <c r="G638" s="2"/>
      <c r="H638" s="2"/>
      <c r="I638" s="2"/>
      <c r="J638" s="2"/>
    </row>
    <row r="639" spans="6:10" x14ac:dyDescent="0.3">
      <c r="F639" s="2"/>
      <c r="G639" s="2"/>
      <c r="H639" s="2"/>
      <c r="I639" s="2"/>
      <c r="J639" s="2"/>
    </row>
    <row r="640" spans="6:10" x14ac:dyDescent="0.3">
      <c r="F640" s="2"/>
      <c r="G640" s="2"/>
      <c r="H640" s="2"/>
      <c r="I640" s="2"/>
      <c r="J640" s="2"/>
    </row>
    <row r="641" spans="6:10" x14ac:dyDescent="0.3">
      <c r="F641" s="2"/>
      <c r="G641" s="2"/>
      <c r="H641" s="2"/>
      <c r="I641" s="2"/>
      <c r="J641" s="2"/>
    </row>
    <row r="642" spans="6:10" x14ac:dyDescent="0.3">
      <c r="F642" s="2"/>
      <c r="G642" s="2"/>
      <c r="H642" s="2"/>
      <c r="I642" s="2"/>
      <c r="J642" s="2"/>
    </row>
    <row r="643" spans="6:10" x14ac:dyDescent="0.3">
      <c r="F643" s="2"/>
      <c r="G643" s="2"/>
      <c r="H643" s="2"/>
      <c r="I643" s="2"/>
      <c r="J643" s="2"/>
    </row>
    <row r="644" spans="6:10" x14ac:dyDescent="0.3">
      <c r="F644" s="2"/>
      <c r="G644" s="2"/>
      <c r="H644" s="2"/>
      <c r="I644" s="2"/>
      <c r="J644" s="2"/>
    </row>
    <row r="645" spans="6:10" x14ac:dyDescent="0.3">
      <c r="F645" s="2"/>
      <c r="G645" s="2"/>
      <c r="H645" s="2"/>
      <c r="I645" s="2"/>
      <c r="J645" s="2"/>
    </row>
    <row r="646" spans="6:10" x14ac:dyDescent="0.3">
      <c r="F646" s="2"/>
      <c r="G646" s="2"/>
      <c r="H646" s="2"/>
      <c r="I646" s="2"/>
      <c r="J646" s="2"/>
    </row>
    <row r="647" spans="6:10" x14ac:dyDescent="0.3">
      <c r="F647" s="2"/>
      <c r="G647" s="2"/>
      <c r="H647" s="2"/>
      <c r="I647" s="2"/>
      <c r="J647" s="2"/>
    </row>
    <row r="648" spans="6:10" x14ac:dyDescent="0.3">
      <c r="F648" s="2"/>
      <c r="G648" s="2"/>
      <c r="H648" s="2"/>
      <c r="I648" s="2"/>
      <c r="J648" s="2"/>
    </row>
    <row r="649" spans="6:10" x14ac:dyDescent="0.3">
      <c r="F649" s="2"/>
      <c r="G649" s="2"/>
      <c r="H649" s="2"/>
      <c r="I649" s="2"/>
      <c r="J649" s="2"/>
    </row>
    <row r="650" spans="6:10" x14ac:dyDescent="0.3">
      <c r="F650" s="2"/>
      <c r="G650" s="2"/>
      <c r="H650" s="2"/>
      <c r="I650" s="2"/>
      <c r="J650" s="2"/>
    </row>
    <row r="651" spans="6:10" x14ac:dyDescent="0.3">
      <c r="F651" s="2"/>
      <c r="G651" s="2"/>
      <c r="H651" s="2"/>
      <c r="I651" s="2"/>
      <c r="J651" s="2"/>
    </row>
    <row r="652" spans="6:10" x14ac:dyDescent="0.3">
      <c r="F652" s="2"/>
      <c r="G652" s="2"/>
      <c r="H652" s="2"/>
      <c r="I652" s="2"/>
      <c r="J652" s="2"/>
    </row>
    <row r="653" spans="6:10" x14ac:dyDescent="0.3">
      <c r="F653" s="2"/>
      <c r="G653" s="2"/>
      <c r="H653" s="2"/>
      <c r="I653" s="2"/>
      <c r="J653" s="2"/>
    </row>
    <row r="654" spans="6:10" x14ac:dyDescent="0.3">
      <c r="F654" s="2"/>
      <c r="G654" s="2"/>
      <c r="H654" s="2"/>
      <c r="I654" s="2"/>
      <c r="J654" s="2"/>
    </row>
    <row r="655" spans="6:10" x14ac:dyDescent="0.3">
      <c r="F655" s="2"/>
      <c r="G655" s="2"/>
      <c r="H655" s="2"/>
      <c r="I655" s="2"/>
      <c r="J655" s="2"/>
    </row>
    <row r="656" spans="6:10" x14ac:dyDescent="0.3">
      <c r="F656" s="2"/>
      <c r="G656" s="2"/>
      <c r="H656" s="2"/>
      <c r="I656" s="2"/>
      <c r="J656" s="2"/>
    </row>
    <row r="657" spans="6:10" x14ac:dyDescent="0.3">
      <c r="F657" s="2"/>
      <c r="G657" s="2"/>
      <c r="H657" s="2"/>
      <c r="I657" s="2"/>
      <c r="J657" s="2"/>
    </row>
    <row r="658" spans="6:10" x14ac:dyDescent="0.3">
      <c r="F658" s="2"/>
      <c r="G658" s="2"/>
      <c r="H658" s="2"/>
      <c r="I658" s="2"/>
      <c r="J658" s="2"/>
    </row>
    <row r="659" spans="6:10" x14ac:dyDescent="0.3">
      <c r="F659" s="2"/>
      <c r="G659" s="2"/>
      <c r="H659" s="2"/>
      <c r="I659" s="2"/>
      <c r="J659" s="2"/>
    </row>
    <row r="660" spans="6:10" x14ac:dyDescent="0.3">
      <c r="F660" s="2"/>
      <c r="G660" s="2"/>
      <c r="H660" s="2"/>
      <c r="I660" s="2"/>
      <c r="J660" s="2"/>
    </row>
    <row r="661" spans="6:10" x14ac:dyDescent="0.3">
      <c r="F661" s="2"/>
      <c r="G661" s="2"/>
      <c r="H661" s="2"/>
      <c r="I661" s="2"/>
      <c r="J661" s="2"/>
    </row>
    <row r="662" spans="6:10" x14ac:dyDescent="0.3">
      <c r="F662" s="2"/>
      <c r="G662" s="2"/>
      <c r="H662" s="2"/>
      <c r="I662" s="2"/>
      <c r="J662" s="2"/>
    </row>
    <row r="663" spans="6:10" x14ac:dyDescent="0.3">
      <c r="F663" s="2"/>
      <c r="G663" s="2"/>
      <c r="H663" s="2"/>
      <c r="I663" s="2"/>
      <c r="J663" s="2"/>
    </row>
    <row r="664" spans="6:10" x14ac:dyDescent="0.3">
      <c r="F664" s="2"/>
      <c r="G664" s="2"/>
      <c r="H664" s="2"/>
      <c r="I664" s="2"/>
      <c r="J664" s="2"/>
    </row>
    <row r="665" spans="6:10" x14ac:dyDescent="0.3">
      <c r="F665" s="2"/>
      <c r="G665" s="2"/>
      <c r="H665" s="2"/>
      <c r="I665" s="2"/>
      <c r="J665" s="2"/>
    </row>
    <row r="666" spans="6:10" x14ac:dyDescent="0.3">
      <c r="F666" s="2"/>
      <c r="G666" s="2"/>
      <c r="H666" s="2"/>
      <c r="I666" s="2"/>
      <c r="J666" s="2"/>
    </row>
    <row r="667" spans="6:10" x14ac:dyDescent="0.3">
      <c r="F667" s="2"/>
      <c r="G667" s="2"/>
      <c r="H667" s="2"/>
      <c r="I667" s="2"/>
      <c r="J667" s="2"/>
    </row>
    <row r="668" spans="6:10" x14ac:dyDescent="0.3">
      <c r="F668" s="2"/>
      <c r="G668" s="2"/>
      <c r="H668" s="2"/>
      <c r="I668" s="2"/>
      <c r="J668" s="2"/>
    </row>
    <row r="669" spans="6:10" x14ac:dyDescent="0.3">
      <c r="F669" s="2"/>
      <c r="G669" s="2"/>
      <c r="H669" s="2"/>
      <c r="I669" s="2"/>
      <c r="J669" s="2"/>
    </row>
    <row r="670" spans="6:10" x14ac:dyDescent="0.3">
      <c r="F670" s="2"/>
      <c r="G670" s="2"/>
      <c r="H670" s="2"/>
      <c r="I670" s="2"/>
      <c r="J670" s="2"/>
    </row>
    <row r="671" spans="6:10" x14ac:dyDescent="0.3">
      <c r="F671" s="2"/>
      <c r="G671" s="2"/>
      <c r="H671" s="2"/>
      <c r="I671" s="2"/>
      <c r="J671" s="2"/>
    </row>
    <row r="672" spans="6:10" x14ac:dyDescent="0.3">
      <c r="F672" s="2"/>
      <c r="G672" s="2"/>
      <c r="H672" s="2"/>
      <c r="I672" s="2"/>
      <c r="J672" s="2"/>
    </row>
    <row r="673" spans="6:10" x14ac:dyDescent="0.3">
      <c r="F673" s="2"/>
      <c r="G673" s="2"/>
      <c r="H673" s="2"/>
      <c r="I673" s="2"/>
      <c r="J673" s="2"/>
    </row>
    <row r="674" spans="6:10" x14ac:dyDescent="0.3">
      <c r="F674" s="2"/>
      <c r="G674" s="2"/>
      <c r="H674" s="2"/>
      <c r="I674" s="2"/>
      <c r="J674" s="2"/>
    </row>
    <row r="675" spans="6:10" x14ac:dyDescent="0.3">
      <c r="F675" s="2"/>
      <c r="G675" s="2"/>
      <c r="H675" s="2"/>
      <c r="I675" s="2"/>
      <c r="J675" s="2"/>
    </row>
    <row r="676" spans="6:10" x14ac:dyDescent="0.3">
      <c r="F676" s="2"/>
      <c r="G676" s="2"/>
      <c r="H676" s="2"/>
      <c r="I676" s="2"/>
      <c r="J676" s="2"/>
    </row>
    <row r="677" spans="6:10" x14ac:dyDescent="0.3">
      <c r="F677" s="2"/>
      <c r="G677" s="2"/>
      <c r="H677" s="2"/>
      <c r="I677" s="2"/>
      <c r="J677" s="2"/>
    </row>
    <row r="678" spans="6:10" x14ac:dyDescent="0.3">
      <c r="F678" s="2"/>
      <c r="G678" s="2"/>
      <c r="H678" s="2"/>
      <c r="I678" s="2"/>
      <c r="J678" s="2"/>
    </row>
    <row r="679" spans="6:10" x14ac:dyDescent="0.3">
      <c r="F679" s="2"/>
      <c r="G679" s="2"/>
      <c r="H679" s="2"/>
      <c r="I679" s="2"/>
      <c r="J679" s="2"/>
    </row>
    <row r="680" spans="6:10" x14ac:dyDescent="0.3">
      <c r="F680" s="2"/>
      <c r="G680" s="2"/>
      <c r="H680" s="2"/>
      <c r="I680" s="2"/>
      <c r="J680" s="2"/>
    </row>
    <row r="681" spans="6:10" x14ac:dyDescent="0.3">
      <c r="F681" s="2"/>
      <c r="G681" s="2"/>
      <c r="H681" s="2"/>
      <c r="I681" s="2"/>
      <c r="J681" s="2"/>
    </row>
    <row r="682" spans="6:10" x14ac:dyDescent="0.3">
      <c r="F682" s="2"/>
      <c r="G682" s="2"/>
      <c r="H682" s="2"/>
      <c r="I682" s="2"/>
      <c r="J682" s="2"/>
    </row>
    <row r="683" spans="6:10" x14ac:dyDescent="0.3">
      <c r="F683" s="2"/>
      <c r="G683" s="2"/>
      <c r="H683" s="2"/>
      <c r="I683" s="2"/>
      <c r="J683" s="2"/>
    </row>
    <row r="684" spans="6:10" x14ac:dyDescent="0.3">
      <c r="F684" s="2"/>
      <c r="G684" s="2"/>
      <c r="H684" s="2"/>
      <c r="I684" s="2"/>
      <c r="J684" s="2"/>
    </row>
    <row r="685" spans="6:10" x14ac:dyDescent="0.3">
      <c r="F685" s="2"/>
      <c r="G685" s="2"/>
      <c r="H685" s="2"/>
      <c r="I685" s="2"/>
      <c r="J685" s="2"/>
    </row>
    <row r="686" spans="6:10" x14ac:dyDescent="0.3">
      <c r="F686" s="2"/>
      <c r="G686" s="2"/>
      <c r="H686" s="2"/>
      <c r="I686" s="2"/>
      <c r="J686" s="2"/>
    </row>
    <row r="687" spans="6:10" x14ac:dyDescent="0.3">
      <c r="F687" s="2"/>
      <c r="G687" s="2"/>
      <c r="H687" s="2"/>
      <c r="I687" s="2"/>
      <c r="J687" s="2"/>
    </row>
    <row r="688" spans="6:10" x14ac:dyDescent="0.3">
      <c r="F688" s="2"/>
      <c r="G688" s="2"/>
      <c r="H688" s="2"/>
      <c r="I688" s="2"/>
      <c r="J688" s="2"/>
    </row>
    <row r="689" spans="6:10" x14ac:dyDescent="0.3">
      <c r="F689" s="2"/>
      <c r="G689" s="2"/>
      <c r="H689" s="2"/>
      <c r="I689" s="2"/>
      <c r="J689" s="2"/>
    </row>
    <row r="690" spans="6:10" x14ac:dyDescent="0.3">
      <c r="F690" s="2"/>
      <c r="G690" s="2"/>
      <c r="H690" s="2"/>
      <c r="I690" s="2"/>
      <c r="J690" s="2"/>
    </row>
    <row r="691" spans="6:10" x14ac:dyDescent="0.3">
      <c r="F691" s="2"/>
      <c r="G691" s="2"/>
      <c r="H691" s="2"/>
      <c r="I691" s="2"/>
      <c r="J691" s="2"/>
    </row>
    <row r="692" spans="6:10" x14ac:dyDescent="0.3">
      <c r="F692" s="2"/>
      <c r="G692" s="2"/>
      <c r="H692" s="2"/>
      <c r="I692" s="2"/>
      <c r="J692" s="2"/>
    </row>
    <row r="693" spans="6:10" x14ac:dyDescent="0.3">
      <c r="F693" s="2"/>
      <c r="G693" s="2"/>
      <c r="H693" s="2"/>
      <c r="I693" s="2"/>
      <c r="J693" s="2"/>
    </row>
    <row r="694" spans="6:10" x14ac:dyDescent="0.3">
      <c r="F694" s="2"/>
      <c r="G694" s="2"/>
      <c r="H694" s="2"/>
      <c r="I694" s="2"/>
      <c r="J694" s="2"/>
    </row>
    <row r="695" spans="6:10" x14ac:dyDescent="0.3">
      <c r="F695" s="2"/>
      <c r="G695" s="2"/>
      <c r="H695" s="2"/>
      <c r="I695" s="2"/>
      <c r="J695" s="2"/>
    </row>
    <row r="696" spans="6:10" x14ac:dyDescent="0.3">
      <c r="F696" s="2"/>
      <c r="G696" s="2"/>
      <c r="H696" s="2"/>
      <c r="I696" s="2"/>
      <c r="J696" s="2"/>
    </row>
    <row r="697" spans="6:10" x14ac:dyDescent="0.3">
      <c r="F697" s="2"/>
      <c r="G697" s="2"/>
      <c r="H697" s="2"/>
      <c r="I697" s="2"/>
      <c r="J697" s="2"/>
    </row>
    <row r="698" spans="6:10" x14ac:dyDescent="0.3">
      <c r="F698" s="2"/>
      <c r="G698" s="2"/>
      <c r="H698" s="2"/>
      <c r="I698" s="2"/>
      <c r="J698" s="2"/>
    </row>
    <row r="699" spans="6:10" x14ac:dyDescent="0.3">
      <c r="F699" s="2"/>
      <c r="G699" s="2"/>
      <c r="H699" s="2"/>
      <c r="I699" s="2"/>
      <c r="J699" s="2"/>
    </row>
    <row r="700" spans="6:10" x14ac:dyDescent="0.3">
      <c r="F700" s="2"/>
      <c r="G700" s="2"/>
      <c r="H700" s="2"/>
      <c r="I700" s="2"/>
      <c r="J700" s="2"/>
    </row>
    <row r="701" spans="6:10" x14ac:dyDescent="0.3">
      <c r="F701" s="2"/>
      <c r="G701" s="2"/>
      <c r="H701" s="2"/>
      <c r="I701" s="2"/>
      <c r="J701" s="2"/>
    </row>
    <row r="702" spans="6:10" x14ac:dyDescent="0.3">
      <c r="F702" s="2"/>
      <c r="G702" s="2"/>
      <c r="H702" s="2"/>
      <c r="I702" s="2"/>
      <c r="J702" s="2"/>
    </row>
    <row r="703" spans="6:10" x14ac:dyDescent="0.3">
      <c r="F703" s="2"/>
      <c r="G703" s="2"/>
      <c r="H703" s="2"/>
      <c r="I703" s="2"/>
      <c r="J703" s="2"/>
    </row>
    <row r="704" spans="6:10" x14ac:dyDescent="0.3">
      <c r="F704" s="2"/>
      <c r="G704" s="2"/>
      <c r="H704" s="2"/>
      <c r="I704" s="2"/>
      <c r="J704" s="2"/>
    </row>
    <row r="705" spans="6:10" x14ac:dyDescent="0.3">
      <c r="F705" s="2"/>
      <c r="G705" s="2"/>
      <c r="H705" s="2"/>
      <c r="I705" s="2"/>
      <c r="J705" s="2"/>
    </row>
    <row r="706" spans="6:10" x14ac:dyDescent="0.3">
      <c r="F706" s="2"/>
      <c r="G706" s="2"/>
      <c r="H706" s="2"/>
      <c r="I706" s="2"/>
      <c r="J706" s="2"/>
    </row>
    <row r="707" spans="6:10" x14ac:dyDescent="0.3">
      <c r="F707" s="2"/>
      <c r="G707" s="2"/>
      <c r="H707" s="2"/>
      <c r="I707" s="2"/>
      <c r="J707" s="2"/>
    </row>
    <row r="708" spans="6:10" x14ac:dyDescent="0.3">
      <c r="F708" s="2"/>
      <c r="G708" s="2"/>
      <c r="H708" s="2"/>
      <c r="I708" s="2"/>
      <c r="J708" s="2"/>
    </row>
    <row r="709" spans="6:10" x14ac:dyDescent="0.3">
      <c r="F709" s="2"/>
      <c r="G709" s="2"/>
      <c r="H709" s="2"/>
      <c r="I709" s="2"/>
      <c r="J709" s="2"/>
    </row>
    <row r="710" spans="6:10" x14ac:dyDescent="0.3">
      <c r="F710" s="2"/>
      <c r="G710" s="2"/>
      <c r="H710" s="2"/>
      <c r="I710" s="2"/>
      <c r="J710" s="2"/>
    </row>
    <row r="711" spans="6:10" x14ac:dyDescent="0.3">
      <c r="F711" s="2"/>
      <c r="G711" s="2"/>
      <c r="H711" s="2"/>
      <c r="I711" s="2"/>
      <c r="J711" s="2"/>
    </row>
    <row r="712" spans="6:10" x14ac:dyDescent="0.3">
      <c r="F712" s="2"/>
      <c r="G712" s="2"/>
      <c r="H712" s="2"/>
      <c r="I712" s="2"/>
      <c r="J712" s="2"/>
    </row>
    <row r="713" spans="6:10" x14ac:dyDescent="0.3">
      <c r="F713" s="2"/>
      <c r="G713" s="2"/>
      <c r="H713" s="2"/>
      <c r="I713" s="2"/>
      <c r="J713" s="2"/>
    </row>
    <row r="714" spans="6:10" x14ac:dyDescent="0.3">
      <c r="F714" s="2"/>
      <c r="G714" s="2"/>
      <c r="H714" s="2"/>
      <c r="I714" s="2"/>
      <c r="J714" s="2"/>
    </row>
    <row r="715" spans="6:10" x14ac:dyDescent="0.3">
      <c r="F715" s="2"/>
      <c r="G715" s="2"/>
      <c r="H715" s="2"/>
      <c r="I715" s="2"/>
      <c r="J715" s="2"/>
    </row>
    <row r="716" spans="6:10" x14ac:dyDescent="0.3">
      <c r="F716" s="2"/>
      <c r="G716" s="2"/>
      <c r="H716" s="2"/>
      <c r="I716" s="2"/>
      <c r="J716" s="2"/>
    </row>
    <row r="717" spans="6:10" x14ac:dyDescent="0.3">
      <c r="F717" s="2"/>
      <c r="G717" s="2"/>
      <c r="H717" s="2"/>
      <c r="I717" s="2"/>
      <c r="J717" s="2"/>
    </row>
    <row r="718" spans="6:10" x14ac:dyDescent="0.3">
      <c r="F718" s="2"/>
      <c r="G718" s="2"/>
      <c r="H718" s="2"/>
      <c r="I718" s="2"/>
      <c r="J718" s="2"/>
    </row>
    <row r="719" spans="6:10" x14ac:dyDescent="0.3">
      <c r="F719" s="2"/>
      <c r="G719" s="2"/>
      <c r="H719" s="2"/>
      <c r="I719" s="2"/>
      <c r="J719" s="2"/>
    </row>
    <row r="720" spans="6:10" x14ac:dyDescent="0.3">
      <c r="F720" s="2"/>
      <c r="G720" s="2"/>
      <c r="H720" s="2"/>
      <c r="I720" s="2"/>
      <c r="J720" s="2"/>
    </row>
    <row r="721" spans="6:10" x14ac:dyDescent="0.3">
      <c r="F721" s="2"/>
      <c r="G721" s="2"/>
      <c r="H721" s="2"/>
      <c r="I721" s="2"/>
      <c r="J721" s="2"/>
    </row>
    <row r="722" spans="6:10" x14ac:dyDescent="0.3">
      <c r="F722" s="2"/>
      <c r="G722" s="2"/>
      <c r="H722" s="2"/>
      <c r="I722" s="2"/>
      <c r="J722" s="2"/>
    </row>
    <row r="723" spans="6:10" x14ac:dyDescent="0.3">
      <c r="F723" s="2"/>
      <c r="G723" s="2"/>
      <c r="H723" s="2"/>
      <c r="I723" s="2"/>
      <c r="J723" s="2"/>
    </row>
    <row r="724" spans="6:10" x14ac:dyDescent="0.3">
      <c r="F724" s="2"/>
      <c r="G724" s="2"/>
      <c r="H724" s="2"/>
      <c r="I724" s="2"/>
      <c r="J724" s="2"/>
    </row>
    <row r="725" spans="6:10" x14ac:dyDescent="0.3">
      <c r="F725" s="2"/>
      <c r="G725" s="2"/>
      <c r="H725" s="2"/>
      <c r="I725" s="2"/>
      <c r="J725" s="2"/>
    </row>
    <row r="726" spans="6:10" x14ac:dyDescent="0.3">
      <c r="F726" s="2"/>
      <c r="G726" s="2"/>
      <c r="H726" s="2"/>
      <c r="I726" s="2"/>
      <c r="J726" s="2"/>
    </row>
    <row r="727" spans="6:10" x14ac:dyDescent="0.3">
      <c r="F727" s="2"/>
      <c r="G727" s="2"/>
      <c r="H727" s="2"/>
      <c r="I727" s="2"/>
      <c r="J727" s="2"/>
    </row>
    <row r="728" spans="6:10" x14ac:dyDescent="0.3">
      <c r="F728" s="2"/>
      <c r="G728" s="2"/>
      <c r="H728" s="2"/>
      <c r="I728" s="2"/>
      <c r="J728" s="2"/>
    </row>
    <row r="729" spans="6:10" x14ac:dyDescent="0.3">
      <c r="F729" s="2"/>
      <c r="G729" s="2"/>
      <c r="H729" s="2"/>
      <c r="I729" s="2"/>
      <c r="J729" s="2"/>
    </row>
    <row r="730" spans="6:10" x14ac:dyDescent="0.3">
      <c r="F730" s="2"/>
      <c r="G730" s="2"/>
      <c r="H730" s="2"/>
      <c r="I730" s="2"/>
      <c r="J730" s="2"/>
    </row>
    <row r="731" spans="6:10" x14ac:dyDescent="0.3">
      <c r="F731" s="2"/>
      <c r="G731" s="2"/>
      <c r="H731" s="2"/>
      <c r="I731" s="2"/>
      <c r="J731" s="2"/>
    </row>
    <row r="732" spans="6:10" x14ac:dyDescent="0.3">
      <c r="F732" s="2"/>
      <c r="G732" s="2"/>
      <c r="H732" s="2"/>
      <c r="I732" s="2"/>
      <c r="J732" s="2"/>
    </row>
    <row r="733" spans="6:10" x14ac:dyDescent="0.3">
      <c r="F733" s="2"/>
      <c r="G733" s="2"/>
      <c r="H733" s="2"/>
      <c r="I733" s="2"/>
      <c r="J733" s="2"/>
    </row>
    <row r="734" spans="6:10" x14ac:dyDescent="0.3">
      <c r="F734" s="2"/>
      <c r="G734" s="2"/>
      <c r="H734" s="2"/>
      <c r="I734" s="2"/>
      <c r="J734" s="2"/>
    </row>
    <row r="735" spans="6:10" x14ac:dyDescent="0.3">
      <c r="F735" s="2"/>
      <c r="G735" s="2"/>
      <c r="H735" s="2"/>
      <c r="I735" s="2"/>
      <c r="J735" s="2"/>
    </row>
    <row r="736" spans="6:10" x14ac:dyDescent="0.3">
      <c r="F736" s="2"/>
      <c r="G736" s="2"/>
      <c r="H736" s="2"/>
      <c r="I736" s="2"/>
      <c r="J736" s="2"/>
    </row>
    <row r="737" spans="6:10" x14ac:dyDescent="0.3">
      <c r="F737" s="2"/>
      <c r="G737" s="2"/>
      <c r="H737" s="2"/>
      <c r="I737" s="2"/>
      <c r="J737" s="2"/>
    </row>
    <row r="738" spans="6:10" x14ac:dyDescent="0.3">
      <c r="F738" s="2"/>
      <c r="G738" s="2"/>
      <c r="H738" s="2"/>
      <c r="I738" s="2"/>
      <c r="J738" s="2"/>
    </row>
    <row r="739" spans="6:10" x14ac:dyDescent="0.3">
      <c r="F739" s="2"/>
      <c r="G739" s="2"/>
      <c r="H739" s="2"/>
      <c r="I739" s="2"/>
      <c r="J739" s="2"/>
    </row>
    <row r="740" spans="6:10" x14ac:dyDescent="0.3">
      <c r="F740" s="2"/>
      <c r="G740" s="2"/>
      <c r="H740" s="2"/>
      <c r="I740" s="2"/>
      <c r="J740" s="2"/>
    </row>
    <row r="741" spans="6:10" x14ac:dyDescent="0.3">
      <c r="F741" s="2"/>
      <c r="G741" s="2"/>
      <c r="H741" s="2"/>
      <c r="I741" s="2"/>
      <c r="J741" s="2"/>
    </row>
    <row r="742" spans="6:10" x14ac:dyDescent="0.3">
      <c r="F742" s="2"/>
      <c r="G742" s="2"/>
      <c r="H742" s="2"/>
      <c r="I742" s="2"/>
      <c r="J742" s="2"/>
    </row>
    <row r="743" spans="6:10" x14ac:dyDescent="0.3">
      <c r="F743" s="2"/>
      <c r="G743" s="2"/>
      <c r="H743" s="2"/>
      <c r="I743" s="2"/>
      <c r="J743" s="2"/>
    </row>
    <row r="744" spans="6:10" x14ac:dyDescent="0.3">
      <c r="F744" s="2"/>
      <c r="G744" s="2"/>
      <c r="H744" s="2"/>
      <c r="I744" s="2"/>
      <c r="J744" s="2"/>
    </row>
    <row r="745" spans="6:10" x14ac:dyDescent="0.3">
      <c r="F745" s="2"/>
      <c r="G745" s="2"/>
      <c r="H745" s="2"/>
      <c r="I745" s="2"/>
      <c r="J745" s="2"/>
    </row>
    <row r="746" spans="6:10" x14ac:dyDescent="0.3">
      <c r="F746" s="2"/>
      <c r="G746" s="2"/>
      <c r="H746" s="2"/>
      <c r="I746" s="2"/>
      <c r="J746" s="2"/>
    </row>
    <row r="747" spans="6:10" x14ac:dyDescent="0.3">
      <c r="F747" s="2"/>
      <c r="G747" s="2"/>
      <c r="H747" s="2"/>
      <c r="I747" s="2"/>
      <c r="J747" s="2"/>
    </row>
    <row r="748" spans="6:10" x14ac:dyDescent="0.3">
      <c r="F748" s="2"/>
      <c r="G748" s="2"/>
      <c r="H748" s="2"/>
      <c r="I748" s="2"/>
      <c r="J748" s="2"/>
    </row>
    <row r="749" spans="6:10" x14ac:dyDescent="0.3">
      <c r="F749" s="2"/>
      <c r="G749" s="2"/>
      <c r="H749" s="2"/>
      <c r="I749" s="2"/>
      <c r="J749" s="2"/>
    </row>
    <row r="750" spans="6:10" x14ac:dyDescent="0.3">
      <c r="F750" s="2"/>
      <c r="G750" s="2"/>
      <c r="H750" s="2"/>
      <c r="I750" s="2"/>
      <c r="J750" s="2"/>
    </row>
    <row r="751" spans="6:10" x14ac:dyDescent="0.3">
      <c r="F751" s="2"/>
      <c r="G751" s="2"/>
      <c r="H751" s="2"/>
      <c r="I751" s="2"/>
      <c r="J751" s="2"/>
    </row>
    <row r="752" spans="6:10" x14ac:dyDescent="0.3">
      <c r="F752" s="2"/>
      <c r="G752" s="2"/>
      <c r="H752" s="2"/>
      <c r="I752" s="2"/>
      <c r="J752" s="2"/>
    </row>
    <row r="753" spans="6:10" x14ac:dyDescent="0.3">
      <c r="F753" s="2"/>
      <c r="G753" s="2"/>
      <c r="H753" s="2"/>
      <c r="I753" s="2"/>
      <c r="J753" s="2"/>
    </row>
    <row r="754" spans="6:10" x14ac:dyDescent="0.3">
      <c r="F754" s="2"/>
      <c r="G754" s="2"/>
      <c r="H754" s="2"/>
      <c r="I754" s="2"/>
      <c r="J754" s="2"/>
    </row>
    <row r="755" spans="6:10" x14ac:dyDescent="0.3">
      <c r="F755" s="2"/>
      <c r="G755" s="2"/>
      <c r="H755" s="2"/>
      <c r="I755" s="2"/>
      <c r="J755" s="2"/>
    </row>
    <row r="756" spans="6:10" x14ac:dyDescent="0.3">
      <c r="F756" s="2"/>
      <c r="G756" s="2"/>
      <c r="H756" s="2"/>
      <c r="I756" s="2"/>
      <c r="J756" s="2"/>
    </row>
    <row r="757" spans="6:10" x14ac:dyDescent="0.3">
      <c r="F757" s="2"/>
      <c r="G757" s="2"/>
      <c r="H757" s="2"/>
      <c r="I757" s="2"/>
      <c r="J757" s="2"/>
    </row>
    <row r="758" spans="6:10" x14ac:dyDescent="0.3">
      <c r="F758" s="2"/>
      <c r="G758" s="2"/>
      <c r="H758" s="2"/>
      <c r="I758" s="2"/>
      <c r="J758" s="2"/>
    </row>
    <row r="759" spans="6:10" x14ac:dyDescent="0.3">
      <c r="F759" s="2"/>
      <c r="G759" s="2"/>
      <c r="H759" s="2"/>
      <c r="I759" s="2"/>
      <c r="J759" s="2"/>
    </row>
    <row r="760" spans="6:10" x14ac:dyDescent="0.3">
      <c r="F760" s="2"/>
      <c r="G760" s="2"/>
      <c r="H760" s="2"/>
      <c r="I760" s="2"/>
      <c r="J760" s="2"/>
    </row>
    <row r="761" spans="6:10" x14ac:dyDescent="0.3">
      <c r="F761" s="2"/>
      <c r="G761" s="2"/>
      <c r="H761" s="2"/>
      <c r="I761" s="2"/>
      <c r="J761" s="2"/>
    </row>
    <row r="762" spans="6:10" x14ac:dyDescent="0.3">
      <c r="F762" s="2"/>
      <c r="G762" s="2"/>
      <c r="H762" s="2"/>
      <c r="I762" s="2"/>
      <c r="J762" s="2"/>
    </row>
    <row r="763" spans="6:10" x14ac:dyDescent="0.3">
      <c r="F763" s="2"/>
      <c r="G763" s="2"/>
      <c r="H763" s="2"/>
      <c r="I763" s="2"/>
      <c r="J763" s="2"/>
    </row>
    <row r="764" spans="6:10" x14ac:dyDescent="0.3">
      <c r="F764" s="2"/>
      <c r="G764" s="2"/>
      <c r="H764" s="2"/>
      <c r="I764" s="2"/>
      <c r="J764" s="2"/>
    </row>
    <row r="765" spans="6:10" x14ac:dyDescent="0.3">
      <c r="F765" s="2"/>
      <c r="G765" s="2"/>
      <c r="H765" s="2"/>
      <c r="I765" s="2"/>
      <c r="J765" s="2"/>
    </row>
    <row r="766" spans="6:10" x14ac:dyDescent="0.3">
      <c r="F766" s="2"/>
      <c r="G766" s="2"/>
      <c r="H766" s="2"/>
      <c r="I766" s="2"/>
      <c r="J766" s="2"/>
    </row>
    <row r="767" spans="6:10" x14ac:dyDescent="0.3">
      <c r="F767" s="2"/>
      <c r="G767" s="2"/>
      <c r="H767" s="2"/>
      <c r="I767" s="2"/>
      <c r="J767" s="2"/>
    </row>
    <row r="768" spans="6:10" x14ac:dyDescent="0.3">
      <c r="F768" s="2"/>
      <c r="G768" s="2"/>
      <c r="H768" s="2"/>
      <c r="I768" s="2"/>
      <c r="J768" s="2"/>
    </row>
    <row r="769" spans="6:10" x14ac:dyDescent="0.3">
      <c r="F769" s="2"/>
      <c r="G769" s="2"/>
      <c r="H769" s="2"/>
      <c r="I769" s="2"/>
      <c r="J769" s="2"/>
    </row>
    <row r="770" spans="6:10" x14ac:dyDescent="0.3">
      <c r="F770" s="2"/>
      <c r="G770" s="2"/>
      <c r="H770" s="2"/>
      <c r="I770" s="2"/>
      <c r="J770" s="2"/>
    </row>
    <row r="771" spans="6:10" x14ac:dyDescent="0.3">
      <c r="F771" s="2"/>
      <c r="G771" s="2"/>
      <c r="H771" s="2"/>
      <c r="I771" s="2"/>
      <c r="J771" s="2"/>
    </row>
    <row r="772" spans="6:10" x14ac:dyDescent="0.3">
      <c r="F772" s="2"/>
      <c r="G772" s="2"/>
      <c r="H772" s="2"/>
      <c r="I772" s="2"/>
      <c r="J772" s="2"/>
    </row>
    <row r="773" spans="6:10" x14ac:dyDescent="0.3">
      <c r="F773" s="2"/>
      <c r="G773" s="2"/>
      <c r="H773" s="2"/>
      <c r="I773" s="2"/>
      <c r="J773" s="2"/>
    </row>
    <row r="774" spans="6:10" x14ac:dyDescent="0.3">
      <c r="F774" s="2"/>
      <c r="G774" s="2"/>
      <c r="H774" s="2"/>
      <c r="I774" s="2"/>
      <c r="J774" s="2"/>
    </row>
    <row r="775" spans="6:10" x14ac:dyDescent="0.3">
      <c r="F775" s="2"/>
      <c r="G775" s="2"/>
      <c r="H775" s="2"/>
      <c r="I775" s="2"/>
      <c r="J775" s="2"/>
    </row>
    <row r="776" spans="6:10" x14ac:dyDescent="0.3">
      <c r="F776" s="2"/>
      <c r="G776" s="2"/>
      <c r="H776" s="2"/>
      <c r="I776" s="2"/>
      <c r="J776" s="2"/>
    </row>
    <row r="777" spans="6:10" x14ac:dyDescent="0.3">
      <c r="F777" s="2"/>
      <c r="G777" s="2"/>
      <c r="H777" s="2"/>
      <c r="I777" s="2"/>
      <c r="J777" s="2"/>
    </row>
    <row r="778" spans="6:10" x14ac:dyDescent="0.3">
      <c r="F778" s="2"/>
      <c r="G778" s="2"/>
      <c r="H778" s="2"/>
      <c r="I778" s="2"/>
      <c r="J778" s="2"/>
    </row>
    <row r="779" spans="6:10" x14ac:dyDescent="0.3">
      <c r="F779" s="2"/>
      <c r="G779" s="2"/>
      <c r="H779" s="2"/>
      <c r="I779" s="2"/>
      <c r="J779" s="2"/>
    </row>
    <row r="780" spans="6:10" x14ac:dyDescent="0.3">
      <c r="F780" s="2"/>
      <c r="G780" s="2"/>
      <c r="H780" s="2"/>
      <c r="I780" s="2"/>
      <c r="J780" s="2"/>
    </row>
    <row r="781" spans="6:10" x14ac:dyDescent="0.3">
      <c r="F781" s="2"/>
      <c r="G781" s="2"/>
      <c r="H781" s="2"/>
      <c r="I781" s="2"/>
      <c r="J781" s="2"/>
    </row>
    <row r="782" spans="6:10" x14ac:dyDescent="0.3">
      <c r="F782" s="2"/>
      <c r="G782" s="2"/>
      <c r="H782" s="2"/>
      <c r="I782" s="2"/>
      <c r="J782" s="2"/>
    </row>
    <row r="783" spans="6:10" x14ac:dyDescent="0.3">
      <c r="F783" s="2"/>
      <c r="G783" s="2"/>
      <c r="H783" s="2"/>
      <c r="I783" s="2"/>
      <c r="J783" s="2"/>
    </row>
    <row r="784" spans="6:10" x14ac:dyDescent="0.3">
      <c r="F784" s="2"/>
      <c r="G784" s="2"/>
      <c r="H784" s="2"/>
      <c r="I784" s="2"/>
      <c r="J784" s="2"/>
    </row>
    <row r="785" spans="6:10" x14ac:dyDescent="0.3">
      <c r="F785" s="2"/>
      <c r="G785" s="2"/>
      <c r="H785" s="2"/>
      <c r="I785" s="2"/>
      <c r="J785" s="2"/>
    </row>
    <row r="786" spans="6:10" x14ac:dyDescent="0.3">
      <c r="F786" s="2"/>
      <c r="G786" s="2"/>
      <c r="H786" s="2"/>
      <c r="I786" s="2"/>
      <c r="J786" s="2"/>
    </row>
    <row r="787" spans="6:10" x14ac:dyDescent="0.3">
      <c r="F787" s="2"/>
      <c r="G787" s="2"/>
      <c r="H787" s="2"/>
      <c r="I787" s="2"/>
      <c r="J787" s="2"/>
    </row>
    <row r="788" spans="6:10" x14ac:dyDescent="0.3">
      <c r="F788" s="2"/>
      <c r="G788" s="2"/>
      <c r="H788" s="2"/>
      <c r="I788" s="2"/>
      <c r="J788" s="2"/>
    </row>
    <row r="789" spans="6:10" x14ac:dyDescent="0.3">
      <c r="F789" s="2"/>
      <c r="G789" s="2"/>
      <c r="H789" s="2"/>
      <c r="I789" s="2"/>
      <c r="J789" s="2"/>
    </row>
    <row r="790" spans="6:10" x14ac:dyDescent="0.3">
      <c r="F790" s="2"/>
      <c r="G790" s="2"/>
      <c r="H790" s="2"/>
      <c r="I790" s="2"/>
      <c r="J790" s="2"/>
    </row>
    <row r="791" spans="6:10" x14ac:dyDescent="0.3">
      <c r="F791" s="2"/>
      <c r="G791" s="2"/>
      <c r="H791" s="2"/>
      <c r="I791" s="2"/>
      <c r="J791" s="2"/>
    </row>
    <row r="792" spans="6:10" x14ac:dyDescent="0.3">
      <c r="F792" s="2"/>
      <c r="G792" s="2"/>
      <c r="H792" s="2"/>
      <c r="I792" s="2"/>
      <c r="J792" s="2"/>
    </row>
    <row r="793" spans="6:10" x14ac:dyDescent="0.3">
      <c r="F793" s="2"/>
      <c r="G793" s="2"/>
      <c r="H793" s="2"/>
      <c r="I793" s="2"/>
      <c r="J793" s="2"/>
    </row>
    <row r="794" spans="6:10" x14ac:dyDescent="0.3">
      <c r="F794" s="2"/>
      <c r="G794" s="2"/>
      <c r="H794" s="2"/>
      <c r="I794" s="2"/>
      <c r="J794" s="2"/>
    </row>
    <row r="795" spans="6:10" x14ac:dyDescent="0.3">
      <c r="F795" s="2"/>
      <c r="G795" s="2"/>
      <c r="H795" s="2"/>
      <c r="I795" s="2"/>
      <c r="J795" s="2"/>
    </row>
    <row r="796" spans="6:10" x14ac:dyDescent="0.3">
      <c r="F796" s="2"/>
      <c r="G796" s="2"/>
      <c r="H796" s="2"/>
      <c r="I796" s="2"/>
      <c r="J796" s="2"/>
    </row>
    <row r="797" spans="6:10" x14ac:dyDescent="0.3">
      <c r="F797" s="2"/>
      <c r="G797" s="2"/>
      <c r="H797" s="2"/>
      <c r="I797" s="2"/>
      <c r="J797" s="2"/>
    </row>
    <row r="798" spans="6:10" x14ac:dyDescent="0.3">
      <c r="F798" s="2"/>
      <c r="G798" s="2"/>
      <c r="H798" s="2"/>
      <c r="I798" s="2"/>
      <c r="J798" s="2"/>
    </row>
    <row r="799" spans="6:10" x14ac:dyDescent="0.3">
      <c r="F799" s="2"/>
      <c r="G799" s="2"/>
      <c r="H799" s="2"/>
      <c r="I799" s="2"/>
      <c r="J799" s="2"/>
    </row>
    <row r="800" spans="6:10" x14ac:dyDescent="0.3">
      <c r="F800" s="2"/>
      <c r="G800" s="2"/>
      <c r="H800" s="2"/>
      <c r="I800" s="2"/>
      <c r="J800" s="2"/>
    </row>
    <row r="801" spans="6:10" x14ac:dyDescent="0.3">
      <c r="F801" s="2"/>
      <c r="G801" s="2"/>
      <c r="H801" s="2"/>
      <c r="I801" s="2"/>
      <c r="J801" s="2"/>
    </row>
    <row r="802" spans="6:10" x14ac:dyDescent="0.3">
      <c r="F802" s="2"/>
      <c r="G802" s="2"/>
      <c r="H802" s="2"/>
      <c r="I802" s="2"/>
      <c r="J802" s="2"/>
    </row>
    <row r="803" spans="6:10" x14ac:dyDescent="0.3">
      <c r="F803" s="2"/>
      <c r="G803" s="2"/>
      <c r="H803" s="2"/>
      <c r="I803" s="2"/>
      <c r="J803" s="2"/>
    </row>
    <row r="804" spans="6:10" x14ac:dyDescent="0.3">
      <c r="F804" s="2"/>
      <c r="G804" s="2"/>
      <c r="H804" s="2"/>
      <c r="I804" s="2"/>
      <c r="J804" s="2"/>
    </row>
    <row r="805" spans="6:10" x14ac:dyDescent="0.3">
      <c r="F805" s="2"/>
      <c r="G805" s="2"/>
      <c r="H805" s="2"/>
      <c r="I805" s="2"/>
      <c r="J805" s="2"/>
    </row>
    <row r="806" spans="6:10" x14ac:dyDescent="0.3">
      <c r="F806" s="2"/>
      <c r="G806" s="2"/>
      <c r="H806" s="2"/>
      <c r="I806" s="2"/>
      <c r="J806" s="2"/>
    </row>
    <row r="807" spans="6:10" x14ac:dyDescent="0.3">
      <c r="F807" s="2"/>
      <c r="G807" s="2"/>
      <c r="H807" s="2"/>
      <c r="I807" s="2"/>
      <c r="J807" s="2"/>
    </row>
    <row r="808" spans="6:10" x14ac:dyDescent="0.3">
      <c r="F808" s="2"/>
      <c r="G808" s="2"/>
      <c r="H808" s="2"/>
      <c r="I808" s="2"/>
      <c r="J808" s="2"/>
    </row>
    <row r="809" spans="6:10" x14ac:dyDescent="0.3">
      <c r="F809" s="2"/>
      <c r="G809" s="2"/>
      <c r="H809" s="2"/>
      <c r="I809" s="2"/>
      <c r="J809" s="2"/>
    </row>
    <row r="810" spans="6:10" x14ac:dyDescent="0.3">
      <c r="F810" s="2"/>
      <c r="G810" s="2"/>
      <c r="H810" s="2"/>
      <c r="I810" s="2"/>
      <c r="J810" s="2"/>
    </row>
    <row r="811" spans="6:10" x14ac:dyDescent="0.3">
      <c r="F811" s="2"/>
      <c r="G811" s="2"/>
      <c r="H811" s="2"/>
      <c r="I811" s="2"/>
      <c r="J811" s="2"/>
    </row>
    <row r="812" spans="6:10" x14ac:dyDescent="0.3">
      <c r="F812" s="2"/>
      <c r="G812" s="2"/>
      <c r="H812" s="2"/>
      <c r="I812" s="2"/>
      <c r="J812" s="2"/>
    </row>
    <row r="813" spans="6:10" x14ac:dyDescent="0.3">
      <c r="F813" s="2"/>
      <c r="G813" s="2"/>
      <c r="H813" s="2"/>
      <c r="I813" s="2"/>
      <c r="J813" s="2"/>
    </row>
    <row r="814" spans="6:10" x14ac:dyDescent="0.3">
      <c r="F814" s="2"/>
      <c r="G814" s="2"/>
      <c r="H814" s="2"/>
      <c r="I814" s="2"/>
      <c r="J814" s="2"/>
    </row>
    <row r="815" spans="6:10" x14ac:dyDescent="0.3">
      <c r="F815" s="2"/>
      <c r="G815" s="2"/>
      <c r="H815" s="2"/>
      <c r="I815" s="2"/>
      <c r="J815" s="2"/>
    </row>
    <row r="816" spans="6:10" x14ac:dyDescent="0.3">
      <c r="F816" s="2"/>
      <c r="G816" s="2"/>
      <c r="H816" s="2"/>
      <c r="I816" s="2"/>
      <c r="J816" s="2"/>
    </row>
    <row r="817" spans="6:10" x14ac:dyDescent="0.3">
      <c r="F817" s="2"/>
      <c r="G817" s="2"/>
      <c r="H817" s="2"/>
      <c r="I817" s="2"/>
      <c r="J817" s="2"/>
    </row>
    <row r="818" spans="6:10" x14ac:dyDescent="0.3">
      <c r="F818" s="2"/>
      <c r="G818" s="2"/>
      <c r="H818" s="2"/>
      <c r="I818" s="2"/>
      <c r="J818" s="2"/>
    </row>
    <row r="819" spans="6:10" x14ac:dyDescent="0.3">
      <c r="F819" s="2"/>
      <c r="G819" s="2"/>
      <c r="H819" s="2"/>
      <c r="I819" s="2"/>
      <c r="J819" s="2"/>
    </row>
    <row r="820" spans="6:10" x14ac:dyDescent="0.3">
      <c r="F820" s="2"/>
      <c r="G820" s="2"/>
      <c r="H820" s="2"/>
      <c r="I820" s="2"/>
      <c r="J820" s="2"/>
    </row>
    <row r="821" spans="6:10" x14ac:dyDescent="0.3">
      <c r="F821" s="2"/>
      <c r="G821" s="2"/>
      <c r="H821" s="2"/>
      <c r="I821" s="2"/>
      <c r="J821" s="2"/>
    </row>
    <row r="822" spans="6:10" x14ac:dyDescent="0.3">
      <c r="F822" s="2"/>
      <c r="G822" s="2"/>
      <c r="H822" s="2"/>
      <c r="I822" s="2"/>
      <c r="J822" s="2"/>
    </row>
    <row r="823" spans="6:10" x14ac:dyDescent="0.3">
      <c r="F823" s="2"/>
      <c r="G823" s="2"/>
      <c r="H823" s="2"/>
      <c r="I823" s="2"/>
      <c r="J823" s="2"/>
    </row>
    <row r="824" spans="6:10" x14ac:dyDescent="0.3">
      <c r="F824" s="2"/>
      <c r="G824" s="2"/>
      <c r="H824" s="2"/>
      <c r="I824" s="2"/>
      <c r="J824" s="2"/>
    </row>
    <row r="825" spans="6:10" x14ac:dyDescent="0.3">
      <c r="F825" s="2"/>
      <c r="G825" s="2"/>
      <c r="H825" s="2"/>
      <c r="I825" s="2"/>
      <c r="J825" s="2"/>
    </row>
    <row r="826" spans="6:10" x14ac:dyDescent="0.3">
      <c r="F826" s="2"/>
      <c r="G826" s="2"/>
      <c r="H826" s="2"/>
      <c r="I826" s="2"/>
      <c r="J826" s="2"/>
    </row>
    <row r="827" spans="6:10" x14ac:dyDescent="0.3">
      <c r="F827" s="2"/>
      <c r="G827" s="2"/>
      <c r="H827" s="2"/>
      <c r="I827" s="2"/>
      <c r="J827" s="2"/>
    </row>
    <row r="828" spans="6:10" x14ac:dyDescent="0.3">
      <c r="F828" s="2"/>
      <c r="G828" s="2"/>
      <c r="H828" s="2"/>
      <c r="I828" s="2"/>
      <c r="J828" s="2"/>
    </row>
    <row r="829" spans="6:10" x14ac:dyDescent="0.3">
      <c r="F829" s="2"/>
      <c r="G829" s="2"/>
      <c r="H829" s="2"/>
      <c r="I829" s="2"/>
      <c r="J829" s="2"/>
    </row>
    <row r="830" spans="6:10" x14ac:dyDescent="0.3">
      <c r="F830" s="2"/>
      <c r="G830" s="2"/>
      <c r="H830" s="2"/>
      <c r="I830" s="2"/>
      <c r="J830" s="2"/>
    </row>
    <row r="831" spans="6:10" x14ac:dyDescent="0.3">
      <c r="F831" s="2"/>
      <c r="G831" s="2"/>
      <c r="H831" s="2"/>
      <c r="I831" s="2"/>
      <c r="J831" s="2"/>
    </row>
    <row r="832" spans="6:10" x14ac:dyDescent="0.3">
      <c r="F832" s="2"/>
      <c r="G832" s="2"/>
      <c r="H832" s="2"/>
      <c r="I832" s="2"/>
      <c r="J832" s="2"/>
    </row>
    <row r="833" spans="6:10" x14ac:dyDescent="0.3">
      <c r="F833" s="2"/>
      <c r="G833" s="2"/>
      <c r="H833" s="2"/>
      <c r="I833" s="2"/>
      <c r="J833" s="2"/>
    </row>
    <row r="834" spans="6:10" x14ac:dyDescent="0.3">
      <c r="F834" s="2"/>
      <c r="G834" s="2"/>
      <c r="H834" s="2"/>
      <c r="I834" s="2"/>
      <c r="J834" s="2"/>
    </row>
    <row r="835" spans="6:10" x14ac:dyDescent="0.3">
      <c r="F835" s="2"/>
      <c r="G835" s="2"/>
      <c r="H835" s="2"/>
      <c r="I835" s="2"/>
      <c r="J835" s="2"/>
    </row>
    <row r="836" spans="6:10" x14ac:dyDescent="0.3">
      <c r="F836" s="2"/>
      <c r="G836" s="2"/>
      <c r="H836" s="2"/>
      <c r="I836" s="2"/>
      <c r="J836" s="2"/>
    </row>
    <row r="837" spans="6:10" x14ac:dyDescent="0.3">
      <c r="F837" s="2"/>
      <c r="G837" s="2"/>
      <c r="H837" s="2"/>
      <c r="I837" s="2"/>
      <c r="J837" s="2"/>
    </row>
    <row r="838" spans="6:10" x14ac:dyDescent="0.3">
      <c r="F838" s="2"/>
      <c r="G838" s="2"/>
      <c r="H838" s="2"/>
      <c r="I838" s="2"/>
      <c r="J838" s="2"/>
    </row>
    <row r="839" spans="6:10" x14ac:dyDescent="0.3">
      <c r="F839" s="2"/>
      <c r="G839" s="2"/>
      <c r="H839" s="2"/>
      <c r="I839" s="2"/>
      <c r="J839" s="2"/>
    </row>
    <row r="840" spans="6:10" x14ac:dyDescent="0.3">
      <c r="F840" s="2"/>
      <c r="G840" s="2"/>
      <c r="H840" s="2"/>
      <c r="I840" s="2"/>
      <c r="J840" s="2"/>
    </row>
    <row r="841" spans="6:10" x14ac:dyDescent="0.3">
      <c r="F841" s="2"/>
      <c r="G841" s="2"/>
      <c r="H841" s="2"/>
      <c r="I841" s="2"/>
      <c r="J841" s="2"/>
    </row>
    <row r="842" spans="6:10" x14ac:dyDescent="0.3">
      <c r="F842" s="2"/>
      <c r="G842" s="2"/>
      <c r="H842" s="2"/>
      <c r="I842" s="2"/>
      <c r="J842" s="2"/>
    </row>
  </sheetData>
  <mergeCells count="2">
    <mergeCell ref="H15:I15"/>
    <mergeCell ref="J15:K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2"/>
  <sheetViews>
    <sheetView workbookViewId="0">
      <selection activeCell="N15" sqref="N15"/>
    </sheetView>
  </sheetViews>
  <sheetFormatPr defaultRowHeight="14.4" x14ac:dyDescent="0.3"/>
  <cols>
    <col min="1" max="2" width="12" bestFit="1" customWidth="1"/>
    <col min="5" max="5" width="18" bestFit="1" customWidth="1"/>
    <col min="6" max="6" width="8.109375" bestFit="1" customWidth="1"/>
    <col min="8" max="8" width="18.109375" bestFit="1" customWidth="1"/>
    <col min="9" max="9" width="12" customWidth="1"/>
    <col min="10" max="10" width="18.109375" bestFit="1" customWidth="1"/>
    <col min="11" max="11" width="12" customWidth="1"/>
  </cols>
  <sheetData>
    <row r="1" spans="1:11" ht="15" thickBot="1" x14ac:dyDescent="0.35">
      <c r="A1" s="5" t="s">
        <v>0</v>
      </c>
      <c r="B1" s="5" t="s">
        <v>18</v>
      </c>
      <c r="C1" s="5" t="s">
        <v>2</v>
      </c>
      <c r="D1" s="5" t="s">
        <v>3</v>
      </c>
      <c r="E1" s="5" t="s">
        <v>24</v>
      </c>
      <c r="F1" s="5" t="s">
        <v>4</v>
      </c>
      <c r="H1" t="s">
        <v>17</v>
      </c>
      <c r="I1" s="6"/>
      <c r="J1" s="6"/>
      <c r="K1" s="1"/>
    </row>
    <row r="2" spans="1:11" ht="15" thickBot="1" x14ac:dyDescent="0.35">
      <c r="A2">
        <v>45.467654261</v>
      </c>
      <c r="B2">
        <v>50.312386776899999</v>
      </c>
      <c r="C2">
        <f>50-A2</f>
        <v>4.5323457390000002</v>
      </c>
      <c r="D2">
        <f>50-B2</f>
        <v>-0.31238677689999861</v>
      </c>
      <c r="E2">
        <f>SQRT((50-A2)^2+(50-B2)^2)</f>
        <v>4.5430984356728867</v>
      </c>
      <c r="F2" s="2">
        <f>E2/(SQRT(50^2+50^2))</f>
        <v>6.4249114229245882E-2</v>
      </c>
      <c r="H2" s="14" t="s">
        <v>16</v>
      </c>
      <c r="I2" s="15"/>
      <c r="J2" s="17" t="s">
        <v>4</v>
      </c>
      <c r="K2" s="15"/>
    </row>
    <row r="3" spans="1:11" x14ac:dyDescent="0.3">
      <c r="A3">
        <v>45.221126776699997</v>
      </c>
      <c r="B3">
        <v>50.367998082100002</v>
      </c>
      <c r="C3">
        <f t="shared" ref="C3:C66" si="0">50-A3</f>
        <v>4.7788732233000033</v>
      </c>
      <c r="D3">
        <f t="shared" ref="D3:D66" si="1">50-B3</f>
        <v>-0.36799808210000151</v>
      </c>
      <c r="E3">
        <f t="shared" ref="E3:E66" si="2">SQRT((50-A3)^2+(50-B3)^2)</f>
        <v>4.7930211634002866</v>
      </c>
      <c r="F3" s="2">
        <f t="shared" ref="F3:F66" si="3">E3/(SQRT(50^2+50^2))</f>
        <v>6.7783555340219556E-2</v>
      </c>
      <c r="H3" s="12"/>
      <c r="I3" s="7"/>
      <c r="J3" s="29"/>
      <c r="K3" s="30"/>
    </row>
    <row r="4" spans="1:11" x14ac:dyDescent="0.3">
      <c r="A4">
        <v>45.829072057700003</v>
      </c>
      <c r="B4">
        <v>50.039565430700002</v>
      </c>
      <c r="C4">
        <f t="shared" si="0"/>
        <v>4.170927942299997</v>
      </c>
      <c r="D4">
        <f t="shared" si="1"/>
        <v>-3.9565430700001514E-2</v>
      </c>
      <c r="E4">
        <f t="shared" si="2"/>
        <v>4.1711155969554916</v>
      </c>
      <c r="F4" s="2">
        <f t="shared" si="3"/>
        <v>5.8988482474404046E-2</v>
      </c>
      <c r="H4" s="16" t="s">
        <v>5</v>
      </c>
      <c r="I4" s="58">
        <f>AVERAGE(E2:E800)</f>
        <v>4.3629553158849088</v>
      </c>
      <c r="J4" s="31" t="s">
        <v>5</v>
      </c>
      <c r="K4" s="56">
        <f>AVERAGE(F2:F800)</f>
        <v>6.1701505797522253E-2</v>
      </c>
    </row>
    <row r="5" spans="1:11" x14ac:dyDescent="0.3">
      <c r="A5">
        <v>45.496379615199999</v>
      </c>
      <c r="B5">
        <v>50.3656533264</v>
      </c>
      <c r="C5">
        <f t="shared" si="0"/>
        <v>4.5036203848000014</v>
      </c>
      <c r="D5">
        <f t="shared" si="1"/>
        <v>-0.36565332640000037</v>
      </c>
      <c r="E5">
        <f t="shared" si="2"/>
        <v>4.5184398773795253</v>
      </c>
      <c r="F5" s="2">
        <f t="shared" si="3"/>
        <v>6.3900389553575493E-2</v>
      </c>
      <c r="H5" s="12" t="s">
        <v>7</v>
      </c>
      <c r="I5" s="59">
        <f>_xlfn.STDEV.S(E2:E800)</f>
        <v>0.29858595632008356</v>
      </c>
      <c r="J5" s="31" t="s">
        <v>7</v>
      </c>
      <c r="K5" s="55">
        <f>_xlfn.STDEV.S(F2:F800)</f>
        <v>4.2226430896200266E-3</v>
      </c>
    </row>
    <row r="6" spans="1:11" x14ac:dyDescent="0.3">
      <c r="A6">
        <v>45.496479615200002</v>
      </c>
      <c r="B6">
        <v>50.365753326399997</v>
      </c>
      <c r="C6">
        <f t="shared" si="0"/>
        <v>4.5035203847999981</v>
      </c>
      <c r="D6">
        <f t="shared" si="1"/>
        <v>-0.36575332639999658</v>
      </c>
      <c r="E6">
        <f t="shared" si="2"/>
        <v>4.5183482991112793</v>
      </c>
      <c r="F6" s="2">
        <f t="shared" si="3"/>
        <v>6.3899094441285775E-2</v>
      </c>
      <c r="H6" s="12" t="s">
        <v>8</v>
      </c>
      <c r="I6" s="59">
        <f>_xlfn.VAR.S(E2:E800)</f>
        <v>8.915357331157886E-2</v>
      </c>
      <c r="J6" s="31" t="s">
        <v>8</v>
      </c>
      <c r="K6" s="55">
        <f>_xlfn.VAR.S(F2:F800)</f>
        <v>1.7830714662315763E-5</v>
      </c>
    </row>
    <row r="7" spans="1:11" x14ac:dyDescent="0.3">
      <c r="A7">
        <v>45.421616128499998</v>
      </c>
      <c r="B7">
        <v>50.495492494399997</v>
      </c>
      <c r="C7">
        <f t="shared" si="0"/>
        <v>4.5783838715000016</v>
      </c>
      <c r="D7">
        <f t="shared" si="1"/>
        <v>-0.49549249439999699</v>
      </c>
      <c r="E7">
        <f t="shared" si="2"/>
        <v>4.6051179883709903</v>
      </c>
      <c r="F7" s="2">
        <f t="shared" si="3"/>
        <v>6.512620315482559E-2</v>
      </c>
      <c r="H7" s="12" t="s">
        <v>9</v>
      </c>
      <c r="I7" s="59">
        <f>KURT(E2:E800)</f>
        <v>-0.72850016125250194</v>
      </c>
      <c r="J7" s="31" t="s">
        <v>9</v>
      </c>
      <c r="K7" s="55">
        <f>KURT(F2:F800)</f>
        <v>-0.72850016125248906</v>
      </c>
    </row>
    <row r="8" spans="1:11" x14ac:dyDescent="0.3">
      <c r="A8">
        <v>45.760987978800003</v>
      </c>
      <c r="B8">
        <v>50.188947656400003</v>
      </c>
      <c r="C8">
        <f t="shared" si="0"/>
        <v>4.2390120211999971</v>
      </c>
      <c r="D8">
        <f t="shared" si="1"/>
        <v>-0.18894765640000344</v>
      </c>
      <c r="E8">
        <f t="shared" si="2"/>
        <v>4.2432209620448873</v>
      </c>
      <c r="F8" s="2">
        <f t="shared" si="3"/>
        <v>6.0008206326696914E-2</v>
      </c>
      <c r="H8" s="12" t="s">
        <v>10</v>
      </c>
      <c r="I8" s="59">
        <f>SKEW(E2:E800)</f>
        <v>0.40564623298716063</v>
      </c>
      <c r="J8" s="31" t="s">
        <v>10</v>
      </c>
      <c r="K8" s="55">
        <f>SKEW(F2:F800)</f>
        <v>0.405646232987185</v>
      </c>
    </row>
    <row r="9" spans="1:11" x14ac:dyDescent="0.3">
      <c r="A9">
        <v>45.383683600300003</v>
      </c>
      <c r="B9">
        <v>49.860446525900002</v>
      </c>
      <c r="C9">
        <f t="shared" si="0"/>
        <v>4.616316399699997</v>
      </c>
      <c r="D9">
        <f t="shared" si="1"/>
        <v>0.13955347409999774</v>
      </c>
      <c r="E9">
        <f t="shared" si="2"/>
        <v>4.6184253024459023</v>
      </c>
      <c r="F9" s="2">
        <f t="shared" si="3"/>
        <v>6.5314396995260579E-2</v>
      </c>
      <c r="H9" s="12" t="s">
        <v>11</v>
      </c>
      <c r="I9" s="59">
        <f>I11-I10</f>
        <v>1.2151482161871514</v>
      </c>
      <c r="J9" s="31" t="s">
        <v>11</v>
      </c>
      <c r="K9" s="55">
        <f>K11-K10</f>
        <v>1.7184790876253422E-2</v>
      </c>
    </row>
    <row r="10" spans="1:11" x14ac:dyDescent="0.3">
      <c r="A10">
        <v>45.790886299199997</v>
      </c>
      <c r="B10">
        <v>49.974955579499998</v>
      </c>
      <c r="C10">
        <f t="shared" si="0"/>
        <v>4.2091137008000032</v>
      </c>
      <c r="D10">
        <f t="shared" si="1"/>
        <v>2.5044420500002218E-2</v>
      </c>
      <c r="E10">
        <f t="shared" si="2"/>
        <v>4.2091882078686478</v>
      </c>
      <c r="F10" s="2">
        <f t="shared" si="3"/>
        <v>5.9526910501487437E-2</v>
      </c>
      <c r="H10" s="12" t="s">
        <v>12</v>
      </c>
      <c r="I10" s="59">
        <f>MIN(E2:E800)</f>
        <v>3.7525339956278985</v>
      </c>
      <c r="J10" s="31" t="s">
        <v>12</v>
      </c>
      <c r="K10" s="55">
        <f>MIN(F2:F800)</f>
        <v>5.3068844698830747E-2</v>
      </c>
    </row>
    <row r="11" spans="1:11" x14ac:dyDescent="0.3">
      <c r="A11">
        <v>45.790986296</v>
      </c>
      <c r="B11">
        <v>49.9750555838</v>
      </c>
      <c r="C11">
        <f t="shared" si="0"/>
        <v>4.2090137040000002</v>
      </c>
      <c r="D11">
        <f t="shared" si="1"/>
        <v>2.4944416200000319E-2</v>
      </c>
      <c r="E11">
        <f t="shared" si="2"/>
        <v>4.2090876189929052</v>
      </c>
      <c r="F11" s="2">
        <f t="shared" si="3"/>
        <v>5.952548795996445E-2</v>
      </c>
      <c r="H11" s="12" t="s">
        <v>13</v>
      </c>
      <c r="I11" s="59">
        <f>MAX(E2:E800)</f>
        <v>4.9676822118150499</v>
      </c>
      <c r="J11" s="31" t="s">
        <v>13</v>
      </c>
      <c r="K11" s="55">
        <f>MAX(F2:F800)</f>
        <v>7.025363557508417E-2</v>
      </c>
    </row>
    <row r="12" spans="1:11" x14ac:dyDescent="0.3">
      <c r="A12">
        <v>46.268506580999997</v>
      </c>
      <c r="B12">
        <v>49.598003429999999</v>
      </c>
      <c r="C12">
        <f t="shared" si="0"/>
        <v>3.7314934190000031</v>
      </c>
      <c r="D12">
        <f t="shared" si="1"/>
        <v>0.40199657000000144</v>
      </c>
      <c r="E12">
        <f t="shared" si="2"/>
        <v>3.7530846484368161</v>
      </c>
      <c r="F12" s="2">
        <f t="shared" si="3"/>
        <v>5.3076632105536044E-2</v>
      </c>
      <c r="H12" s="12" t="s">
        <v>14</v>
      </c>
      <c r="I12" s="59">
        <f>SUM(E2:E800)</f>
        <v>2495.6104406861677</v>
      </c>
      <c r="J12" s="31" t="s">
        <v>14</v>
      </c>
      <c r="K12" s="55">
        <f>SUM(F2:F800)</f>
        <v>35.293261316182729</v>
      </c>
    </row>
    <row r="13" spans="1:11" ht="15" thickBot="1" x14ac:dyDescent="0.35">
      <c r="A13">
        <v>46.268606581</v>
      </c>
      <c r="B13">
        <v>49.598103430000002</v>
      </c>
      <c r="C13">
        <f t="shared" si="0"/>
        <v>3.7313934189999998</v>
      </c>
      <c r="D13">
        <f t="shared" si="1"/>
        <v>0.40189656999999812</v>
      </c>
      <c r="E13">
        <f t="shared" si="2"/>
        <v>3.7529745136803512</v>
      </c>
      <c r="F13" s="2">
        <f t="shared" si="3"/>
        <v>5.3075074564873231E-2</v>
      </c>
      <c r="H13" s="13" t="s">
        <v>15</v>
      </c>
      <c r="I13" s="60">
        <f>COUNT(E2:E800)</f>
        <v>572</v>
      </c>
      <c r="J13" s="32" t="s">
        <v>15</v>
      </c>
      <c r="K13" s="8">
        <f>COUNT(F2:F800)</f>
        <v>572</v>
      </c>
    </row>
    <row r="14" spans="1:11" ht="15" thickBot="1" x14ac:dyDescent="0.35">
      <c r="A14">
        <v>46.268706581000004</v>
      </c>
      <c r="B14">
        <v>49.598203429999998</v>
      </c>
      <c r="C14">
        <f t="shared" si="0"/>
        <v>3.7312934189999964</v>
      </c>
      <c r="D14">
        <f t="shared" si="1"/>
        <v>0.40179657000000191</v>
      </c>
      <c r="E14">
        <f t="shared" si="2"/>
        <v>3.752864381021042</v>
      </c>
      <c r="F14" s="2">
        <f t="shared" si="3"/>
        <v>5.3073517053868681E-2</v>
      </c>
    </row>
    <row r="15" spans="1:11" ht="15" thickBot="1" x14ac:dyDescent="0.35">
      <c r="A15">
        <v>46.268806581</v>
      </c>
      <c r="B15">
        <v>49.598303430000001</v>
      </c>
      <c r="C15">
        <f t="shared" si="0"/>
        <v>3.7311934190000002</v>
      </c>
      <c r="D15">
        <f t="shared" si="1"/>
        <v>0.40169656999999859</v>
      </c>
      <c r="E15">
        <f t="shared" si="2"/>
        <v>3.7527542504590778</v>
      </c>
      <c r="F15" s="2">
        <f t="shared" si="3"/>
        <v>5.3071959572525064E-2</v>
      </c>
      <c r="H15" s="92" t="s">
        <v>2</v>
      </c>
      <c r="I15" s="93"/>
      <c r="J15" s="92" t="s">
        <v>3</v>
      </c>
      <c r="K15" s="93"/>
    </row>
    <row r="16" spans="1:11" x14ac:dyDescent="0.3">
      <c r="A16">
        <v>46.268906581000003</v>
      </c>
      <c r="B16">
        <v>49.598403429999998</v>
      </c>
      <c r="C16">
        <f t="shared" si="0"/>
        <v>3.7310934189999969</v>
      </c>
      <c r="D16">
        <f t="shared" si="1"/>
        <v>0.40159657000000237</v>
      </c>
      <c r="E16">
        <f t="shared" si="2"/>
        <v>3.7526441219946309</v>
      </c>
      <c r="F16" s="2">
        <f t="shared" si="3"/>
        <v>5.3070402120844823E-2</v>
      </c>
      <c r="H16" s="12"/>
      <c r="I16" s="7"/>
      <c r="J16" s="12"/>
      <c r="K16" s="7"/>
    </row>
    <row r="17" spans="1:11" x14ac:dyDescent="0.3">
      <c r="A17">
        <v>46.269006580999999</v>
      </c>
      <c r="B17">
        <v>49.598503430000001</v>
      </c>
      <c r="C17">
        <f t="shared" si="0"/>
        <v>3.7309934190000007</v>
      </c>
      <c r="D17">
        <f t="shared" si="1"/>
        <v>0.40149656999999905</v>
      </c>
      <c r="E17">
        <f t="shared" si="2"/>
        <v>3.7525339956278985</v>
      </c>
      <c r="F17" s="2">
        <f t="shared" si="3"/>
        <v>5.3068844698830747E-2</v>
      </c>
      <c r="H17" s="16" t="s">
        <v>5</v>
      </c>
      <c r="I17" s="58">
        <f>AVERAGE(C2:C800)</f>
        <v>4.326194626482339</v>
      </c>
      <c r="J17" s="16" t="s">
        <v>5</v>
      </c>
      <c r="K17" s="58">
        <f>AVERAGE(D2:D800)</f>
        <v>-0.47554063224825227</v>
      </c>
    </row>
    <row r="18" spans="1:11" x14ac:dyDescent="0.3">
      <c r="A18">
        <v>45.764578554700002</v>
      </c>
      <c r="B18">
        <v>50.2040459555</v>
      </c>
      <c r="C18">
        <f t="shared" si="0"/>
        <v>4.2354214452999983</v>
      </c>
      <c r="D18">
        <f t="shared" si="1"/>
        <v>-0.20404595549999982</v>
      </c>
      <c r="E18">
        <f t="shared" si="2"/>
        <v>4.2403336627278563</v>
      </c>
      <c r="F18" s="2">
        <f t="shared" si="3"/>
        <v>5.9967373748169156E-2</v>
      </c>
      <c r="H18" s="12" t="s">
        <v>7</v>
      </c>
      <c r="I18" s="59">
        <f>_xlfn.STDEV.S(C2:C800)</f>
        <v>0.26804004075394045</v>
      </c>
      <c r="J18" s="12" t="s">
        <v>7</v>
      </c>
      <c r="K18" s="59">
        <f>_xlfn.STDEV.S(D2:D800)</f>
        <v>0.33279381320467538</v>
      </c>
    </row>
    <row r="19" spans="1:11" x14ac:dyDescent="0.3">
      <c r="A19">
        <v>45.740227674099998</v>
      </c>
      <c r="B19">
        <v>50.3244027848</v>
      </c>
      <c r="C19">
        <f t="shared" si="0"/>
        <v>4.259772325900002</v>
      </c>
      <c r="D19">
        <f t="shared" si="1"/>
        <v>-0.32440278480000018</v>
      </c>
      <c r="E19">
        <f t="shared" si="2"/>
        <v>4.2721069082233312</v>
      </c>
      <c r="F19" s="2">
        <f t="shared" si="3"/>
        <v>6.0416715295172257E-2</v>
      </c>
      <c r="H19" s="12" t="s">
        <v>8</v>
      </c>
      <c r="I19" s="59">
        <f>_xlfn.VAR.S(C2:C800)</f>
        <v>7.1845463447374067E-2</v>
      </c>
      <c r="J19" s="12" t="s">
        <v>8</v>
      </c>
      <c r="K19" s="59">
        <f>_xlfn.VAR.S(D2:D800)</f>
        <v>0.11075172210730838</v>
      </c>
    </row>
    <row r="20" spans="1:11" x14ac:dyDescent="0.3">
      <c r="A20">
        <v>45.740327674100001</v>
      </c>
      <c r="B20">
        <v>50.324502784800003</v>
      </c>
      <c r="C20">
        <f t="shared" si="0"/>
        <v>4.2596723258999987</v>
      </c>
      <c r="D20">
        <f t="shared" si="1"/>
        <v>-0.3245027848000035</v>
      </c>
      <c r="E20">
        <f t="shared" si="2"/>
        <v>4.2720147918027225</v>
      </c>
      <c r="F20" s="2">
        <f t="shared" si="3"/>
        <v>6.0415412572258839E-2</v>
      </c>
      <c r="H20" s="12" t="s">
        <v>9</v>
      </c>
      <c r="I20" s="59">
        <f>KURT(C2:C800)</f>
        <v>-0.74977539201929533</v>
      </c>
      <c r="J20" s="12" t="s">
        <v>9</v>
      </c>
      <c r="K20" s="59">
        <f>KURT(D2:D800)</f>
        <v>-0.56287198729519705</v>
      </c>
    </row>
    <row r="21" spans="1:11" x14ac:dyDescent="0.3">
      <c r="A21">
        <v>45.740427674099998</v>
      </c>
      <c r="B21">
        <v>50.3246027848</v>
      </c>
      <c r="C21">
        <f t="shared" si="0"/>
        <v>4.2595723259000025</v>
      </c>
      <c r="D21">
        <f t="shared" si="1"/>
        <v>-0.32460278479999971</v>
      </c>
      <c r="E21">
        <f t="shared" si="2"/>
        <v>4.2719226780775275</v>
      </c>
      <c r="F21" s="2">
        <f t="shared" si="3"/>
        <v>6.0414109887464325E-2</v>
      </c>
      <c r="H21" s="12" t="s">
        <v>10</v>
      </c>
      <c r="I21" s="59">
        <f>SKEW(C2:C800)</f>
        <v>0.32136830277697265</v>
      </c>
      <c r="J21" s="12" t="s">
        <v>10</v>
      </c>
      <c r="K21" s="59">
        <f>SKEW(D2:D800)</f>
        <v>3.2399476287466616E-2</v>
      </c>
    </row>
    <row r="22" spans="1:11" x14ac:dyDescent="0.3">
      <c r="A22">
        <v>45.740527674100001</v>
      </c>
      <c r="B22">
        <v>50.324702784800003</v>
      </c>
      <c r="C22">
        <f t="shared" si="0"/>
        <v>4.2594723258999991</v>
      </c>
      <c r="D22">
        <f t="shared" si="1"/>
        <v>-0.32470278480000303</v>
      </c>
      <c r="E22">
        <f t="shared" si="2"/>
        <v>4.2718305670479051</v>
      </c>
      <c r="F22" s="2">
        <f t="shared" si="3"/>
        <v>6.0412807240790962E-2</v>
      </c>
      <c r="H22" s="12" t="s">
        <v>11</v>
      </c>
      <c r="I22" s="59">
        <f>I24-I23</f>
        <v>1.1928716900999987</v>
      </c>
      <c r="J22" s="12" t="s">
        <v>11</v>
      </c>
      <c r="K22" s="59">
        <f>K24-K23</f>
        <v>1.4242414510000003</v>
      </c>
    </row>
    <row r="23" spans="1:11" x14ac:dyDescent="0.3">
      <c r="A23">
        <v>45.740627674099997</v>
      </c>
      <c r="B23">
        <v>50.324802784799999</v>
      </c>
      <c r="C23">
        <f t="shared" si="0"/>
        <v>4.2593723259000029</v>
      </c>
      <c r="D23">
        <f t="shared" si="1"/>
        <v>-0.32480278479999924</v>
      </c>
      <c r="E23">
        <f t="shared" si="2"/>
        <v>4.2717384587140437</v>
      </c>
      <c r="F23" s="2">
        <f t="shared" si="3"/>
        <v>6.0411504632241417E-2</v>
      </c>
      <c r="H23" s="12" t="s">
        <v>12</v>
      </c>
      <c r="I23" s="59">
        <f>MIN(C2:C800)</f>
        <v>3.7309934190000007</v>
      </c>
      <c r="J23" s="12" t="s">
        <v>12</v>
      </c>
      <c r="K23" s="59">
        <f>MIN(D2:D800)</f>
        <v>-1.0222448809999989</v>
      </c>
    </row>
    <row r="24" spans="1:11" x14ac:dyDescent="0.3">
      <c r="A24">
        <v>45.7407276741</v>
      </c>
      <c r="B24">
        <v>50.324902784800003</v>
      </c>
      <c r="C24">
        <f t="shared" si="0"/>
        <v>4.2592723258999996</v>
      </c>
      <c r="D24">
        <f t="shared" si="1"/>
        <v>-0.32490278480000256</v>
      </c>
      <c r="E24">
        <f t="shared" si="2"/>
        <v>4.2716463530761049</v>
      </c>
      <c r="F24" s="2">
        <f t="shared" si="3"/>
        <v>6.0410202061817977E-2</v>
      </c>
      <c r="H24" s="12" t="s">
        <v>13</v>
      </c>
      <c r="I24" s="59">
        <f>MAX(C2:C800)</f>
        <v>4.9238651090999994</v>
      </c>
      <c r="J24" s="12" t="s">
        <v>13</v>
      </c>
      <c r="K24" s="59">
        <f>MAX(D2:D800)</f>
        <v>0.40199657000000144</v>
      </c>
    </row>
    <row r="25" spans="1:11" x14ac:dyDescent="0.3">
      <c r="A25">
        <v>45.740827674099997</v>
      </c>
      <c r="B25">
        <v>50.325002784799999</v>
      </c>
      <c r="C25">
        <f t="shared" si="0"/>
        <v>4.2591723259000034</v>
      </c>
      <c r="D25">
        <f t="shared" si="1"/>
        <v>-0.32500278479999878</v>
      </c>
      <c r="E25">
        <f t="shared" si="2"/>
        <v>4.2715542501342769</v>
      </c>
      <c r="F25" s="2">
        <f t="shared" si="3"/>
        <v>6.0408899529523302E-2</v>
      </c>
      <c r="H25" s="12" t="s">
        <v>14</v>
      </c>
      <c r="I25" s="59">
        <f>SUM(C2:C800)</f>
        <v>2474.583326347898</v>
      </c>
      <c r="J25" s="12" t="s">
        <v>14</v>
      </c>
      <c r="K25" s="59">
        <f>SUM(D2:D800)</f>
        <v>-272.00924164600031</v>
      </c>
    </row>
    <row r="26" spans="1:11" ht="15" thickBot="1" x14ac:dyDescent="0.35">
      <c r="A26">
        <v>45.7409276741</v>
      </c>
      <c r="B26">
        <v>50.325102784800002</v>
      </c>
      <c r="C26">
        <f t="shared" si="0"/>
        <v>4.2590723259000001</v>
      </c>
      <c r="D26">
        <f t="shared" si="1"/>
        <v>-0.3251027848000021</v>
      </c>
      <c r="E26">
        <f t="shared" si="2"/>
        <v>4.2714621498887189</v>
      </c>
      <c r="F26" s="2">
        <f t="shared" si="3"/>
        <v>6.0407597035359639E-2</v>
      </c>
      <c r="H26" s="13" t="s">
        <v>15</v>
      </c>
      <c r="I26" s="60">
        <f>COUNT(C2:C800)</f>
        <v>572</v>
      </c>
      <c r="J26" s="13" t="s">
        <v>15</v>
      </c>
      <c r="K26" s="60">
        <f>COUNT(D2:D800)</f>
        <v>572</v>
      </c>
    </row>
    <row r="27" spans="1:11" x14ac:dyDescent="0.3">
      <c r="A27">
        <v>45.741027674100003</v>
      </c>
      <c r="B27">
        <v>50.325202784799998</v>
      </c>
      <c r="C27">
        <f t="shared" si="0"/>
        <v>4.2589723258999967</v>
      </c>
      <c r="D27">
        <f t="shared" si="1"/>
        <v>-0.32520278479999831</v>
      </c>
      <c r="E27">
        <f t="shared" si="2"/>
        <v>4.2713700523396128</v>
      </c>
      <c r="F27" s="2">
        <f t="shared" si="3"/>
        <v>6.040629457932957E-2</v>
      </c>
      <c r="H27" s="57"/>
      <c r="I27" s="57"/>
      <c r="J27" s="57"/>
      <c r="K27" s="57"/>
    </row>
    <row r="28" spans="1:11" x14ac:dyDescent="0.3">
      <c r="A28">
        <v>45.741127674099999</v>
      </c>
      <c r="B28">
        <v>50.325302784800002</v>
      </c>
      <c r="C28">
        <f t="shared" si="0"/>
        <v>4.2588723259000005</v>
      </c>
      <c r="D28">
        <f t="shared" si="1"/>
        <v>-0.32530278480000163</v>
      </c>
      <c r="E28">
        <f t="shared" si="2"/>
        <v>4.2712779574871398</v>
      </c>
      <c r="F28" s="2">
        <f t="shared" si="3"/>
        <v>6.0404992161435647E-2</v>
      </c>
    </row>
    <row r="29" spans="1:11" x14ac:dyDescent="0.3">
      <c r="A29">
        <v>45.729996636800003</v>
      </c>
      <c r="B29">
        <v>50.521578956399999</v>
      </c>
      <c r="C29">
        <f t="shared" si="0"/>
        <v>4.2700033631999972</v>
      </c>
      <c r="D29">
        <f t="shared" si="1"/>
        <v>-0.52157895639999907</v>
      </c>
      <c r="E29">
        <f t="shared" si="2"/>
        <v>4.301740732482445</v>
      </c>
      <c r="F29" s="2">
        <f t="shared" si="3"/>
        <v>6.0835800856894454E-2</v>
      </c>
    </row>
    <row r="30" spans="1:11" x14ac:dyDescent="0.3">
      <c r="A30">
        <v>45.230311809600003</v>
      </c>
      <c r="B30">
        <v>51.013244880999999</v>
      </c>
      <c r="C30">
        <f t="shared" si="0"/>
        <v>4.7696881903999966</v>
      </c>
      <c r="D30">
        <f t="shared" si="1"/>
        <v>-1.0132448809999985</v>
      </c>
      <c r="E30">
        <f t="shared" si="2"/>
        <v>4.876124549528436</v>
      </c>
      <c r="F30" s="2">
        <f t="shared" si="3"/>
        <v>6.8958814697635124E-2</v>
      </c>
      <c r="H30" s="2"/>
      <c r="I30" s="2"/>
      <c r="J30" s="2"/>
    </row>
    <row r="31" spans="1:11" x14ac:dyDescent="0.3">
      <c r="A31">
        <v>45.2304118096</v>
      </c>
      <c r="B31">
        <v>51.013344881000002</v>
      </c>
      <c r="C31">
        <f t="shared" si="0"/>
        <v>4.7695881904000004</v>
      </c>
      <c r="D31">
        <f t="shared" si="1"/>
        <v>-1.0133448810000019</v>
      </c>
      <c r="E31">
        <f t="shared" si="2"/>
        <v>4.8760475134941066</v>
      </c>
      <c r="F31" s="2">
        <f t="shared" si="3"/>
        <v>6.8957725243589729E-2</v>
      </c>
      <c r="H31" s="2"/>
      <c r="I31" s="2"/>
      <c r="J31" s="2"/>
    </row>
    <row r="32" spans="1:11" x14ac:dyDescent="0.3">
      <c r="A32">
        <v>45.230511809600003</v>
      </c>
      <c r="B32">
        <v>51.013444880999998</v>
      </c>
      <c r="C32">
        <f t="shared" si="0"/>
        <v>4.7694881903999971</v>
      </c>
      <c r="D32">
        <f t="shared" si="1"/>
        <v>-1.0134448809999981</v>
      </c>
      <c r="E32">
        <f t="shared" si="2"/>
        <v>4.8759704803444146</v>
      </c>
      <c r="F32" s="2">
        <f t="shared" si="3"/>
        <v>6.8956635830339258E-2</v>
      </c>
      <c r="H32" s="2"/>
      <c r="I32" s="2"/>
      <c r="J32" s="2"/>
    </row>
    <row r="33" spans="1:10" x14ac:dyDescent="0.3">
      <c r="A33">
        <v>45.230611809599999</v>
      </c>
      <c r="B33">
        <v>51.013544881000001</v>
      </c>
      <c r="C33">
        <f t="shared" si="0"/>
        <v>4.7693881904000008</v>
      </c>
      <c r="D33">
        <f t="shared" si="1"/>
        <v>-1.0135448810000014</v>
      </c>
      <c r="E33">
        <f t="shared" si="2"/>
        <v>4.8758934500795137</v>
      </c>
      <c r="F33" s="2">
        <f t="shared" si="3"/>
        <v>6.8955546457885902E-2</v>
      </c>
      <c r="H33" s="2"/>
      <c r="I33" s="2"/>
      <c r="J33" s="2"/>
    </row>
    <row r="34" spans="1:10" x14ac:dyDescent="0.3">
      <c r="A34">
        <v>45.230711809600002</v>
      </c>
      <c r="B34">
        <v>51.013644880999998</v>
      </c>
      <c r="C34">
        <f t="shared" si="0"/>
        <v>4.7692881903999975</v>
      </c>
      <c r="D34">
        <f t="shared" si="1"/>
        <v>-1.0136448809999976</v>
      </c>
      <c r="E34">
        <f t="shared" si="2"/>
        <v>4.8758164226995238</v>
      </c>
      <c r="F34" s="2">
        <f t="shared" si="3"/>
        <v>6.8954457126231342E-2</v>
      </c>
      <c r="H34" s="2"/>
      <c r="I34" s="2"/>
      <c r="J34" s="2"/>
    </row>
    <row r="35" spans="1:10" x14ac:dyDescent="0.3">
      <c r="A35">
        <v>45.230811809599999</v>
      </c>
      <c r="B35">
        <v>51.013744881000001</v>
      </c>
      <c r="C35">
        <f t="shared" si="0"/>
        <v>4.7691881904000013</v>
      </c>
      <c r="D35">
        <f t="shared" si="1"/>
        <v>-1.0137448810000009</v>
      </c>
      <c r="E35">
        <f t="shared" si="2"/>
        <v>4.8757393982045993</v>
      </c>
      <c r="F35" s="2">
        <f t="shared" si="3"/>
        <v>6.8953367835377768E-2</v>
      </c>
      <c r="H35" s="2"/>
      <c r="I35" s="2"/>
      <c r="J35" s="2"/>
    </row>
    <row r="36" spans="1:10" x14ac:dyDescent="0.3">
      <c r="A36">
        <v>45.230911809600002</v>
      </c>
      <c r="B36">
        <v>51.013844880999997</v>
      </c>
      <c r="C36">
        <f t="shared" si="0"/>
        <v>4.769088190399998</v>
      </c>
      <c r="D36">
        <f t="shared" si="1"/>
        <v>-1.0138448809999971</v>
      </c>
      <c r="E36">
        <f t="shared" si="2"/>
        <v>4.8756623765948586</v>
      </c>
      <c r="F36" s="2">
        <f t="shared" si="3"/>
        <v>6.8952278585326862E-2</v>
      </c>
      <c r="H36" s="2"/>
      <c r="I36" s="2"/>
      <c r="J36" s="2"/>
    </row>
    <row r="37" spans="1:10" x14ac:dyDescent="0.3">
      <c r="A37">
        <v>45.231011809599998</v>
      </c>
      <c r="B37">
        <v>51.013944881</v>
      </c>
      <c r="C37">
        <f t="shared" si="0"/>
        <v>4.7689881904000018</v>
      </c>
      <c r="D37">
        <f t="shared" si="1"/>
        <v>-1.0139448810000005</v>
      </c>
      <c r="E37">
        <f t="shared" si="2"/>
        <v>4.8755853578704569</v>
      </c>
      <c r="F37" s="2">
        <f t="shared" si="3"/>
        <v>6.8951189376080801E-2</v>
      </c>
      <c r="H37" s="2"/>
      <c r="I37" s="2"/>
      <c r="J37" s="2"/>
    </row>
    <row r="38" spans="1:10" x14ac:dyDescent="0.3">
      <c r="A38">
        <v>45.231111809600002</v>
      </c>
      <c r="B38">
        <v>51.014044880999997</v>
      </c>
      <c r="C38">
        <f t="shared" si="0"/>
        <v>4.7688881903999985</v>
      </c>
      <c r="D38">
        <f t="shared" si="1"/>
        <v>-1.0140448809999967</v>
      </c>
      <c r="E38">
        <f t="shared" si="2"/>
        <v>4.8755083420315133</v>
      </c>
      <c r="F38" s="2">
        <f t="shared" si="3"/>
        <v>6.8950100207641279E-2</v>
      </c>
      <c r="H38" s="2"/>
      <c r="I38" s="2"/>
      <c r="J38" s="2"/>
    </row>
    <row r="39" spans="1:10" x14ac:dyDescent="0.3">
      <c r="A39">
        <v>45.231211809599998</v>
      </c>
      <c r="B39">
        <v>51.014144881</v>
      </c>
      <c r="C39">
        <f t="shared" si="0"/>
        <v>4.7687881904000022</v>
      </c>
      <c r="D39">
        <f t="shared" si="1"/>
        <v>-1.014144881</v>
      </c>
      <c r="E39">
        <f t="shared" si="2"/>
        <v>4.8754313290781806</v>
      </c>
      <c r="F39" s="2">
        <f t="shared" si="3"/>
        <v>6.8949011080010475E-2</v>
      </c>
      <c r="H39" s="2"/>
      <c r="I39" s="2"/>
      <c r="J39" s="2"/>
    </row>
    <row r="40" spans="1:10" x14ac:dyDescent="0.3">
      <c r="A40">
        <v>45.231311809600001</v>
      </c>
      <c r="B40">
        <v>51.014244881000003</v>
      </c>
      <c r="C40">
        <f t="shared" si="0"/>
        <v>4.7686881903999989</v>
      </c>
      <c r="D40">
        <f t="shared" si="1"/>
        <v>-1.0142448810000033</v>
      </c>
      <c r="E40">
        <f t="shared" si="2"/>
        <v>4.8753543190105812</v>
      </c>
      <c r="F40" s="2">
        <f t="shared" si="3"/>
        <v>6.8947921993190081E-2</v>
      </c>
      <c r="H40" s="2"/>
      <c r="I40" s="2"/>
      <c r="J40" s="2"/>
    </row>
    <row r="41" spans="1:10" x14ac:dyDescent="0.3">
      <c r="A41">
        <v>45.231411809599997</v>
      </c>
      <c r="B41">
        <v>51.014344881</v>
      </c>
      <c r="C41">
        <f t="shared" si="0"/>
        <v>4.7685881904000027</v>
      </c>
      <c r="D41">
        <f t="shared" si="1"/>
        <v>-1.0143448809999995</v>
      </c>
      <c r="E41">
        <f t="shared" si="2"/>
        <v>4.8752773118288637</v>
      </c>
      <c r="F41" s="2">
        <f t="shared" si="3"/>
        <v>6.8946832947182235E-2</v>
      </c>
      <c r="H41" s="2"/>
      <c r="I41" s="2"/>
      <c r="J41" s="2"/>
    </row>
    <row r="42" spans="1:10" x14ac:dyDescent="0.3">
      <c r="A42">
        <v>45.231511809600001</v>
      </c>
      <c r="B42">
        <v>51.014444881000003</v>
      </c>
      <c r="C42">
        <f t="shared" si="0"/>
        <v>4.7684881903999994</v>
      </c>
      <c r="D42">
        <f t="shared" si="1"/>
        <v>-1.0144448810000029</v>
      </c>
      <c r="E42">
        <f t="shared" si="2"/>
        <v>4.8752003075331549</v>
      </c>
      <c r="F42" s="2">
        <f t="shared" si="3"/>
        <v>6.8945743941988713E-2</v>
      </c>
      <c r="H42" s="2"/>
      <c r="I42" s="2"/>
      <c r="J42" s="2"/>
    </row>
    <row r="43" spans="1:10" x14ac:dyDescent="0.3">
      <c r="A43">
        <v>45.231611809599997</v>
      </c>
      <c r="B43">
        <v>51.014544880999999</v>
      </c>
      <c r="C43">
        <f t="shared" si="0"/>
        <v>4.7683881904000032</v>
      </c>
      <c r="D43">
        <f t="shared" si="1"/>
        <v>-1.0145448809999991</v>
      </c>
      <c r="E43">
        <f t="shared" si="2"/>
        <v>4.8751233061236015</v>
      </c>
      <c r="F43" s="2">
        <f t="shared" si="3"/>
        <v>6.8944654977611583E-2</v>
      </c>
      <c r="H43" s="2"/>
      <c r="I43" s="2"/>
      <c r="J43" s="2"/>
    </row>
    <row r="44" spans="1:10" x14ac:dyDescent="0.3">
      <c r="A44">
        <v>45.2317118096</v>
      </c>
      <c r="B44">
        <v>51.014644881000002</v>
      </c>
      <c r="C44">
        <f t="shared" si="0"/>
        <v>4.7682881903999998</v>
      </c>
      <c r="D44">
        <f t="shared" si="1"/>
        <v>-1.0146448810000024</v>
      </c>
      <c r="E44">
        <f t="shared" si="2"/>
        <v>4.8750463076003303</v>
      </c>
      <c r="F44" s="2">
        <f t="shared" si="3"/>
        <v>6.8943566054052663E-2</v>
      </c>
      <c r="H44" s="2"/>
      <c r="I44" s="2"/>
      <c r="J44" s="2"/>
    </row>
    <row r="45" spans="1:10" x14ac:dyDescent="0.3">
      <c r="A45">
        <v>45.231811809600003</v>
      </c>
      <c r="B45">
        <v>51.014744880999999</v>
      </c>
      <c r="C45">
        <f t="shared" si="0"/>
        <v>4.7681881903999965</v>
      </c>
      <c r="D45">
        <f t="shared" si="1"/>
        <v>-1.0147448809999986</v>
      </c>
      <c r="E45">
        <f t="shared" si="2"/>
        <v>4.8749693119634809</v>
      </c>
      <c r="F45" s="2">
        <f t="shared" si="3"/>
        <v>6.8942477171313896E-2</v>
      </c>
      <c r="H45" s="2"/>
      <c r="I45" s="2"/>
      <c r="J45" s="2"/>
    </row>
    <row r="46" spans="1:10" x14ac:dyDescent="0.3">
      <c r="A46">
        <v>45.2319118096</v>
      </c>
      <c r="B46">
        <v>51.014844881000002</v>
      </c>
      <c r="C46">
        <f t="shared" si="0"/>
        <v>4.7680881904000003</v>
      </c>
      <c r="D46">
        <f t="shared" si="1"/>
        <v>-1.0148448810000019</v>
      </c>
      <c r="E46">
        <f t="shared" si="2"/>
        <v>4.8748923192131999</v>
      </c>
      <c r="F46" s="2">
        <f t="shared" si="3"/>
        <v>6.8941388329397391E-2</v>
      </c>
      <c r="H46" s="2"/>
      <c r="I46" s="2"/>
      <c r="J46" s="2"/>
    </row>
    <row r="47" spans="1:10" x14ac:dyDescent="0.3">
      <c r="A47">
        <v>45.232011809600003</v>
      </c>
      <c r="B47">
        <v>51.014944880999998</v>
      </c>
      <c r="C47">
        <f t="shared" si="0"/>
        <v>4.767988190399997</v>
      </c>
      <c r="D47">
        <f t="shared" si="1"/>
        <v>-1.0149448809999981</v>
      </c>
      <c r="E47">
        <f t="shared" si="2"/>
        <v>4.8748153293496097</v>
      </c>
      <c r="F47" s="2">
        <f t="shared" si="3"/>
        <v>6.8940299528304841E-2</v>
      </c>
      <c r="H47" s="2"/>
      <c r="I47" s="2"/>
      <c r="J47" s="2"/>
    </row>
    <row r="48" spans="1:10" x14ac:dyDescent="0.3">
      <c r="A48">
        <v>45.232111809599999</v>
      </c>
      <c r="B48">
        <v>51.015044881000001</v>
      </c>
      <c r="C48">
        <f t="shared" si="0"/>
        <v>4.7678881904000008</v>
      </c>
      <c r="D48">
        <f t="shared" si="1"/>
        <v>-1.0150448810000015</v>
      </c>
      <c r="E48">
        <f t="shared" si="2"/>
        <v>4.8747383423728605</v>
      </c>
      <c r="F48" s="2">
        <f t="shared" si="3"/>
        <v>6.8939210768038398E-2</v>
      </c>
      <c r="H48" s="2"/>
      <c r="I48" s="2"/>
      <c r="J48" s="2"/>
    </row>
    <row r="49" spans="1:10" x14ac:dyDescent="0.3">
      <c r="A49">
        <v>45.232211809600003</v>
      </c>
      <c r="B49">
        <v>51.015144880999998</v>
      </c>
      <c r="C49">
        <f t="shared" si="0"/>
        <v>4.7677881903999975</v>
      </c>
      <c r="D49">
        <f t="shared" si="1"/>
        <v>-1.0151448809999977</v>
      </c>
      <c r="E49">
        <f t="shared" si="2"/>
        <v>4.874661358283074</v>
      </c>
      <c r="F49" s="2">
        <f t="shared" si="3"/>
        <v>6.8938122048599754E-2</v>
      </c>
      <c r="H49" s="2"/>
      <c r="I49" s="2"/>
      <c r="J49" s="2"/>
    </row>
    <row r="50" spans="1:10" x14ac:dyDescent="0.3">
      <c r="A50">
        <v>45.232311809599999</v>
      </c>
      <c r="B50">
        <v>51.015244881000001</v>
      </c>
      <c r="C50">
        <f t="shared" si="0"/>
        <v>4.7676881904000012</v>
      </c>
      <c r="D50">
        <f t="shared" si="1"/>
        <v>-1.015244881000001</v>
      </c>
      <c r="E50">
        <f t="shared" si="2"/>
        <v>4.8745843770804038</v>
      </c>
      <c r="F50" s="2">
        <f t="shared" si="3"/>
        <v>6.8937033369991116E-2</v>
      </c>
      <c r="H50" s="2"/>
      <c r="I50" s="2"/>
      <c r="J50" s="2"/>
    </row>
    <row r="51" spans="1:10" x14ac:dyDescent="0.3">
      <c r="A51">
        <v>45.232411809600002</v>
      </c>
      <c r="B51">
        <v>51.015344880999997</v>
      </c>
      <c r="C51">
        <f t="shared" si="0"/>
        <v>4.7675881903999979</v>
      </c>
      <c r="D51">
        <f t="shared" si="1"/>
        <v>-1.0153448809999972</v>
      </c>
      <c r="E51">
        <f t="shared" si="2"/>
        <v>4.874507398764969</v>
      </c>
      <c r="F51" s="2">
        <f t="shared" si="3"/>
        <v>6.8935944732214149E-2</v>
      </c>
      <c r="H51" s="2"/>
      <c r="I51" s="2"/>
      <c r="J51" s="2"/>
    </row>
    <row r="52" spans="1:10" x14ac:dyDescent="0.3">
      <c r="A52">
        <v>45.232511809599998</v>
      </c>
      <c r="B52">
        <v>51.015444881000001</v>
      </c>
      <c r="C52">
        <f t="shared" si="0"/>
        <v>4.7674881904000017</v>
      </c>
      <c r="D52">
        <f t="shared" si="1"/>
        <v>-1.0154448810000005</v>
      </c>
      <c r="E52">
        <f t="shared" si="2"/>
        <v>4.8744304233369249</v>
      </c>
      <c r="F52" s="2">
        <f t="shared" si="3"/>
        <v>6.8934856135271061E-2</v>
      </c>
      <c r="H52" s="2"/>
      <c r="I52" s="2"/>
      <c r="J52" s="2"/>
    </row>
    <row r="53" spans="1:10" x14ac:dyDescent="0.3">
      <c r="A53">
        <v>45.232611809600002</v>
      </c>
      <c r="B53">
        <v>51.015544880999997</v>
      </c>
      <c r="C53">
        <f t="shared" si="0"/>
        <v>4.7673881903999984</v>
      </c>
      <c r="D53">
        <f t="shared" si="1"/>
        <v>-1.0155448809999967</v>
      </c>
      <c r="E53">
        <f t="shared" si="2"/>
        <v>4.8743534507963897</v>
      </c>
      <c r="F53" s="2">
        <f t="shared" si="3"/>
        <v>6.8933767579163516E-2</v>
      </c>
      <c r="H53" s="2"/>
      <c r="I53" s="2"/>
      <c r="J53" s="2"/>
    </row>
    <row r="54" spans="1:10" x14ac:dyDescent="0.3">
      <c r="A54">
        <v>45.232711809599998</v>
      </c>
      <c r="B54">
        <v>51.015644881</v>
      </c>
      <c r="C54">
        <f t="shared" si="0"/>
        <v>4.7672881904000022</v>
      </c>
      <c r="D54">
        <f t="shared" si="1"/>
        <v>-1.0156448810000001</v>
      </c>
      <c r="E54">
        <f t="shared" si="2"/>
        <v>4.8742764811435171</v>
      </c>
      <c r="F54" s="2">
        <f t="shared" si="3"/>
        <v>6.8932679063893679E-2</v>
      </c>
      <c r="H54" s="2"/>
      <c r="I54" s="2"/>
      <c r="J54" s="2"/>
    </row>
    <row r="55" spans="1:10" x14ac:dyDescent="0.3">
      <c r="A55">
        <v>45.232811809600001</v>
      </c>
      <c r="B55">
        <v>51.015744881000003</v>
      </c>
      <c r="C55">
        <f t="shared" si="0"/>
        <v>4.7671881903999989</v>
      </c>
      <c r="D55">
        <f t="shared" si="1"/>
        <v>-1.0157448810000034</v>
      </c>
      <c r="E55">
        <f t="shared" si="2"/>
        <v>4.8741995143784305</v>
      </c>
      <c r="F55" s="2">
        <f t="shared" si="3"/>
        <v>6.8931590589463299E-2</v>
      </c>
      <c r="H55" s="2"/>
      <c r="I55" s="2"/>
      <c r="J55" s="2"/>
    </row>
    <row r="56" spans="1:10" x14ac:dyDescent="0.3">
      <c r="A56">
        <v>45.232911809599997</v>
      </c>
      <c r="B56">
        <v>51.015844881</v>
      </c>
      <c r="C56">
        <f t="shared" si="0"/>
        <v>4.7670881904000026</v>
      </c>
      <c r="D56">
        <f t="shared" si="1"/>
        <v>-1.0158448809999996</v>
      </c>
      <c r="E56">
        <f t="shared" si="2"/>
        <v>4.8741225505012773</v>
      </c>
      <c r="F56" s="2">
        <f t="shared" si="3"/>
        <v>6.8930502155874471E-2</v>
      </c>
      <c r="H56" s="2"/>
      <c r="I56" s="2"/>
      <c r="J56" s="2"/>
    </row>
    <row r="57" spans="1:10" x14ac:dyDescent="0.3">
      <c r="A57">
        <v>45.233011809600001</v>
      </c>
      <c r="B57">
        <v>51.015944881000003</v>
      </c>
      <c r="C57">
        <f t="shared" si="0"/>
        <v>4.7669881903999993</v>
      </c>
      <c r="D57">
        <f t="shared" si="1"/>
        <v>-1.0159448810000029</v>
      </c>
      <c r="E57">
        <f t="shared" si="2"/>
        <v>4.8740455895121837</v>
      </c>
      <c r="F57" s="2">
        <f t="shared" si="3"/>
        <v>6.8929413763128972E-2</v>
      </c>
      <c r="H57" s="2"/>
      <c r="I57" s="2"/>
      <c r="J57" s="2"/>
    </row>
    <row r="58" spans="1:10" x14ac:dyDescent="0.3">
      <c r="A58">
        <v>45.233111809599997</v>
      </c>
      <c r="B58">
        <v>51.016044880999999</v>
      </c>
      <c r="C58">
        <f t="shared" si="0"/>
        <v>4.7668881904000031</v>
      </c>
      <c r="D58">
        <f t="shared" si="1"/>
        <v>-1.0160448809999991</v>
      </c>
      <c r="E58">
        <f t="shared" si="2"/>
        <v>4.873968631411298</v>
      </c>
      <c r="F58" s="2">
        <f t="shared" si="3"/>
        <v>6.8928325411228897E-2</v>
      </c>
      <c r="H58" s="2"/>
      <c r="I58" s="2"/>
      <c r="J58" s="2"/>
    </row>
    <row r="59" spans="1:10" x14ac:dyDescent="0.3">
      <c r="A59">
        <v>45.2332118096</v>
      </c>
      <c r="B59">
        <v>51.016144881000002</v>
      </c>
      <c r="C59">
        <f t="shared" si="0"/>
        <v>4.7667881903999998</v>
      </c>
      <c r="D59">
        <f t="shared" si="1"/>
        <v>-1.0161448810000024</v>
      </c>
      <c r="E59">
        <f t="shared" si="2"/>
        <v>4.8738916761987454</v>
      </c>
      <c r="F59" s="2">
        <f t="shared" si="3"/>
        <v>6.8927237100176036E-2</v>
      </c>
      <c r="H59" s="2"/>
      <c r="I59" s="2"/>
      <c r="J59" s="2"/>
    </row>
    <row r="60" spans="1:10" x14ac:dyDescent="0.3">
      <c r="A60">
        <v>45.233311809600004</v>
      </c>
      <c r="B60">
        <v>51.016244880999999</v>
      </c>
      <c r="C60">
        <f t="shared" si="0"/>
        <v>4.7666881903999965</v>
      </c>
      <c r="D60">
        <f t="shared" si="1"/>
        <v>-1.0162448809999987</v>
      </c>
      <c r="E60">
        <f t="shared" si="2"/>
        <v>4.8738147238746663</v>
      </c>
      <c r="F60" s="2">
        <f t="shared" si="3"/>
        <v>6.8926148829972347E-2</v>
      </c>
      <c r="H60" s="2"/>
      <c r="I60" s="2"/>
      <c r="J60" s="2"/>
    </row>
    <row r="61" spans="1:10" x14ac:dyDescent="0.3">
      <c r="A61">
        <v>45.2334118096</v>
      </c>
      <c r="B61">
        <v>51.016344881000002</v>
      </c>
      <c r="C61">
        <f t="shared" si="0"/>
        <v>4.7665881904000003</v>
      </c>
      <c r="D61">
        <f t="shared" si="1"/>
        <v>-1.016344881000002</v>
      </c>
      <c r="E61">
        <f t="shared" si="2"/>
        <v>4.873737774439209</v>
      </c>
      <c r="F61" s="2">
        <f t="shared" si="3"/>
        <v>6.8925060600619939E-2</v>
      </c>
      <c r="H61" s="2"/>
      <c r="I61" s="2"/>
      <c r="J61" s="2"/>
    </row>
    <row r="62" spans="1:10" x14ac:dyDescent="0.3">
      <c r="A62">
        <v>45.233511809600003</v>
      </c>
      <c r="B62">
        <v>51.016444880999998</v>
      </c>
      <c r="C62">
        <f t="shared" si="0"/>
        <v>4.7664881903999969</v>
      </c>
      <c r="D62">
        <f t="shared" si="1"/>
        <v>-1.0164448809999982</v>
      </c>
      <c r="E62">
        <f t="shared" si="2"/>
        <v>4.8736608278924933</v>
      </c>
      <c r="F62" s="2">
        <f t="shared" si="3"/>
        <v>6.8923972412120504E-2</v>
      </c>
      <c r="H62" s="2"/>
      <c r="I62" s="2"/>
      <c r="J62" s="2"/>
    </row>
    <row r="63" spans="1:10" x14ac:dyDescent="0.3">
      <c r="A63">
        <v>45.233611809599999</v>
      </c>
      <c r="B63">
        <v>51.016544881000002</v>
      </c>
      <c r="C63">
        <f t="shared" si="0"/>
        <v>4.7663881904000007</v>
      </c>
      <c r="D63">
        <f t="shared" si="1"/>
        <v>-1.0165448810000015</v>
      </c>
      <c r="E63">
        <f t="shared" si="2"/>
        <v>4.8735838842346713</v>
      </c>
      <c r="F63" s="2">
        <f t="shared" si="3"/>
        <v>6.8922884264476195E-2</v>
      </c>
      <c r="H63" s="2"/>
      <c r="I63" s="2"/>
      <c r="J63" s="2"/>
    </row>
    <row r="64" spans="1:10" x14ac:dyDescent="0.3">
      <c r="A64">
        <v>45.233711809600003</v>
      </c>
      <c r="B64">
        <v>51.016644880999998</v>
      </c>
      <c r="C64">
        <f t="shared" si="0"/>
        <v>4.7662881903999974</v>
      </c>
      <c r="D64">
        <f t="shared" si="1"/>
        <v>-1.0166448809999977</v>
      </c>
      <c r="E64">
        <f t="shared" si="2"/>
        <v>4.8735069434658627</v>
      </c>
      <c r="F64" s="2">
        <f t="shared" si="3"/>
        <v>6.8921796157688717E-2</v>
      </c>
      <c r="H64" s="2"/>
      <c r="I64" s="2"/>
      <c r="J64" s="2"/>
    </row>
    <row r="65" spans="1:10" x14ac:dyDescent="0.3">
      <c r="A65">
        <v>45.233811809599999</v>
      </c>
      <c r="B65">
        <v>51.016744881000001</v>
      </c>
      <c r="C65">
        <f t="shared" si="0"/>
        <v>4.7661881904000012</v>
      </c>
      <c r="D65">
        <f t="shared" si="1"/>
        <v>-1.016744881000001</v>
      </c>
      <c r="E65">
        <f t="shared" si="2"/>
        <v>4.8734300055862239</v>
      </c>
      <c r="F65" s="2">
        <f t="shared" si="3"/>
        <v>6.8920708091760263E-2</v>
      </c>
      <c r="H65" s="2"/>
      <c r="I65" s="2"/>
      <c r="J65" s="2"/>
    </row>
    <row r="66" spans="1:10" x14ac:dyDescent="0.3">
      <c r="A66">
        <v>45.233911809600002</v>
      </c>
      <c r="B66">
        <v>51.016844880999997</v>
      </c>
      <c r="C66">
        <f t="shared" si="0"/>
        <v>4.7660881903999979</v>
      </c>
      <c r="D66">
        <f t="shared" si="1"/>
        <v>-1.0168448809999973</v>
      </c>
      <c r="E66">
        <f t="shared" si="2"/>
        <v>4.873353070595873</v>
      </c>
      <c r="F66" s="2">
        <f t="shared" si="3"/>
        <v>6.89196200666925E-2</v>
      </c>
      <c r="H66" s="2"/>
      <c r="I66" s="2"/>
      <c r="J66" s="2"/>
    </row>
    <row r="67" spans="1:10" x14ac:dyDescent="0.3">
      <c r="A67">
        <v>45.234011809599998</v>
      </c>
      <c r="B67">
        <v>51.016944881000001</v>
      </c>
      <c r="C67">
        <f t="shared" ref="C67:C130" si="4">50-A67</f>
        <v>4.7659881904000017</v>
      </c>
      <c r="D67">
        <f t="shared" ref="D67:D130" si="5">50-B67</f>
        <v>-1.0169448810000006</v>
      </c>
      <c r="E67">
        <f t="shared" ref="E67:E130" si="6">SQRT((50-A67)^2+(50-B67)^2)</f>
        <v>4.8732761384949637</v>
      </c>
      <c r="F67" s="2">
        <f t="shared" ref="F67:F130" si="7">E67/(SQRT(50^2+50^2))</f>
        <v>6.8918532082487632E-2</v>
      </c>
      <c r="H67" s="2"/>
      <c r="I67" s="2"/>
      <c r="J67" s="2"/>
    </row>
    <row r="68" spans="1:10" x14ac:dyDescent="0.3">
      <c r="A68">
        <v>45.234111809600002</v>
      </c>
      <c r="B68">
        <v>51.017044880999997</v>
      </c>
      <c r="C68">
        <f t="shared" si="4"/>
        <v>4.7658881903999983</v>
      </c>
      <c r="D68">
        <f t="shared" si="5"/>
        <v>-1.0170448809999968</v>
      </c>
      <c r="E68">
        <f t="shared" si="6"/>
        <v>4.8731992092836167</v>
      </c>
      <c r="F68" s="2">
        <f t="shared" si="7"/>
        <v>6.8917444139147327E-2</v>
      </c>
      <c r="H68" s="2"/>
      <c r="I68" s="2"/>
      <c r="J68" s="2"/>
    </row>
    <row r="69" spans="1:10" x14ac:dyDescent="0.3">
      <c r="A69">
        <v>45.234211809599998</v>
      </c>
      <c r="B69">
        <v>51.017144881</v>
      </c>
      <c r="C69">
        <f t="shared" si="4"/>
        <v>4.7657881904000021</v>
      </c>
      <c r="D69">
        <f t="shared" si="5"/>
        <v>-1.0171448810000001</v>
      </c>
      <c r="E69">
        <f t="shared" si="6"/>
        <v>4.8731222829619858</v>
      </c>
      <c r="F69" s="2">
        <f t="shared" si="7"/>
        <v>6.891635623667379E-2</v>
      </c>
      <c r="H69" s="2"/>
      <c r="I69" s="2"/>
      <c r="J69" s="2"/>
    </row>
    <row r="70" spans="1:10" x14ac:dyDescent="0.3">
      <c r="A70">
        <v>45.234311809600001</v>
      </c>
      <c r="B70">
        <v>51.017244881000003</v>
      </c>
      <c r="C70">
        <f t="shared" si="4"/>
        <v>4.7656881903999988</v>
      </c>
      <c r="D70">
        <f t="shared" si="5"/>
        <v>-1.0172448810000034</v>
      </c>
      <c r="E70">
        <f t="shared" si="6"/>
        <v>4.8730453595301908</v>
      </c>
      <c r="F70" s="2">
        <f t="shared" si="7"/>
        <v>6.89152683750687E-2</v>
      </c>
      <c r="H70" s="2"/>
      <c r="I70" s="2"/>
      <c r="J70" s="2"/>
    </row>
    <row r="71" spans="1:10" x14ac:dyDescent="0.3">
      <c r="A71">
        <v>45.234411809599997</v>
      </c>
      <c r="B71">
        <v>51.017344881</v>
      </c>
      <c r="C71">
        <f t="shared" si="4"/>
        <v>4.7655881904000026</v>
      </c>
      <c r="D71">
        <f t="shared" si="5"/>
        <v>-1.0173448809999996</v>
      </c>
      <c r="E71">
        <f t="shared" si="6"/>
        <v>4.8729684389883827</v>
      </c>
      <c r="F71" s="2">
        <f t="shared" si="7"/>
        <v>6.8914180554334209E-2</v>
      </c>
      <c r="H71" s="2"/>
      <c r="I71" s="2"/>
      <c r="J71" s="2"/>
    </row>
    <row r="72" spans="1:10" x14ac:dyDescent="0.3">
      <c r="A72">
        <v>45.234511809600001</v>
      </c>
      <c r="B72">
        <v>51.017444881000003</v>
      </c>
      <c r="C72">
        <f t="shared" si="4"/>
        <v>4.7654881903999993</v>
      </c>
      <c r="D72">
        <f t="shared" si="5"/>
        <v>-1.017444881000003</v>
      </c>
      <c r="E72">
        <f t="shared" si="6"/>
        <v>4.8728915213366868</v>
      </c>
      <c r="F72" s="2">
        <f t="shared" si="7"/>
        <v>6.8913092774472065E-2</v>
      </c>
      <c r="H72" s="2"/>
      <c r="I72" s="2"/>
      <c r="J72" s="2"/>
    </row>
    <row r="73" spans="1:10" x14ac:dyDescent="0.3">
      <c r="A73">
        <v>45.234611809599997</v>
      </c>
      <c r="B73">
        <v>51.017544880999999</v>
      </c>
      <c r="C73">
        <f t="shared" si="4"/>
        <v>4.7653881904000031</v>
      </c>
      <c r="D73">
        <f t="shared" si="5"/>
        <v>-1.0175448809999992</v>
      </c>
      <c r="E73">
        <f t="shared" si="6"/>
        <v>4.8728146065752513</v>
      </c>
      <c r="F73" s="2">
        <f t="shared" si="7"/>
        <v>6.8912005035484378E-2</v>
      </c>
      <c r="H73" s="2"/>
      <c r="I73" s="2"/>
      <c r="J73" s="2"/>
    </row>
    <row r="74" spans="1:10" x14ac:dyDescent="0.3">
      <c r="A74">
        <v>45.2347118096</v>
      </c>
      <c r="B74">
        <v>51.017644881000002</v>
      </c>
      <c r="C74">
        <f t="shared" si="4"/>
        <v>4.7652881903999997</v>
      </c>
      <c r="D74">
        <f t="shared" si="5"/>
        <v>-1.0176448810000025</v>
      </c>
      <c r="E74">
        <f t="shared" si="6"/>
        <v>4.8727376947042016</v>
      </c>
      <c r="F74" s="2">
        <f t="shared" si="7"/>
        <v>6.8910917337372909E-2</v>
      </c>
      <c r="H74" s="2"/>
      <c r="I74" s="2"/>
      <c r="J74" s="2"/>
    </row>
    <row r="75" spans="1:10" x14ac:dyDescent="0.3">
      <c r="A75">
        <v>45.234811809599996</v>
      </c>
      <c r="B75">
        <v>51.017744880999999</v>
      </c>
      <c r="C75">
        <f t="shared" si="4"/>
        <v>4.7651881904000035</v>
      </c>
      <c r="D75">
        <f t="shared" si="5"/>
        <v>-1.0177448809999987</v>
      </c>
      <c r="E75">
        <f t="shared" si="6"/>
        <v>4.872660785723685</v>
      </c>
      <c r="F75" s="2">
        <f t="shared" si="7"/>
        <v>6.890982968013977E-2</v>
      </c>
      <c r="H75" s="2"/>
      <c r="I75" s="2"/>
      <c r="J75" s="2"/>
    </row>
    <row r="76" spans="1:10" x14ac:dyDescent="0.3">
      <c r="A76">
        <v>45.2349118096</v>
      </c>
      <c r="B76">
        <v>51.017844881000002</v>
      </c>
      <c r="C76">
        <f t="shared" si="4"/>
        <v>4.7650881904000002</v>
      </c>
      <c r="D76">
        <f t="shared" si="5"/>
        <v>-1.017844881000002</v>
      </c>
      <c r="E76">
        <f t="shared" si="6"/>
        <v>4.8725838796338286</v>
      </c>
      <c r="F76" s="2">
        <f t="shared" si="7"/>
        <v>6.8908742063786721E-2</v>
      </c>
      <c r="H76" s="2"/>
      <c r="I76" s="2"/>
      <c r="J76" s="2"/>
    </row>
    <row r="77" spans="1:10" x14ac:dyDescent="0.3">
      <c r="A77">
        <v>45.235011809600003</v>
      </c>
      <c r="B77">
        <v>51.017944880999998</v>
      </c>
      <c r="C77">
        <f t="shared" si="4"/>
        <v>4.7649881903999969</v>
      </c>
      <c r="D77">
        <f t="shared" si="5"/>
        <v>-1.0179448809999982</v>
      </c>
      <c r="E77">
        <f t="shared" si="6"/>
        <v>4.8725069764347735</v>
      </c>
      <c r="F77" s="2">
        <f t="shared" si="7"/>
        <v>6.8907654488315789E-2</v>
      </c>
      <c r="H77" s="2"/>
      <c r="I77" s="2"/>
      <c r="J77" s="2"/>
    </row>
    <row r="78" spans="1:10" x14ac:dyDescent="0.3">
      <c r="A78">
        <v>45.235111809599999</v>
      </c>
      <c r="B78">
        <v>51.018044881000002</v>
      </c>
      <c r="C78">
        <f t="shared" si="4"/>
        <v>4.7648881904000007</v>
      </c>
      <c r="D78">
        <f t="shared" si="5"/>
        <v>-1.0180448810000016</v>
      </c>
      <c r="E78">
        <f t="shared" si="6"/>
        <v>4.8724300761266655</v>
      </c>
      <c r="F78" s="2">
        <f t="shared" si="7"/>
        <v>6.8906566953729015E-2</v>
      </c>
      <c r="H78" s="2"/>
      <c r="I78" s="2"/>
      <c r="J78" s="2"/>
    </row>
    <row r="79" spans="1:10" x14ac:dyDescent="0.3">
      <c r="A79">
        <v>45.235211809600003</v>
      </c>
      <c r="B79">
        <v>51.018144880999998</v>
      </c>
      <c r="C79">
        <f t="shared" si="4"/>
        <v>4.7647881903999973</v>
      </c>
      <c r="D79">
        <f t="shared" si="5"/>
        <v>-1.0181448809999978</v>
      </c>
      <c r="E79">
        <f t="shared" si="6"/>
        <v>4.8723531787096244</v>
      </c>
      <c r="F79" s="2">
        <f t="shared" si="7"/>
        <v>6.8905479460028105E-2</v>
      </c>
      <c r="H79" s="2"/>
      <c r="I79" s="2"/>
      <c r="J79" s="2"/>
    </row>
    <row r="80" spans="1:10" x14ac:dyDescent="0.3">
      <c r="A80">
        <v>45.235311809599999</v>
      </c>
      <c r="B80">
        <v>51.018244881000001</v>
      </c>
      <c r="C80">
        <f t="shared" si="4"/>
        <v>4.7646881904000011</v>
      </c>
      <c r="D80">
        <f t="shared" si="5"/>
        <v>-1.0182448810000011</v>
      </c>
      <c r="E80">
        <f t="shared" si="6"/>
        <v>4.8722762841838048</v>
      </c>
      <c r="F80" s="2">
        <f t="shared" si="7"/>
        <v>6.8904392007215251E-2</v>
      </c>
      <c r="H80" s="2"/>
      <c r="I80" s="2"/>
      <c r="J80" s="2"/>
    </row>
    <row r="81" spans="1:10" x14ac:dyDescent="0.3">
      <c r="A81">
        <v>45.235411809600002</v>
      </c>
      <c r="B81">
        <v>51.018344880999997</v>
      </c>
      <c r="C81">
        <f t="shared" si="4"/>
        <v>4.7645881903999978</v>
      </c>
      <c r="D81">
        <f t="shared" si="5"/>
        <v>-1.0183448809999973</v>
      </c>
      <c r="E81">
        <f t="shared" si="6"/>
        <v>4.8721993925493265</v>
      </c>
      <c r="F81" s="2">
        <f t="shared" si="7"/>
        <v>6.890330459529212E-2</v>
      </c>
      <c r="H81" s="2"/>
      <c r="I81" s="2"/>
      <c r="J81" s="2"/>
    </row>
    <row r="82" spans="1:10" x14ac:dyDescent="0.3">
      <c r="A82">
        <v>45.235511809599998</v>
      </c>
      <c r="B82">
        <v>51.018444881000001</v>
      </c>
      <c r="C82">
        <f t="shared" si="4"/>
        <v>4.7644881904000016</v>
      </c>
      <c r="D82">
        <f t="shared" si="5"/>
        <v>-1.0184448810000006</v>
      </c>
      <c r="E82">
        <f t="shared" si="6"/>
        <v>4.8721225038063434</v>
      </c>
      <c r="F82" s="2">
        <f t="shared" si="7"/>
        <v>6.8902217224260917E-2</v>
      </c>
      <c r="H82" s="2"/>
      <c r="I82" s="2"/>
      <c r="J82" s="2"/>
    </row>
    <row r="83" spans="1:10" x14ac:dyDescent="0.3">
      <c r="A83">
        <v>45.235611809600002</v>
      </c>
      <c r="B83">
        <v>51.018544880999997</v>
      </c>
      <c r="C83">
        <f t="shared" si="4"/>
        <v>4.7643881903999983</v>
      </c>
      <c r="D83">
        <f t="shared" si="5"/>
        <v>-1.0185448809999968</v>
      </c>
      <c r="E83">
        <f t="shared" si="6"/>
        <v>4.8720456179549743</v>
      </c>
      <c r="F83" s="2">
        <f t="shared" si="7"/>
        <v>6.8901129894123309E-2</v>
      </c>
      <c r="H83" s="2"/>
      <c r="I83" s="2"/>
      <c r="J83" s="2"/>
    </row>
    <row r="84" spans="1:10" x14ac:dyDescent="0.3">
      <c r="A84">
        <v>45.235711809599998</v>
      </c>
      <c r="B84">
        <v>51.018644881</v>
      </c>
      <c r="C84">
        <f t="shared" si="4"/>
        <v>4.7642881904000021</v>
      </c>
      <c r="D84">
        <f t="shared" si="5"/>
        <v>-1.0186448810000002</v>
      </c>
      <c r="E84">
        <f t="shared" si="6"/>
        <v>4.8719687349953746</v>
      </c>
      <c r="F84" s="2">
        <f t="shared" si="7"/>
        <v>6.8900042604881501E-2</v>
      </c>
      <c r="H84" s="2"/>
      <c r="I84" s="2"/>
      <c r="J84" s="2"/>
    </row>
    <row r="85" spans="1:10" x14ac:dyDescent="0.3">
      <c r="A85">
        <v>45.235811809600001</v>
      </c>
      <c r="B85">
        <v>51.018744881000003</v>
      </c>
      <c r="C85">
        <f t="shared" si="4"/>
        <v>4.7641881903999987</v>
      </c>
      <c r="D85">
        <f t="shared" si="5"/>
        <v>-1.0187448810000035</v>
      </c>
      <c r="E85">
        <f t="shared" si="6"/>
        <v>4.8718918549276653</v>
      </c>
      <c r="F85" s="2">
        <f t="shared" si="7"/>
        <v>6.8898955356537187E-2</v>
      </c>
      <c r="H85" s="2"/>
      <c r="I85" s="2"/>
      <c r="J85" s="2"/>
    </row>
    <row r="86" spans="1:10" x14ac:dyDescent="0.3">
      <c r="A86">
        <v>45.235911809599997</v>
      </c>
      <c r="B86">
        <v>51.018844881</v>
      </c>
      <c r="C86">
        <f t="shared" si="4"/>
        <v>4.7640881904000025</v>
      </c>
      <c r="D86">
        <f t="shared" si="5"/>
        <v>-1.0188448809999997</v>
      </c>
      <c r="E86">
        <f t="shared" si="6"/>
        <v>4.8718149777519955</v>
      </c>
      <c r="F86" s="2">
        <f t="shared" si="7"/>
        <v>6.8897868149092503E-2</v>
      </c>
      <c r="H86" s="2"/>
      <c r="I86" s="2"/>
      <c r="J86" s="2"/>
    </row>
    <row r="87" spans="1:10" x14ac:dyDescent="0.3">
      <c r="A87">
        <v>45.236011809600001</v>
      </c>
      <c r="B87">
        <v>51.018944881000003</v>
      </c>
      <c r="C87">
        <f t="shared" si="4"/>
        <v>4.7639881903999992</v>
      </c>
      <c r="D87">
        <f t="shared" si="5"/>
        <v>-1.018944881000003</v>
      </c>
      <c r="E87">
        <f t="shared" si="6"/>
        <v>4.8717381034684912</v>
      </c>
      <c r="F87" s="2">
        <f t="shared" si="7"/>
        <v>6.8896780982549213E-2</v>
      </c>
      <c r="H87" s="2"/>
      <c r="I87" s="2"/>
      <c r="J87" s="2"/>
    </row>
    <row r="88" spans="1:10" x14ac:dyDescent="0.3">
      <c r="A88">
        <v>45.236111809599997</v>
      </c>
      <c r="B88">
        <v>51.019044880999999</v>
      </c>
      <c r="C88">
        <f t="shared" si="4"/>
        <v>4.763888190400003</v>
      </c>
      <c r="D88">
        <f t="shared" si="5"/>
        <v>-1.0190448809999992</v>
      </c>
      <c r="E88">
        <f t="shared" si="6"/>
        <v>4.8716612320773001</v>
      </c>
      <c r="F88" s="2">
        <f t="shared" si="7"/>
        <v>6.8895693856909399E-2</v>
      </c>
      <c r="H88" s="2"/>
      <c r="I88" s="2"/>
      <c r="J88" s="2"/>
    </row>
    <row r="89" spans="1:10" x14ac:dyDescent="0.3">
      <c r="A89">
        <v>45.2362118096</v>
      </c>
      <c r="B89">
        <v>51.019144881000003</v>
      </c>
      <c r="C89">
        <f t="shared" si="4"/>
        <v>4.7637881903999997</v>
      </c>
      <c r="D89">
        <f t="shared" si="5"/>
        <v>-1.0191448810000026</v>
      </c>
      <c r="E89">
        <f t="shared" si="6"/>
        <v>4.871584363578549</v>
      </c>
      <c r="F89" s="2">
        <f t="shared" si="7"/>
        <v>6.8894606772174863E-2</v>
      </c>
      <c r="H89" s="2"/>
      <c r="I89" s="2"/>
      <c r="J89" s="2"/>
    </row>
    <row r="90" spans="1:10" x14ac:dyDescent="0.3">
      <c r="A90">
        <v>45.236311809599997</v>
      </c>
      <c r="B90">
        <v>51.019244880999999</v>
      </c>
      <c r="C90">
        <f t="shared" si="4"/>
        <v>4.7636881904000035</v>
      </c>
      <c r="D90">
        <f t="shared" si="5"/>
        <v>-1.0192448809999988</v>
      </c>
      <c r="E90">
        <f t="shared" si="6"/>
        <v>4.8715074979723845</v>
      </c>
      <c r="F90" s="2">
        <f t="shared" si="7"/>
        <v>6.8893519728347688E-2</v>
      </c>
      <c r="H90" s="2"/>
      <c r="I90" s="2"/>
      <c r="J90" s="2"/>
    </row>
    <row r="91" spans="1:10" x14ac:dyDescent="0.3">
      <c r="A91">
        <v>45.2364118096</v>
      </c>
      <c r="B91">
        <v>51.019344881000002</v>
      </c>
      <c r="C91">
        <f t="shared" si="4"/>
        <v>4.7635881904000001</v>
      </c>
      <c r="D91">
        <f t="shared" si="5"/>
        <v>-1.0193448810000021</v>
      </c>
      <c r="E91">
        <f t="shared" si="6"/>
        <v>4.8714306352589336</v>
      </c>
      <c r="F91" s="2">
        <f t="shared" si="7"/>
        <v>6.889243272542965E-2</v>
      </c>
      <c r="H91" s="2"/>
      <c r="I91" s="2"/>
      <c r="J91" s="2"/>
    </row>
    <row r="92" spans="1:10" x14ac:dyDescent="0.3">
      <c r="A92">
        <v>45.236511809600003</v>
      </c>
      <c r="B92">
        <v>51.019444880999998</v>
      </c>
      <c r="C92">
        <f t="shared" si="4"/>
        <v>4.7634881903999968</v>
      </c>
      <c r="D92">
        <f t="shared" si="5"/>
        <v>-1.0194448809999983</v>
      </c>
      <c r="E92">
        <f t="shared" si="6"/>
        <v>4.8713537754383367</v>
      </c>
      <c r="F92" s="2">
        <f t="shared" si="7"/>
        <v>6.8891345763422762E-2</v>
      </c>
      <c r="H92" s="2"/>
      <c r="I92" s="2"/>
      <c r="J92" s="2"/>
    </row>
    <row r="93" spans="1:10" x14ac:dyDescent="0.3">
      <c r="A93">
        <v>45.236611809599999</v>
      </c>
      <c r="B93">
        <v>51.019544881000002</v>
      </c>
      <c r="C93">
        <f t="shared" si="4"/>
        <v>4.7633881904000006</v>
      </c>
      <c r="D93">
        <f t="shared" si="5"/>
        <v>-1.0195448810000016</v>
      </c>
      <c r="E93">
        <f t="shared" si="6"/>
        <v>4.8712769185107412</v>
      </c>
      <c r="F93" s="2">
        <f t="shared" si="7"/>
        <v>6.8890258842329077E-2</v>
      </c>
      <c r="H93" s="2"/>
      <c r="I93" s="2"/>
      <c r="J93" s="2"/>
    </row>
    <row r="94" spans="1:10" x14ac:dyDescent="0.3">
      <c r="A94">
        <v>45.236711809600003</v>
      </c>
      <c r="B94">
        <v>51.019644880999998</v>
      </c>
      <c r="C94">
        <f t="shared" si="4"/>
        <v>4.7632881903999973</v>
      </c>
      <c r="D94">
        <f t="shared" si="5"/>
        <v>-1.0196448809999978</v>
      </c>
      <c r="E94">
        <f t="shared" si="6"/>
        <v>4.8712000644762661</v>
      </c>
      <c r="F94" s="2">
        <f t="shared" si="7"/>
        <v>6.8889171962150303E-2</v>
      </c>
      <c r="H94" s="2"/>
      <c r="I94" s="2"/>
      <c r="J94" s="2"/>
    </row>
    <row r="95" spans="1:10" x14ac:dyDescent="0.3">
      <c r="A95">
        <v>45.236811809599999</v>
      </c>
      <c r="B95">
        <v>51.019744881000001</v>
      </c>
      <c r="C95">
        <f t="shared" si="4"/>
        <v>4.7631881904000011</v>
      </c>
      <c r="D95">
        <f t="shared" si="5"/>
        <v>-1.0197448810000012</v>
      </c>
      <c r="E95">
        <f t="shared" si="6"/>
        <v>4.8711232133350668</v>
      </c>
      <c r="F95" s="2">
        <f t="shared" si="7"/>
        <v>6.8888085122888618E-2</v>
      </c>
      <c r="H95" s="2"/>
      <c r="I95" s="2"/>
      <c r="J95" s="2"/>
    </row>
    <row r="96" spans="1:10" x14ac:dyDescent="0.3">
      <c r="A96">
        <v>45.236911809600002</v>
      </c>
      <c r="B96">
        <v>51.019844880999997</v>
      </c>
      <c r="C96">
        <f t="shared" si="4"/>
        <v>4.7630881903999978</v>
      </c>
      <c r="D96">
        <f t="shared" si="5"/>
        <v>-1.0198448809999974</v>
      </c>
      <c r="E96">
        <f t="shared" si="6"/>
        <v>4.8710463650872615</v>
      </c>
      <c r="F96" s="2">
        <f t="shared" si="7"/>
        <v>6.8886998324545715E-2</v>
      </c>
      <c r="H96" s="2"/>
      <c r="I96" s="2"/>
      <c r="J96" s="2"/>
    </row>
    <row r="97" spans="1:10" x14ac:dyDescent="0.3">
      <c r="A97">
        <v>45.237011809599998</v>
      </c>
      <c r="B97">
        <v>51.019944881000001</v>
      </c>
      <c r="C97">
        <f t="shared" si="4"/>
        <v>4.7629881904000015</v>
      </c>
      <c r="D97">
        <f t="shared" si="5"/>
        <v>-1.0199448810000007</v>
      </c>
      <c r="E97">
        <f t="shared" si="6"/>
        <v>4.8709695197330056</v>
      </c>
      <c r="F97" s="2">
        <f t="shared" si="7"/>
        <v>6.8885911567123773E-2</v>
      </c>
      <c r="H97" s="2"/>
      <c r="I97" s="2"/>
      <c r="J97" s="2"/>
    </row>
    <row r="98" spans="1:10" x14ac:dyDescent="0.3">
      <c r="A98">
        <v>45.237111809600002</v>
      </c>
      <c r="B98">
        <v>51.020044880999997</v>
      </c>
      <c r="C98">
        <f t="shared" si="4"/>
        <v>4.7628881903999982</v>
      </c>
      <c r="D98">
        <f t="shared" si="5"/>
        <v>-1.0200448809999969</v>
      </c>
      <c r="E98">
        <f t="shared" si="6"/>
        <v>4.8708926772724181</v>
      </c>
      <c r="F98" s="2">
        <f t="shared" si="7"/>
        <v>6.8884824850624485E-2</v>
      </c>
      <c r="H98" s="2"/>
      <c r="I98" s="2"/>
      <c r="J98" s="2"/>
    </row>
    <row r="99" spans="1:10" x14ac:dyDescent="0.3">
      <c r="A99">
        <v>45.237211809599998</v>
      </c>
      <c r="B99">
        <v>51.020144881</v>
      </c>
      <c r="C99">
        <f t="shared" si="4"/>
        <v>4.762788190400002</v>
      </c>
      <c r="D99">
        <f t="shared" si="5"/>
        <v>-1.0201448810000002</v>
      </c>
      <c r="E99">
        <f t="shared" si="6"/>
        <v>4.8708158377056536</v>
      </c>
      <c r="F99" s="2">
        <f t="shared" si="7"/>
        <v>6.888373817505003E-2</v>
      </c>
      <c r="H99" s="2"/>
      <c r="I99" s="2"/>
      <c r="J99" s="2"/>
    </row>
    <row r="100" spans="1:10" x14ac:dyDescent="0.3">
      <c r="A100">
        <v>45.237311809600001</v>
      </c>
      <c r="B100">
        <v>51.020244881000004</v>
      </c>
      <c r="C100">
        <f t="shared" si="4"/>
        <v>4.7626881903999987</v>
      </c>
      <c r="D100">
        <f t="shared" si="5"/>
        <v>-1.0202448810000035</v>
      </c>
      <c r="E100">
        <f t="shared" si="6"/>
        <v>4.8707390010328337</v>
      </c>
      <c r="F100" s="2">
        <f t="shared" si="7"/>
        <v>6.8882651540402143E-2</v>
      </c>
      <c r="H100" s="2"/>
      <c r="I100" s="2"/>
      <c r="J100" s="2"/>
    </row>
    <row r="101" spans="1:10" x14ac:dyDescent="0.3">
      <c r="A101">
        <v>45.237411809599998</v>
      </c>
      <c r="B101">
        <v>51.020344881</v>
      </c>
      <c r="C101">
        <f t="shared" si="4"/>
        <v>4.7625881904000025</v>
      </c>
      <c r="D101">
        <f t="shared" si="5"/>
        <v>-1.0203448809999998</v>
      </c>
      <c r="E101">
        <f t="shared" si="6"/>
        <v>4.8706621672541068</v>
      </c>
      <c r="F101" s="2">
        <f t="shared" si="7"/>
        <v>6.8881564946682905E-2</v>
      </c>
      <c r="H101" s="2"/>
      <c r="I101" s="2"/>
      <c r="J101" s="2"/>
    </row>
    <row r="102" spans="1:10" x14ac:dyDescent="0.3">
      <c r="A102">
        <v>45.237511809600001</v>
      </c>
      <c r="B102">
        <v>51.020444881000003</v>
      </c>
      <c r="C102">
        <f t="shared" si="4"/>
        <v>4.7624881903999992</v>
      </c>
      <c r="D102">
        <f t="shared" si="5"/>
        <v>-1.0204448810000031</v>
      </c>
      <c r="E102">
        <f t="shared" si="6"/>
        <v>4.8705853363695999</v>
      </c>
      <c r="F102" s="2">
        <f t="shared" si="7"/>
        <v>6.8880478393894107E-2</v>
      </c>
      <c r="H102" s="2"/>
      <c r="I102" s="2"/>
      <c r="J102" s="2"/>
    </row>
    <row r="103" spans="1:10" x14ac:dyDescent="0.3">
      <c r="A103">
        <v>45.237611809599997</v>
      </c>
      <c r="B103">
        <v>51.020544880999999</v>
      </c>
      <c r="C103">
        <f t="shared" si="4"/>
        <v>4.7623881904000029</v>
      </c>
      <c r="D103">
        <f t="shared" si="5"/>
        <v>-1.0205448809999993</v>
      </c>
      <c r="E103">
        <f t="shared" si="6"/>
        <v>4.8705085083794613</v>
      </c>
      <c r="F103" s="2">
        <f t="shared" si="7"/>
        <v>6.8879391882037871E-2</v>
      </c>
      <c r="H103" s="2"/>
      <c r="I103" s="2"/>
      <c r="J103" s="2"/>
    </row>
    <row r="104" spans="1:10" x14ac:dyDescent="0.3">
      <c r="A104">
        <v>45.2377118096</v>
      </c>
      <c r="B104">
        <v>51.020644881000003</v>
      </c>
      <c r="C104">
        <f t="shared" si="4"/>
        <v>4.7622881903999996</v>
      </c>
      <c r="D104">
        <f t="shared" si="5"/>
        <v>-1.0206448810000026</v>
      </c>
      <c r="E104">
        <f t="shared" si="6"/>
        <v>4.8704316832838144</v>
      </c>
      <c r="F104" s="2">
        <f t="shared" si="7"/>
        <v>6.887830541111592E-2</v>
      </c>
      <c r="H104" s="2"/>
      <c r="I104" s="2"/>
      <c r="J104" s="2"/>
    </row>
    <row r="105" spans="1:10" x14ac:dyDescent="0.3">
      <c r="A105">
        <v>45.237811809599997</v>
      </c>
      <c r="B105">
        <v>51.020744880999999</v>
      </c>
      <c r="C105">
        <f t="shared" si="4"/>
        <v>4.7621881904000034</v>
      </c>
      <c r="D105">
        <f t="shared" si="5"/>
        <v>-1.0207448809999988</v>
      </c>
      <c r="E105">
        <f t="shared" si="6"/>
        <v>4.8703548610828102</v>
      </c>
      <c r="F105" s="2">
        <f t="shared" si="7"/>
        <v>6.8877218981130417E-2</v>
      </c>
      <c r="H105" s="2"/>
      <c r="I105" s="2"/>
      <c r="J105" s="2"/>
    </row>
    <row r="106" spans="1:10" x14ac:dyDescent="0.3">
      <c r="A106">
        <v>45.2379118096</v>
      </c>
      <c r="B106">
        <v>51.020844881000002</v>
      </c>
      <c r="C106">
        <f t="shared" si="4"/>
        <v>4.7620881904000001</v>
      </c>
      <c r="D106">
        <f t="shared" si="5"/>
        <v>-1.0208448810000021</v>
      </c>
      <c r="E106">
        <f t="shared" si="6"/>
        <v>4.8702780417765732</v>
      </c>
      <c r="F106" s="2">
        <f t="shared" si="7"/>
        <v>6.8876132592083084E-2</v>
      </c>
      <c r="H106" s="2"/>
      <c r="I106" s="2"/>
      <c r="J106" s="2"/>
    </row>
    <row r="107" spans="1:10" x14ac:dyDescent="0.3">
      <c r="A107">
        <v>45.238011809600003</v>
      </c>
      <c r="B107">
        <v>51.020944880999998</v>
      </c>
      <c r="C107">
        <f t="shared" si="4"/>
        <v>4.7619881903999968</v>
      </c>
      <c r="D107">
        <f t="shared" si="5"/>
        <v>-1.0209448809999984</v>
      </c>
      <c r="E107">
        <f t="shared" si="6"/>
        <v>4.8702012253652454</v>
      </c>
      <c r="F107" s="2">
        <f t="shared" si="7"/>
        <v>6.887504624397596E-2</v>
      </c>
      <c r="H107" s="2"/>
      <c r="I107" s="2"/>
      <c r="J107" s="2"/>
    </row>
    <row r="108" spans="1:10" x14ac:dyDescent="0.3">
      <c r="A108">
        <v>45.238111809599999</v>
      </c>
      <c r="B108">
        <v>51.021044881000002</v>
      </c>
      <c r="C108">
        <f t="shared" si="4"/>
        <v>4.7618881904000006</v>
      </c>
      <c r="D108">
        <f t="shared" si="5"/>
        <v>-1.0210448810000017</v>
      </c>
      <c r="E108">
        <f t="shared" si="6"/>
        <v>4.8701244118489724</v>
      </c>
      <c r="F108" s="2">
        <f t="shared" si="7"/>
        <v>6.8873959936811099E-2</v>
      </c>
      <c r="H108" s="2"/>
      <c r="I108" s="2"/>
      <c r="J108" s="2"/>
    </row>
    <row r="109" spans="1:10" x14ac:dyDescent="0.3">
      <c r="A109">
        <v>45.238211809600003</v>
      </c>
      <c r="B109">
        <v>51.021144880999998</v>
      </c>
      <c r="C109">
        <f t="shared" si="4"/>
        <v>4.7617881903999972</v>
      </c>
      <c r="D109">
        <f t="shared" si="5"/>
        <v>-1.0211448809999979</v>
      </c>
      <c r="E109">
        <f t="shared" si="6"/>
        <v>4.8700476012278751</v>
      </c>
      <c r="F109" s="2">
        <f t="shared" si="7"/>
        <v>6.8872873670590196E-2</v>
      </c>
      <c r="H109" s="2"/>
      <c r="I109" s="2"/>
      <c r="J109" s="2"/>
    </row>
    <row r="110" spans="1:10" x14ac:dyDescent="0.3">
      <c r="A110">
        <v>45.238311809599999</v>
      </c>
      <c r="B110">
        <v>51.021244881000001</v>
      </c>
      <c r="C110">
        <f t="shared" si="4"/>
        <v>4.761688190400001</v>
      </c>
      <c r="D110">
        <f t="shared" si="5"/>
        <v>-1.0212448810000012</v>
      </c>
      <c r="E110">
        <f t="shared" si="6"/>
        <v>4.869970793502107</v>
      </c>
      <c r="F110" s="2">
        <f t="shared" si="7"/>
        <v>6.8871787445315427E-2</v>
      </c>
      <c r="H110" s="2"/>
      <c r="I110" s="2"/>
      <c r="J110" s="2"/>
    </row>
    <row r="111" spans="1:10" x14ac:dyDescent="0.3">
      <c r="A111">
        <v>45.238411809600002</v>
      </c>
      <c r="B111">
        <v>51.021344880999997</v>
      </c>
      <c r="C111">
        <f t="shared" si="4"/>
        <v>4.7615881903999977</v>
      </c>
      <c r="D111">
        <f t="shared" si="5"/>
        <v>-1.0213448809999974</v>
      </c>
      <c r="E111">
        <f t="shared" si="6"/>
        <v>4.8698939886717891</v>
      </c>
      <c r="F111" s="2">
        <f t="shared" si="7"/>
        <v>6.8870701260988515E-2</v>
      </c>
      <c r="H111" s="2"/>
      <c r="I111" s="2"/>
      <c r="J111" s="2"/>
    </row>
    <row r="112" spans="1:10" x14ac:dyDescent="0.3">
      <c r="A112">
        <v>45.238511809599999</v>
      </c>
      <c r="B112">
        <v>51.021444881000001</v>
      </c>
      <c r="C112">
        <f t="shared" si="4"/>
        <v>4.7614881904000015</v>
      </c>
      <c r="D112">
        <f t="shared" si="5"/>
        <v>-1.0214448810000007</v>
      </c>
      <c r="E112">
        <f t="shared" si="6"/>
        <v>4.8698171867370732</v>
      </c>
      <c r="F112" s="2">
        <f t="shared" si="7"/>
        <v>6.8869615117611596E-2</v>
      </c>
      <c r="H112" s="2"/>
      <c r="I112" s="2"/>
      <c r="J112" s="2"/>
    </row>
    <row r="113" spans="1:10" x14ac:dyDescent="0.3">
      <c r="A113">
        <v>45.238611809600002</v>
      </c>
      <c r="B113">
        <v>51.021544880999997</v>
      </c>
      <c r="C113">
        <f t="shared" si="4"/>
        <v>4.7613881903999982</v>
      </c>
      <c r="D113">
        <f t="shared" si="5"/>
        <v>-1.021544880999997</v>
      </c>
      <c r="E113">
        <f t="shared" si="6"/>
        <v>4.8697403876980818</v>
      </c>
      <c r="F113" s="2">
        <f t="shared" si="7"/>
        <v>6.8868529015186405E-2</v>
      </c>
      <c r="H113" s="2"/>
      <c r="I113" s="2"/>
      <c r="J113" s="2"/>
    </row>
    <row r="114" spans="1:10" x14ac:dyDescent="0.3">
      <c r="A114">
        <v>45.238711809599998</v>
      </c>
      <c r="B114">
        <v>51.021644881</v>
      </c>
      <c r="C114">
        <f t="shared" si="4"/>
        <v>4.761288190400002</v>
      </c>
      <c r="D114">
        <f t="shared" si="5"/>
        <v>-1.0216448810000003</v>
      </c>
      <c r="E114">
        <f t="shared" si="6"/>
        <v>4.8696635915549678</v>
      </c>
      <c r="F114" s="2">
        <f t="shared" si="7"/>
        <v>6.8867442953715108E-2</v>
      </c>
      <c r="H114" s="2"/>
      <c r="I114" s="2"/>
      <c r="J114" s="2"/>
    </row>
    <row r="115" spans="1:10" x14ac:dyDescent="0.3">
      <c r="A115">
        <v>45.238811809600001</v>
      </c>
      <c r="B115">
        <v>51.021744880999996</v>
      </c>
      <c r="C115">
        <f t="shared" si="4"/>
        <v>4.7611881903999986</v>
      </c>
      <c r="D115">
        <f t="shared" si="5"/>
        <v>-1.0217448809999965</v>
      </c>
      <c r="E115">
        <f t="shared" si="6"/>
        <v>4.8695867983078509</v>
      </c>
      <c r="F115" s="2">
        <f t="shared" si="7"/>
        <v>6.8866356933199396E-2</v>
      </c>
      <c r="H115" s="2"/>
      <c r="I115" s="2"/>
      <c r="J115" s="2"/>
    </row>
    <row r="116" spans="1:10" x14ac:dyDescent="0.3">
      <c r="A116">
        <v>45.238911809599998</v>
      </c>
      <c r="B116">
        <v>51.021844881</v>
      </c>
      <c r="C116">
        <f t="shared" si="4"/>
        <v>4.7610881904000024</v>
      </c>
      <c r="D116">
        <f t="shared" si="5"/>
        <v>-1.0218448809999998</v>
      </c>
      <c r="E116">
        <f t="shared" si="6"/>
        <v>4.8695100079568858</v>
      </c>
      <c r="F116" s="2">
        <f t="shared" si="7"/>
        <v>6.886527095364145E-2</v>
      </c>
      <c r="H116" s="2"/>
      <c r="I116" s="2"/>
      <c r="J116" s="2"/>
    </row>
    <row r="117" spans="1:10" x14ac:dyDescent="0.3">
      <c r="A117">
        <v>45.239011809600001</v>
      </c>
      <c r="B117">
        <v>51.021944881000003</v>
      </c>
      <c r="C117">
        <f t="shared" si="4"/>
        <v>4.7609881903999991</v>
      </c>
      <c r="D117">
        <f t="shared" si="5"/>
        <v>-1.0219448810000031</v>
      </c>
      <c r="E117">
        <f t="shared" si="6"/>
        <v>4.8694332205021942</v>
      </c>
      <c r="F117" s="2">
        <f t="shared" si="7"/>
        <v>6.8864185015043003E-2</v>
      </c>
      <c r="H117" s="2"/>
      <c r="I117" s="2"/>
      <c r="J117" s="2"/>
    </row>
    <row r="118" spans="1:10" x14ac:dyDescent="0.3">
      <c r="A118">
        <v>45.239111809599997</v>
      </c>
      <c r="B118">
        <v>51.022044880999999</v>
      </c>
      <c r="C118">
        <f t="shared" si="4"/>
        <v>4.7608881904000029</v>
      </c>
      <c r="D118">
        <f t="shared" si="5"/>
        <v>-1.0220448809999994</v>
      </c>
      <c r="E118">
        <f t="shared" si="6"/>
        <v>4.8693564359439243</v>
      </c>
      <c r="F118" s="2">
        <f t="shared" si="7"/>
        <v>6.8863099117406151E-2</v>
      </c>
      <c r="H118" s="2"/>
      <c r="I118" s="2"/>
      <c r="J118" s="2"/>
    </row>
    <row r="119" spans="1:10" x14ac:dyDescent="0.3">
      <c r="A119">
        <v>45.2392118096</v>
      </c>
      <c r="B119">
        <v>51.022144881000003</v>
      </c>
      <c r="C119">
        <f t="shared" si="4"/>
        <v>4.7607881903999996</v>
      </c>
      <c r="D119">
        <f t="shared" si="5"/>
        <v>-1.0221448810000027</v>
      </c>
      <c r="E119">
        <f t="shared" si="6"/>
        <v>4.8692796542822032</v>
      </c>
      <c r="F119" s="2">
        <f t="shared" si="7"/>
        <v>6.8862013260732671E-2</v>
      </c>
      <c r="H119" s="2"/>
      <c r="I119" s="2"/>
      <c r="J119" s="2"/>
    </row>
    <row r="120" spans="1:10" x14ac:dyDescent="0.3">
      <c r="A120">
        <v>45.239311809599997</v>
      </c>
      <c r="B120">
        <v>51.022244880999999</v>
      </c>
      <c r="C120">
        <f t="shared" si="4"/>
        <v>4.7606881904000034</v>
      </c>
      <c r="D120">
        <f t="shared" si="5"/>
        <v>-1.0222448809999989</v>
      </c>
      <c r="E120">
        <f t="shared" si="6"/>
        <v>4.8692028755171792</v>
      </c>
      <c r="F120" s="2">
        <f t="shared" si="7"/>
        <v>6.8860927445024672E-2</v>
      </c>
      <c r="H120" s="2"/>
      <c r="I120" s="2"/>
      <c r="J120" s="2"/>
    </row>
    <row r="121" spans="1:10" x14ac:dyDescent="0.3">
      <c r="A121">
        <v>45.611333171799998</v>
      </c>
      <c r="B121">
        <v>50.776323620299998</v>
      </c>
      <c r="C121">
        <f t="shared" si="4"/>
        <v>4.3886668282000016</v>
      </c>
      <c r="D121">
        <f t="shared" si="5"/>
        <v>-0.77632362029999769</v>
      </c>
      <c r="E121">
        <f t="shared" si="6"/>
        <v>4.4568009706939753</v>
      </c>
      <c r="F121" s="2">
        <f t="shared" si="7"/>
        <v>6.3028683775529948E-2</v>
      </c>
      <c r="H121" s="2"/>
      <c r="I121" s="2"/>
      <c r="J121" s="2"/>
    </row>
    <row r="122" spans="1:10" x14ac:dyDescent="0.3">
      <c r="A122">
        <v>45.611433171800002</v>
      </c>
      <c r="B122">
        <v>50.776423620300001</v>
      </c>
      <c r="C122">
        <f t="shared" si="4"/>
        <v>4.3885668281999983</v>
      </c>
      <c r="D122">
        <f t="shared" si="5"/>
        <v>-0.77642362030000101</v>
      </c>
      <c r="E122">
        <f t="shared" si="6"/>
        <v>4.4567199198218805</v>
      </c>
      <c r="F122" s="2">
        <f t="shared" si="7"/>
        <v>6.3027537543104362E-2</v>
      </c>
      <c r="H122" s="2"/>
      <c r="I122" s="2"/>
      <c r="J122" s="2"/>
    </row>
    <row r="123" spans="1:10" x14ac:dyDescent="0.3">
      <c r="A123">
        <v>45.611533171799998</v>
      </c>
      <c r="B123">
        <v>50.776523620299997</v>
      </c>
      <c r="C123">
        <f t="shared" si="4"/>
        <v>4.3884668282000021</v>
      </c>
      <c r="D123">
        <f t="shared" si="5"/>
        <v>-0.77652362029999722</v>
      </c>
      <c r="E123">
        <f t="shared" si="6"/>
        <v>4.4566388719634444</v>
      </c>
      <c r="F123" s="2">
        <f t="shared" si="7"/>
        <v>6.302639135329835E-2</v>
      </c>
      <c r="H123" s="2"/>
      <c r="I123" s="2"/>
      <c r="J123" s="2"/>
    </row>
    <row r="124" spans="1:10" x14ac:dyDescent="0.3">
      <c r="A124">
        <v>45.611633171800001</v>
      </c>
      <c r="B124">
        <v>50.776623620300001</v>
      </c>
      <c r="C124">
        <f t="shared" si="4"/>
        <v>4.3883668281999988</v>
      </c>
      <c r="D124">
        <f t="shared" si="5"/>
        <v>-0.77662362030000054</v>
      </c>
      <c r="E124">
        <f t="shared" si="6"/>
        <v>4.456557827118818</v>
      </c>
      <c r="F124" s="2">
        <f t="shared" si="7"/>
        <v>6.3025245206114036E-2</v>
      </c>
      <c r="H124" s="2"/>
      <c r="I124" s="2"/>
      <c r="J124" s="2"/>
    </row>
    <row r="125" spans="1:10" x14ac:dyDescent="0.3">
      <c r="A125">
        <v>45.611733171799997</v>
      </c>
      <c r="B125">
        <v>50.776723620299997</v>
      </c>
      <c r="C125">
        <f t="shared" si="4"/>
        <v>4.3882668282000026</v>
      </c>
      <c r="D125">
        <f t="shared" si="5"/>
        <v>-0.77672362029999675</v>
      </c>
      <c r="E125">
        <f t="shared" si="6"/>
        <v>4.456476785288177</v>
      </c>
      <c r="F125" s="2">
        <f t="shared" si="7"/>
        <v>6.3024099101553918E-2</v>
      </c>
      <c r="H125" s="2"/>
      <c r="I125" s="2"/>
      <c r="J125" s="2"/>
    </row>
    <row r="126" spans="1:10" x14ac:dyDescent="0.3">
      <c r="A126">
        <v>45.611833171800001</v>
      </c>
      <c r="B126">
        <v>50.7768236203</v>
      </c>
      <c r="C126">
        <f t="shared" si="4"/>
        <v>4.3881668281999993</v>
      </c>
      <c r="D126">
        <f t="shared" si="5"/>
        <v>-0.77682362030000007</v>
      </c>
      <c r="E126">
        <f t="shared" si="6"/>
        <v>4.4563957464716752</v>
      </c>
      <c r="F126" s="2">
        <f t="shared" si="7"/>
        <v>6.3022953039620161E-2</v>
      </c>
      <c r="H126" s="2"/>
      <c r="I126" s="2"/>
      <c r="J126" s="2"/>
    </row>
    <row r="127" spans="1:10" x14ac:dyDescent="0.3">
      <c r="A127">
        <v>45.611933171799997</v>
      </c>
      <c r="B127">
        <v>50.776923620300003</v>
      </c>
      <c r="C127">
        <f t="shared" si="4"/>
        <v>4.388066828200003</v>
      </c>
      <c r="D127">
        <f t="shared" si="5"/>
        <v>-0.77692362030000339</v>
      </c>
      <c r="E127">
        <f t="shared" si="6"/>
        <v>4.4563147106694894</v>
      </c>
      <c r="F127" s="2">
        <f t="shared" si="7"/>
        <v>6.3021807020315262E-2</v>
      </c>
      <c r="H127" s="2"/>
      <c r="I127" s="2"/>
      <c r="J127" s="2"/>
    </row>
    <row r="128" spans="1:10" x14ac:dyDescent="0.3">
      <c r="A128">
        <v>45.6120331718</v>
      </c>
      <c r="B128">
        <v>50.7770236203</v>
      </c>
      <c r="C128">
        <f t="shared" si="4"/>
        <v>4.3879668281999997</v>
      </c>
      <c r="D128">
        <f t="shared" si="5"/>
        <v>-0.77702362029999961</v>
      </c>
      <c r="E128">
        <f t="shared" si="6"/>
        <v>4.4562336778817695</v>
      </c>
      <c r="F128" s="2">
        <f t="shared" si="7"/>
        <v>6.302066104364136E-2</v>
      </c>
      <c r="H128" s="2"/>
      <c r="I128" s="2"/>
      <c r="J128" s="2"/>
    </row>
    <row r="129" spans="1:10" x14ac:dyDescent="0.3">
      <c r="A129">
        <v>45.820935827900001</v>
      </c>
      <c r="B129">
        <v>49.948358594699997</v>
      </c>
      <c r="C129">
        <f t="shared" si="4"/>
        <v>4.1790641720999986</v>
      </c>
      <c r="D129">
        <f t="shared" si="5"/>
        <v>5.1641405300003385E-2</v>
      </c>
      <c r="E129">
        <f t="shared" si="6"/>
        <v>4.1793832307257022</v>
      </c>
      <c r="F129" s="2">
        <f t="shared" si="7"/>
        <v>5.9105404472469703E-2</v>
      </c>
      <c r="H129" s="2"/>
      <c r="I129" s="2"/>
      <c r="J129" s="2"/>
    </row>
    <row r="130" spans="1:10" x14ac:dyDescent="0.3">
      <c r="A130">
        <v>45.821035823499997</v>
      </c>
      <c r="B130">
        <v>49.948458591200001</v>
      </c>
      <c r="C130">
        <f t="shared" si="4"/>
        <v>4.1789641765000027</v>
      </c>
      <c r="D130">
        <f t="shared" si="5"/>
        <v>5.1541408799998578E-2</v>
      </c>
      <c r="E130">
        <f t="shared" si="6"/>
        <v>4.1792820083468207</v>
      </c>
      <c r="F130" s="2">
        <f t="shared" si="7"/>
        <v>5.9103972971859403E-2</v>
      </c>
      <c r="H130" s="2"/>
      <c r="I130" s="2"/>
      <c r="J130" s="2"/>
    </row>
    <row r="131" spans="1:10" x14ac:dyDescent="0.3">
      <c r="A131">
        <v>45.407955071499998</v>
      </c>
      <c r="B131">
        <v>50.485255017599997</v>
      </c>
      <c r="C131">
        <f t="shared" ref="C131:C194" si="8">50-A131</f>
        <v>4.5920449285000018</v>
      </c>
      <c r="D131">
        <f t="shared" ref="D131:D194" si="9">50-B131</f>
        <v>-0.48525501759999656</v>
      </c>
      <c r="E131">
        <f t="shared" ref="E131:E194" si="10">SQRT((50-A131)^2+(50-B131)^2)</f>
        <v>4.6176129176738661</v>
      </c>
      <c r="F131" s="2">
        <f t="shared" ref="F131:F194" si="11">E131/(SQRT(50^2+50^2))</f>
        <v>6.5302908139635796E-2</v>
      </c>
      <c r="H131" s="2"/>
      <c r="I131" s="2"/>
      <c r="J131" s="2"/>
    </row>
    <row r="132" spans="1:10" x14ac:dyDescent="0.3">
      <c r="A132">
        <v>45.408055071500002</v>
      </c>
      <c r="B132">
        <v>50.4853550176</v>
      </c>
      <c r="C132">
        <f t="shared" si="8"/>
        <v>4.5919449284999985</v>
      </c>
      <c r="D132">
        <f t="shared" si="9"/>
        <v>-0.48535501759999988</v>
      </c>
      <c r="E132">
        <f t="shared" si="10"/>
        <v>4.6175239814738758</v>
      </c>
      <c r="F132" s="2">
        <f t="shared" si="11"/>
        <v>6.5301650391833665E-2</v>
      </c>
      <c r="H132" s="2"/>
      <c r="I132" s="2"/>
      <c r="J132" s="2"/>
    </row>
    <row r="133" spans="1:10" x14ac:dyDescent="0.3">
      <c r="A133">
        <v>45.727158470200003</v>
      </c>
      <c r="B133">
        <v>50.360622583199998</v>
      </c>
      <c r="C133">
        <f t="shared" si="8"/>
        <v>4.2728415297999973</v>
      </c>
      <c r="D133">
        <f t="shared" si="9"/>
        <v>-0.36062258319999785</v>
      </c>
      <c r="E133">
        <f t="shared" si="10"/>
        <v>4.2880325775695107</v>
      </c>
      <c r="F133" s="2">
        <f t="shared" si="11"/>
        <v>6.0641938270964625E-2</v>
      </c>
      <c r="H133" s="2"/>
      <c r="I133" s="2"/>
      <c r="J133" s="2"/>
    </row>
    <row r="134" spans="1:10" x14ac:dyDescent="0.3">
      <c r="A134">
        <v>46.009493781000003</v>
      </c>
      <c r="B134">
        <v>50.185039198600002</v>
      </c>
      <c r="C134">
        <f t="shared" si="8"/>
        <v>3.9905062189999967</v>
      </c>
      <c r="D134">
        <f t="shared" si="9"/>
        <v>-0.18503919860000195</v>
      </c>
      <c r="E134">
        <f t="shared" si="10"/>
        <v>3.9947940358541865</v>
      </c>
      <c r="F134" s="2">
        <f t="shared" si="11"/>
        <v>5.6494919043921427E-2</v>
      </c>
      <c r="H134" s="2"/>
      <c r="I134" s="2"/>
      <c r="J134" s="2"/>
    </row>
    <row r="135" spans="1:10" x14ac:dyDescent="0.3">
      <c r="A135">
        <v>46.009593781</v>
      </c>
      <c r="B135">
        <v>50.185139198599998</v>
      </c>
      <c r="C135">
        <f t="shared" si="8"/>
        <v>3.9904062190000005</v>
      </c>
      <c r="D135">
        <f t="shared" si="9"/>
        <v>-0.18513919859999817</v>
      </c>
      <c r="E135">
        <f t="shared" si="10"/>
        <v>3.9946987765652779</v>
      </c>
      <c r="F135" s="2">
        <f t="shared" si="11"/>
        <v>5.6493571874138261E-2</v>
      </c>
      <c r="H135" s="2"/>
      <c r="I135" s="2"/>
      <c r="J135" s="2"/>
    </row>
    <row r="136" spans="1:10" x14ac:dyDescent="0.3">
      <c r="A136">
        <v>45.706386747499998</v>
      </c>
      <c r="B136">
        <v>50.298416348000003</v>
      </c>
      <c r="C136">
        <f t="shared" si="8"/>
        <v>4.2936132525000019</v>
      </c>
      <c r="D136">
        <f t="shared" si="9"/>
        <v>-0.2984163480000035</v>
      </c>
      <c r="E136">
        <f t="shared" si="10"/>
        <v>4.3039710824768918</v>
      </c>
      <c r="F136" s="2">
        <f t="shared" si="11"/>
        <v>6.086734276900431E-2</v>
      </c>
      <c r="H136" s="2"/>
      <c r="I136" s="2"/>
      <c r="J136" s="2"/>
    </row>
    <row r="137" spans="1:10" x14ac:dyDescent="0.3">
      <c r="A137">
        <v>45.7064867068</v>
      </c>
      <c r="B137">
        <v>50.298516311699998</v>
      </c>
      <c r="C137">
        <f t="shared" si="8"/>
        <v>4.2935132932000002</v>
      </c>
      <c r="D137">
        <f t="shared" si="9"/>
        <v>-0.29851631169999848</v>
      </c>
      <c r="E137">
        <f t="shared" si="10"/>
        <v>4.3038782960530009</v>
      </c>
      <c r="F137" s="2">
        <f t="shared" si="11"/>
        <v>6.0866030570813606E-2</v>
      </c>
      <c r="H137" s="2"/>
      <c r="I137" s="2"/>
      <c r="J137" s="2"/>
    </row>
    <row r="138" spans="1:10" x14ac:dyDescent="0.3">
      <c r="A138">
        <v>45.706586666600003</v>
      </c>
      <c r="B138">
        <v>50.298616275999997</v>
      </c>
      <c r="C138">
        <f t="shared" si="8"/>
        <v>4.2934133333999966</v>
      </c>
      <c r="D138">
        <f t="shared" si="9"/>
        <v>-0.29861627599999707</v>
      </c>
      <c r="E138">
        <f t="shared" si="10"/>
        <v>4.3037855118150317</v>
      </c>
      <c r="F138" s="2">
        <f t="shared" si="11"/>
        <v>6.0864718403536501E-2</v>
      </c>
      <c r="H138" s="2"/>
      <c r="I138" s="2"/>
      <c r="J138" s="2"/>
    </row>
    <row r="139" spans="1:10" x14ac:dyDescent="0.3">
      <c r="A139">
        <v>45.076134890900001</v>
      </c>
      <c r="B139">
        <v>50.6583456121</v>
      </c>
      <c r="C139">
        <f t="shared" si="8"/>
        <v>4.9238651090999994</v>
      </c>
      <c r="D139">
        <f t="shared" si="9"/>
        <v>-0.65834561209999976</v>
      </c>
      <c r="E139">
        <f t="shared" si="10"/>
        <v>4.9676822118150499</v>
      </c>
      <c r="F139" s="2">
        <f t="shared" si="11"/>
        <v>7.025363557508417E-2</v>
      </c>
      <c r="H139" s="2"/>
      <c r="I139" s="2"/>
      <c r="J139" s="2"/>
    </row>
    <row r="140" spans="1:10" x14ac:dyDescent="0.3">
      <c r="A140">
        <v>45.076234890899997</v>
      </c>
      <c r="B140">
        <v>50.658445612100003</v>
      </c>
      <c r="C140">
        <f t="shared" si="8"/>
        <v>4.9237651091000032</v>
      </c>
      <c r="D140">
        <f t="shared" si="9"/>
        <v>-0.65844561210000307</v>
      </c>
      <c r="E140">
        <f t="shared" si="10"/>
        <v>4.9675963477001952</v>
      </c>
      <c r="F140" s="2">
        <f t="shared" si="11"/>
        <v>7.0252421273126683E-2</v>
      </c>
      <c r="H140" s="2"/>
      <c r="I140" s="2"/>
      <c r="J140" s="2"/>
    </row>
    <row r="141" spans="1:10" x14ac:dyDescent="0.3">
      <c r="A141">
        <v>45.0763348909</v>
      </c>
      <c r="B141">
        <v>50.658545612099999</v>
      </c>
      <c r="C141">
        <f t="shared" si="8"/>
        <v>4.9236651090999999</v>
      </c>
      <c r="D141">
        <f t="shared" si="9"/>
        <v>-0.65854561209999929</v>
      </c>
      <c r="E141">
        <f t="shared" si="10"/>
        <v>4.9675104861273196</v>
      </c>
      <c r="F141" s="2">
        <f t="shared" si="11"/>
        <v>7.0251207007118219E-2</v>
      </c>
      <c r="H141" s="2"/>
      <c r="I141" s="2"/>
      <c r="J141" s="2"/>
    </row>
    <row r="142" spans="1:10" x14ac:dyDescent="0.3">
      <c r="A142">
        <v>45.076434890900003</v>
      </c>
      <c r="B142">
        <v>50.658645612100003</v>
      </c>
      <c r="C142">
        <f t="shared" si="8"/>
        <v>4.9235651090999966</v>
      </c>
      <c r="D142">
        <f t="shared" si="9"/>
        <v>-0.65864561210000261</v>
      </c>
      <c r="E142">
        <f t="shared" si="10"/>
        <v>4.9674246270965652</v>
      </c>
      <c r="F142" s="2">
        <f t="shared" si="11"/>
        <v>7.024999277706076E-2</v>
      </c>
      <c r="H142" s="2"/>
      <c r="I142" s="2"/>
      <c r="J142" s="2"/>
    </row>
    <row r="143" spans="1:10" x14ac:dyDescent="0.3">
      <c r="A143">
        <v>45.0765348909</v>
      </c>
      <c r="B143">
        <v>50.658745612099999</v>
      </c>
      <c r="C143">
        <f t="shared" si="8"/>
        <v>4.9234651091000003</v>
      </c>
      <c r="D143">
        <f t="shared" si="9"/>
        <v>-0.65874561209999882</v>
      </c>
      <c r="E143">
        <f t="shared" si="10"/>
        <v>4.9673387706080687</v>
      </c>
      <c r="F143" s="2">
        <f t="shared" si="11"/>
        <v>7.0248778582956264E-2</v>
      </c>
      <c r="H143" s="2"/>
      <c r="I143" s="2"/>
      <c r="J143" s="2"/>
    </row>
    <row r="144" spans="1:10" x14ac:dyDescent="0.3">
      <c r="A144">
        <v>46.163838118800001</v>
      </c>
      <c r="B144">
        <v>49.928219491</v>
      </c>
      <c r="C144">
        <f t="shared" si="8"/>
        <v>3.8361618811999989</v>
      </c>
      <c r="D144">
        <f t="shared" si="9"/>
        <v>7.1780508999999881E-2</v>
      </c>
      <c r="E144">
        <f t="shared" si="10"/>
        <v>3.8368333844779099</v>
      </c>
      <c r="F144" s="2">
        <f t="shared" si="11"/>
        <v>5.4261018088945241E-2</v>
      </c>
      <c r="H144" s="2"/>
      <c r="I144" s="2"/>
      <c r="J144" s="2"/>
    </row>
    <row r="145" spans="1:10" x14ac:dyDescent="0.3">
      <c r="A145">
        <v>46.163938118799997</v>
      </c>
      <c r="B145">
        <v>49.928319491000003</v>
      </c>
      <c r="C145">
        <f t="shared" si="8"/>
        <v>3.8360618812000027</v>
      </c>
      <c r="D145">
        <f t="shared" si="9"/>
        <v>7.1680508999996562E-2</v>
      </c>
      <c r="E145">
        <f t="shared" si="10"/>
        <v>3.8367315324070046</v>
      </c>
      <c r="F145" s="2">
        <f t="shared" si="11"/>
        <v>5.425957768314494E-2</v>
      </c>
      <c r="H145" s="2"/>
      <c r="I145" s="2"/>
      <c r="J145" s="2"/>
    </row>
    <row r="146" spans="1:10" x14ac:dyDescent="0.3">
      <c r="A146">
        <v>46.164038118800001</v>
      </c>
      <c r="B146">
        <v>49.928419491</v>
      </c>
      <c r="C146">
        <f t="shared" si="8"/>
        <v>3.8359618811999994</v>
      </c>
      <c r="D146">
        <f t="shared" si="9"/>
        <v>7.1580509000000347E-2</v>
      </c>
      <c r="E146">
        <f t="shared" si="10"/>
        <v>3.8366296828451061</v>
      </c>
      <c r="F146" s="2">
        <f t="shared" si="11"/>
        <v>5.4258137312827352E-2</v>
      </c>
      <c r="H146" s="2"/>
      <c r="I146" s="2"/>
      <c r="J146" s="2"/>
    </row>
    <row r="147" spans="1:10" x14ac:dyDescent="0.3">
      <c r="A147">
        <v>46.164138118799997</v>
      </c>
      <c r="B147">
        <v>49.928519491000003</v>
      </c>
      <c r="C147">
        <f t="shared" si="8"/>
        <v>3.8358618812000032</v>
      </c>
      <c r="D147">
        <f t="shared" si="9"/>
        <v>7.1480508999997028E-2</v>
      </c>
      <c r="E147">
        <f t="shared" si="10"/>
        <v>3.8365278357924275</v>
      </c>
      <c r="F147" s="2">
        <f t="shared" si="11"/>
        <v>5.425669697799549E-2</v>
      </c>
      <c r="H147" s="2"/>
      <c r="I147" s="2"/>
      <c r="J147" s="2"/>
    </row>
    <row r="148" spans="1:10" x14ac:dyDescent="0.3">
      <c r="A148">
        <v>46.1642381188</v>
      </c>
      <c r="B148">
        <v>49.928619490999999</v>
      </c>
      <c r="C148">
        <f t="shared" si="8"/>
        <v>3.8357618811999998</v>
      </c>
      <c r="D148">
        <f t="shared" si="9"/>
        <v>7.1380509000000814E-2</v>
      </c>
      <c r="E148">
        <f t="shared" si="10"/>
        <v>3.836425991249155</v>
      </c>
      <c r="F148" s="2">
        <f t="shared" si="11"/>
        <v>5.4255256678651997E-2</v>
      </c>
      <c r="H148" s="2"/>
      <c r="I148" s="2"/>
      <c r="J148" s="2"/>
    </row>
    <row r="149" spans="1:10" x14ac:dyDescent="0.3">
      <c r="A149">
        <v>46.164338118800003</v>
      </c>
      <c r="B149">
        <v>49.928719491000003</v>
      </c>
      <c r="C149">
        <f t="shared" si="8"/>
        <v>3.8356618811999965</v>
      </c>
      <c r="D149">
        <f t="shared" si="9"/>
        <v>7.1280508999997494E-2</v>
      </c>
      <c r="E149">
        <f t="shared" si="10"/>
        <v>3.8363241492154954</v>
      </c>
      <c r="F149" s="2">
        <f t="shared" si="11"/>
        <v>5.4253816414799788E-2</v>
      </c>
      <c r="H149" s="2"/>
      <c r="I149" s="2"/>
      <c r="J149" s="2"/>
    </row>
    <row r="150" spans="1:10" x14ac:dyDescent="0.3">
      <c r="A150">
        <v>46.1644381188</v>
      </c>
      <c r="B150">
        <v>49.928819490999999</v>
      </c>
      <c r="C150">
        <f t="shared" si="8"/>
        <v>3.8355618812000003</v>
      </c>
      <c r="D150">
        <f t="shared" si="9"/>
        <v>7.118050900000128E-2</v>
      </c>
      <c r="E150">
        <f t="shared" si="10"/>
        <v>3.8362223096916561</v>
      </c>
      <c r="F150" s="2">
        <f t="shared" si="11"/>
        <v>5.4252376186441797E-2</v>
      </c>
      <c r="H150" s="2"/>
      <c r="I150" s="2"/>
      <c r="J150" s="2"/>
    </row>
    <row r="151" spans="1:10" x14ac:dyDescent="0.3">
      <c r="A151">
        <v>46.164538118800003</v>
      </c>
      <c r="B151">
        <v>49.928919491000002</v>
      </c>
      <c r="C151">
        <f t="shared" si="8"/>
        <v>3.835461881199997</v>
      </c>
      <c r="D151">
        <f t="shared" si="9"/>
        <v>7.108050899999796E-2</v>
      </c>
      <c r="E151">
        <f t="shared" si="10"/>
        <v>3.836120472677822</v>
      </c>
      <c r="F151" s="2">
        <f t="shared" si="11"/>
        <v>5.4250935993580635E-2</v>
      </c>
      <c r="H151" s="2"/>
      <c r="I151" s="2"/>
      <c r="J151" s="2"/>
    </row>
    <row r="152" spans="1:10" x14ac:dyDescent="0.3">
      <c r="A152">
        <v>46.164638118799999</v>
      </c>
      <c r="B152">
        <v>49.929019490999998</v>
      </c>
      <c r="C152">
        <f t="shared" si="8"/>
        <v>3.8353618812000008</v>
      </c>
      <c r="D152">
        <f t="shared" si="9"/>
        <v>7.0980509000001746E-2</v>
      </c>
      <c r="E152">
        <f t="shared" si="10"/>
        <v>3.8360186381742083</v>
      </c>
      <c r="F152" s="2">
        <f t="shared" si="11"/>
        <v>5.4249495836219359E-2</v>
      </c>
      <c r="H152" s="2"/>
      <c r="I152" s="2"/>
      <c r="J152" s="2"/>
    </row>
    <row r="153" spans="1:10" x14ac:dyDescent="0.3">
      <c r="A153">
        <v>46.164738118800003</v>
      </c>
      <c r="B153">
        <v>49.929119491000002</v>
      </c>
      <c r="C153">
        <f t="shared" si="8"/>
        <v>3.8352618811999974</v>
      </c>
      <c r="D153">
        <f t="shared" si="9"/>
        <v>7.0880508999998426E-2</v>
      </c>
      <c r="E153">
        <f t="shared" si="10"/>
        <v>3.8359168061809998</v>
      </c>
      <c r="F153" s="2">
        <f t="shared" si="11"/>
        <v>5.4248055714360567E-2</v>
      </c>
      <c r="H153" s="2"/>
      <c r="I153" s="2"/>
      <c r="J153" s="2"/>
    </row>
    <row r="154" spans="1:10" x14ac:dyDescent="0.3">
      <c r="A154">
        <v>46.164838118799999</v>
      </c>
      <c r="B154">
        <v>49.929219490999998</v>
      </c>
      <c r="C154">
        <f t="shared" si="8"/>
        <v>3.8351618812000012</v>
      </c>
      <c r="D154">
        <f t="shared" si="9"/>
        <v>7.0780509000002212E-2</v>
      </c>
      <c r="E154">
        <f t="shared" si="10"/>
        <v>3.8358149766984111</v>
      </c>
      <c r="F154" s="2">
        <f t="shared" si="11"/>
        <v>5.4246615628007304E-2</v>
      </c>
      <c r="H154" s="2"/>
      <c r="I154" s="2"/>
      <c r="J154" s="2"/>
    </row>
    <row r="155" spans="1:10" x14ac:dyDescent="0.3">
      <c r="A155">
        <v>46.164938118800002</v>
      </c>
      <c r="B155">
        <v>49.929319491000001</v>
      </c>
      <c r="C155">
        <f t="shared" si="8"/>
        <v>3.8350618811999979</v>
      </c>
      <c r="D155">
        <f t="shared" si="9"/>
        <v>7.0680508999998892E-2</v>
      </c>
      <c r="E155">
        <f t="shared" si="10"/>
        <v>3.8357131497266277</v>
      </c>
      <c r="F155" s="2">
        <f t="shared" si="11"/>
        <v>5.4245175577162186E-2</v>
      </c>
      <c r="H155" s="2"/>
      <c r="I155" s="2"/>
      <c r="J155" s="2"/>
    </row>
    <row r="156" spans="1:10" x14ac:dyDescent="0.3">
      <c r="A156">
        <v>45.604547800600002</v>
      </c>
      <c r="B156">
        <v>50.6367750187</v>
      </c>
      <c r="C156">
        <f t="shared" si="8"/>
        <v>4.3954521993999975</v>
      </c>
      <c r="D156">
        <f t="shared" si="9"/>
        <v>-0.63677501869999986</v>
      </c>
      <c r="E156">
        <f t="shared" si="10"/>
        <v>4.4413379134727702</v>
      </c>
      <c r="F156" s="2">
        <f t="shared" si="11"/>
        <v>6.2810003123150146E-2</v>
      </c>
      <c r="H156" s="2"/>
      <c r="I156" s="2"/>
      <c r="J156" s="2"/>
    </row>
    <row r="157" spans="1:10" x14ac:dyDescent="0.3">
      <c r="A157">
        <v>45.6661661857</v>
      </c>
      <c r="B157">
        <v>50.3319781191</v>
      </c>
      <c r="C157">
        <f t="shared" si="8"/>
        <v>4.3338338143000001</v>
      </c>
      <c r="D157">
        <f t="shared" si="9"/>
        <v>-0.33197811910000041</v>
      </c>
      <c r="E157">
        <f t="shared" si="10"/>
        <v>4.3465302255398228</v>
      </c>
      <c r="F157" s="2">
        <f t="shared" si="11"/>
        <v>6.1469219942230049E-2</v>
      </c>
      <c r="H157" s="2"/>
      <c r="I157" s="2"/>
      <c r="J157" s="2"/>
    </row>
    <row r="158" spans="1:10" x14ac:dyDescent="0.3">
      <c r="A158">
        <v>45.666266185700003</v>
      </c>
      <c r="B158">
        <v>50.332078119099997</v>
      </c>
      <c r="C158">
        <f t="shared" si="8"/>
        <v>4.3337338142999968</v>
      </c>
      <c r="D158">
        <f t="shared" si="9"/>
        <v>-0.33207811909999663</v>
      </c>
      <c r="E158">
        <f t="shared" si="10"/>
        <v>4.3464381567430808</v>
      </c>
      <c r="F158" s="2">
        <f t="shared" si="11"/>
        <v>6.1467917892819808E-2</v>
      </c>
      <c r="H158" s="2"/>
      <c r="I158" s="2"/>
      <c r="J158" s="2"/>
    </row>
    <row r="159" spans="1:10" x14ac:dyDescent="0.3">
      <c r="A159">
        <v>45.666366185699999</v>
      </c>
      <c r="B159">
        <v>50.3321781191</v>
      </c>
      <c r="C159">
        <f t="shared" si="8"/>
        <v>4.3336338143000006</v>
      </c>
      <c r="D159">
        <f t="shared" si="9"/>
        <v>-0.33217811909999995</v>
      </c>
      <c r="E159">
        <f t="shared" si="10"/>
        <v>4.346346090597617</v>
      </c>
      <c r="F159" s="2">
        <f t="shared" si="11"/>
        <v>6.1466615880904303E-2</v>
      </c>
      <c r="H159" s="2"/>
      <c r="I159" s="2"/>
      <c r="J159" s="2"/>
    </row>
    <row r="160" spans="1:10" x14ac:dyDescent="0.3">
      <c r="A160">
        <v>45.666466185700003</v>
      </c>
      <c r="B160">
        <v>50.332278119100003</v>
      </c>
      <c r="C160">
        <f t="shared" si="8"/>
        <v>4.3335338142999973</v>
      </c>
      <c r="D160">
        <f t="shared" si="9"/>
        <v>-0.33227811910000327</v>
      </c>
      <c r="E160">
        <f t="shared" si="10"/>
        <v>4.3462540271035834</v>
      </c>
      <c r="F160" s="2">
        <f t="shared" si="11"/>
        <v>6.1465313906485686E-2</v>
      </c>
      <c r="H160" s="2"/>
      <c r="I160" s="2"/>
      <c r="J160" s="2"/>
    </row>
    <row r="161" spans="1:10" x14ac:dyDescent="0.3">
      <c r="A161">
        <v>45.666566185699999</v>
      </c>
      <c r="B161">
        <v>50.332378119099999</v>
      </c>
      <c r="C161">
        <f t="shared" si="8"/>
        <v>4.3334338143000011</v>
      </c>
      <c r="D161">
        <f t="shared" si="9"/>
        <v>-0.33237811909999948</v>
      </c>
      <c r="E161">
        <f t="shared" si="10"/>
        <v>4.3461619662611639</v>
      </c>
      <c r="F161" s="2">
        <f t="shared" si="11"/>
        <v>6.1464011969566558E-2</v>
      </c>
      <c r="H161" s="2"/>
      <c r="I161" s="2"/>
      <c r="J161" s="2"/>
    </row>
    <row r="162" spans="1:10" x14ac:dyDescent="0.3">
      <c r="A162">
        <v>45.666666185700002</v>
      </c>
      <c r="B162">
        <v>50.332478119100003</v>
      </c>
      <c r="C162">
        <f t="shared" si="8"/>
        <v>4.3333338142999978</v>
      </c>
      <c r="D162">
        <f t="shared" si="9"/>
        <v>-0.3324781191000028</v>
      </c>
      <c r="E162">
        <f t="shared" si="10"/>
        <v>4.3460699080705139</v>
      </c>
      <c r="F162" s="2">
        <f t="shared" si="11"/>
        <v>6.1462710070149106E-2</v>
      </c>
      <c r="H162" s="2"/>
      <c r="I162" s="2"/>
      <c r="J162" s="2"/>
    </row>
    <row r="163" spans="1:10" x14ac:dyDescent="0.3">
      <c r="A163">
        <v>45.511619702499999</v>
      </c>
      <c r="B163">
        <v>50.540443959999998</v>
      </c>
      <c r="C163">
        <f t="shared" si="8"/>
        <v>4.4883802975000009</v>
      </c>
      <c r="D163">
        <f t="shared" si="9"/>
        <v>-0.5404439599999975</v>
      </c>
      <c r="E163">
        <f t="shared" si="10"/>
        <v>4.5208005230143335</v>
      </c>
      <c r="F163" s="2">
        <f t="shared" si="11"/>
        <v>6.3933774124302511E-2</v>
      </c>
      <c r="H163" s="2"/>
      <c r="I163" s="2"/>
      <c r="J163" s="2"/>
    </row>
    <row r="164" spans="1:10" x14ac:dyDescent="0.3">
      <c r="A164">
        <v>45.577707357900003</v>
      </c>
      <c r="B164">
        <v>50.540128424099997</v>
      </c>
      <c r="C164">
        <f t="shared" si="8"/>
        <v>4.4222926420999968</v>
      </c>
      <c r="D164">
        <f t="shared" si="9"/>
        <v>-0.54012842409999706</v>
      </c>
      <c r="E164">
        <f t="shared" si="10"/>
        <v>4.4551555446350601</v>
      </c>
      <c r="F164" s="2">
        <f t="shared" si="11"/>
        <v>6.3005413937045951E-2</v>
      </c>
      <c r="H164" s="2"/>
      <c r="I164" s="2"/>
      <c r="J164" s="2"/>
    </row>
    <row r="165" spans="1:10" x14ac:dyDescent="0.3">
      <c r="A165">
        <v>45.577807357899999</v>
      </c>
      <c r="B165">
        <v>50.5402284241</v>
      </c>
      <c r="C165">
        <f t="shared" si="8"/>
        <v>4.4221926421000006</v>
      </c>
      <c r="D165">
        <f t="shared" si="9"/>
        <v>-0.54022842410000038</v>
      </c>
      <c r="E165">
        <f t="shared" si="10"/>
        <v>4.4550684073366318</v>
      </c>
      <c r="F165" s="2">
        <f t="shared" si="11"/>
        <v>6.3004181629553693E-2</v>
      </c>
      <c r="H165" s="2"/>
      <c r="I165" s="2"/>
      <c r="J165" s="2"/>
    </row>
    <row r="166" spans="1:10" x14ac:dyDescent="0.3">
      <c r="A166">
        <v>45.577907357900003</v>
      </c>
      <c r="B166">
        <v>50.540328424099997</v>
      </c>
      <c r="C166">
        <f t="shared" si="8"/>
        <v>4.4220926420999973</v>
      </c>
      <c r="D166">
        <f t="shared" si="9"/>
        <v>-0.5403284240999966</v>
      </c>
      <c r="E166">
        <f t="shared" si="10"/>
        <v>4.454981272823189</v>
      </c>
      <c r="F166" s="2">
        <f t="shared" si="11"/>
        <v>6.3002949361447069E-2</v>
      </c>
      <c r="H166" s="2"/>
      <c r="I166" s="2"/>
      <c r="J166" s="2"/>
    </row>
    <row r="167" spans="1:10" x14ac:dyDescent="0.3">
      <c r="A167">
        <v>45.578007357899999</v>
      </c>
      <c r="B167">
        <v>50.5404284241</v>
      </c>
      <c r="C167">
        <f t="shared" si="8"/>
        <v>4.4219926421000011</v>
      </c>
      <c r="D167">
        <f t="shared" si="9"/>
        <v>-0.54042842409999992</v>
      </c>
      <c r="E167">
        <f t="shared" si="10"/>
        <v>4.4548941410949103</v>
      </c>
      <c r="F167" s="2">
        <f t="shared" si="11"/>
        <v>6.3001717132728619E-2</v>
      </c>
      <c r="H167" s="2"/>
      <c r="I167" s="2"/>
      <c r="J167" s="2"/>
    </row>
    <row r="168" spans="1:10" x14ac:dyDescent="0.3">
      <c r="A168">
        <v>45.578107357900002</v>
      </c>
      <c r="B168">
        <v>50.540528424100003</v>
      </c>
      <c r="C168">
        <f t="shared" si="8"/>
        <v>4.4218926420999978</v>
      </c>
      <c r="D168">
        <f t="shared" si="9"/>
        <v>-0.54052842410000324</v>
      </c>
      <c r="E168">
        <f t="shared" si="10"/>
        <v>4.4548070121519441</v>
      </c>
      <c r="F168" s="2">
        <f t="shared" si="11"/>
        <v>6.3000484943400437E-2</v>
      </c>
      <c r="H168" s="2"/>
      <c r="I168" s="2"/>
      <c r="J168" s="2"/>
    </row>
    <row r="169" spans="1:10" x14ac:dyDescent="0.3">
      <c r="A169">
        <v>45.578207357899998</v>
      </c>
      <c r="B169">
        <v>50.540628424099999</v>
      </c>
      <c r="C169">
        <f t="shared" si="8"/>
        <v>4.4217926421000016</v>
      </c>
      <c r="D169">
        <f t="shared" si="9"/>
        <v>-0.54062842409999945</v>
      </c>
      <c r="E169">
        <f t="shared" si="10"/>
        <v>4.4547198859944679</v>
      </c>
      <c r="F169" s="2">
        <f t="shared" si="11"/>
        <v>6.2999252793465035E-2</v>
      </c>
      <c r="H169" s="2"/>
      <c r="I169" s="2"/>
      <c r="J169" s="2"/>
    </row>
    <row r="170" spans="1:10" x14ac:dyDescent="0.3">
      <c r="A170">
        <v>45.578307357900002</v>
      </c>
      <c r="B170">
        <v>50.540728424100003</v>
      </c>
      <c r="C170">
        <f t="shared" si="8"/>
        <v>4.4216926420999982</v>
      </c>
      <c r="D170">
        <f t="shared" si="9"/>
        <v>-0.54072842410000277</v>
      </c>
      <c r="E170">
        <f t="shared" si="10"/>
        <v>4.454632762622631</v>
      </c>
      <c r="F170" s="2">
        <f t="shared" si="11"/>
        <v>6.2998020682924524E-2</v>
      </c>
      <c r="H170" s="2"/>
      <c r="I170" s="2"/>
      <c r="J170" s="2"/>
    </row>
    <row r="171" spans="1:10" x14ac:dyDescent="0.3">
      <c r="A171">
        <v>45.578407357899998</v>
      </c>
      <c r="B171">
        <v>50.540828424099999</v>
      </c>
      <c r="C171">
        <f t="shared" si="8"/>
        <v>4.421592642100002</v>
      </c>
      <c r="D171">
        <f t="shared" si="9"/>
        <v>-0.54082842409999898</v>
      </c>
      <c r="E171">
        <f t="shared" si="10"/>
        <v>4.454545642036611</v>
      </c>
      <c r="F171" s="2">
        <f t="shared" si="11"/>
        <v>6.2996788611781415E-2</v>
      </c>
      <c r="H171" s="2"/>
      <c r="I171" s="2"/>
      <c r="J171" s="2"/>
    </row>
    <row r="172" spans="1:10" x14ac:dyDescent="0.3">
      <c r="A172">
        <v>45.578507357900001</v>
      </c>
      <c r="B172">
        <v>50.540928424100002</v>
      </c>
      <c r="C172">
        <f t="shared" si="8"/>
        <v>4.4214926420999987</v>
      </c>
      <c r="D172">
        <f t="shared" si="9"/>
        <v>-0.5409284241000023</v>
      </c>
      <c r="E172">
        <f t="shared" si="10"/>
        <v>4.4544585242365589</v>
      </c>
      <c r="F172" s="2">
        <f t="shared" si="11"/>
        <v>6.2995556580037831E-2</v>
      </c>
      <c r="H172" s="2"/>
      <c r="I172" s="2"/>
      <c r="J172" s="2"/>
    </row>
    <row r="173" spans="1:10" x14ac:dyDescent="0.3">
      <c r="A173">
        <v>45.578607357899998</v>
      </c>
      <c r="B173">
        <v>50.541028424099999</v>
      </c>
      <c r="C173">
        <f t="shared" si="8"/>
        <v>4.4213926421000025</v>
      </c>
      <c r="D173">
        <f t="shared" si="9"/>
        <v>-0.54102842409999852</v>
      </c>
      <c r="E173">
        <f t="shared" si="10"/>
        <v>4.4543714092226487</v>
      </c>
      <c r="F173" s="2">
        <f t="shared" si="11"/>
        <v>6.2994324587696257E-2</v>
      </c>
      <c r="H173" s="2"/>
      <c r="I173" s="2"/>
      <c r="J173" s="2"/>
    </row>
    <row r="174" spans="1:10" x14ac:dyDescent="0.3">
      <c r="A174">
        <v>45.578707357900001</v>
      </c>
      <c r="B174">
        <v>50.541128424100002</v>
      </c>
      <c r="C174">
        <f t="shared" si="8"/>
        <v>4.4212926420999992</v>
      </c>
      <c r="D174">
        <f t="shared" si="9"/>
        <v>-0.54112842410000184</v>
      </c>
      <c r="E174">
        <f t="shared" si="10"/>
        <v>4.4542842969950343</v>
      </c>
      <c r="F174" s="2">
        <f t="shared" si="11"/>
        <v>6.2993092634758843E-2</v>
      </c>
      <c r="H174" s="2"/>
      <c r="I174" s="2"/>
      <c r="J174" s="2"/>
    </row>
    <row r="175" spans="1:10" x14ac:dyDescent="0.3">
      <c r="A175">
        <v>45.578807357899997</v>
      </c>
      <c r="B175">
        <v>50.541228424099998</v>
      </c>
      <c r="C175">
        <f t="shared" si="8"/>
        <v>4.421192642100003</v>
      </c>
      <c r="D175">
        <f t="shared" si="9"/>
        <v>-0.54122842409999805</v>
      </c>
      <c r="E175">
        <f t="shared" si="10"/>
        <v>4.4541971875538886</v>
      </c>
      <c r="F175" s="2">
        <f t="shared" si="11"/>
        <v>6.299186072122806E-2</v>
      </c>
      <c r="H175" s="2"/>
      <c r="I175" s="2"/>
      <c r="J175" s="2"/>
    </row>
    <row r="176" spans="1:10" x14ac:dyDescent="0.3">
      <c r="A176">
        <v>45.5789073579</v>
      </c>
      <c r="B176">
        <v>50.541328424100001</v>
      </c>
      <c r="C176">
        <f t="shared" si="8"/>
        <v>4.4210926420999996</v>
      </c>
      <c r="D176">
        <f t="shared" si="9"/>
        <v>-0.54132842410000137</v>
      </c>
      <c r="E176">
        <f t="shared" si="10"/>
        <v>4.4541100808993646</v>
      </c>
      <c r="F176" s="2">
        <f t="shared" si="11"/>
        <v>6.2990628847106045E-2</v>
      </c>
      <c r="H176" s="2"/>
      <c r="I176" s="2"/>
      <c r="J176" s="2"/>
    </row>
    <row r="177" spans="1:10" x14ac:dyDescent="0.3">
      <c r="A177">
        <v>45.579007357899997</v>
      </c>
      <c r="B177">
        <v>50.541428424099998</v>
      </c>
      <c r="C177">
        <f t="shared" si="8"/>
        <v>4.4209926421000034</v>
      </c>
      <c r="D177">
        <f t="shared" si="9"/>
        <v>-0.54142842409999759</v>
      </c>
      <c r="E177">
        <f t="shared" si="10"/>
        <v>4.454022977031638</v>
      </c>
      <c r="F177" s="2">
        <f t="shared" si="11"/>
        <v>6.298939701239531E-2</v>
      </c>
      <c r="H177" s="2"/>
      <c r="I177" s="2"/>
      <c r="J177" s="2"/>
    </row>
    <row r="178" spans="1:10" x14ac:dyDescent="0.3">
      <c r="A178">
        <v>45.5791073579</v>
      </c>
      <c r="B178">
        <v>50.541528424100001</v>
      </c>
      <c r="C178">
        <f t="shared" si="8"/>
        <v>4.4208926421000001</v>
      </c>
      <c r="D178">
        <f t="shared" si="9"/>
        <v>-0.5415284241000009</v>
      </c>
      <c r="E178">
        <f t="shared" si="10"/>
        <v>4.4539358759508589</v>
      </c>
      <c r="F178" s="2">
        <f t="shared" si="11"/>
        <v>6.2988165217097949E-2</v>
      </c>
      <c r="H178" s="2"/>
      <c r="I178" s="2"/>
      <c r="J178" s="2"/>
    </row>
    <row r="179" spans="1:10" x14ac:dyDescent="0.3">
      <c r="A179">
        <v>45.579207357900003</v>
      </c>
      <c r="B179">
        <v>50.541628424099997</v>
      </c>
      <c r="C179">
        <f t="shared" si="8"/>
        <v>4.4207926420999968</v>
      </c>
      <c r="D179">
        <f t="shared" si="9"/>
        <v>-0.54162842409999712</v>
      </c>
      <c r="E179">
        <f t="shared" si="10"/>
        <v>4.453848777657198</v>
      </c>
      <c r="F179" s="2">
        <f t="shared" si="11"/>
        <v>6.2986933461216407E-2</v>
      </c>
      <c r="H179" s="2"/>
      <c r="I179" s="2"/>
      <c r="J179" s="2"/>
    </row>
    <row r="180" spans="1:10" x14ac:dyDescent="0.3">
      <c r="A180">
        <v>45.579307357899999</v>
      </c>
      <c r="B180">
        <v>50.5417284241</v>
      </c>
      <c r="C180">
        <f t="shared" si="8"/>
        <v>4.4206926421000006</v>
      </c>
      <c r="D180">
        <f t="shared" si="9"/>
        <v>-0.54172842410000044</v>
      </c>
      <c r="E180">
        <f t="shared" si="10"/>
        <v>4.4537616821508257</v>
      </c>
      <c r="F180" s="2">
        <f t="shared" si="11"/>
        <v>6.298570174475307E-2</v>
      </c>
      <c r="H180" s="2"/>
      <c r="I180" s="2"/>
      <c r="J180" s="2"/>
    </row>
    <row r="181" spans="1:10" x14ac:dyDescent="0.3">
      <c r="A181">
        <v>45.579407357900003</v>
      </c>
      <c r="B181">
        <v>50.541828424099997</v>
      </c>
      <c r="C181">
        <f t="shared" si="8"/>
        <v>4.4205926420999972</v>
      </c>
      <c r="D181">
        <f t="shared" si="9"/>
        <v>-0.54182842409999665</v>
      </c>
      <c r="E181">
        <f t="shared" si="10"/>
        <v>4.4536745894318912</v>
      </c>
      <c r="F181" s="2">
        <f t="shared" si="11"/>
        <v>6.2984470067710061E-2</v>
      </c>
      <c r="H181" s="2"/>
      <c r="I181" s="2"/>
      <c r="J181" s="2"/>
    </row>
    <row r="182" spans="1:10" x14ac:dyDescent="0.3">
      <c r="A182">
        <v>45.579507357899999</v>
      </c>
      <c r="B182">
        <v>50.5419284241</v>
      </c>
      <c r="C182">
        <f t="shared" si="8"/>
        <v>4.420492642100001</v>
      </c>
      <c r="D182">
        <f t="shared" si="9"/>
        <v>-0.54192842409999997</v>
      </c>
      <c r="E182">
        <f t="shared" si="10"/>
        <v>4.4535874995005722</v>
      </c>
      <c r="F182" s="2">
        <f t="shared" si="11"/>
        <v>6.2983238430089891E-2</v>
      </c>
      <c r="H182" s="2"/>
      <c r="I182" s="2"/>
      <c r="J182" s="2"/>
    </row>
    <row r="183" spans="1:10" x14ac:dyDescent="0.3">
      <c r="A183">
        <v>45.579607357900002</v>
      </c>
      <c r="B183">
        <v>50.542028424100003</v>
      </c>
      <c r="C183">
        <f t="shared" si="8"/>
        <v>4.4203926420999977</v>
      </c>
      <c r="D183">
        <f t="shared" si="9"/>
        <v>-0.54202842410000329</v>
      </c>
      <c r="E183">
        <f t="shared" si="10"/>
        <v>4.4535004123570179</v>
      </c>
      <c r="F183" s="2">
        <f t="shared" si="11"/>
        <v>6.2982006831894657E-2</v>
      </c>
      <c r="H183" s="2"/>
      <c r="I183" s="2"/>
      <c r="J183" s="2"/>
    </row>
    <row r="184" spans="1:10" x14ac:dyDescent="0.3">
      <c r="A184">
        <v>45.579707357899998</v>
      </c>
      <c r="B184">
        <v>50.5421284241</v>
      </c>
      <c r="C184">
        <f t="shared" si="8"/>
        <v>4.4202926421000015</v>
      </c>
      <c r="D184">
        <f t="shared" si="9"/>
        <v>-0.54212842409999951</v>
      </c>
      <c r="E184">
        <f t="shared" si="10"/>
        <v>4.4534133280014068</v>
      </c>
      <c r="F184" s="2">
        <f t="shared" si="11"/>
        <v>6.2980775273126899E-2</v>
      </c>
      <c r="H184" s="2"/>
      <c r="I184" s="2"/>
      <c r="J184" s="2"/>
    </row>
    <row r="185" spans="1:10" x14ac:dyDescent="0.3">
      <c r="A185">
        <v>45.579807357900002</v>
      </c>
      <c r="B185">
        <v>50.542228424100003</v>
      </c>
      <c r="C185">
        <f t="shared" si="8"/>
        <v>4.4201926420999982</v>
      </c>
      <c r="D185">
        <f t="shared" si="9"/>
        <v>-0.54222842410000283</v>
      </c>
      <c r="E185">
        <f t="shared" si="10"/>
        <v>4.4533262464338872</v>
      </c>
      <c r="F185" s="2">
        <f t="shared" si="11"/>
        <v>6.2979543753788711E-2</v>
      </c>
      <c r="H185" s="2"/>
      <c r="I185" s="2"/>
      <c r="J185" s="2"/>
    </row>
    <row r="186" spans="1:10" x14ac:dyDescent="0.3">
      <c r="A186">
        <v>45.579907357899998</v>
      </c>
      <c r="B186">
        <v>50.542328424099999</v>
      </c>
      <c r="C186">
        <f t="shared" si="8"/>
        <v>4.420092642100002</v>
      </c>
      <c r="D186">
        <f t="shared" si="9"/>
        <v>-0.54232842409999904</v>
      </c>
      <c r="E186">
        <f t="shared" si="10"/>
        <v>4.4532391676546368</v>
      </c>
      <c r="F186" s="2">
        <f t="shared" si="11"/>
        <v>6.2978312273882606E-2</v>
      </c>
      <c r="H186" s="2"/>
      <c r="I186" s="2"/>
      <c r="J186" s="2"/>
    </row>
    <row r="187" spans="1:10" x14ac:dyDescent="0.3">
      <c r="A187">
        <v>45.580007357900001</v>
      </c>
      <c r="B187">
        <v>50.542428424100002</v>
      </c>
      <c r="C187">
        <f t="shared" si="8"/>
        <v>4.4199926420999986</v>
      </c>
      <c r="D187">
        <f t="shared" si="9"/>
        <v>-0.54242842410000236</v>
      </c>
      <c r="E187">
        <f t="shared" si="10"/>
        <v>4.4531520916638065</v>
      </c>
      <c r="F187" s="2">
        <f t="shared" si="11"/>
        <v>6.2977080833410706E-2</v>
      </c>
      <c r="H187" s="2"/>
      <c r="I187" s="2"/>
      <c r="J187" s="2"/>
    </row>
    <row r="188" spans="1:10" x14ac:dyDescent="0.3">
      <c r="A188">
        <v>45.580107357899998</v>
      </c>
      <c r="B188">
        <v>50.542528424099999</v>
      </c>
      <c r="C188">
        <f t="shared" si="8"/>
        <v>4.4198926421000024</v>
      </c>
      <c r="D188">
        <f t="shared" si="9"/>
        <v>-0.54252842409999857</v>
      </c>
      <c r="E188">
        <f t="shared" si="10"/>
        <v>4.4530650184615732</v>
      </c>
      <c r="F188" s="2">
        <f t="shared" si="11"/>
        <v>6.2975849432375539E-2</v>
      </c>
      <c r="H188" s="2"/>
      <c r="I188" s="2"/>
      <c r="J188" s="2"/>
    </row>
    <row r="189" spans="1:10" x14ac:dyDescent="0.3">
      <c r="A189">
        <v>45.580207357900001</v>
      </c>
      <c r="B189">
        <v>50.542628424100002</v>
      </c>
      <c r="C189">
        <f t="shared" si="8"/>
        <v>4.4197926420999991</v>
      </c>
      <c r="D189">
        <f t="shared" si="9"/>
        <v>-0.54262842410000189</v>
      </c>
      <c r="E189">
        <f t="shared" si="10"/>
        <v>4.452977948048086</v>
      </c>
      <c r="F189" s="2">
        <f t="shared" si="11"/>
        <v>6.2974618070779184E-2</v>
      </c>
      <c r="H189" s="2"/>
      <c r="I189" s="2"/>
      <c r="J189" s="2"/>
    </row>
    <row r="190" spans="1:10" x14ac:dyDescent="0.3">
      <c r="A190">
        <v>45.580307357899997</v>
      </c>
      <c r="B190">
        <v>50.542728424099998</v>
      </c>
      <c r="C190">
        <f t="shared" si="8"/>
        <v>4.4196926421000029</v>
      </c>
      <c r="D190">
        <f t="shared" si="9"/>
        <v>-0.54272842409999811</v>
      </c>
      <c r="E190">
        <f t="shared" si="10"/>
        <v>4.4528908804235225</v>
      </c>
      <c r="F190" s="2">
        <f t="shared" si="11"/>
        <v>6.2973386748624169E-2</v>
      </c>
      <c r="H190" s="2"/>
      <c r="I190" s="2"/>
      <c r="J190" s="2"/>
    </row>
    <row r="191" spans="1:10" x14ac:dyDescent="0.3">
      <c r="A191">
        <v>45.5804073579</v>
      </c>
      <c r="B191">
        <v>50.542828424100001</v>
      </c>
      <c r="C191">
        <f t="shared" si="8"/>
        <v>4.4195926420999996</v>
      </c>
      <c r="D191">
        <f t="shared" si="9"/>
        <v>-0.54282842410000143</v>
      </c>
      <c r="E191">
        <f t="shared" si="10"/>
        <v>4.452803815588033</v>
      </c>
      <c r="F191" s="2">
        <f t="shared" si="11"/>
        <v>6.2972155465912616E-2</v>
      </c>
      <c r="H191" s="2"/>
      <c r="I191" s="2"/>
      <c r="J191" s="2"/>
    </row>
    <row r="192" spans="1:10" x14ac:dyDescent="0.3">
      <c r="A192">
        <v>45.580507357899997</v>
      </c>
      <c r="B192">
        <v>50.542928424099998</v>
      </c>
      <c r="C192">
        <f t="shared" si="8"/>
        <v>4.4194926421000034</v>
      </c>
      <c r="D192">
        <f t="shared" si="9"/>
        <v>-0.54292842409999764</v>
      </c>
      <c r="E192">
        <f t="shared" si="10"/>
        <v>4.452716753541794</v>
      </c>
      <c r="F192" s="2">
        <f t="shared" si="11"/>
        <v>6.2970924222647023E-2</v>
      </c>
      <c r="H192" s="2"/>
      <c r="I192" s="2"/>
      <c r="J192" s="2"/>
    </row>
    <row r="193" spans="1:10" x14ac:dyDescent="0.3">
      <c r="A193">
        <v>45.5806073579</v>
      </c>
      <c r="B193">
        <v>50.543028424100001</v>
      </c>
      <c r="C193">
        <f t="shared" si="8"/>
        <v>4.4193926421</v>
      </c>
      <c r="D193">
        <f t="shared" si="9"/>
        <v>-0.54302842410000096</v>
      </c>
      <c r="E193">
        <f t="shared" si="10"/>
        <v>4.4526296942849566</v>
      </c>
      <c r="F193" s="2">
        <f t="shared" si="11"/>
        <v>6.2969693018829528E-2</v>
      </c>
      <c r="H193" s="2"/>
      <c r="I193" s="2"/>
      <c r="J193" s="2"/>
    </row>
    <row r="194" spans="1:10" x14ac:dyDescent="0.3">
      <c r="A194">
        <v>45.580707357900003</v>
      </c>
      <c r="B194">
        <v>50.543128424099997</v>
      </c>
      <c r="C194">
        <f t="shared" si="8"/>
        <v>4.4192926420999967</v>
      </c>
      <c r="D194">
        <f t="shared" si="9"/>
        <v>-0.54312842409999718</v>
      </c>
      <c r="E194">
        <f t="shared" si="10"/>
        <v>4.4525426378176904</v>
      </c>
      <c r="F194" s="2">
        <f t="shared" si="11"/>
        <v>6.2968461854462532E-2</v>
      </c>
      <c r="H194" s="2"/>
      <c r="I194" s="2"/>
      <c r="J194" s="2"/>
    </row>
    <row r="195" spans="1:10" x14ac:dyDescent="0.3">
      <c r="A195">
        <v>45.580807357899999</v>
      </c>
      <c r="B195">
        <v>50.5432284241</v>
      </c>
      <c r="C195">
        <f t="shared" ref="C195:C258" si="12">50-A195</f>
        <v>4.4191926421000005</v>
      </c>
      <c r="D195">
        <f t="shared" ref="D195:D258" si="13">50-B195</f>
        <v>-0.5432284241000005</v>
      </c>
      <c r="E195">
        <f t="shared" ref="E195:E258" si="14">SQRT((50-A195)^2+(50-B195)^2)</f>
        <v>4.452455584140167</v>
      </c>
      <c r="F195" s="2">
        <f t="shared" ref="F195:F258" si="15">E195/(SQRT(50^2+50^2))</f>
        <v>6.2967230729548448E-2</v>
      </c>
      <c r="H195" s="2"/>
      <c r="I195" s="2"/>
      <c r="J195" s="2"/>
    </row>
    <row r="196" spans="1:10" x14ac:dyDescent="0.3">
      <c r="A196">
        <v>45.580907357900003</v>
      </c>
      <c r="B196">
        <v>50.543328424099997</v>
      </c>
      <c r="C196">
        <f t="shared" si="12"/>
        <v>4.4190926420999972</v>
      </c>
      <c r="D196">
        <f t="shared" si="13"/>
        <v>-0.54332842409999671</v>
      </c>
      <c r="E196">
        <f t="shared" si="14"/>
        <v>4.4523685332525336</v>
      </c>
      <c r="F196" s="2">
        <f t="shared" si="15"/>
        <v>6.2965999644089374E-2</v>
      </c>
      <c r="H196" s="2"/>
      <c r="I196" s="2"/>
      <c r="J196" s="2"/>
    </row>
    <row r="197" spans="1:10" x14ac:dyDescent="0.3">
      <c r="A197">
        <v>45.581007357899999</v>
      </c>
      <c r="B197">
        <v>50.5434284241</v>
      </c>
      <c r="C197">
        <f t="shared" si="12"/>
        <v>4.418992642100001</v>
      </c>
      <c r="D197">
        <f t="shared" si="13"/>
        <v>-0.54342842410000003</v>
      </c>
      <c r="E197">
        <f t="shared" si="14"/>
        <v>4.4522814851549715</v>
      </c>
      <c r="F197" s="2">
        <f t="shared" si="15"/>
        <v>6.2964768598087861E-2</v>
      </c>
      <c r="H197" s="2"/>
      <c r="I197" s="2"/>
      <c r="J197" s="2"/>
    </row>
    <row r="198" spans="1:10" x14ac:dyDescent="0.3">
      <c r="A198">
        <v>45.581107357900002</v>
      </c>
      <c r="B198">
        <v>50.543528424100003</v>
      </c>
      <c r="C198">
        <f t="shared" si="12"/>
        <v>4.4188926420999977</v>
      </c>
      <c r="D198">
        <f t="shared" si="13"/>
        <v>-0.54352842410000335</v>
      </c>
      <c r="E198">
        <f t="shared" si="14"/>
        <v>4.4521944398476281</v>
      </c>
      <c r="F198" s="2">
        <f t="shared" si="15"/>
        <v>6.2963537591546007E-2</v>
      </c>
      <c r="H198" s="2"/>
      <c r="I198" s="2"/>
      <c r="J198" s="2"/>
    </row>
    <row r="199" spans="1:10" x14ac:dyDescent="0.3">
      <c r="A199">
        <v>45.581207357899999</v>
      </c>
      <c r="B199">
        <v>50.5436284241</v>
      </c>
      <c r="C199">
        <f t="shared" si="12"/>
        <v>4.4187926421000014</v>
      </c>
      <c r="D199">
        <f t="shared" si="13"/>
        <v>-0.54362842409999956</v>
      </c>
      <c r="E199">
        <f t="shared" si="14"/>
        <v>4.4521073973306793</v>
      </c>
      <c r="F199" s="2">
        <f t="shared" si="15"/>
        <v>6.296230662446628E-2</v>
      </c>
      <c r="H199" s="2"/>
      <c r="I199" s="2"/>
      <c r="J199" s="2"/>
    </row>
    <row r="200" spans="1:10" x14ac:dyDescent="0.3">
      <c r="A200">
        <v>45.581307357900002</v>
      </c>
      <c r="B200">
        <v>50.543728424100003</v>
      </c>
      <c r="C200">
        <f t="shared" si="12"/>
        <v>4.4186926420999981</v>
      </c>
      <c r="D200">
        <f t="shared" si="13"/>
        <v>-0.54372842410000288</v>
      </c>
      <c r="E200">
        <f t="shared" si="14"/>
        <v>4.4520203576042796</v>
      </c>
      <c r="F200" s="2">
        <f t="shared" si="15"/>
        <v>6.2961075696850888E-2</v>
      </c>
      <c r="H200" s="2"/>
      <c r="I200" s="2"/>
      <c r="J200" s="2"/>
    </row>
    <row r="201" spans="1:10" x14ac:dyDescent="0.3">
      <c r="A201">
        <v>45.581407357899998</v>
      </c>
      <c r="B201">
        <v>50.543828424099999</v>
      </c>
      <c r="C201">
        <f t="shared" si="12"/>
        <v>4.4185926421000019</v>
      </c>
      <c r="D201">
        <f t="shared" si="13"/>
        <v>-0.5438284240999991</v>
      </c>
      <c r="E201">
        <f t="shared" si="14"/>
        <v>4.4519333206686023</v>
      </c>
      <c r="F201" s="2">
        <f t="shared" si="15"/>
        <v>6.2959844808702259E-2</v>
      </c>
      <c r="H201" s="2"/>
      <c r="I201" s="2"/>
      <c r="J201" s="2"/>
    </row>
    <row r="202" spans="1:10" x14ac:dyDescent="0.3">
      <c r="A202">
        <v>45.581507357900001</v>
      </c>
      <c r="B202">
        <v>50.543928424100002</v>
      </c>
      <c r="C202">
        <f t="shared" si="12"/>
        <v>4.4184926420999986</v>
      </c>
      <c r="D202">
        <f t="shared" si="13"/>
        <v>-0.54392842410000242</v>
      </c>
      <c r="E202">
        <f t="shared" si="14"/>
        <v>4.4518462865237991</v>
      </c>
      <c r="F202" s="2">
        <f t="shared" si="15"/>
        <v>6.2958613960022558E-2</v>
      </c>
      <c r="H202" s="2"/>
      <c r="I202" s="2"/>
      <c r="J202" s="2"/>
    </row>
    <row r="203" spans="1:10" x14ac:dyDescent="0.3">
      <c r="A203">
        <v>45.581607357899998</v>
      </c>
      <c r="B203">
        <v>50.544028424099999</v>
      </c>
      <c r="C203">
        <f t="shared" si="12"/>
        <v>4.4183926421000024</v>
      </c>
      <c r="D203">
        <f t="shared" si="13"/>
        <v>-0.54402842409999863</v>
      </c>
      <c r="E203">
        <f t="shared" si="14"/>
        <v>4.4517592551700469</v>
      </c>
      <c r="F203" s="2">
        <f t="shared" si="15"/>
        <v>6.2957383150814283E-2</v>
      </c>
      <c r="H203" s="2"/>
      <c r="I203" s="2"/>
      <c r="J203" s="2"/>
    </row>
    <row r="204" spans="1:10" x14ac:dyDescent="0.3">
      <c r="A204">
        <v>45.581707357900001</v>
      </c>
      <c r="B204">
        <v>50.544128424100002</v>
      </c>
      <c r="C204">
        <f t="shared" si="12"/>
        <v>4.4182926420999991</v>
      </c>
      <c r="D204">
        <f t="shared" si="13"/>
        <v>-0.54412842410000195</v>
      </c>
      <c r="E204">
        <f t="shared" si="14"/>
        <v>4.4516722266074957</v>
      </c>
      <c r="F204" s="2">
        <f t="shared" si="15"/>
        <v>6.2956152381079544E-2</v>
      </c>
      <c r="H204" s="2"/>
      <c r="I204" s="2"/>
      <c r="J204" s="2"/>
    </row>
    <row r="205" spans="1:10" x14ac:dyDescent="0.3">
      <c r="A205">
        <v>45.581807357899997</v>
      </c>
      <c r="B205">
        <v>50.544228424099998</v>
      </c>
      <c r="C205">
        <f t="shared" si="12"/>
        <v>4.4181926421000028</v>
      </c>
      <c r="D205">
        <f t="shared" si="13"/>
        <v>-0.54422842409999816</v>
      </c>
      <c r="E205">
        <f t="shared" si="14"/>
        <v>4.4515852008363233</v>
      </c>
      <c r="F205" s="2">
        <f t="shared" si="15"/>
        <v>6.2954921650820866E-2</v>
      </c>
      <c r="H205" s="2"/>
      <c r="I205" s="2"/>
      <c r="J205" s="2"/>
    </row>
    <row r="206" spans="1:10" x14ac:dyDescent="0.3">
      <c r="A206">
        <v>45.5819073579</v>
      </c>
      <c r="B206">
        <v>50.544328424100001</v>
      </c>
      <c r="C206">
        <f t="shared" si="12"/>
        <v>4.4180926420999995</v>
      </c>
      <c r="D206">
        <f t="shared" si="13"/>
        <v>-0.54432842410000148</v>
      </c>
      <c r="E206">
        <f t="shared" si="14"/>
        <v>4.4514981778566804</v>
      </c>
      <c r="F206" s="2">
        <f t="shared" si="15"/>
        <v>6.2953690960040373E-2</v>
      </c>
      <c r="H206" s="2"/>
      <c r="I206" s="2"/>
      <c r="J206" s="2"/>
    </row>
    <row r="207" spans="1:10" x14ac:dyDescent="0.3">
      <c r="A207">
        <v>45.582007357899997</v>
      </c>
      <c r="B207">
        <v>50.544428424099998</v>
      </c>
      <c r="C207">
        <f t="shared" si="12"/>
        <v>4.4179926421000033</v>
      </c>
      <c r="D207">
        <f t="shared" si="13"/>
        <v>-0.5444284240999977</v>
      </c>
      <c r="E207">
        <f t="shared" si="14"/>
        <v>4.4514111576687423</v>
      </c>
      <c r="F207" s="2">
        <f t="shared" si="15"/>
        <v>6.2952460308740549E-2</v>
      </c>
      <c r="H207" s="2"/>
      <c r="I207" s="2"/>
      <c r="J207" s="2"/>
    </row>
    <row r="208" spans="1:10" x14ac:dyDescent="0.3">
      <c r="A208">
        <v>45.762773871900002</v>
      </c>
      <c r="B208">
        <v>50.564407074999998</v>
      </c>
      <c r="C208">
        <f t="shared" si="12"/>
        <v>4.2372261280999979</v>
      </c>
      <c r="D208">
        <f t="shared" si="13"/>
        <v>-0.56440707499999831</v>
      </c>
      <c r="E208">
        <f t="shared" si="14"/>
        <v>4.2746509339317234</v>
      </c>
      <c r="F208" s="2">
        <f t="shared" si="15"/>
        <v>6.0452693251770599E-2</v>
      </c>
      <c r="H208" s="2"/>
      <c r="I208" s="2"/>
      <c r="J208" s="2"/>
    </row>
    <row r="209" spans="1:10" x14ac:dyDescent="0.3">
      <c r="A209">
        <v>45.762873871899998</v>
      </c>
      <c r="B209">
        <v>50.564507075000002</v>
      </c>
      <c r="C209">
        <f t="shared" si="12"/>
        <v>4.2371261281000017</v>
      </c>
      <c r="D209">
        <f t="shared" si="13"/>
        <v>-0.56450707500000163</v>
      </c>
      <c r="E209">
        <f t="shared" si="14"/>
        <v>4.2745650144959511</v>
      </c>
      <c r="F209" s="2">
        <f t="shared" si="15"/>
        <v>6.0451478167457197E-2</v>
      </c>
      <c r="H209" s="2"/>
      <c r="I209" s="2"/>
      <c r="J209" s="2"/>
    </row>
    <row r="210" spans="1:10" x14ac:dyDescent="0.3">
      <c r="A210">
        <v>45.762973871900002</v>
      </c>
      <c r="B210">
        <v>50.564607074999998</v>
      </c>
      <c r="C210">
        <f t="shared" si="12"/>
        <v>4.2370261280999983</v>
      </c>
      <c r="D210">
        <f t="shared" si="13"/>
        <v>-0.56460707499999785</v>
      </c>
      <c r="E210">
        <f t="shared" si="14"/>
        <v>4.2744790980120744</v>
      </c>
      <c r="F210" s="2">
        <f t="shared" si="15"/>
        <v>6.0450263124889894E-2</v>
      </c>
      <c r="H210" s="2"/>
      <c r="I210" s="2"/>
      <c r="J210" s="2"/>
    </row>
    <row r="211" spans="1:10" x14ac:dyDescent="0.3">
      <c r="A211">
        <v>45.763073871899998</v>
      </c>
      <c r="B211">
        <v>50.564707075000001</v>
      </c>
      <c r="C211">
        <f t="shared" si="12"/>
        <v>4.2369261281000021</v>
      </c>
      <c r="D211">
        <f t="shared" si="13"/>
        <v>-0.56470707500000117</v>
      </c>
      <c r="E211">
        <f t="shared" si="14"/>
        <v>4.2743931844802878</v>
      </c>
      <c r="F211" s="2">
        <f t="shared" si="15"/>
        <v>6.044904812407146E-2</v>
      </c>
      <c r="H211" s="2"/>
      <c r="I211" s="2"/>
      <c r="J211" s="2"/>
    </row>
    <row r="212" spans="1:10" x14ac:dyDescent="0.3">
      <c r="A212">
        <v>45.763173871900001</v>
      </c>
      <c r="B212">
        <v>50.564807074999997</v>
      </c>
      <c r="C212">
        <f t="shared" si="12"/>
        <v>4.2368261280999988</v>
      </c>
      <c r="D212">
        <f t="shared" si="13"/>
        <v>-0.56480707499999738</v>
      </c>
      <c r="E212">
        <f t="shared" si="14"/>
        <v>4.2743072739007522</v>
      </c>
      <c r="F212" s="2">
        <f t="shared" si="15"/>
        <v>6.0447833165004149E-2</v>
      </c>
      <c r="H212" s="2"/>
      <c r="I212" s="2"/>
      <c r="J212" s="2"/>
    </row>
    <row r="213" spans="1:10" x14ac:dyDescent="0.3">
      <c r="A213">
        <v>45.763273871899997</v>
      </c>
      <c r="B213">
        <v>50.564907075000001</v>
      </c>
      <c r="C213">
        <f t="shared" si="12"/>
        <v>4.2367261281000026</v>
      </c>
      <c r="D213">
        <f t="shared" si="13"/>
        <v>-0.5649070750000007</v>
      </c>
      <c r="E213">
        <f t="shared" si="14"/>
        <v>4.2742213662736628</v>
      </c>
      <c r="F213" s="2">
        <f t="shared" si="15"/>
        <v>6.0446618247690737E-2</v>
      </c>
      <c r="H213" s="2"/>
      <c r="I213" s="2"/>
      <c r="J213" s="2"/>
    </row>
    <row r="214" spans="1:10" x14ac:dyDescent="0.3">
      <c r="A214">
        <v>45.763373871900001</v>
      </c>
      <c r="B214">
        <v>50.565007074999997</v>
      </c>
      <c r="C214">
        <f t="shared" si="12"/>
        <v>4.2366261280999993</v>
      </c>
      <c r="D214">
        <f t="shared" si="13"/>
        <v>-0.56500707499999692</v>
      </c>
      <c r="E214">
        <f t="shared" si="14"/>
        <v>4.2741354615991813</v>
      </c>
      <c r="F214" s="2">
        <f t="shared" si="15"/>
        <v>6.0445403372133513E-2</v>
      </c>
      <c r="H214" s="2"/>
      <c r="I214" s="2"/>
      <c r="J214" s="2"/>
    </row>
    <row r="215" spans="1:10" x14ac:dyDescent="0.3">
      <c r="A215">
        <v>45.763473871899997</v>
      </c>
      <c r="B215">
        <v>50.565107075</v>
      </c>
      <c r="C215">
        <f t="shared" si="12"/>
        <v>4.2365261281000031</v>
      </c>
      <c r="D215">
        <f t="shared" si="13"/>
        <v>-0.56510707500000024</v>
      </c>
      <c r="E215">
        <f t="shared" si="14"/>
        <v>4.2740495598775006</v>
      </c>
      <c r="F215" s="2">
        <f t="shared" si="15"/>
        <v>6.0444188538335192E-2</v>
      </c>
      <c r="H215" s="2"/>
      <c r="I215" s="2"/>
      <c r="J215" s="2"/>
    </row>
    <row r="216" spans="1:10" x14ac:dyDescent="0.3">
      <c r="A216">
        <v>45.7635738719</v>
      </c>
      <c r="B216">
        <v>50.565207074999996</v>
      </c>
      <c r="C216">
        <f t="shared" si="12"/>
        <v>4.2364261280999997</v>
      </c>
      <c r="D216">
        <f t="shared" si="13"/>
        <v>-0.56520707499999645</v>
      </c>
      <c r="E216">
        <f t="shared" si="14"/>
        <v>4.2739636611087848</v>
      </c>
      <c r="F216" s="2">
        <f t="shared" si="15"/>
        <v>6.0442973746298097E-2</v>
      </c>
      <c r="H216" s="2"/>
      <c r="I216" s="2"/>
      <c r="J216" s="2"/>
    </row>
    <row r="217" spans="1:10" x14ac:dyDescent="0.3">
      <c r="A217">
        <v>45.763673871899996</v>
      </c>
      <c r="B217">
        <v>50.565307075</v>
      </c>
      <c r="C217">
        <f t="shared" si="12"/>
        <v>4.2363261281000035</v>
      </c>
      <c r="D217">
        <f t="shared" si="13"/>
        <v>-0.56530707499999977</v>
      </c>
      <c r="E217">
        <f t="shared" si="14"/>
        <v>4.2738777652932267</v>
      </c>
      <c r="F217" s="2">
        <f t="shared" si="15"/>
        <v>6.0441758996024962E-2</v>
      </c>
      <c r="H217" s="2"/>
      <c r="I217" s="2"/>
      <c r="J217" s="2"/>
    </row>
    <row r="218" spans="1:10" x14ac:dyDescent="0.3">
      <c r="A218">
        <v>45.7637738719</v>
      </c>
      <c r="B218">
        <v>50.565407075000003</v>
      </c>
      <c r="C218">
        <f t="shared" si="12"/>
        <v>4.2362261281000002</v>
      </c>
      <c r="D218">
        <f t="shared" si="13"/>
        <v>-0.56540707500000309</v>
      </c>
      <c r="E218">
        <f t="shared" si="14"/>
        <v>4.2737918724309889</v>
      </c>
      <c r="F218" s="2">
        <f t="shared" si="15"/>
        <v>6.0440544287518085E-2</v>
      </c>
      <c r="H218" s="2"/>
      <c r="I218" s="2"/>
      <c r="J218" s="2"/>
    </row>
    <row r="219" spans="1:10" x14ac:dyDescent="0.3">
      <c r="A219">
        <v>45.763873871900003</v>
      </c>
      <c r="B219">
        <v>50.565507074999999</v>
      </c>
      <c r="C219">
        <f t="shared" si="12"/>
        <v>4.2361261280999969</v>
      </c>
      <c r="D219">
        <f t="shared" si="13"/>
        <v>-0.5655070749999993</v>
      </c>
      <c r="E219">
        <f t="shared" si="14"/>
        <v>4.273705982522257</v>
      </c>
      <c r="F219" s="2">
        <f t="shared" si="15"/>
        <v>6.0439329620780094E-2</v>
      </c>
      <c r="H219" s="2"/>
      <c r="I219" s="2"/>
      <c r="J219" s="2"/>
    </row>
    <row r="220" spans="1:10" x14ac:dyDescent="0.3">
      <c r="A220">
        <v>45.763973871899999</v>
      </c>
      <c r="B220">
        <v>50.565607075000003</v>
      </c>
      <c r="C220">
        <f t="shared" si="12"/>
        <v>4.2360261281000007</v>
      </c>
      <c r="D220">
        <f t="shared" si="13"/>
        <v>-0.56560707500000262</v>
      </c>
      <c r="E220">
        <f t="shared" si="14"/>
        <v>4.2736200955672157</v>
      </c>
      <c r="F220" s="2">
        <f t="shared" si="15"/>
        <v>6.0438114995813585E-2</v>
      </c>
      <c r="H220" s="2"/>
      <c r="I220" s="2"/>
      <c r="J220" s="2"/>
    </row>
    <row r="221" spans="1:10" x14ac:dyDescent="0.3">
      <c r="A221">
        <v>45.764073871900003</v>
      </c>
      <c r="B221">
        <v>50.565707074999999</v>
      </c>
      <c r="C221">
        <f t="shared" si="12"/>
        <v>4.2359261280999974</v>
      </c>
      <c r="D221">
        <f t="shared" si="13"/>
        <v>-0.56570707499999884</v>
      </c>
      <c r="E221">
        <f t="shared" si="14"/>
        <v>4.2735342115660302</v>
      </c>
      <c r="F221" s="2">
        <f t="shared" si="15"/>
        <v>6.0436900412620911E-2</v>
      </c>
      <c r="H221" s="2"/>
      <c r="I221" s="2"/>
      <c r="J221" s="2"/>
    </row>
    <row r="222" spans="1:10" x14ac:dyDescent="0.3">
      <c r="A222">
        <v>45.764173871899999</v>
      </c>
      <c r="B222">
        <v>50.565807075000002</v>
      </c>
      <c r="C222">
        <f t="shared" si="12"/>
        <v>4.2358261281000011</v>
      </c>
      <c r="D222">
        <f t="shared" si="13"/>
        <v>-0.56580707500000216</v>
      </c>
      <c r="E222">
        <f t="shared" si="14"/>
        <v>4.2734483305188924</v>
      </c>
      <c r="F222" s="2">
        <f t="shared" si="15"/>
        <v>6.0435685871204785E-2</v>
      </c>
      <c r="H222" s="2"/>
      <c r="I222" s="2"/>
      <c r="J222" s="2"/>
    </row>
    <row r="223" spans="1:10" x14ac:dyDescent="0.3">
      <c r="A223">
        <v>45.764273871900002</v>
      </c>
      <c r="B223">
        <v>50.565907074999998</v>
      </c>
      <c r="C223">
        <f t="shared" si="12"/>
        <v>4.2357261280999978</v>
      </c>
      <c r="D223">
        <f t="shared" si="13"/>
        <v>-0.56590707499999837</v>
      </c>
      <c r="E223">
        <f t="shared" si="14"/>
        <v>4.2733624524259648</v>
      </c>
      <c r="F223" s="2">
        <f t="shared" si="15"/>
        <v>6.0434471371567496E-2</v>
      </c>
      <c r="H223" s="2"/>
      <c r="I223" s="2"/>
      <c r="J223" s="2"/>
    </row>
    <row r="224" spans="1:10" x14ac:dyDescent="0.3">
      <c r="A224">
        <v>45.764373871899998</v>
      </c>
      <c r="B224">
        <v>50.566007075000002</v>
      </c>
      <c r="C224">
        <f t="shared" si="12"/>
        <v>4.2356261281000016</v>
      </c>
      <c r="D224">
        <f t="shared" si="13"/>
        <v>-0.56600707500000169</v>
      </c>
      <c r="E224">
        <f t="shared" si="14"/>
        <v>4.273276577287441</v>
      </c>
      <c r="F224" s="2">
        <f t="shared" si="15"/>
        <v>6.0433256913711784E-2</v>
      </c>
      <c r="H224" s="2"/>
      <c r="I224" s="2"/>
      <c r="J224" s="2"/>
    </row>
    <row r="225" spans="1:10" x14ac:dyDescent="0.3">
      <c r="A225">
        <v>45.764473871900002</v>
      </c>
      <c r="B225">
        <v>50.566107074999998</v>
      </c>
      <c r="C225">
        <f t="shared" si="12"/>
        <v>4.2355261280999983</v>
      </c>
      <c r="D225">
        <f t="shared" si="13"/>
        <v>-0.56610707499999791</v>
      </c>
      <c r="E225">
        <f t="shared" si="14"/>
        <v>4.2731907051034845</v>
      </c>
      <c r="F225" s="2">
        <f t="shared" si="15"/>
        <v>6.0432042497639962E-2</v>
      </c>
      <c r="H225" s="2"/>
      <c r="I225" s="2"/>
      <c r="J225" s="2"/>
    </row>
    <row r="226" spans="1:10" x14ac:dyDescent="0.3">
      <c r="A226">
        <v>45.764573871899998</v>
      </c>
      <c r="B226">
        <v>50.566207075000001</v>
      </c>
      <c r="C226">
        <f t="shared" si="12"/>
        <v>4.2354261281000021</v>
      </c>
      <c r="D226">
        <f t="shared" si="13"/>
        <v>-0.56620707500000123</v>
      </c>
      <c r="E226">
        <f t="shared" si="14"/>
        <v>4.2731048358742889</v>
      </c>
      <c r="F226" s="2">
        <f t="shared" si="15"/>
        <v>6.0430828123354777E-2</v>
      </c>
      <c r="H226" s="2"/>
      <c r="I226" s="2"/>
      <c r="J226" s="2"/>
    </row>
    <row r="227" spans="1:10" x14ac:dyDescent="0.3">
      <c r="A227">
        <v>45.764673871900001</v>
      </c>
      <c r="B227">
        <v>50.566307074999997</v>
      </c>
      <c r="C227">
        <f t="shared" si="12"/>
        <v>4.2353261280999988</v>
      </c>
      <c r="D227">
        <f t="shared" si="13"/>
        <v>-0.56630707499999744</v>
      </c>
      <c r="E227">
        <f t="shared" si="14"/>
        <v>4.2730189696000158</v>
      </c>
      <c r="F227" s="2">
        <f t="shared" si="15"/>
        <v>6.0429613790858504E-2</v>
      </c>
      <c r="H227" s="2"/>
      <c r="I227" s="2"/>
      <c r="J227" s="2"/>
    </row>
    <row r="228" spans="1:10" x14ac:dyDescent="0.3">
      <c r="A228">
        <v>45.764773871899997</v>
      </c>
      <c r="B228">
        <v>50.566407075000001</v>
      </c>
      <c r="C228">
        <f t="shared" si="12"/>
        <v>4.2352261281000025</v>
      </c>
      <c r="D228">
        <f t="shared" si="13"/>
        <v>-0.56640707500000076</v>
      </c>
      <c r="E228">
        <f t="shared" si="14"/>
        <v>4.2729331062808598</v>
      </c>
      <c r="F228" s="2">
        <f t="shared" si="15"/>
        <v>6.0428399500153891E-2</v>
      </c>
      <c r="H228" s="2"/>
      <c r="I228" s="2"/>
      <c r="J228" s="2"/>
    </row>
    <row r="229" spans="1:10" x14ac:dyDescent="0.3">
      <c r="A229">
        <v>45.764873871900001</v>
      </c>
      <c r="B229">
        <v>50.566507074999997</v>
      </c>
      <c r="C229">
        <f t="shared" si="12"/>
        <v>4.2351261280999992</v>
      </c>
      <c r="D229">
        <f t="shared" si="13"/>
        <v>-0.56650707499999697</v>
      </c>
      <c r="E229">
        <f t="shared" si="14"/>
        <v>4.2728472459169824</v>
      </c>
      <c r="F229" s="2">
        <f t="shared" si="15"/>
        <v>6.0427185251243236E-2</v>
      </c>
      <c r="H229" s="2"/>
      <c r="I229" s="2"/>
      <c r="J229" s="2"/>
    </row>
    <row r="230" spans="1:10" x14ac:dyDescent="0.3">
      <c r="A230">
        <v>45.764973871899997</v>
      </c>
      <c r="B230">
        <v>50.566607075</v>
      </c>
      <c r="C230">
        <f t="shared" si="12"/>
        <v>4.235026128100003</v>
      </c>
      <c r="D230">
        <f t="shared" si="13"/>
        <v>-0.56660707500000029</v>
      </c>
      <c r="E230">
        <f t="shared" si="14"/>
        <v>4.2727613885085782</v>
      </c>
      <c r="F230" s="2">
        <f t="shared" si="15"/>
        <v>6.0425971044129279E-2</v>
      </c>
      <c r="H230" s="2"/>
      <c r="I230" s="2"/>
      <c r="J230" s="2"/>
    </row>
    <row r="231" spans="1:10" x14ac:dyDescent="0.3">
      <c r="A231">
        <v>45.7650738719</v>
      </c>
      <c r="B231">
        <v>50.566707074999997</v>
      </c>
      <c r="C231">
        <f t="shared" si="12"/>
        <v>4.2349261280999997</v>
      </c>
      <c r="D231">
        <f t="shared" si="13"/>
        <v>-0.56670707499999651</v>
      </c>
      <c r="E231">
        <f t="shared" si="14"/>
        <v>4.2726755340558107</v>
      </c>
      <c r="F231" s="2">
        <f t="shared" si="15"/>
        <v>6.0424756878814344E-2</v>
      </c>
      <c r="H231" s="2"/>
      <c r="I231" s="2"/>
      <c r="J231" s="2"/>
    </row>
    <row r="232" spans="1:10" x14ac:dyDescent="0.3">
      <c r="A232">
        <v>45.765173871899997</v>
      </c>
      <c r="B232">
        <v>50.566807075</v>
      </c>
      <c r="C232">
        <f t="shared" si="12"/>
        <v>4.2348261281000035</v>
      </c>
      <c r="D232">
        <f t="shared" si="13"/>
        <v>-0.56680707499999983</v>
      </c>
      <c r="E232">
        <f t="shared" si="14"/>
        <v>4.2725896825588716</v>
      </c>
      <c r="F232" s="2">
        <f t="shared" si="15"/>
        <v>6.0423542755301131E-2</v>
      </c>
      <c r="H232" s="2"/>
      <c r="I232" s="2"/>
      <c r="J232" s="2"/>
    </row>
    <row r="233" spans="1:10" x14ac:dyDescent="0.3">
      <c r="A233">
        <v>45.7652738719</v>
      </c>
      <c r="B233">
        <v>50.566907075000003</v>
      </c>
      <c r="C233">
        <f t="shared" si="12"/>
        <v>4.2347261281000002</v>
      </c>
      <c r="D233">
        <f t="shared" si="13"/>
        <v>-0.56690707500000315</v>
      </c>
      <c r="E233">
        <f t="shared" si="14"/>
        <v>4.2725038340179262</v>
      </c>
      <c r="F233" s="2">
        <f t="shared" si="15"/>
        <v>6.0422328673591978E-2</v>
      </c>
      <c r="H233" s="2"/>
      <c r="I233" s="2"/>
      <c r="J233" s="2"/>
    </row>
    <row r="234" spans="1:10" x14ac:dyDescent="0.3">
      <c r="A234">
        <v>45.765373871900003</v>
      </c>
      <c r="B234">
        <v>50.567007074999999</v>
      </c>
      <c r="C234">
        <f t="shared" si="12"/>
        <v>4.2346261280999968</v>
      </c>
      <c r="D234">
        <f t="shared" si="13"/>
        <v>-0.56700707499999936</v>
      </c>
      <c r="E234">
        <f t="shared" si="14"/>
        <v>4.2724179884331575</v>
      </c>
      <c r="F234" s="2">
        <f t="shared" si="15"/>
        <v>6.0421114633689481E-2</v>
      </c>
      <c r="H234" s="2"/>
      <c r="I234" s="2"/>
      <c r="J234" s="2"/>
    </row>
    <row r="235" spans="1:10" x14ac:dyDescent="0.3">
      <c r="A235">
        <v>45.765473871899999</v>
      </c>
      <c r="B235">
        <v>50.567107075000003</v>
      </c>
      <c r="C235">
        <f t="shared" si="12"/>
        <v>4.2345261281000006</v>
      </c>
      <c r="D235">
        <f t="shared" si="13"/>
        <v>-0.56710707500000268</v>
      </c>
      <c r="E235">
        <f t="shared" si="14"/>
        <v>4.2723321458047527</v>
      </c>
      <c r="F235" s="2">
        <f t="shared" si="15"/>
        <v>6.0419900635596283E-2</v>
      </c>
      <c r="H235" s="2"/>
      <c r="I235" s="2"/>
      <c r="J235" s="2"/>
    </row>
    <row r="236" spans="1:10" x14ac:dyDescent="0.3">
      <c r="A236">
        <v>45.765573871900003</v>
      </c>
      <c r="B236">
        <v>50.567207074999999</v>
      </c>
      <c r="C236">
        <f t="shared" si="12"/>
        <v>4.2344261280999973</v>
      </c>
      <c r="D236">
        <f t="shared" si="13"/>
        <v>-0.56720707499999889</v>
      </c>
      <c r="E236">
        <f t="shared" si="14"/>
        <v>4.2722463061328737</v>
      </c>
      <c r="F236" s="2">
        <f t="shared" si="15"/>
        <v>6.0418686679314673E-2</v>
      </c>
      <c r="H236" s="2"/>
      <c r="I236" s="2"/>
      <c r="J236" s="2"/>
    </row>
    <row r="237" spans="1:10" x14ac:dyDescent="0.3">
      <c r="A237">
        <v>45.765673871899999</v>
      </c>
      <c r="B237">
        <v>50.567307075000002</v>
      </c>
      <c r="C237">
        <f t="shared" si="12"/>
        <v>4.2343261281000011</v>
      </c>
      <c r="D237">
        <f t="shared" si="13"/>
        <v>-0.56730707500000221</v>
      </c>
      <c r="E237">
        <f t="shared" si="14"/>
        <v>4.2721604694177167</v>
      </c>
      <c r="F237" s="2">
        <f t="shared" si="15"/>
        <v>6.0417472764847428E-2</v>
      </c>
      <c r="H237" s="2"/>
      <c r="I237" s="2"/>
      <c r="J237" s="2"/>
    </row>
    <row r="238" spans="1:10" x14ac:dyDescent="0.3">
      <c r="A238">
        <v>45.765773871900002</v>
      </c>
      <c r="B238">
        <v>50.567407074999998</v>
      </c>
      <c r="C238">
        <f t="shared" si="12"/>
        <v>4.2342261280999978</v>
      </c>
      <c r="D238">
        <f t="shared" si="13"/>
        <v>-0.56740707499999843</v>
      </c>
      <c r="E238">
        <f t="shared" si="14"/>
        <v>4.2720746356594415</v>
      </c>
      <c r="F238" s="2">
        <f t="shared" si="15"/>
        <v>6.0416258892196803E-2</v>
      </c>
      <c r="H238" s="2"/>
      <c r="I238" s="2"/>
      <c r="J238" s="2"/>
    </row>
    <row r="239" spans="1:10" x14ac:dyDescent="0.3">
      <c r="A239">
        <v>45.765873871899998</v>
      </c>
      <c r="B239">
        <v>50.567507075000002</v>
      </c>
      <c r="C239">
        <f t="shared" si="12"/>
        <v>4.2341261281000016</v>
      </c>
      <c r="D239">
        <f t="shared" si="13"/>
        <v>-0.56750707500000175</v>
      </c>
      <c r="E239">
        <f t="shared" si="14"/>
        <v>4.2719888048582444</v>
      </c>
      <c r="F239" s="2">
        <f t="shared" si="15"/>
        <v>6.0415045061365587E-2</v>
      </c>
      <c r="H239" s="2"/>
      <c r="I239" s="2"/>
      <c r="J239" s="2"/>
    </row>
    <row r="240" spans="1:10" x14ac:dyDescent="0.3">
      <c r="A240">
        <v>45.765973871900002</v>
      </c>
      <c r="B240">
        <v>50.567607074999998</v>
      </c>
      <c r="C240">
        <f t="shared" si="12"/>
        <v>4.2340261280999982</v>
      </c>
      <c r="D240">
        <f t="shared" si="13"/>
        <v>-0.56760707499999796</v>
      </c>
      <c r="E240">
        <f t="shared" si="14"/>
        <v>4.2719029770142853</v>
      </c>
      <c r="F240" s="2">
        <f t="shared" si="15"/>
        <v>6.0413831272356021E-2</v>
      </c>
      <c r="H240" s="2"/>
      <c r="I240" s="2"/>
      <c r="J240" s="2"/>
    </row>
    <row r="241" spans="1:10" x14ac:dyDescent="0.3">
      <c r="A241">
        <v>45.766073871899998</v>
      </c>
      <c r="B241">
        <v>50.567707075000001</v>
      </c>
      <c r="C241">
        <f t="shared" si="12"/>
        <v>4.233926128100002</v>
      </c>
      <c r="D241">
        <f t="shared" si="13"/>
        <v>-0.56770707500000128</v>
      </c>
      <c r="E241">
        <f t="shared" si="14"/>
        <v>4.2718171521277606</v>
      </c>
      <c r="F241" s="2">
        <f t="shared" si="15"/>
        <v>6.0412617525170895E-2</v>
      </c>
      <c r="H241" s="2"/>
      <c r="I241" s="2"/>
      <c r="J241" s="2"/>
    </row>
    <row r="242" spans="1:10" x14ac:dyDescent="0.3">
      <c r="A242">
        <v>45.766173871900001</v>
      </c>
      <c r="B242">
        <v>50.567807074999997</v>
      </c>
      <c r="C242">
        <f t="shared" si="12"/>
        <v>4.2338261280999987</v>
      </c>
      <c r="D242">
        <f t="shared" si="13"/>
        <v>-0.5678070749999975</v>
      </c>
      <c r="E242">
        <f t="shared" si="14"/>
        <v>4.2717313301988318</v>
      </c>
      <c r="F242" s="2">
        <f t="shared" si="15"/>
        <v>6.0411403819812498E-2</v>
      </c>
      <c r="H242" s="2"/>
      <c r="I242" s="2"/>
      <c r="J242" s="2"/>
    </row>
    <row r="243" spans="1:10" x14ac:dyDescent="0.3">
      <c r="A243">
        <v>45.766273871899998</v>
      </c>
      <c r="B243">
        <v>50.567907075000001</v>
      </c>
      <c r="C243">
        <f t="shared" si="12"/>
        <v>4.2337261281000025</v>
      </c>
      <c r="D243">
        <f t="shared" si="13"/>
        <v>-0.56790707500000082</v>
      </c>
      <c r="E243">
        <f t="shared" si="14"/>
        <v>4.2716455112276925</v>
      </c>
      <c r="F243" s="2">
        <f t="shared" si="15"/>
        <v>6.0410190156283558E-2</v>
      </c>
      <c r="H243" s="2"/>
      <c r="I243" s="2"/>
      <c r="J243" s="2"/>
    </row>
    <row r="244" spans="1:10" x14ac:dyDescent="0.3">
      <c r="A244">
        <v>45.766373871900001</v>
      </c>
      <c r="B244">
        <v>50.568007074999997</v>
      </c>
      <c r="C244">
        <f t="shared" si="12"/>
        <v>4.2336261280999992</v>
      </c>
      <c r="D244">
        <f t="shared" si="13"/>
        <v>-0.56800707499999703</v>
      </c>
      <c r="E244">
        <f t="shared" si="14"/>
        <v>4.2715596952145063</v>
      </c>
      <c r="F244" s="2">
        <f t="shared" si="15"/>
        <v>6.0408976534586385E-2</v>
      </c>
      <c r="H244" s="2"/>
      <c r="I244" s="2"/>
      <c r="J244" s="2"/>
    </row>
    <row r="245" spans="1:10" x14ac:dyDescent="0.3">
      <c r="A245">
        <v>45.766473871899997</v>
      </c>
      <c r="B245">
        <v>50.568107075</v>
      </c>
      <c r="C245">
        <f t="shared" si="12"/>
        <v>4.2335261281000029</v>
      </c>
      <c r="D245">
        <f t="shared" si="13"/>
        <v>-0.56810707500000035</v>
      </c>
      <c r="E245">
        <f t="shared" si="14"/>
        <v>4.2714738821594658</v>
      </c>
      <c r="F245" s="2">
        <f t="shared" si="15"/>
        <v>6.040776295472372E-2</v>
      </c>
      <c r="H245" s="2"/>
      <c r="I245" s="2"/>
      <c r="J245" s="2"/>
    </row>
    <row r="246" spans="1:10" x14ac:dyDescent="0.3">
      <c r="A246">
        <v>45.7665738719</v>
      </c>
      <c r="B246">
        <v>50.568207074999997</v>
      </c>
      <c r="C246">
        <f t="shared" si="12"/>
        <v>4.2334261280999996</v>
      </c>
      <c r="D246">
        <f t="shared" si="13"/>
        <v>-0.56820707499999656</v>
      </c>
      <c r="E246">
        <f t="shared" si="14"/>
        <v>4.2713880720627353</v>
      </c>
      <c r="F246" s="2">
        <f t="shared" si="15"/>
        <v>6.0406549416697868E-2</v>
      </c>
      <c r="H246" s="2"/>
      <c r="I246" s="2"/>
      <c r="J246" s="2"/>
    </row>
    <row r="247" spans="1:10" x14ac:dyDescent="0.3">
      <c r="A247">
        <v>45.766673871899997</v>
      </c>
      <c r="B247">
        <v>50.568307075</v>
      </c>
      <c r="C247">
        <f t="shared" si="12"/>
        <v>4.2333261281000034</v>
      </c>
      <c r="D247">
        <f t="shared" si="13"/>
        <v>-0.56830707499999988</v>
      </c>
      <c r="E247">
        <f t="shared" si="14"/>
        <v>4.2713022649245067</v>
      </c>
      <c r="F247" s="2">
        <f t="shared" si="15"/>
        <v>6.040533592051156E-2</v>
      </c>
      <c r="H247" s="2"/>
      <c r="I247" s="2"/>
      <c r="J247" s="2"/>
    </row>
    <row r="248" spans="1:10" x14ac:dyDescent="0.3">
      <c r="A248">
        <v>45.7667738719</v>
      </c>
      <c r="B248">
        <v>50.568407075000003</v>
      </c>
      <c r="C248">
        <f t="shared" si="12"/>
        <v>4.2332261281000001</v>
      </c>
      <c r="D248">
        <f t="shared" si="13"/>
        <v>-0.5684070750000032</v>
      </c>
      <c r="E248">
        <f t="shared" si="14"/>
        <v>4.2712164607449452</v>
      </c>
      <c r="F248" s="2">
        <f t="shared" si="15"/>
        <v>6.0404122466167116E-2</v>
      </c>
      <c r="H248" s="2"/>
      <c r="I248" s="2"/>
      <c r="J248" s="2"/>
    </row>
    <row r="249" spans="1:10" x14ac:dyDescent="0.3">
      <c r="A249">
        <v>45.766873871900003</v>
      </c>
      <c r="B249">
        <v>50.568507074999999</v>
      </c>
      <c r="C249">
        <f t="shared" si="12"/>
        <v>4.2331261280999968</v>
      </c>
      <c r="D249">
        <f t="shared" si="13"/>
        <v>-0.56850707499999942</v>
      </c>
      <c r="E249">
        <f t="shared" si="14"/>
        <v>4.2711306595242347</v>
      </c>
      <c r="F249" s="2">
        <f t="shared" si="15"/>
        <v>6.0402909053667145E-2</v>
      </c>
      <c r="H249" s="2"/>
      <c r="I249" s="2"/>
      <c r="J249" s="2"/>
    </row>
    <row r="250" spans="1:10" x14ac:dyDescent="0.3">
      <c r="A250">
        <v>45.766973871899999</v>
      </c>
      <c r="B250">
        <v>50.568607075000003</v>
      </c>
      <c r="C250">
        <f t="shared" si="12"/>
        <v>4.2330261281000006</v>
      </c>
      <c r="D250">
        <f t="shared" si="13"/>
        <v>-0.56860707500000274</v>
      </c>
      <c r="E250">
        <f t="shared" si="14"/>
        <v>4.2710448612625624</v>
      </c>
      <c r="F250" s="2">
        <f t="shared" si="15"/>
        <v>6.0401695683014296E-2</v>
      </c>
      <c r="H250" s="2"/>
      <c r="I250" s="2"/>
      <c r="J250" s="2"/>
    </row>
    <row r="251" spans="1:10" x14ac:dyDescent="0.3">
      <c r="A251">
        <v>45.767073871900003</v>
      </c>
      <c r="B251">
        <v>50.568707074999999</v>
      </c>
      <c r="C251">
        <f t="shared" si="12"/>
        <v>4.2329261280999972</v>
      </c>
      <c r="D251">
        <f t="shared" si="13"/>
        <v>-0.56870707499999895</v>
      </c>
      <c r="E251">
        <f t="shared" si="14"/>
        <v>4.2709590659600902</v>
      </c>
      <c r="F251" s="2">
        <f t="shared" si="15"/>
        <v>6.0400482354210853E-2</v>
      </c>
      <c r="H251" s="2"/>
      <c r="I251" s="2"/>
      <c r="J251" s="2"/>
    </row>
    <row r="252" spans="1:10" x14ac:dyDescent="0.3">
      <c r="A252">
        <v>45.767173871899999</v>
      </c>
      <c r="B252">
        <v>50.568807075000002</v>
      </c>
      <c r="C252">
        <f t="shared" si="12"/>
        <v>4.232826128100001</v>
      </c>
      <c r="D252">
        <f t="shared" si="13"/>
        <v>-0.56880707500000227</v>
      </c>
      <c r="E252">
        <f t="shared" si="14"/>
        <v>4.2708732736170134</v>
      </c>
      <c r="F252" s="2">
        <f t="shared" si="15"/>
        <v>6.0399269067259585E-2</v>
      </c>
      <c r="H252" s="2"/>
      <c r="I252" s="2"/>
      <c r="J252" s="2"/>
    </row>
    <row r="253" spans="1:10" x14ac:dyDescent="0.3">
      <c r="A253">
        <v>45.767273871900002</v>
      </c>
      <c r="B253">
        <v>50.568907074999998</v>
      </c>
      <c r="C253">
        <f t="shared" si="12"/>
        <v>4.2327261280999977</v>
      </c>
      <c r="D253">
        <f t="shared" si="13"/>
        <v>-0.56890707499999849</v>
      </c>
      <c r="E253">
        <f t="shared" si="14"/>
        <v>4.2707874842334936</v>
      </c>
      <c r="F253" s="2">
        <f t="shared" si="15"/>
        <v>6.0398055822162774E-2</v>
      </c>
      <c r="H253" s="2"/>
      <c r="I253" s="2"/>
      <c r="J253" s="2"/>
    </row>
    <row r="254" spans="1:10" x14ac:dyDescent="0.3">
      <c r="A254">
        <v>45.767373871899999</v>
      </c>
      <c r="B254">
        <v>50.569007075000002</v>
      </c>
      <c r="C254">
        <f t="shared" si="12"/>
        <v>4.2326261281000015</v>
      </c>
      <c r="D254">
        <f t="shared" si="13"/>
        <v>-0.56900707500000181</v>
      </c>
      <c r="E254">
        <f t="shared" si="14"/>
        <v>4.2707016978097245</v>
      </c>
      <c r="F254" s="2">
        <f t="shared" si="15"/>
        <v>6.0396842618923155E-2</v>
      </c>
      <c r="H254" s="2"/>
      <c r="I254" s="2"/>
      <c r="J254" s="2"/>
    </row>
    <row r="255" spans="1:10" x14ac:dyDescent="0.3">
      <c r="A255">
        <v>45.767473871900002</v>
      </c>
      <c r="B255">
        <v>50.569107074999998</v>
      </c>
      <c r="C255">
        <f t="shared" si="12"/>
        <v>4.2325261280999982</v>
      </c>
      <c r="D255">
        <f t="shared" si="13"/>
        <v>-0.56910707499999802</v>
      </c>
      <c r="E255">
        <f t="shared" si="14"/>
        <v>4.2706159143458704</v>
      </c>
      <c r="F255" s="2">
        <f t="shared" si="15"/>
        <v>6.0395629457543058E-2</v>
      </c>
      <c r="H255" s="2"/>
      <c r="I255" s="2"/>
      <c r="J255" s="2"/>
    </row>
    <row r="256" spans="1:10" x14ac:dyDescent="0.3">
      <c r="A256">
        <v>45.767573871899998</v>
      </c>
      <c r="B256">
        <v>50.569207075000001</v>
      </c>
      <c r="C256">
        <f t="shared" si="12"/>
        <v>4.232426128100002</v>
      </c>
      <c r="D256">
        <f t="shared" si="13"/>
        <v>-0.56920707500000134</v>
      </c>
      <c r="E256">
        <f t="shared" si="14"/>
        <v>4.270530133842124</v>
      </c>
      <c r="F256" s="2">
        <f t="shared" si="15"/>
        <v>6.0394416338025204E-2</v>
      </c>
      <c r="H256" s="2"/>
      <c r="I256" s="2"/>
      <c r="J256" s="2"/>
    </row>
    <row r="257" spans="1:10" x14ac:dyDescent="0.3">
      <c r="A257">
        <v>45.767673871900001</v>
      </c>
      <c r="B257">
        <v>50.569307074999998</v>
      </c>
      <c r="C257">
        <f t="shared" si="12"/>
        <v>4.2323261280999986</v>
      </c>
      <c r="D257">
        <f t="shared" si="13"/>
        <v>-0.56930707499999755</v>
      </c>
      <c r="E257">
        <f t="shared" si="14"/>
        <v>4.2704443562986487</v>
      </c>
      <c r="F257" s="2">
        <f t="shared" si="15"/>
        <v>6.0393203260371904E-2</v>
      </c>
      <c r="H257" s="2"/>
      <c r="I257" s="2"/>
      <c r="J257" s="2"/>
    </row>
    <row r="258" spans="1:10" x14ac:dyDescent="0.3">
      <c r="A258">
        <v>45.767773871899998</v>
      </c>
      <c r="B258">
        <v>50.569407075000001</v>
      </c>
      <c r="C258">
        <f t="shared" si="12"/>
        <v>4.2322261281000024</v>
      </c>
      <c r="D258">
        <f t="shared" si="13"/>
        <v>-0.56940707500000087</v>
      </c>
      <c r="E258">
        <f t="shared" si="14"/>
        <v>4.2703585817156373</v>
      </c>
      <c r="F258" s="2">
        <f t="shared" si="15"/>
        <v>6.0391990224585891E-2</v>
      </c>
      <c r="H258" s="2"/>
      <c r="I258" s="2"/>
      <c r="J258" s="2"/>
    </row>
    <row r="259" spans="1:10" x14ac:dyDescent="0.3">
      <c r="A259">
        <v>45.767873871900001</v>
      </c>
      <c r="B259">
        <v>50.569507074999997</v>
      </c>
      <c r="C259">
        <f t="shared" ref="C259:C322" si="16">50-A259</f>
        <v>4.2321261280999991</v>
      </c>
      <c r="D259">
        <f t="shared" ref="D259:D322" si="17">50-B259</f>
        <v>-0.56950707499999709</v>
      </c>
      <c r="E259">
        <f t="shared" ref="E259:E322" si="18">SQRT((50-A259)^2+(50-B259)^2)</f>
        <v>4.270272810093255</v>
      </c>
      <c r="F259" s="2">
        <f t="shared" ref="F259:F322" si="19">E259/(SQRT(50^2+50^2))</f>
        <v>6.039077723066949E-2</v>
      </c>
      <c r="H259" s="2"/>
      <c r="I259" s="2"/>
      <c r="J259" s="2"/>
    </row>
    <row r="260" spans="1:10" x14ac:dyDescent="0.3">
      <c r="A260">
        <v>45.767973871899997</v>
      </c>
      <c r="B260">
        <v>50.569607075</v>
      </c>
      <c r="C260">
        <f t="shared" si="16"/>
        <v>4.2320261281000029</v>
      </c>
      <c r="D260">
        <f t="shared" si="17"/>
        <v>-0.56960707500000041</v>
      </c>
      <c r="E260">
        <f t="shared" si="18"/>
        <v>4.2701870414316936</v>
      </c>
      <c r="F260" s="2">
        <f t="shared" si="19"/>
        <v>6.0389564278625421E-2</v>
      </c>
      <c r="H260" s="2"/>
      <c r="I260" s="2"/>
      <c r="J260" s="2"/>
    </row>
    <row r="261" spans="1:10" x14ac:dyDescent="0.3">
      <c r="A261">
        <v>45.7680738719</v>
      </c>
      <c r="B261">
        <v>50.569707074999997</v>
      </c>
      <c r="C261">
        <f t="shared" si="16"/>
        <v>4.2319261280999996</v>
      </c>
      <c r="D261">
        <f t="shared" si="17"/>
        <v>-0.56970707499999662</v>
      </c>
      <c r="E261">
        <f t="shared" si="18"/>
        <v>4.2701012757311165</v>
      </c>
      <c r="F261" s="2">
        <f t="shared" si="19"/>
        <v>6.0388351368456002E-2</v>
      </c>
      <c r="H261" s="2"/>
      <c r="I261" s="2"/>
      <c r="J261" s="2"/>
    </row>
    <row r="262" spans="1:10" x14ac:dyDescent="0.3">
      <c r="A262">
        <v>45.768173871899997</v>
      </c>
      <c r="B262">
        <v>50.569807075</v>
      </c>
      <c r="C262">
        <f t="shared" si="16"/>
        <v>4.2318261281000034</v>
      </c>
      <c r="D262">
        <f t="shared" si="17"/>
        <v>-0.56980707499999994</v>
      </c>
      <c r="E262">
        <f t="shared" si="18"/>
        <v>4.2700155129917174</v>
      </c>
      <c r="F262" s="2">
        <f t="shared" si="19"/>
        <v>6.0387138500163952E-2</v>
      </c>
      <c r="H262" s="2"/>
      <c r="I262" s="2"/>
      <c r="J262" s="2"/>
    </row>
    <row r="263" spans="1:10" x14ac:dyDescent="0.3">
      <c r="A263">
        <v>45.7682738719</v>
      </c>
      <c r="B263">
        <v>50.569907075000003</v>
      </c>
      <c r="C263">
        <f t="shared" si="16"/>
        <v>4.2317261281</v>
      </c>
      <c r="D263">
        <f t="shared" si="17"/>
        <v>-0.56990707500000326</v>
      </c>
      <c r="E263">
        <f t="shared" si="18"/>
        <v>4.2699297532136606</v>
      </c>
      <c r="F263" s="2">
        <f t="shared" si="19"/>
        <v>6.0385925673751617E-2</v>
      </c>
      <c r="H263" s="2"/>
      <c r="I263" s="2"/>
      <c r="J263" s="2"/>
    </row>
    <row r="264" spans="1:10" x14ac:dyDescent="0.3">
      <c r="A264">
        <v>45.768373871900003</v>
      </c>
      <c r="B264">
        <v>50.570007074999999</v>
      </c>
      <c r="C264">
        <f t="shared" si="16"/>
        <v>4.2316261280999967</v>
      </c>
      <c r="D264">
        <f t="shared" si="17"/>
        <v>-0.57000707499999947</v>
      </c>
      <c r="E264">
        <f t="shared" si="18"/>
        <v>4.2698439963971317</v>
      </c>
      <c r="F264" s="2">
        <f t="shared" si="19"/>
        <v>6.0384712889221606E-2</v>
      </c>
      <c r="H264" s="2"/>
      <c r="I264" s="2"/>
      <c r="J264" s="2"/>
    </row>
    <row r="265" spans="1:10" x14ac:dyDescent="0.3">
      <c r="A265">
        <v>45.768473871899999</v>
      </c>
      <c r="B265">
        <v>50.570107075000003</v>
      </c>
      <c r="C265">
        <f t="shared" si="16"/>
        <v>4.2315261281000005</v>
      </c>
      <c r="D265">
        <f t="shared" si="17"/>
        <v>-0.57010707500000279</v>
      </c>
      <c r="E265">
        <f t="shared" si="18"/>
        <v>4.2697582425423155</v>
      </c>
      <c r="F265" s="2">
        <f t="shared" si="19"/>
        <v>6.0383500146576535E-2</v>
      </c>
      <c r="H265" s="2"/>
      <c r="I265" s="2"/>
      <c r="J265" s="2"/>
    </row>
    <row r="266" spans="1:10" x14ac:dyDescent="0.3">
      <c r="A266">
        <v>45.768573871900003</v>
      </c>
      <c r="B266">
        <v>50.570207074999999</v>
      </c>
      <c r="C266">
        <f t="shared" si="16"/>
        <v>4.2314261280999972</v>
      </c>
      <c r="D266">
        <f t="shared" si="17"/>
        <v>-0.57020707499999901</v>
      </c>
      <c r="E266">
        <f t="shared" si="18"/>
        <v>4.2696724916493753</v>
      </c>
      <c r="F266" s="2">
        <f t="shared" si="19"/>
        <v>6.0382287445818715E-2</v>
      </c>
      <c r="H266" s="2"/>
      <c r="I266" s="2"/>
      <c r="J266" s="2"/>
    </row>
    <row r="267" spans="1:10" x14ac:dyDescent="0.3">
      <c r="A267">
        <v>45.768673871899999</v>
      </c>
      <c r="B267">
        <v>50.570307075000002</v>
      </c>
      <c r="C267">
        <f t="shared" si="16"/>
        <v>4.231326128100001</v>
      </c>
      <c r="D267">
        <f t="shared" si="17"/>
        <v>-0.57030707500000233</v>
      </c>
      <c r="E267">
        <f t="shared" si="18"/>
        <v>4.2695867437185075</v>
      </c>
      <c r="F267" s="2">
        <f t="shared" si="19"/>
        <v>6.0381074786950935E-2</v>
      </c>
      <c r="H267" s="2"/>
      <c r="I267" s="2"/>
      <c r="J267" s="2"/>
    </row>
    <row r="268" spans="1:10" x14ac:dyDescent="0.3">
      <c r="A268">
        <v>45.768773871900002</v>
      </c>
      <c r="B268">
        <v>50.570407074999999</v>
      </c>
      <c r="C268">
        <f t="shared" si="16"/>
        <v>4.2312261280999977</v>
      </c>
      <c r="D268">
        <f t="shared" si="17"/>
        <v>-0.57040707499999854</v>
      </c>
      <c r="E268">
        <f t="shared" si="18"/>
        <v>4.2695009987498711</v>
      </c>
      <c r="F268" s="2">
        <f t="shared" si="19"/>
        <v>6.0379862169975422E-2</v>
      </c>
      <c r="H268" s="2"/>
      <c r="I268" s="2"/>
      <c r="J268" s="2"/>
    </row>
    <row r="269" spans="1:10" x14ac:dyDescent="0.3">
      <c r="A269">
        <v>45.768873871899999</v>
      </c>
      <c r="B269">
        <v>50.570507075000002</v>
      </c>
      <c r="C269">
        <f t="shared" si="16"/>
        <v>4.2311261281000014</v>
      </c>
      <c r="D269">
        <f t="shared" si="17"/>
        <v>-0.57050707500000186</v>
      </c>
      <c r="E269">
        <f t="shared" si="18"/>
        <v>4.2694152567436641</v>
      </c>
      <c r="F269" s="2">
        <f t="shared" si="19"/>
        <v>6.0378649594894994E-2</v>
      </c>
      <c r="H269" s="2"/>
      <c r="I269" s="2"/>
      <c r="J269" s="2"/>
    </row>
    <row r="270" spans="1:10" x14ac:dyDescent="0.3">
      <c r="A270">
        <v>45.768973871900002</v>
      </c>
      <c r="B270">
        <v>50.570607074999998</v>
      </c>
      <c r="C270">
        <f t="shared" si="16"/>
        <v>4.2310261280999981</v>
      </c>
      <c r="D270">
        <f t="shared" si="17"/>
        <v>-0.57060707499999808</v>
      </c>
      <c r="E270">
        <f t="shared" si="18"/>
        <v>4.2693295177000472</v>
      </c>
      <c r="F270" s="2">
        <f t="shared" si="19"/>
        <v>6.0377437061711912E-2</v>
      </c>
      <c r="H270" s="2"/>
      <c r="I270" s="2"/>
      <c r="J270" s="2"/>
    </row>
    <row r="271" spans="1:10" x14ac:dyDescent="0.3">
      <c r="A271">
        <v>45.769073871899998</v>
      </c>
      <c r="B271">
        <v>50.570707075000001</v>
      </c>
      <c r="C271">
        <f t="shared" si="16"/>
        <v>4.2309261281000019</v>
      </c>
      <c r="D271">
        <f t="shared" si="17"/>
        <v>-0.5707070750000014</v>
      </c>
      <c r="E271">
        <f t="shared" si="18"/>
        <v>4.2692437816192141</v>
      </c>
      <c r="F271" s="2">
        <f t="shared" si="19"/>
        <v>6.0376224570428925E-2</v>
      </c>
      <c r="H271" s="2"/>
      <c r="I271" s="2"/>
      <c r="J271" s="2"/>
    </row>
    <row r="272" spans="1:10" x14ac:dyDescent="0.3">
      <c r="A272">
        <v>45.769173871900001</v>
      </c>
      <c r="B272">
        <v>50.570807074999998</v>
      </c>
      <c r="C272">
        <f t="shared" si="16"/>
        <v>4.2308261280999986</v>
      </c>
      <c r="D272">
        <f t="shared" si="17"/>
        <v>-0.57080707499999761</v>
      </c>
      <c r="E272">
        <f t="shared" si="18"/>
        <v>4.2691580485013292</v>
      </c>
      <c r="F272" s="2">
        <f t="shared" si="19"/>
        <v>6.0375012121048351E-2</v>
      </c>
      <c r="H272" s="2"/>
      <c r="I272" s="2"/>
      <c r="J272" s="2"/>
    </row>
    <row r="273" spans="1:10" x14ac:dyDescent="0.3">
      <c r="A273">
        <v>45.769273871899998</v>
      </c>
      <c r="B273">
        <v>50.570907075000001</v>
      </c>
      <c r="C273">
        <f t="shared" si="16"/>
        <v>4.2307261281000024</v>
      </c>
      <c r="D273">
        <f t="shared" si="17"/>
        <v>-0.57090707500000093</v>
      </c>
      <c r="E273">
        <f t="shared" si="18"/>
        <v>4.269072318346586</v>
      </c>
      <c r="F273" s="2">
        <f t="shared" si="19"/>
        <v>6.0373799713572929E-2</v>
      </c>
      <c r="H273" s="2"/>
      <c r="I273" s="2"/>
      <c r="J273" s="2"/>
    </row>
    <row r="274" spans="1:10" x14ac:dyDescent="0.3">
      <c r="A274">
        <v>45.769373871900001</v>
      </c>
      <c r="B274">
        <v>50.571007074999997</v>
      </c>
      <c r="C274">
        <f t="shared" si="16"/>
        <v>4.2306261280999991</v>
      </c>
      <c r="D274">
        <f t="shared" si="17"/>
        <v>-0.57100707499999714</v>
      </c>
      <c r="E274">
        <f t="shared" si="18"/>
        <v>4.268986591155147</v>
      </c>
      <c r="F274" s="2">
        <f t="shared" si="19"/>
        <v>6.0372587348004957E-2</v>
      </c>
      <c r="H274" s="2"/>
      <c r="I274" s="2"/>
      <c r="J274" s="2"/>
    </row>
    <row r="275" spans="1:10" x14ac:dyDescent="0.3">
      <c r="A275">
        <v>45.769473871899997</v>
      </c>
      <c r="B275">
        <v>50.571107075</v>
      </c>
      <c r="C275">
        <f t="shared" si="16"/>
        <v>4.2305261281000028</v>
      </c>
      <c r="D275">
        <f t="shared" si="17"/>
        <v>-0.57110707500000046</v>
      </c>
      <c r="E275">
        <f t="shared" si="18"/>
        <v>4.2689008669272068</v>
      </c>
      <c r="F275" s="2">
        <f t="shared" si="19"/>
        <v>6.0371375024347189E-2</v>
      </c>
      <c r="H275" s="2"/>
      <c r="I275" s="2"/>
      <c r="J275" s="2"/>
    </row>
    <row r="276" spans="1:10" x14ac:dyDescent="0.3">
      <c r="A276">
        <v>45.7695738719</v>
      </c>
      <c r="B276">
        <v>50.571207074999997</v>
      </c>
      <c r="C276">
        <f t="shared" si="16"/>
        <v>4.2304261280999995</v>
      </c>
      <c r="D276">
        <f t="shared" si="17"/>
        <v>-0.57120707499999668</v>
      </c>
      <c r="E276">
        <f t="shared" si="18"/>
        <v>4.268815145662928</v>
      </c>
      <c r="F276" s="2">
        <f t="shared" si="19"/>
        <v>6.0370162742601916E-2</v>
      </c>
      <c r="H276" s="2"/>
      <c r="I276" s="2"/>
      <c r="J276" s="2"/>
    </row>
    <row r="277" spans="1:10" x14ac:dyDescent="0.3">
      <c r="A277">
        <v>45.769673871899997</v>
      </c>
      <c r="B277">
        <v>50.571307075</v>
      </c>
      <c r="C277">
        <f t="shared" si="16"/>
        <v>4.2303261281000033</v>
      </c>
      <c r="D277">
        <f t="shared" si="17"/>
        <v>-0.571307075</v>
      </c>
      <c r="E277">
        <f t="shared" si="18"/>
        <v>4.2687294273625049</v>
      </c>
      <c r="F277" s="2">
        <f t="shared" si="19"/>
        <v>6.0368950502771898E-2</v>
      </c>
      <c r="H277" s="2"/>
      <c r="I277" s="2"/>
      <c r="J277" s="2"/>
    </row>
    <row r="278" spans="1:10" x14ac:dyDescent="0.3">
      <c r="A278">
        <v>45.7697738719</v>
      </c>
      <c r="B278">
        <v>50.571407075000003</v>
      </c>
      <c r="C278">
        <f t="shared" si="16"/>
        <v>4.2302261281</v>
      </c>
      <c r="D278">
        <f t="shared" si="17"/>
        <v>-0.57140707500000332</v>
      </c>
      <c r="E278">
        <f t="shared" si="18"/>
        <v>4.2686437120261012</v>
      </c>
      <c r="F278" s="2">
        <f t="shared" si="19"/>
        <v>6.036773830485944E-2</v>
      </c>
      <c r="H278" s="2"/>
      <c r="I278" s="2"/>
      <c r="J278" s="2"/>
    </row>
    <row r="279" spans="1:10" x14ac:dyDescent="0.3">
      <c r="A279">
        <v>45.769873871900003</v>
      </c>
      <c r="B279">
        <v>50.571507075</v>
      </c>
      <c r="C279">
        <f t="shared" si="16"/>
        <v>4.2301261280999967</v>
      </c>
      <c r="D279">
        <f t="shared" si="17"/>
        <v>-0.57150707499999953</v>
      </c>
      <c r="E279">
        <f t="shared" si="18"/>
        <v>4.2685579996539023</v>
      </c>
      <c r="F279" s="2">
        <f t="shared" si="19"/>
        <v>6.0366526148867172E-2</v>
      </c>
      <c r="H279" s="2"/>
      <c r="I279" s="2"/>
      <c r="J279" s="2"/>
    </row>
    <row r="280" spans="1:10" x14ac:dyDescent="0.3">
      <c r="A280">
        <v>45.7699738719</v>
      </c>
      <c r="B280">
        <v>50.571607075000003</v>
      </c>
      <c r="C280">
        <f t="shared" si="16"/>
        <v>4.2300261281000004</v>
      </c>
      <c r="D280">
        <f t="shared" si="17"/>
        <v>-0.57160707500000285</v>
      </c>
      <c r="E280">
        <f t="shared" si="18"/>
        <v>4.2684722902460948</v>
      </c>
      <c r="F280" s="2">
        <f t="shared" si="19"/>
        <v>6.036531403479773E-2</v>
      </c>
      <c r="H280" s="2"/>
      <c r="I280" s="2"/>
      <c r="J280" s="2"/>
    </row>
    <row r="281" spans="1:10" x14ac:dyDescent="0.3">
      <c r="A281">
        <v>45.770073871900003</v>
      </c>
      <c r="B281">
        <v>50.571707074999999</v>
      </c>
      <c r="C281">
        <f t="shared" si="16"/>
        <v>4.2299261280999971</v>
      </c>
      <c r="D281">
        <f t="shared" si="17"/>
        <v>-0.57170707499999907</v>
      </c>
      <c r="E281">
        <f t="shared" si="18"/>
        <v>4.2683865838028412</v>
      </c>
      <c r="F281" s="2">
        <f t="shared" si="19"/>
        <v>6.0364101962653412E-2</v>
      </c>
      <c r="H281" s="2"/>
      <c r="I281" s="2"/>
      <c r="J281" s="2"/>
    </row>
    <row r="282" spans="1:10" x14ac:dyDescent="0.3">
      <c r="A282">
        <v>45.770173871899999</v>
      </c>
      <c r="B282">
        <v>50.571807075000002</v>
      </c>
      <c r="C282">
        <f t="shared" si="16"/>
        <v>4.2298261281000009</v>
      </c>
      <c r="D282">
        <f t="shared" si="17"/>
        <v>-0.57180707500000238</v>
      </c>
      <c r="E282">
        <f t="shared" si="18"/>
        <v>4.2683008803243361</v>
      </c>
      <c r="F282" s="2">
        <f t="shared" si="19"/>
        <v>6.0362889932436971E-2</v>
      </c>
      <c r="H282" s="2"/>
      <c r="I282" s="2"/>
      <c r="J282" s="2"/>
    </row>
    <row r="283" spans="1:10" x14ac:dyDescent="0.3">
      <c r="A283">
        <v>45.770273871900002</v>
      </c>
      <c r="B283">
        <v>50.571907074999999</v>
      </c>
      <c r="C283">
        <f t="shared" si="16"/>
        <v>4.2297261280999976</v>
      </c>
      <c r="D283">
        <f t="shared" si="17"/>
        <v>-0.5719070749999986</v>
      </c>
      <c r="E283">
        <f t="shared" si="18"/>
        <v>4.2682151798107428</v>
      </c>
      <c r="F283" s="2">
        <f t="shared" si="19"/>
        <v>6.0361677944150711E-2</v>
      </c>
      <c r="H283" s="2"/>
      <c r="I283" s="2"/>
      <c r="J283" s="2"/>
    </row>
    <row r="284" spans="1:10" x14ac:dyDescent="0.3">
      <c r="A284">
        <v>45.770373871899999</v>
      </c>
      <c r="B284">
        <v>50.572007075000002</v>
      </c>
      <c r="C284">
        <f t="shared" si="16"/>
        <v>4.2296261281000014</v>
      </c>
      <c r="D284">
        <f t="shared" si="17"/>
        <v>-0.57200707500000192</v>
      </c>
      <c r="E284">
        <f t="shared" si="18"/>
        <v>4.2681294822622551</v>
      </c>
      <c r="F284" s="2">
        <f t="shared" si="19"/>
        <v>6.0360465997797375E-2</v>
      </c>
      <c r="H284" s="2"/>
      <c r="I284" s="2"/>
      <c r="J284" s="2"/>
    </row>
    <row r="285" spans="1:10" x14ac:dyDescent="0.3">
      <c r="A285">
        <v>45.770473871900002</v>
      </c>
      <c r="B285">
        <v>50.572107074999998</v>
      </c>
      <c r="C285">
        <f t="shared" si="16"/>
        <v>4.2295261280999981</v>
      </c>
      <c r="D285">
        <f t="shared" si="17"/>
        <v>-0.57210707499999813</v>
      </c>
      <c r="E285">
        <f t="shared" si="18"/>
        <v>4.2680437876790362</v>
      </c>
      <c r="F285" s="2">
        <f t="shared" si="19"/>
        <v>6.0359254093379271E-2</v>
      </c>
      <c r="H285" s="2"/>
      <c r="I285" s="2"/>
      <c r="J285" s="2"/>
    </row>
    <row r="286" spans="1:10" x14ac:dyDescent="0.3">
      <c r="A286">
        <v>45.770573871899998</v>
      </c>
      <c r="B286">
        <v>50.572207075000001</v>
      </c>
      <c r="C286">
        <f t="shared" si="16"/>
        <v>4.2294261281000018</v>
      </c>
      <c r="D286">
        <f t="shared" si="17"/>
        <v>-0.57220707500000145</v>
      </c>
      <c r="E286">
        <f t="shared" si="18"/>
        <v>4.26795809606128</v>
      </c>
      <c r="F286" s="2">
        <f t="shared" si="19"/>
        <v>6.0358042230899148E-2</v>
      </c>
      <c r="H286" s="2"/>
      <c r="I286" s="2"/>
      <c r="J286" s="2"/>
    </row>
    <row r="287" spans="1:10" x14ac:dyDescent="0.3">
      <c r="A287">
        <v>45.770673871900001</v>
      </c>
      <c r="B287">
        <v>50.572307074999998</v>
      </c>
      <c r="C287">
        <f t="shared" si="16"/>
        <v>4.2293261280999985</v>
      </c>
      <c r="D287">
        <f t="shared" si="17"/>
        <v>-0.57230707499999767</v>
      </c>
      <c r="E287">
        <f t="shared" si="18"/>
        <v>4.2678724074091505</v>
      </c>
      <c r="F287" s="2">
        <f t="shared" si="19"/>
        <v>6.0356830410359316E-2</v>
      </c>
      <c r="H287" s="2"/>
      <c r="I287" s="2"/>
      <c r="J287" s="2"/>
    </row>
    <row r="288" spans="1:10" x14ac:dyDescent="0.3">
      <c r="A288">
        <v>45.770773871899998</v>
      </c>
      <c r="B288">
        <v>50.572407075000001</v>
      </c>
      <c r="C288">
        <f t="shared" si="16"/>
        <v>4.2292261281000023</v>
      </c>
      <c r="D288">
        <f t="shared" si="17"/>
        <v>-0.57240707500000099</v>
      </c>
      <c r="E288">
        <f t="shared" si="18"/>
        <v>4.2677867217228407</v>
      </c>
      <c r="F288" s="2">
        <f t="shared" si="19"/>
        <v>6.035561863176251E-2</v>
      </c>
      <c r="H288" s="2"/>
      <c r="I288" s="2"/>
      <c r="J288" s="2"/>
    </row>
    <row r="289" spans="1:10" x14ac:dyDescent="0.3">
      <c r="A289">
        <v>45.770873871900001</v>
      </c>
      <c r="B289">
        <v>50.572507074999997</v>
      </c>
      <c r="C289">
        <f t="shared" si="16"/>
        <v>4.229126128099999</v>
      </c>
      <c r="D289">
        <f t="shared" si="17"/>
        <v>-0.5725070749999972</v>
      </c>
      <c r="E289">
        <f t="shared" si="18"/>
        <v>4.2677010390025147</v>
      </c>
      <c r="F289" s="2">
        <f t="shared" si="19"/>
        <v>6.0354406895111054E-2</v>
      </c>
      <c r="H289" s="2"/>
      <c r="I289" s="2"/>
      <c r="J289" s="2"/>
    </row>
    <row r="290" spans="1:10" x14ac:dyDescent="0.3">
      <c r="A290">
        <v>45.770973871899997</v>
      </c>
      <c r="B290">
        <v>50.572607075000001</v>
      </c>
      <c r="C290">
        <f t="shared" si="16"/>
        <v>4.2290261281000028</v>
      </c>
      <c r="D290">
        <f t="shared" si="17"/>
        <v>-0.57260707500000052</v>
      </c>
      <c r="E290">
        <f t="shared" si="18"/>
        <v>4.2676153592483663</v>
      </c>
      <c r="F290" s="2">
        <f t="shared" si="19"/>
        <v>6.0353195200407675E-2</v>
      </c>
      <c r="H290" s="2"/>
      <c r="I290" s="2"/>
      <c r="J290" s="2"/>
    </row>
    <row r="291" spans="1:10" x14ac:dyDescent="0.3">
      <c r="A291">
        <v>45.771073871900001</v>
      </c>
      <c r="B291">
        <v>50.572707074999997</v>
      </c>
      <c r="C291">
        <f t="shared" si="16"/>
        <v>4.2289261280999995</v>
      </c>
      <c r="D291">
        <f t="shared" si="17"/>
        <v>-0.57270707499999673</v>
      </c>
      <c r="E291">
        <f t="shared" si="18"/>
        <v>4.2675296824605571</v>
      </c>
      <c r="F291" s="2">
        <f t="shared" si="19"/>
        <v>6.0351983547654676E-2</v>
      </c>
      <c r="H291" s="2"/>
      <c r="I291" s="2"/>
      <c r="J291" s="2"/>
    </row>
    <row r="292" spans="1:10" x14ac:dyDescent="0.3">
      <c r="A292">
        <v>45.771173871899997</v>
      </c>
      <c r="B292">
        <v>50.572807075</v>
      </c>
      <c r="C292">
        <f t="shared" si="16"/>
        <v>4.2288261281000032</v>
      </c>
      <c r="D292">
        <f t="shared" si="17"/>
        <v>-0.57280707500000005</v>
      </c>
      <c r="E292">
        <f t="shared" si="18"/>
        <v>4.2674440086392842</v>
      </c>
      <c r="F292" s="2">
        <f t="shared" si="19"/>
        <v>6.0350771936854827E-2</v>
      </c>
      <c r="H292" s="2"/>
      <c r="I292" s="2"/>
      <c r="J292" s="2"/>
    </row>
    <row r="293" spans="1:10" x14ac:dyDescent="0.3">
      <c r="A293">
        <v>45.7712738719</v>
      </c>
      <c r="B293">
        <v>50.572907075000003</v>
      </c>
      <c r="C293">
        <f t="shared" si="16"/>
        <v>4.2287261280999999</v>
      </c>
      <c r="D293">
        <f t="shared" si="17"/>
        <v>-0.57290707500000337</v>
      </c>
      <c r="E293">
        <f t="shared" si="18"/>
        <v>4.2673583377847093</v>
      </c>
      <c r="F293" s="2">
        <f t="shared" si="19"/>
        <v>6.0349560368010431E-2</v>
      </c>
      <c r="H293" s="2"/>
      <c r="I293" s="2"/>
      <c r="J293" s="2"/>
    </row>
    <row r="294" spans="1:10" x14ac:dyDescent="0.3">
      <c r="A294">
        <v>45.771373871900003</v>
      </c>
      <c r="B294">
        <v>50.573007075</v>
      </c>
      <c r="C294">
        <f t="shared" si="16"/>
        <v>4.2286261280999966</v>
      </c>
      <c r="D294">
        <f t="shared" si="17"/>
        <v>-0.57300707499999959</v>
      </c>
      <c r="E294">
        <f t="shared" si="18"/>
        <v>4.267272669897018</v>
      </c>
      <c r="F294" s="2">
        <f t="shared" si="19"/>
        <v>6.0348348841124104E-2</v>
      </c>
      <c r="H294" s="2"/>
      <c r="I294" s="2"/>
      <c r="J294" s="2"/>
    </row>
    <row r="295" spans="1:10" x14ac:dyDescent="0.3">
      <c r="A295">
        <v>45.7714738719</v>
      </c>
      <c r="B295">
        <v>50.573107075000003</v>
      </c>
      <c r="C295">
        <f t="shared" si="16"/>
        <v>4.2285261281000004</v>
      </c>
      <c r="D295">
        <f t="shared" si="17"/>
        <v>-0.57310707500000291</v>
      </c>
      <c r="E295">
        <f t="shared" si="18"/>
        <v>4.2671870049763978</v>
      </c>
      <c r="F295" s="2">
        <f t="shared" si="19"/>
        <v>6.0347137356198496E-2</v>
      </c>
      <c r="H295" s="2"/>
      <c r="I295" s="2"/>
      <c r="J295" s="2"/>
    </row>
    <row r="296" spans="1:10" x14ac:dyDescent="0.3">
      <c r="A296">
        <v>45.771573871900003</v>
      </c>
      <c r="B296">
        <v>50.573207074999999</v>
      </c>
      <c r="C296">
        <f t="shared" si="16"/>
        <v>4.2284261280999971</v>
      </c>
      <c r="D296">
        <f t="shared" si="17"/>
        <v>-0.57320707499999912</v>
      </c>
      <c r="E296">
        <f t="shared" si="18"/>
        <v>4.2671013430230111</v>
      </c>
      <c r="F296" s="2">
        <f t="shared" si="19"/>
        <v>6.0345925913235905E-2</v>
      </c>
      <c r="H296" s="2"/>
      <c r="I296" s="2"/>
      <c r="J296" s="2"/>
    </row>
    <row r="297" spans="1:10" x14ac:dyDescent="0.3">
      <c r="A297">
        <v>45.771673871899999</v>
      </c>
      <c r="B297">
        <v>50.573307075000002</v>
      </c>
      <c r="C297">
        <f t="shared" si="16"/>
        <v>4.2283261281000009</v>
      </c>
      <c r="D297">
        <f t="shared" si="17"/>
        <v>-0.57330707500000244</v>
      </c>
      <c r="E297">
        <f t="shared" si="18"/>
        <v>4.2670156840370534</v>
      </c>
      <c r="F297" s="2">
        <f t="shared" si="19"/>
        <v>6.0344714512239099E-2</v>
      </c>
      <c r="H297" s="2"/>
      <c r="I297" s="2"/>
      <c r="J297" s="2"/>
    </row>
    <row r="298" spans="1:10" x14ac:dyDescent="0.3">
      <c r="A298">
        <v>45.771773871900002</v>
      </c>
      <c r="B298">
        <v>50.573407074999999</v>
      </c>
      <c r="C298">
        <f t="shared" si="16"/>
        <v>4.2282261280999975</v>
      </c>
      <c r="D298">
        <f t="shared" si="17"/>
        <v>-0.57340707499999866</v>
      </c>
      <c r="E298">
        <f t="shared" si="18"/>
        <v>4.2669300280186864</v>
      </c>
      <c r="F298" s="2">
        <f t="shared" si="19"/>
        <v>6.0343503153210368E-2</v>
      </c>
      <c r="H298" s="2"/>
      <c r="I298" s="2"/>
      <c r="J298" s="2"/>
    </row>
    <row r="299" spans="1:10" x14ac:dyDescent="0.3">
      <c r="A299">
        <v>45.771873871899999</v>
      </c>
      <c r="B299">
        <v>50.573507075000002</v>
      </c>
      <c r="C299">
        <f t="shared" si="16"/>
        <v>4.2281261281000013</v>
      </c>
      <c r="D299">
        <f t="shared" si="17"/>
        <v>-0.57350707500000198</v>
      </c>
      <c r="E299">
        <f t="shared" si="18"/>
        <v>4.2668443749681053</v>
      </c>
      <c r="F299" s="2">
        <f t="shared" si="19"/>
        <v>6.0342291836152459E-2</v>
      </c>
      <c r="H299" s="2"/>
      <c r="I299" s="2"/>
      <c r="J299" s="2"/>
    </row>
    <row r="300" spans="1:10" x14ac:dyDescent="0.3">
      <c r="A300">
        <v>45.771973871900002</v>
      </c>
      <c r="B300">
        <v>50.573607074999998</v>
      </c>
      <c r="C300">
        <f t="shared" si="16"/>
        <v>4.228026128099998</v>
      </c>
      <c r="D300">
        <f t="shared" si="17"/>
        <v>-0.57360707499999819</v>
      </c>
      <c r="E300">
        <f t="shared" si="18"/>
        <v>4.2667587248854737</v>
      </c>
      <c r="F300" s="2">
        <f t="shared" si="19"/>
        <v>6.0341080561067705E-2</v>
      </c>
      <c r="H300" s="2"/>
      <c r="I300" s="2"/>
      <c r="J300" s="2"/>
    </row>
    <row r="301" spans="1:10" x14ac:dyDescent="0.3">
      <c r="A301">
        <v>45.772073871899998</v>
      </c>
      <c r="B301">
        <v>50.573707075000002</v>
      </c>
      <c r="C301">
        <f t="shared" si="16"/>
        <v>4.2279261281000018</v>
      </c>
      <c r="D301">
        <f t="shared" si="17"/>
        <v>-0.57370707500000151</v>
      </c>
      <c r="E301">
        <f t="shared" si="18"/>
        <v>4.2666730777709851</v>
      </c>
      <c r="F301" s="2">
        <f t="shared" si="19"/>
        <v>6.0339869327958824E-2</v>
      </c>
      <c r="H301" s="2"/>
      <c r="I301" s="2"/>
      <c r="J301" s="2"/>
    </row>
    <row r="302" spans="1:10" x14ac:dyDescent="0.3">
      <c r="A302">
        <v>45.772173871900002</v>
      </c>
      <c r="B302">
        <v>50.573807074999998</v>
      </c>
      <c r="C302">
        <f t="shared" si="16"/>
        <v>4.2278261280999985</v>
      </c>
      <c r="D302">
        <f t="shared" si="17"/>
        <v>-0.57380707499999772</v>
      </c>
      <c r="E302">
        <f t="shared" si="18"/>
        <v>4.2665874336248022</v>
      </c>
      <c r="F302" s="2">
        <f t="shared" si="19"/>
        <v>6.0338658136828122E-2</v>
      </c>
      <c r="H302" s="2"/>
      <c r="I302" s="2"/>
      <c r="J302" s="2"/>
    </row>
    <row r="303" spans="1:10" x14ac:dyDescent="0.3">
      <c r="A303">
        <v>45.772273871899998</v>
      </c>
      <c r="B303">
        <v>50.573907075000001</v>
      </c>
      <c r="C303">
        <f t="shared" si="16"/>
        <v>4.2277261281000023</v>
      </c>
      <c r="D303">
        <f t="shared" si="17"/>
        <v>-0.57390707500000104</v>
      </c>
      <c r="E303">
        <f t="shared" si="18"/>
        <v>4.2665017924471202</v>
      </c>
      <c r="F303" s="2">
        <f t="shared" si="19"/>
        <v>6.0337446987678373E-2</v>
      </c>
      <c r="H303" s="2"/>
      <c r="I303" s="2"/>
      <c r="J303" s="2"/>
    </row>
    <row r="304" spans="1:10" x14ac:dyDescent="0.3">
      <c r="A304">
        <v>45.772373871900001</v>
      </c>
      <c r="B304">
        <v>50.574007074999997</v>
      </c>
      <c r="C304">
        <f t="shared" si="16"/>
        <v>4.2276261280999989</v>
      </c>
      <c r="D304">
        <f t="shared" si="17"/>
        <v>-0.57400707499999726</v>
      </c>
      <c r="E304">
        <f t="shared" si="18"/>
        <v>4.2664161542381027</v>
      </c>
      <c r="F304" s="2">
        <f t="shared" si="19"/>
        <v>6.0336235880511874E-2</v>
      </c>
      <c r="H304" s="2"/>
      <c r="I304" s="2"/>
      <c r="J304" s="2"/>
    </row>
    <row r="305" spans="1:10" x14ac:dyDescent="0.3">
      <c r="A305">
        <v>45.772473871899997</v>
      </c>
      <c r="B305">
        <v>50.574107075000001</v>
      </c>
      <c r="C305">
        <f t="shared" si="16"/>
        <v>4.2275261281000027</v>
      </c>
      <c r="D305">
        <f t="shared" si="17"/>
        <v>-0.57410707500000058</v>
      </c>
      <c r="E305">
        <f t="shared" si="18"/>
        <v>4.2663305189979424</v>
      </c>
      <c r="F305" s="2">
        <f t="shared" si="19"/>
        <v>6.0335024815331352E-2</v>
      </c>
      <c r="H305" s="2"/>
      <c r="I305" s="2"/>
      <c r="J305" s="2"/>
    </row>
    <row r="306" spans="1:10" x14ac:dyDescent="0.3">
      <c r="A306">
        <v>45.772573871900001</v>
      </c>
      <c r="B306">
        <v>50.574207074999997</v>
      </c>
      <c r="C306">
        <f t="shared" si="16"/>
        <v>4.2274261280999994</v>
      </c>
      <c r="D306">
        <f t="shared" si="17"/>
        <v>-0.57420707499999679</v>
      </c>
      <c r="E306">
        <f t="shared" si="18"/>
        <v>4.2662448867268044</v>
      </c>
      <c r="F306" s="2">
        <f t="shared" si="19"/>
        <v>6.0333813792139153E-2</v>
      </c>
      <c r="H306" s="2"/>
      <c r="I306" s="2"/>
      <c r="J306" s="2"/>
    </row>
    <row r="307" spans="1:10" x14ac:dyDescent="0.3">
      <c r="A307">
        <v>45.772673871899997</v>
      </c>
      <c r="B307">
        <v>50.574307075</v>
      </c>
      <c r="C307">
        <f t="shared" si="16"/>
        <v>4.2273261281000032</v>
      </c>
      <c r="D307">
        <f t="shared" si="17"/>
        <v>-0.57430707500000011</v>
      </c>
      <c r="E307">
        <f t="shared" si="18"/>
        <v>4.2661592574248814</v>
      </c>
      <c r="F307" s="2">
        <f t="shared" si="19"/>
        <v>6.0332602810937989E-2</v>
      </c>
      <c r="H307" s="2"/>
      <c r="I307" s="2"/>
      <c r="J307" s="2"/>
    </row>
    <row r="308" spans="1:10" x14ac:dyDescent="0.3">
      <c r="A308">
        <v>45.7727738719</v>
      </c>
      <c r="B308">
        <v>50.574407075000003</v>
      </c>
      <c r="C308">
        <f t="shared" si="16"/>
        <v>4.2272261280999999</v>
      </c>
      <c r="D308">
        <f t="shared" si="17"/>
        <v>-0.57440707500000343</v>
      </c>
      <c r="E308">
        <f t="shared" si="18"/>
        <v>4.2660736310923388</v>
      </c>
      <c r="F308" s="2">
        <f t="shared" si="19"/>
        <v>6.0331391871730214E-2</v>
      </c>
      <c r="H308" s="2"/>
      <c r="I308" s="2"/>
      <c r="J308" s="2"/>
    </row>
    <row r="309" spans="1:10" x14ac:dyDescent="0.3">
      <c r="A309">
        <v>45.772873871900003</v>
      </c>
      <c r="B309">
        <v>50.574507075</v>
      </c>
      <c r="C309">
        <f t="shared" si="16"/>
        <v>4.2271261280999965</v>
      </c>
      <c r="D309">
        <f t="shared" si="17"/>
        <v>-0.57450707499999965</v>
      </c>
      <c r="E309">
        <f t="shared" si="18"/>
        <v>4.2659880077293613</v>
      </c>
      <c r="F309" s="2">
        <f t="shared" si="19"/>
        <v>6.0330180974518421E-2</v>
      </c>
      <c r="H309" s="2"/>
      <c r="I309" s="2"/>
      <c r="J309" s="2"/>
    </row>
    <row r="310" spans="1:10" x14ac:dyDescent="0.3">
      <c r="A310">
        <v>45.7729738719</v>
      </c>
      <c r="B310">
        <v>50.574607075000003</v>
      </c>
      <c r="C310">
        <f t="shared" si="16"/>
        <v>4.2270261281000003</v>
      </c>
      <c r="D310">
        <f t="shared" si="17"/>
        <v>-0.57460707500000296</v>
      </c>
      <c r="E310">
        <f t="shared" si="18"/>
        <v>4.2659023873361352</v>
      </c>
      <c r="F310" s="2">
        <f t="shared" si="19"/>
        <v>6.0328970119305263E-2</v>
      </c>
      <c r="H310" s="2"/>
      <c r="I310" s="2"/>
      <c r="J310" s="2"/>
    </row>
    <row r="311" spans="1:10" x14ac:dyDescent="0.3">
      <c r="A311">
        <v>45.773073871900003</v>
      </c>
      <c r="B311">
        <v>50.574707074999999</v>
      </c>
      <c r="C311">
        <f t="shared" si="16"/>
        <v>4.226926128099997</v>
      </c>
      <c r="D311">
        <f t="shared" si="17"/>
        <v>-0.57470707499999918</v>
      </c>
      <c r="E311">
        <f t="shared" si="18"/>
        <v>4.2658167699128251</v>
      </c>
      <c r="F311" s="2">
        <f t="shared" si="19"/>
        <v>6.0327759306093055E-2</v>
      </c>
      <c r="H311" s="2"/>
      <c r="I311" s="2"/>
      <c r="J311" s="2"/>
    </row>
    <row r="312" spans="1:10" x14ac:dyDescent="0.3">
      <c r="A312">
        <v>45.773173871899999</v>
      </c>
      <c r="B312">
        <v>50.574807075000002</v>
      </c>
      <c r="C312">
        <f t="shared" si="16"/>
        <v>4.2268261281000008</v>
      </c>
      <c r="D312">
        <f t="shared" si="17"/>
        <v>-0.5748070750000025</v>
      </c>
      <c r="E312">
        <f t="shared" si="18"/>
        <v>4.2657311554596244</v>
      </c>
      <c r="F312" s="2">
        <f t="shared" si="19"/>
        <v>6.032654853488454E-2</v>
      </c>
      <c r="H312" s="2"/>
      <c r="I312" s="2"/>
      <c r="J312" s="2"/>
    </row>
    <row r="313" spans="1:10" x14ac:dyDescent="0.3">
      <c r="A313">
        <v>45.773273871900003</v>
      </c>
      <c r="B313">
        <v>50.574907074999999</v>
      </c>
      <c r="C313">
        <f t="shared" si="16"/>
        <v>4.2267261280999975</v>
      </c>
      <c r="D313">
        <f t="shared" si="17"/>
        <v>-0.57490707499999871</v>
      </c>
      <c r="E313">
        <f t="shared" si="18"/>
        <v>4.2656455439766967</v>
      </c>
      <c r="F313" s="2">
        <f t="shared" si="19"/>
        <v>6.0325337805682028E-2</v>
      </c>
      <c r="H313" s="2"/>
      <c r="I313" s="2"/>
      <c r="J313" s="2"/>
    </row>
    <row r="314" spans="1:10" x14ac:dyDescent="0.3">
      <c r="A314">
        <v>45.773373871899999</v>
      </c>
      <c r="B314">
        <v>50.575007075000002</v>
      </c>
      <c r="C314">
        <f t="shared" si="16"/>
        <v>4.2266261281000013</v>
      </c>
      <c r="D314">
        <f t="shared" si="17"/>
        <v>-0.57500707500000203</v>
      </c>
      <c r="E314">
        <f t="shared" si="18"/>
        <v>4.2655599354642373</v>
      </c>
      <c r="F314" s="2">
        <f t="shared" si="19"/>
        <v>6.032412711848828E-2</v>
      </c>
      <c r="H314" s="2"/>
      <c r="I314" s="2"/>
      <c r="J314" s="2"/>
    </row>
    <row r="315" spans="1:10" x14ac:dyDescent="0.3">
      <c r="A315">
        <v>45.773473871900002</v>
      </c>
      <c r="B315">
        <v>50.575107074999998</v>
      </c>
      <c r="C315">
        <f t="shared" si="16"/>
        <v>4.2265261280999979</v>
      </c>
      <c r="D315">
        <f t="shared" si="17"/>
        <v>-0.57510707499999825</v>
      </c>
      <c r="E315">
        <f t="shared" si="18"/>
        <v>4.2654743299224078</v>
      </c>
      <c r="F315" s="2">
        <f t="shared" si="19"/>
        <v>6.0322916473305586E-2</v>
      </c>
      <c r="H315" s="2"/>
      <c r="I315" s="2"/>
      <c r="J315" s="2"/>
    </row>
    <row r="316" spans="1:10" x14ac:dyDescent="0.3">
      <c r="A316">
        <v>45.773573871899998</v>
      </c>
      <c r="B316">
        <v>50.575207075000002</v>
      </c>
      <c r="C316">
        <f t="shared" si="16"/>
        <v>4.2264261281000017</v>
      </c>
      <c r="D316">
        <f t="shared" si="17"/>
        <v>-0.57520707500000157</v>
      </c>
      <c r="E316">
        <f t="shared" si="18"/>
        <v>4.2653887273514037</v>
      </c>
      <c r="F316" s="2">
        <f t="shared" si="19"/>
        <v>6.0321705870136709E-2</v>
      </c>
      <c r="H316" s="2"/>
      <c r="I316" s="2"/>
      <c r="J316" s="2"/>
    </row>
    <row r="317" spans="1:10" x14ac:dyDescent="0.3">
      <c r="A317">
        <v>45.773673871900002</v>
      </c>
      <c r="B317">
        <v>50.575307074999998</v>
      </c>
      <c r="C317">
        <f t="shared" si="16"/>
        <v>4.2263261280999984</v>
      </c>
      <c r="D317">
        <f t="shared" si="17"/>
        <v>-0.57530707499999778</v>
      </c>
      <c r="E317">
        <f t="shared" si="18"/>
        <v>4.2653031277513884</v>
      </c>
      <c r="F317" s="2">
        <f t="shared" si="19"/>
        <v>6.0320495308983951E-2</v>
      </c>
      <c r="H317" s="2"/>
      <c r="I317" s="2"/>
      <c r="J317" s="2"/>
    </row>
    <row r="318" spans="1:10" x14ac:dyDescent="0.3">
      <c r="A318">
        <v>45.773773871899998</v>
      </c>
      <c r="B318">
        <v>50.575407075000001</v>
      </c>
      <c r="C318">
        <f t="shared" si="16"/>
        <v>4.2262261281000022</v>
      </c>
      <c r="D318">
        <f t="shared" si="17"/>
        <v>-0.5754070750000011</v>
      </c>
      <c r="E318">
        <f t="shared" si="18"/>
        <v>4.2652175311225564</v>
      </c>
      <c r="F318" s="2">
        <f t="shared" si="19"/>
        <v>6.0319284789850075E-2</v>
      </c>
      <c r="H318" s="2"/>
      <c r="I318" s="2"/>
      <c r="J318" s="2"/>
    </row>
    <row r="319" spans="1:10" x14ac:dyDescent="0.3">
      <c r="A319">
        <v>45.773873871900001</v>
      </c>
      <c r="B319">
        <v>50.575507074999997</v>
      </c>
      <c r="C319">
        <f t="shared" si="16"/>
        <v>4.2261261280999989</v>
      </c>
      <c r="D319">
        <f t="shared" si="17"/>
        <v>-0.57550707499999731</v>
      </c>
      <c r="E319">
        <f t="shared" si="18"/>
        <v>4.2651319374650702</v>
      </c>
      <c r="F319" s="2">
        <f t="shared" si="19"/>
        <v>6.0318074312737377E-2</v>
      </c>
      <c r="H319" s="2"/>
      <c r="I319" s="2"/>
      <c r="J319" s="2"/>
    </row>
    <row r="320" spans="1:10" x14ac:dyDescent="0.3">
      <c r="A320">
        <v>45.773973871899997</v>
      </c>
      <c r="B320">
        <v>50.575607075000001</v>
      </c>
      <c r="C320">
        <f t="shared" si="16"/>
        <v>4.2260261281000027</v>
      </c>
      <c r="D320">
        <f t="shared" si="17"/>
        <v>-0.57560707500000063</v>
      </c>
      <c r="E320">
        <f t="shared" si="18"/>
        <v>4.2650463467791244</v>
      </c>
      <c r="F320" s="2">
        <f t="shared" si="19"/>
        <v>6.0316863877648605E-2</v>
      </c>
      <c r="H320" s="2"/>
      <c r="I320" s="2"/>
      <c r="J320" s="2"/>
    </row>
    <row r="321" spans="1:10" x14ac:dyDescent="0.3">
      <c r="A321">
        <v>45.774073871900001</v>
      </c>
      <c r="B321">
        <v>50.575707074999997</v>
      </c>
      <c r="C321">
        <f t="shared" si="16"/>
        <v>4.2259261280999993</v>
      </c>
      <c r="D321">
        <f t="shared" si="17"/>
        <v>-0.57570707499999685</v>
      </c>
      <c r="E321">
        <f t="shared" si="18"/>
        <v>4.2649607590648833</v>
      </c>
      <c r="F321" s="2">
        <f t="shared" si="19"/>
        <v>6.0315653484586076E-2</v>
      </c>
      <c r="H321" s="2"/>
      <c r="I321" s="2"/>
      <c r="J321" s="2"/>
    </row>
    <row r="322" spans="1:10" x14ac:dyDescent="0.3">
      <c r="A322">
        <v>45.774173871899997</v>
      </c>
      <c r="B322">
        <v>50.575807075</v>
      </c>
      <c r="C322">
        <f t="shared" si="16"/>
        <v>4.2258261281000031</v>
      </c>
      <c r="D322">
        <f t="shared" si="17"/>
        <v>-0.57580707500000017</v>
      </c>
      <c r="E322">
        <f t="shared" si="18"/>
        <v>4.2648751743225404</v>
      </c>
      <c r="F322" s="2">
        <f t="shared" si="19"/>
        <v>6.0314443133552546E-2</v>
      </c>
      <c r="H322" s="2"/>
      <c r="I322" s="2"/>
      <c r="J322" s="2"/>
    </row>
    <row r="323" spans="1:10" x14ac:dyDescent="0.3">
      <c r="A323">
        <v>45.7742738719</v>
      </c>
      <c r="B323">
        <v>50.575907075000003</v>
      </c>
      <c r="C323">
        <f t="shared" ref="C323:C386" si="20">50-A323</f>
        <v>4.2257261280999998</v>
      </c>
      <c r="D323">
        <f t="shared" ref="D323:D386" si="21">50-B323</f>
        <v>-0.57590707500000349</v>
      </c>
      <c r="E323">
        <f t="shared" ref="E323:E386" si="22">SQRT((50-A323)^2+(50-B323)^2)</f>
        <v>4.2647895925522601</v>
      </c>
      <c r="F323" s="2">
        <f t="shared" ref="F323:F386" si="23">E323/(SQRT(50^2+50^2))</f>
        <v>6.0313232824550318E-2</v>
      </c>
      <c r="H323" s="2"/>
      <c r="I323" s="2"/>
      <c r="J323" s="2"/>
    </row>
    <row r="324" spans="1:10" x14ac:dyDescent="0.3">
      <c r="A324">
        <v>45.774373871900004</v>
      </c>
      <c r="B324">
        <v>50.576007075</v>
      </c>
      <c r="C324">
        <f t="shared" si="20"/>
        <v>4.2256261280999965</v>
      </c>
      <c r="D324">
        <f t="shared" si="21"/>
        <v>-0.5760070749999997</v>
      </c>
      <c r="E324">
        <f t="shared" si="22"/>
        <v>4.264704013754228</v>
      </c>
      <c r="F324" s="2">
        <f t="shared" si="23"/>
        <v>6.0312022557582036E-2</v>
      </c>
      <c r="H324" s="2"/>
      <c r="I324" s="2"/>
      <c r="J324" s="2"/>
    </row>
    <row r="325" spans="1:10" x14ac:dyDescent="0.3">
      <c r="A325">
        <v>45.7744738719</v>
      </c>
      <c r="B325">
        <v>50.576107075000003</v>
      </c>
      <c r="C325">
        <f t="shared" si="20"/>
        <v>4.2255261281000003</v>
      </c>
      <c r="D325">
        <f t="shared" si="21"/>
        <v>-0.57610707500000302</v>
      </c>
      <c r="E325">
        <f t="shared" si="22"/>
        <v>4.2646184379286316</v>
      </c>
      <c r="F325" s="2">
        <f t="shared" si="23"/>
        <v>6.0310812332650336E-2</v>
      </c>
      <c r="H325" s="2"/>
      <c r="I325" s="2"/>
      <c r="J325" s="2"/>
    </row>
    <row r="326" spans="1:10" x14ac:dyDescent="0.3">
      <c r="A326">
        <v>45.774573871900003</v>
      </c>
      <c r="B326">
        <v>50.576207074999999</v>
      </c>
      <c r="C326">
        <f t="shared" si="20"/>
        <v>4.225426128099997</v>
      </c>
      <c r="D326">
        <f t="shared" si="21"/>
        <v>-0.57620707499999924</v>
      </c>
      <c r="E326">
        <f t="shared" si="22"/>
        <v>4.2645328650756325</v>
      </c>
      <c r="F326" s="2">
        <f t="shared" si="23"/>
        <v>6.0309602149757516E-2</v>
      </c>
      <c r="H326" s="2"/>
      <c r="I326" s="2"/>
      <c r="J326" s="2"/>
    </row>
    <row r="327" spans="1:10" x14ac:dyDescent="0.3">
      <c r="A327">
        <v>45.774673871899999</v>
      </c>
      <c r="B327">
        <v>50.576307075000003</v>
      </c>
      <c r="C327">
        <f t="shared" si="20"/>
        <v>4.2253261281000007</v>
      </c>
      <c r="D327">
        <f t="shared" si="21"/>
        <v>-0.57630707500000256</v>
      </c>
      <c r="E327">
        <f t="shared" si="22"/>
        <v>4.2644472951954278</v>
      </c>
      <c r="F327" s="2">
        <f t="shared" si="23"/>
        <v>6.030839200890635E-2</v>
      </c>
      <c r="H327" s="2"/>
      <c r="I327" s="2"/>
      <c r="J327" s="2"/>
    </row>
    <row r="328" spans="1:10" x14ac:dyDescent="0.3">
      <c r="A328">
        <v>45.774773871900003</v>
      </c>
      <c r="B328">
        <v>50.576407074999999</v>
      </c>
      <c r="C328">
        <f t="shared" si="20"/>
        <v>4.2252261280999974</v>
      </c>
      <c r="D328">
        <f t="shared" si="21"/>
        <v>-0.57640707499999877</v>
      </c>
      <c r="E328">
        <f t="shared" si="22"/>
        <v>4.2643617282881792</v>
      </c>
      <c r="F328" s="2">
        <f t="shared" si="23"/>
        <v>6.0307181910099143E-2</v>
      </c>
      <c r="H328" s="2"/>
      <c r="I328" s="2"/>
      <c r="J328" s="2"/>
    </row>
    <row r="329" spans="1:10" x14ac:dyDescent="0.3">
      <c r="A329">
        <v>45.774873871899999</v>
      </c>
      <c r="B329">
        <v>50.576507075000002</v>
      </c>
      <c r="C329">
        <f t="shared" si="20"/>
        <v>4.2251261281000012</v>
      </c>
      <c r="D329">
        <f t="shared" si="21"/>
        <v>-0.57650707500000209</v>
      </c>
      <c r="E329">
        <f t="shared" si="22"/>
        <v>4.2642761643540821</v>
      </c>
      <c r="F329" s="2">
        <f t="shared" si="23"/>
        <v>6.0305971853338643E-2</v>
      </c>
      <c r="H329" s="2"/>
      <c r="I329" s="2"/>
      <c r="J329" s="2"/>
    </row>
    <row r="330" spans="1:10" x14ac:dyDescent="0.3">
      <c r="A330">
        <v>45.774973871900002</v>
      </c>
      <c r="B330">
        <v>50.576607074999998</v>
      </c>
      <c r="C330">
        <f t="shared" si="20"/>
        <v>4.2250261280999979</v>
      </c>
      <c r="D330">
        <f t="shared" si="21"/>
        <v>-0.5766070749999983</v>
      </c>
      <c r="E330">
        <f t="shared" si="22"/>
        <v>4.2641906033932999</v>
      </c>
      <c r="F330" s="2">
        <f t="shared" si="23"/>
        <v>6.0304761838627159E-2</v>
      </c>
      <c r="H330" s="2"/>
      <c r="I330" s="2"/>
      <c r="J330" s="2"/>
    </row>
    <row r="331" spans="1:10" x14ac:dyDescent="0.3">
      <c r="A331">
        <v>45.775073871899998</v>
      </c>
      <c r="B331">
        <v>50.576707075000002</v>
      </c>
      <c r="C331">
        <f t="shared" si="20"/>
        <v>4.2249261281000017</v>
      </c>
      <c r="D331">
        <f t="shared" si="21"/>
        <v>-0.57670707500000162</v>
      </c>
      <c r="E331">
        <f t="shared" si="22"/>
        <v>4.2641050454060263</v>
      </c>
      <c r="F331" s="2">
        <f t="shared" si="23"/>
        <v>6.0303551865967447E-2</v>
      </c>
      <c r="H331" s="2"/>
      <c r="I331" s="2"/>
      <c r="J331" s="2"/>
    </row>
    <row r="332" spans="1:10" x14ac:dyDescent="0.3">
      <c r="A332">
        <v>45.775173871900002</v>
      </c>
      <c r="B332">
        <v>50.576807074999998</v>
      </c>
      <c r="C332">
        <f t="shared" si="20"/>
        <v>4.2248261280999984</v>
      </c>
      <c r="D332">
        <f t="shared" si="21"/>
        <v>-0.57680707499999784</v>
      </c>
      <c r="E332">
        <f t="shared" si="22"/>
        <v>4.2640194903924256</v>
      </c>
      <c r="F332" s="2">
        <f t="shared" si="23"/>
        <v>6.0302341935361811E-2</v>
      </c>
      <c r="H332" s="2"/>
      <c r="I332" s="2"/>
      <c r="J332" s="2"/>
    </row>
    <row r="333" spans="1:10" x14ac:dyDescent="0.3">
      <c r="A333">
        <v>45.775273871899998</v>
      </c>
      <c r="B333">
        <v>50.576907075000001</v>
      </c>
      <c r="C333">
        <f t="shared" si="20"/>
        <v>4.2247261281000021</v>
      </c>
      <c r="D333">
        <f t="shared" si="21"/>
        <v>-0.57690707500000116</v>
      </c>
      <c r="E333">
        <f t="shared" si="22"/>
        <v>4.2639339383526913</v>
      </c>
      <c r="F333" s="2">
        <f t="shared" si="23"/>
        <v>6.0301132046813005E-2</v>
      </c>
      <c r="H333" s="2"/>
      <c r="I333" s="2"/>
      <c r="J333" s="2"/>
    </row>
    <row r="334" spans="1:10" x14ac:dyDescent="0.3">
      <c r="A334">
        <v>45.775373871900001</v>
      </c>
      <c r="B334">
        <v>50.577007074999997</v>
      </c>
      <c r="C334">
        <f t="shared" si="20"/>
        <v>4.2246261280999988</v>
      </c>
      <c r="D334">
        <f t="shared" si="21"/>
        <v>-0.57700707499999737</v>
      </c>
      <c r="E334">
        <f t="shared" si="22"/>
        <v>4.2638483892869878</v>
      </c>
      <c r="F334" s="2">
        <f t="shared" si="23"/>
        <v>6.029992220032334E-2</v>
      </c>
      <c r="H334" s="2"/>
      <c r="I334" s="2"/>
      <c r="J334" s="2"/>
    </row>
    <row r="335" spans="1:10" x14ac:dyDescent="0.3">
      <c r="A335">
        <v>45.775473871899997</v>
      </c>
      <c r="B335">
        <v>50.577107075000001</v>
      </c>
      <c r="C335">
        <f t="shared" si="20"/>
        <v>4.2245261281000026</v>
      </c>
      <c r="D335">
        <f t="shared" si="21"/>
        <v>-0.57710707500000069</v>
      </c>
      <c r="E335">
        <f t="shared" si="22"/>
        <v>4.2637628431955097</v>
      </c>
      <c r="F335" s="2">
        <f t="shared" si="23"/>
        <v>6.0298712395895578E-2</v>
      </c>
      <c r="H335" s="2"/>
      <c r="I335" s="2"/>
      <c r="J335" s="2"/>
    </row>
    <row r="336" spans="1:10" x14ac:dyDescent="0.3">
      <c r="A336">
        <v>45.775573871900001</v>
      </c>
      <c r="B336">
        <v>50.577207074999997</v>
      </c>
      <c r="C336">
        <f t="shared" si="20"/>
        <v>4.2244261280999993</v>
      </c>
      <c r="D336">
        <f t="shared" si="21"/>
        <v>-0.57720707499999691</v>
      </c>
      <c r="E336">
        <f t="shared" si="22"/>
        <v>4.2636773000784203</v>
      </c>
      <c r="F336" s="2">
        <f t="shared" si="23"/>
        <v>6.0297502633532021E-2</v>
      </c>
      <c r="H336" s="2"/>
      <c r="I336" s="2"/>
      <c r="J336" s="2"/>
    </row>
    <row r="337" spans="1:10" x14ac:dyDescent="0.3">
      <c r="A337">
        <v>45.775673871899997</v>
      </c>
      <c r="B337">
        <v>50.577307075</v>
      </c>
      <c r="C337">
        <f t="shared" si="20"/>
        <v>4.2243261281000031</v>
      </c>
      <c r="D337">
        <f t="shared" si="21"/>
        <v>-0.57730707500000022</v>
      </c>
      <c r="E337">
        <f t="shared" si="22"/>
        <v>4.2635917599359132</v>
      </c>
      <c r="F337" s="2">
        <f t="shared" si="23"/>
        <v>6.0296292913235412E-2</v>
      </c>
      <c r="H337" s="2"/>
      <c r="I337" s="2"/>
      <c r="J337" s="2"/>
    </row>
    <row r="338" spans="1:10" x14ac:dyDescent="0.3">
      <c r="A338">
        <v>45.627248031299999</v>
      </c>
      <c r="B338">
        <v>50.166912421799999</v>
      </c>
      <c r="C338">
        <f t="shared" si="20"/>
        <v>4.3727519687000012</v>
      </c>
      <c r="D338">
        <f t="shared" si="21"/>
        <v>-0.16691242179999932</v>
      </c>
      <c r="E338">
        <f t="shared" si="22"/>
        <v>4.3759364182219187</v>
      </c>
      <c r="F338" s="2">
        <f t="shared" si="23"/>
        <v>6.1885086307317816E-2</v>
      </c>
      <c r="H338" s="2"/>
      <c r="I338" s="2"/>
      <c r="J338" s="2"/>
    </row>
    <row r="339" spans="1:10" x14ac:dyDescent="0.3">
      <c r="A339">
        <v>45.6036727758</v>
      </c>
      <c r="B339">
        <v>50.3100259124</v>
      </c>
      <c r="C339">
        <f t="shared" si="20"/>
        <v>4.3963272242000002</v>
      </c>
      <c r="D339">
        <f t="shared" si="21"/>
        <v>-0.31002591240000044</v>
      </c>
      <c r="E339">
        <f t="shared" si="22"/>
        <v>4.4072450724462255</v>
      </c>
      <c r="F339" s="2">
        <f t="shared" si="23"/>
        <v>6.2327857541554454E-2</v>
      </c>
      <c r="H339" s="2"/>
      <c r="I339" s="2"/>
      <c r="J339" s="2"/>
    </row>
    <row r="340" spans="1:10" x14ac:dyDescent="0.3">
      <c r="A340">
        <v>45.567658570299997</v>
      </c>
      <c r="B340">
        <v>50.261436864300002</v>
      </c>
      <c r="C340">
        <f t="shared" si="20"/>
        <v>4.4323414297000028</v>
      </c>
      <c r="D340">
        <f t="shared" si="21"/>
        <v>-0.26143686430000201</v>
      </c>
      <c r="E340">
        <f t="shared" si="22"/>
        <v>4.4400450204305448</v>
      </c>
      <c r="F340" s="2">
        <f t="shared" si="23"/>
        <v>6.2791718854400019E-2</v>
      </c>
      <c r="H340" s="2"/>
      <c r="I340" s="2"/>
      <c r="J340" s="2"/>
    </row>
    <row r="341" spans="1:10" x14ac:dyDescent="0.3">
      <c r="A341">
        <v>45.8460005747</v>
      </c>
      <c r="B341">
        <v>50.048475636699997</v>
      </c>
      <c r="C341">
        <f t="shared" si="20"/>
        <v>4.1539994253000003</v>
      </c>
      <c r="D341">
        <f t="shared" si="21"/>
        <v>-4.8475636699997438E-2</v>
      </c>
      <c r="E341">
        <f t="shared" si="22"/>
        <v>4.1542822620455393</v>
      </c>
      <c r="F341" s="2">
        <f t="shared" si="23"/>
        <v>5.8750423169107814E-2</v>
      </c>
      <c r="H341" s="2"/>
      <c r="I341" s="2"/>
      <c r="J341" s="2"/>
    </row>
    <row r="342" spans="1:10" x14ac:dyDescent="0.3">
      <c r="A342">
        <v>45.432198586299997</v>
      </c>
      <c r="B342">
        <v>50.450083329800002</v>
      </c>
      <c r="C342">
        <f t="shared" si="20"/>
        <v>4.5678014137000034</v>
      </c>
      <c r="D342">
        <f t="shared" si="21"/>
        <v>-0.45008332980000176</v>
      </c>
      <c r="E342">
        <f t="shared" si="22"/>
        <v>4.5899220863500076</v>
      </c>
      <c r="F342" s="2">
        <f t="shared" si="23"/>
        <v>6.4911300647519932E-2</v>
      </c>
      <c r="H342" s="2"/>
      <c r="I342" s="2"/>
      <c r="J342" s="2"/>
    </row>
    <row r="343" spans="1:10" x14ac:dyDescent="0.3">
      <c r="A343">
        <v>45.448326847700002</v>
      </c>
      <c r="B343">
        <v>50.468000065799998</v>
      </c>
      <c r="C343">
        <f t="shared" si="20"/>
        <v>4.5516731522999976</v>
      </c>
      <c r="D343">
        <f t="shared" si="21"/>
        <v>-0.46800006579999831</v>
      </c>
      <c r="E343">
        <f t="shared" si="22"/>
        <v>4.5756696282574207</v>
      </c>
      <c r="F343" s="2">
        <f t="shared" si="23"/>
        <v>6.4709740452203027E-2</v>
      </c>
      <c r="H343" s="2"/>
      <c r="I343" s="2"/>
      <c r="J343" s="2"/>
    </row>
    <row r="344" spans="1:10" x14ac:dyDescent="0.3">
      <c r="A344">
        <v>45.379260450499999</v>
      </c>
      <c r="B344">
        <v>50.779428818299998</v>
      </c>
      <c r="C344">
        <f t="shared" si="20"/>
        <v>4.6207395495000014</v>
      </c>
      <c r="D344">
        <f t="shared" si="21"/>
        <v>-0.77942881829999777</v>
      </c>
      <c r="E344">
        <f t="shared" si="22"/>
        <v>4.686015713493715</v>
      </c>
      <c r="F344" s="2">
        <f t="shared" si="23"/>
        <v>6.6270269755162467E-2</v>
      </c>
      <c r="H344" s="2"/>
      <c r="I344" s="2"/>
      <c r="J344" s="2"/>
    </row>
    <row r="345" spans="1:10" x14ac:dyDescent="0.3">
      <c r="A345">
        <v>45.379360450500002</v>
      </c>
      <c r="B345">
        <v>50.779528818300001</v>
      </c>
      <c r="C345">
        <f t="shared" si="20"/>
        <v>4.6206395494999981</v>
      </c>
      <c r="D345">
        <f t="shared" si="21"/>
        <v>-0.77952881830000109</v>
      </c>
      <c r="E345">
        <f t="shared" si="22"/>
        <v>4.6859337409916222</v>
      </c>
      <c r="F345" s="2">
        <f t="shared" si="23"/>
        <v>6.6269110488920452E-2</v>
      </c>
      <c r="H345" s="2"/>
      <c r="I345" s="2"/>
      <c r="J345" s="2"/>
    </row>
    <row r="346" spans="1:10" x14ac:dyDescent="0.3">
      <c r="A346">
        <v>45.379460450499998</v>
      </c>
      <c r="B346">
        <v>50.779628818299997</v>
      </c>
      <c r="C346">
        <f t="shared" si="20"/>
        <v>4.6205395495000019</v>
      </c>
      <c r="D346">
        <f t="shared" si="21"/>
        <v>-0.77962881829999731</v>
      </c>
      <c r="E346">
        <f t="shared" si="22"/>
        <v>4.6858517713237076</v>
      </c>
      <c r="F346" s="2">
        <f t="shared" si="23"/>
        <v>6.6267951262759778E-2</v>
      </c>
      <c r="H346" s="2"/>
      <c r="I346" s="2"/>
      <c r="J346" s="2"/>
    </row>
    <row r="347" spans="1:10" x14ac:dyDescent="0.3">
      <c r="A347">
        <v>45.379560450500001</v>
      </c>
      <c r="B347">
        <v>50.779728818300001</v>
      </c>
      <c r="C347">
        <f t="shared" si="20"/>
        <v>4.6204395494999986</v>
      </c>
      <c r="D347">
        <f t="shared" si="21"/>
        <v>-0.77972881830000063</v>
      </c>
      <c r="E347">
        <f t="shared" si="22"/>
        <v>4.6857698044901079</v>
      </c>
      <c r="F347" s="2">
        <f t="shared" si="23"/>
        <v>6.626679207668236E-2</v>
      </c>
      <c r="H347" s="2"/>
      <c r="I347" s="2"/>
      <c r="J347" s="2"/>
    </row>
    <row r="348" spans="1:10" x14ac:dyDescent="0.3">
      <c r="A348">
        <v>45.379660450499998</v>
      </c>
      <c r="B348">
        <v>50.779828818299997</v>
      </c>
      <c r="C348">
        <f t="shared" si="20"/>
        <v>4.6203395495000024</v>
      </c>
      <c r="D348">
        <f t="shared" si="21"/>
        <v>-0.77982881829999684</v>
      </c>
      <c r="E348">
        <f t="shared" si="22"/>
        <v>4.6856878404909832</v>
      </c>
      <c r="F348" s="2">
        <f t="shared" si="23"/>
        <v>6.6265632930690474E-2</v>
      </c>
      <c r="H348" s="2"/>
      <c r="I348" s="2"/>
      <c r="J348" s="2"/>
    </row>
    <row r="349" spans="1:10" x14ac:dyDescent="0.3">
      <c r="A349">
        <v>45.379760450500001</v>
      </c>
      <c r="B349">
        <v>50.7799288183</v>
      </c>
      <c r="C349">
        <f t="shared" si="20"/>
        <v>4.620239549499999</v>
      </c>
      <c r="D349">
        <f t="shared" si="21"/>
        <v>-0.77992881830000016</v>
      </c>
      <c r="E349">
        <f t="shared" si="22"/>
        <v>4.685605879326471</v>
      </c>
      <c r="F349" s="2">
        <f t="shared" si="23"/>
        <v>6.6264473824786063E-2</v>
      </c>
      <c r="H349" s="2"/>
      <c r="I349" s="2"/>
      <c r="J349" s="2"/>
    </row>
    <row r="350" spans="1:10" x14ac:dyDescent="0.3">
      <c r="A350">
        <v>45.379860450499997</v>
      </c>
      <c r="B350">
        <v>50.780028818300003</v>
      </c>
      <c r="C350">
        <f t="shared" si="20"/>
        <v>4.6201395495000028</v>
      </c>
      <c r="D350">
        <f t="shared" si="21"/>
        <v>-0.78002881830000348</v>
      </c>
      <c r="E350">
        <f t="shared" si="22"/>
        <v>4.6855239209967321</v>
      </c>
      <c r="F350" s="2">
        <f t="shared" si="23"/>
        <v>6.6263314758971403E-2</v>
      </c>
      <c r="H350" s="2"/>
      <c r="I350" s="2"/>
      <c r="J350" s="2"/>
    </row>
    <row r="351" spans="1:10" x14ac:dyDescent="0.3">
      <c r="A351">
        <v>45.3799604505</v>
      </c>
      <c r="B351">
        <v>50.7801288183</v>
      </c>
      <c r="C351">
        <f t="shared" si="20"/>
        <v>4.6200395494999995</v>
      </c>
      <c r="D351">
        <f t="shared" si="21"/>
        <v>-0.78012881829999969</v>
      </c>
      <c r="E351">
        <f t="shared" si="22"/>
        <v>4.6854419655019006</v>
      </c>
      <c r="F351" s="2">
        <f t="shared" si="23"/>
        <v>6.6262155733248396E-2</v>
      </c>
      <c r="H351" s="2"/>
      <c r="I351" s="2"/>
      <c r="J351" s="2"/>
    </row>
    <row r="352" spans="1:10" x14ac:dyDescent="0.3">
      <c r="A352">
        <v>45.380060450499997</v>
      </c>
      <c r="B352">
        <v>50.780228818300003</v>
      </c>
      <c r="C352">
        <f t="shared" si="20"/>
        <v>4.6199395495000033</v>
      </c>
      <c r="D352">
        <f t="shared" si="21"/>
        <v>-0.78022881830000301</v>
      </c>
      <c r="E352">
        <f t="shared" si="22"/>
        <v>4.6853600128421418</v>
      </c>
      <c r="F352" s="2">
        <f t="shared" si="23"/>
        <v>6.6260996747619358E-2</v>
      </c>
      <c r="H352" s="2"/>
      <c r="I352" s="2"/>
      <c r="J352" s="2"/>
    </row>
    <row r="353" spans="1:10" x14ac:dyDescent="0.3">
      <c r="A353">
        <v>45.3801604505</v>
      </c>
      <c r="B353">
        <v>50.780328818299999</v>
      </c>
      <c r="C353">
        <f t="shared" si="20"/>
        <v>4.6198395495</v>
      </c>
      <c r="D353">
        <f t="shared" si="21"/>
        <v>-0.78032881829999923</v>
      </c>
      <c r="E353">
        <f t="shared" si="22"/>
        <v>4.685278063017587</v>
      </c>
      <c r="F353" s="2">
        <f t="shared" si="23"/>
        <v>6.6259837802086163E-2</v>
      </c>
      <c r="H353" s="2"/>
      <c r="I353" s="2"/>
      <c r="J353" s="2"/>
    </row>
    <row r="354" spans="1:10" x14ac:dyDescent="0.3">
      <c r="A354">
        <v>46.029027604299998</v>
      </c>
      <c r="B354">
        <v>50.233529133600001</v>
      </c>
      <c r="C354">
        <f t="shared" si="20"/>
        <v>3.9709723957000023</v>
      </c>
      <c r="D354">
        <f t="shared" si="21"/>
        <v>-0.23352913360000116</v>
      </c>
      <c r="E354">
        <f t="shared" si="22"/>
        <v>3.9778332825360319</v>
      </c>
      <c r="F354" s="2">
        <f t="shared" si="23"/>
        <v>5.6255057770215437E-2</v>
      </c>
      <c r="H354" s="2"/>
      <c r="I354" s="2"/>
      <c r="J354" s="2"/>
    </row>
    <row r="355" spans="1:10" x14ac:dyDescent="0.3">
      <c r="A355">
        <v>46.029127604300001</v>
      </c>
      <c r="B355">
        <v>50.233629133599997</v>
      </c>
      <c r="C355">
        <f t="shared" si="20"/>
        <v>3.9708723956999989</v>
      </c>
      <c r="D355">
        <f t="shared" si="21"/>
        <v>-0.23362913359999737</v>
      </c>
      <c r="E355">
        <f t="shared" si="22"/>
        <v>3.9777393271805699</v>
      </c>
      <c r="F355" s="2">
        <f t="shared" si="23"/>
        <v>5.625372904083592E-2</v>
      </c>
      <c r="H355" s="2"/>
      <c r="I355" s="2"/>
      <c r="J355" s="2"/>
    </row>
    <row r="356" spans="1:10" x14ac:dyDescent="0.3">
      <c r="A356">
        <v>46.029227604299997</v>
      </c>
      <c r="B356">
        <v>50.233729133600001</v>
      </c>
      <c r="C356">
        <f t="shared" si="20"/>
        <v>3.9707723957000027</v>
      </c>
      <c r="D356">
        <f t="shared" si="21"/>
        <v>-0.23372913360000069</v>
      </c>
      <c r="E356">
        <f t="shared" si="22"/>
        <v>3.9776453746339109</v>
      </c>
      <c r="F356" s="2">
        <f t="shared" si="23"/>
        <v>5.6252400351178872E-2</v>
      </c>
      <c r="H356" s="2"/>
      <c r="I356" s="2"/>
      <c r="J356" s="2"/>
    </row>
    <row r="357" spans="1:10" x14ac:dyDescent="0.3">
      <c r="A357">
        <v>46.029327604300001</v>
      </c>
      <c r="B357">
        <v>50.233829133599997</v>
      </c>
      <c r="C357">
        <f t="shared" si="20"/>
        <v>3.9706723956999994</v>
      </c>
      <c r="D357">
        <f t="shared" si="21"/>
        <v>-0.23382913359999691</v>
      </c>
      <c r="E357">
        <f t="shared" si="22"/>
        <v>3.9775514248962387</v>
      </c>
      <c r="F357" s="2">
        <f t="shared" si="23"/>
        <v>5.6251071701246901E-2</v>
      </c>
      <c r="H357" s="2"/>
      <c r="I357" s="2"/>
      <c r="J357" s="2"/>
    </row>
    <row r="358" spans="1:10" x14ac:dyDescent="0.3">
      <c r="A358">
        <v>45.993719289600001</v>
      </c>
      <c r="B358">
        <v>49.7531625676</v>
      </c>
      <c r="C358">
        <f t="shared" si="20"/>
        <v>4.0062807103999987</v>
      </c>
      <c r="D358">
        <f t="shared" si="21"/>
        <v>0.24683743239999956</v>
      </c>
      <c r="E358">
        <f t="shared" si="22"/>
        <v>4.0138776573977619</v>
      </c>
      <c r="F358" s="2">
        <f t="shared" si="23"/>
        <v>5.676480220798262E-2</v>
      </c>
      <c r="H358" s="2"/>
      <c r="I358" s="2"/>
      <c r="J358" s="2"/>
    </row>
    <row r="359" spans="1:10" x14ac:dyDescent="0.3">
      <c r="A359">
        <v>45.993819289599998</v>
      </c>
      <c r="B359">
        <v>49.753262567599997</v>
      </c>
      <c r="C359">
        <f t="shared" si="20"/>
        <v>4.0061807104000025</v>
      </c>
      <c r="D359">
        <f t="shared" si="21"/>
        <v>0.24673743240000334</v>
      </c>
      <c r="E359">
        <f t="shared" si="22"/>
        <v>4.0137716981572851</v>
      </c>
      <c r="F359" s="2">
        <f t="shared" si="23"/>
        <v>5.676330371803321E-2</v>
      </c>
      <c r="H359" s="2"/>
      <c r="I359" s="2"/>
      <c r="J359" s="2"/>
    </row>
    <row r="360" spans="1:10" x14ac:dyDescent="0.3">
      <c r="A360">
        <v>45.968782458500002</v>
      </c>
      <c r="B360">
        <v>49.834040812799998</v>
      </c>
      <c r="C360">
        <f t="shared" si="20"/>
        <v>4.0312175414999984</v>
      </c>
      <c r="D360">
        <f t="shared" si="21"/>
        <v>0.16595918720000213</v>
      </c>
      <c r="E360">
        <f t="shared" si="22"/>
        <v>4.0346322408260926</v>
      </c>
      <c r="F360" s="2">
        <f t="shared" si="23"/>
        <v>5.7058316341640117E-2</v>
      </c>
      <c r="H360" s="2"/>
      <c r="I360" s="2"/>
      <c r="J360" s="2"/>
    </row>
    <row r="361" spans="1:10" x14ac:dyDescent="0.3">
      <c r="A361">
        <v>46.008236173299998</v>
      </c>
      <c r="B361">
        <v>49.840571033800003</v>
      </c>
      <c r="C361">
        <f t="shared" si="20"/>
        <v>3.9917638267000015</v>
      </c>
      <c r="D361">
        <f t="shared" si="21"/>
        <v>0.15942896619999658</v>
      </c>
      <c r="E361">
        <f t="shared" si="22"/>
        <v>3.9949463129576896</v>
      </c>
      <c r="F361" s="2">
        <f t="shared" si="23"/>
        <v>5.6497072567371555E-2</v>
      </c>
      <c r="H361" s="2"/>
      <c r="I361" s="2"/>
      <c r="J361" s="2"/>
    </row>
    <row r="362" spans="1:10" x14ac:dyDescent="0.3">
      <c r="A362">
        <v>46.008336173300002</v>
      </c>
      <c r="B362">
        <v>49.8406710338</v>
      </c>
      <c r="C362">
        <f t="shared" si="20"/>
        <v>3.9916638266999982</v>
      </c>
      <c r="D362">
        <f t="shared" si="21"/>
        <v>0.15932896620000037</v>
      </c>
      <c r="E362">
        <f t="shared" si="22"/>
        <v>3.9948424030061105</v>
      </c>
      <c r="F362" s="2">
        <f t="shared" si="23"/>
        <v>5.6495603058743668E-2</v>
      </c>
      <c r="H362" s="2"/>
      <c r="I362" s="2"/>
      <c r="J362" s="2"/>
    </row>
    <row r="363" spans="1:10" x14ac:dyDescent="0.3">
      <c r="A363">
        <v>46.008436173299998</v>
      </c>
      <c r="B363">
        <v>49.840771033800003</v>
      </c>
      <c r="C363">
        <f t="shared" si="20"/>
        <v>3.991563826700002</v>
      </c>
      <c r="D363">
        <f t="shared" si="21"/>
        <v>0.15922896619999705</v>
      </c>
      <c r="E363">
        <f t="shared" si="22"/>
        <v>3.9947384953582485</v>
      </c>
      <c r="F363" s="2">
        <f t="shared" si="23"/>
        <v>5.6494133582695262E-2</v>
      </c>
      <c r="H363" s="2"/>
      <c r="I363" s="2"/>
      <c r="J363" s="2"/>
    </row>
    <row r="364" spans="1:10" x14ac:dyDescent="0.3">
      <c r="A364">
        <v>46.008536173300001</v>
      </c>
      <c r="B364">
        <v>49.840871033799999</v>
      </c>
      <c r="C364">
        <f t="shared" si="20"/>
        <v>3.9914638266999987</v>
      </c>
      <c r="D364">
        <f t="shared" si="21"/>
        <v>0.15912896620000083</v>
      </c>
      <c r="E364">
        <f t="shared" si="22"/>
        <v>3.9946345900142703</v>
      </c>
      <c r="F364" s="2">
        <f t="shared" si="23"/>
        <v>5.6492664139228689E-2</v>
      </c>
      <c r="H364" s="2"/>
      <c r="I364" s="2"/>
      <c r="J364" s="2"/>
    </row>
    <row r="365" spans="1:10" x14ac:dyDescent="0.3">
      <c r="A365">
        <v>45.6862562361</v>
      </c>
      <c r="B365">
        <v>50.238058831700002</v>
      </c>
      <c r="C365">
        <f t="shared" si="20"/>
        <v>4.3137437638999998</v>
      </c>
      <c r="D365">
        <f t="shared" si="21"/>
        <v>-0.23805883170000186</v>
      </c>
      <c r="E365">
        <f t="shared" si="22"/>
        <v>4.3203075432122313</v>
      </c>
      <c r="F365" s="2">
        <f t="shared" si="23"/>
        <v>6.1098375212335236E-2</v>
      </c>
      <c r="H365" s="2"/>
      <c r="I365" s="2"/>
      <c r="J365" s="2"/>
    </row>
    <row r="366" spans="1:10" x14ac:dyDescent="0.3">
      <c r="A366">
        <v>45.686356236100004</v>
      </c>
      <c r="B366">
        <v>50.238158831699998</v>
      </c>
      <c r="C366">
        <f t="shared" si="20"/>
        <v>4.3136437638999965</v>
      </c>
      <c r="D366">
        <f t="shared" si="21"/>
        <v>-0.23815883169999807</v>
      </c>
      <c r="E366">
        <f t="shared" si="22"/>
        <v>4.3202132066542775</v>
      </c>
      <c r="F366" s="2">
        <f t="shared" si="23"/>
        <v>6.1097041091938378E-2</v>
      </c>
      <c r="H366" s="2"/>
      <c r="I366" s="2"/>
      <c r="J366" s="2"/>
    </row>
    <row r="367" spans="1:10" x14ac:dyDescent="0.3">
      <c r="A367">
        <v>45.6864562361</v>
      </c>
      <c r="B367">
        <v>50.238258831700001</v>
      </c>
      <c r="C367">
        <f t="shared" si="20"/>
        <v>4.3135437639000003</v>
      </c>
      <c r="D367">
        <f t="shared" si="21"/>
        <v>-0.23825883170000139</v>
      </c>
      <c r="E367">
        <f t="shared" si="22"/>
        <v>4.320118872665847</v>
      </c>
      <c r="F367" s="2">
        <f t="shared" si="23"/>
        <v>6.1095707007880064E-2</v>
      </c>
      <c r="H367" s="2"/>
      <c r="I367" s="2"/>
      <c r="J367" s="2"/>
    </row>
    <row r="368" spans="1:10" x14ac:dyDescent="0.3">
      <c r="A368">
        <v>45.686556236100003</v>
      </c>
      <c r="B368">
        <v>50.238358831699998</v>
      </c>
      <c r="C368">
        <f t="shared" si="20"/>
        <v>4.313443763899997</v>
      </c>
      <c r="D368">
        <f t="shared" si="21"/>
        <v>-0.23835883169999761</v>
      </c>
      <c r="E368">
        <f t="shared" si="22"/>
        <v>4.3200245412470935</v>
      </c>
      <c r="F368" s="2">
        <f t="shared" si="23"/>
        <v>6.1094372960162478E-2</v>
      </c>
      <c r="H368" s="2"/>
      <c r="I368" s="2"/>
      <c r="J368" s="2"/>
    </row>
    <row r="369" spans="1:10" x14ac:dyDescent="0.3">
      <c r="A369">
        <v>45.686656236099999</v>
      </c>
      <c r="B369">
        <v>50.238458831700001</v>
      </c>
      <c r="C369">
        <f t="shared" si="20"/>
        <v>4.3133437639000007</v>
      </c>
      <c r="D369">
        <f t="shared" si="21"/>
        <v>-0.23845883170000093</v>
      </c>
      <c r="E369">
        <f t="shared" si="22"/>
        <v>4.3199302123981997</v>
      </c>
      <c r="F369" s="2">
        <f t="shared" si="23"/>
        <v>6.1093038948788189E-2</v>
      </c>
      <c r="H369" s="2"/>
      <c r="I369" s="2"/>
      <c r="J369" s="2"/>
    </row>
    <row r="370" spans="1:10" x14ac:dyDescent="0.3">
      <c r="A370">
        <v>45.686756236100003</v>
      </c>
      <c r="B370">
        <v>50.238558831699997</v>
      </c>
      <c r="C370">
        <f t="shared" si="20"/>
        <v>4.3132437638999974</v>
      </c>
      <c r="D370">
        <f t="shared" si="21"/>
        <v>-0.23855883169999714</v>
      </c>
      <c r="E370">
        <f t="shared" si="22"/>
        <v>4.3198358861193196</v>
      </c>
      <c r="F370" s="2">
        <f t="shared" si="23"/>
        <v>6.1091704973759382E-2</v>
      </c>
      <c r="H370" s="2"/>
      <c r="I370" s="2"/>
      <c r="J370" s="2"/>
    </row>
    <row r="371" spans="1:10" x14ac:dyDescent="0.3">
      <c r="A371">
        <v>45.686856236099999</v>
      </c>
      <c r="B371">
        <v>50.2386588317</v>
      </c>
      <c r="C371">
        <f t="shared" si="20"/>
        <v>4.3131437639000012</v>
      </c>
      <c r="D371">
        <f t="shared" si="21"/>
        <v>-0.23865883170000046</v>
      </c>
      <c r="E371">
        <f t="shared" si="22"/>
        <v>4.3197415624106359</v>
      </c>
      <c r="F371" s="2">
        <f t="shared" si="23"/>
        <v>6.1090371035078646E-2</v>
      </c>
      <c r="H371" s="2"/>
      <c r="I371" s="2"/>
      <c r="J371" s="2"/>
    </row>
    <row r="372" spans="1:10" x14ac:dyDescent="0.3">
      <c r="A372">
        <v>45.686956236100002</v>
      </c>
      <c r="B372">
        <v>50.238758831699997</v>
      </c>
      <c r="C372">
        <f t="shared" si="20"/>
        <v>4.3130437638999979</v>
      </c>
      <c r="D372">
        <f t="shared" si="21"/>
        <v>-0.23875883169999668</v>
      </c>
      <c r="E372">
        <f t="shared" si="22"/>
        <v>4.3196472412723015</v>
      </c>
      <c r="F372" s="2">
        <f t="shared" si="23"/>
        <v>6.1089037132748138E-2</v>
      </c>
      <c r="H372" s="2"/>
      <c r="I372" s="2"/>
      <c r="J372" s="2"/>
    </row>
    <row r="373" spans="1:10" x14ac:dyDescent="0.3">
      <c r="A373">
        <v>45.687056236099998</v>
      </c>
      <c r="B373">
        <v>50.2388588317</v>
      </c>
      <c r="C373">
        <f t="shared" si="20"/>
        <v>4.3129437639000017</v>
      </c>
      <c r="D373">
        <f t="shared" si="21"/>
        <v>-0.2388588317</v>
      </c>
      <c r="E373">
        <f t="shared" si="22"/>
        <v>4.319552922704502</v>
      </c>
      <c r="F373" s="2">
        <f t="shared" si="23"/>
        <v>6.1087703266770481E-2</v>
      </c>
      <c r="H373" s="2"/>
      <c r="I373" s="2"/>
      <c r="J373" s="2"/>
    </row>
    <row r="374" spans="1:10" x14ac:dyDescent="0.3">
      <c r="A374">
        <v>45.687156236100002</v>
      </c>
      <c r="B374">
        <v>50.238958831700003</v>
      </c>
      <c r="C374">
        <f t="shared" si="20"/>
        <v>4.3128437638999984</v>
      </c>
      <c r="D374">
        <f t="shared" si="21"/>
        <v>-0.23895883170000332</v>
      </c>
      <c r="E374">
        <f t="shared" si="22"/>
        <v>4.3194586067073883</v>
      </c>
      <c r="F374" s="2">
        <f t="shared" si="23"/>
        <v>6.1086369437147812E-2</v>
      </c>
      <c r="H374" s="2"/>
      <c r="I374" s="2"/>
      <c r="J374" s="2"/>
    </row>
    <row r="375" spans="1:10" x14ac:dyDescent="0.3">
      <c r="A375">
        <v>45.687256236099998</v>
      </c>
      <c r="B375">
        <v>50.2390588317</v>
      </c>
      <c r="C375">
        <f t="shared" si="20"/>
        <v>4.3127437639000021</v>
      </c>
      <c r="D375">
        <f t="shared" si="21"/>
        <v>-0.23905883169999953</v>
      </c>
      <c r="E375">
        <f t="shared" si="22"/>
        <v>4.3193642932811454</v>
      </c>
      <c r="F375" s="2">
        <f t="shared" si="23"/>
        <v>6.1085035643882742E-2</v>
      </c>
      <c r="H375" s="2"/>
      <c r="I375" s="2"/>
      <c r="J375" s="2"/>
    </row>
    <row r="376" spans="1:10" x14ac:dyDescent="0.3">
      <c r="A376">
        <v>45.687356236100001</v>
      </c>
      <c r="B376">
        <v>50.239158831700003</v>
      </c>
      <c r="C376">
        <f t="shared" si="20"/>
        <v>4.3126437638999988</v>
      </c>
      <c r="D376">
        <f t="shared" si="21"/>
        <v>-0.23915883170000285</v>
      </c>
      <c r="E376">
        <f t="shared" si="22"/>
        <v>4.3192699824259257</v>
      </c>
      <c r="F376" s="2">
        <f t="shared" si="23"/>
        <v>6.108370188697744E-2</v>
      </c>
      <c r="H376" s="2"/>
      <c r="I376" s="2"/>
      <c r="J376" s="2"/>
    </row>
    <row r="377" spans="1:10" x14ac:dyDescent="0.3">
      <c r="A377">
        <v>45.687456236099997</v>
      </c>
      <c r="B377">
        <v>50.239258831699999</v>
      </c>
      <c r="C377">
        <f t="shared" si="20"/>
        <v>4.3125437639000026</v>
      </c>
      <c r="D377">
        <f t="shared" si="21"/>
        <v>-0.23925883169999906</v>
      </c>
      <c r="E377">
        <f t="shared" si="22"/>
        <v>4.3191756741419134</v>
      </c>
      <c r="F377" s="2">
        <f t="shared" si="23"/>
        <v>6.1082368166434496E-2</v>
      </c>
      <c r="H377" s="2"/>
      <c r="I377" s="2"/>
      <c r="J377" s="2"/>
    </row>
    <row r="378" spans="1:10" x14ac:dyDescent="0.3">
      <c r="A378">
        <v>45.9431736485</v>
      </c>
      <c r="B378">
        <v>50.102250550299999</v>
      </c>
      <c r="C378">
        <f t="shared" si="20"/>
        <v>4.0568263514999998</v>
      </c>
      <c r="D378">
        <f t="shared" si="21"/>
        <v>-0.10225055029999908</v>
      </c>
      <c r="E378">
        <f t="shared" si="22"/>
        <v>4.0581147373209463</v>
      </c>
      <c r="F378" s="2">
        <f t="shared" si="23"/>
        <v>5.7390408991854124E-2</v>
      </c>
      <c r="H378" s="2"/>
      <c r="I378" s="2"/>
      <c r="J378" s="2"/>
    </row>
    <row r="379" spans="1:10" x14ac:dyDescent="0.3">
      <c r="A379">
        <v>45.943273648500004</v>
      </c>
      <c r="B379">
        <v>50.102350550300002</v>
      </c>
      <c r="C379">
        <f t="shared" si="20"/>
        <v>4.0567263514999965</v>
      </c>
      <c r="D379">
        <f t="shared" si="21"/>
        <v>-0.1023505503000024</v>
      </c>
      <c r="E379">
        <f t="shared" si="22"/>
        <v>4.0580172900199898</v>
      </c>
      <c r="F379" s="2">
        <f t="shared" si="23"/>
        <v>5.7389030878907829E-2</v>
      </c>
      <c r="H379" s="2"/>
      <c r="I379" s="2"/>
      <c r="J379" s="2"/>
    </row>
    <row r="380" spans="1:10" x14ac:dyDescent="0.3">
      <c r="A380">
        <v>45.9433736485</v>
      </c>
      <c r="B380">
        <v>50.102450550299999</v>
      </c>
      <c r="C380">
        <f t="shared" si="20"/>
        <v>4.0566263515000003</v>
      </c>
      <c r="D380">
        <f t="shared" si="21"/>
        <v>-0.10245055029999861</v>
      </c>
      <c r="E380">
        <f t="shared" si="22"/>
        <v>4.0579198453075653</v>
      </c>
      <c r="F380" s="2">
        <f t="shared" si="23"/>
        <v>5.7387652802568904E-2</v>
      </c>
      <c r="H380" s="2"/>
      <c r="I380" s="2"/>
      <c r="J380" s="2"/>
    </row>
    <row r="381" spans="1:10" x14ac:dyDescent="0.3">
      <c r="A381">
        <v>45.943473648500003</v>
      </c>
      <c r="B381">
        <v>50.102550550300002</v>
      </c>
      <c r="C381">
        <f t="shared" si="20"/>
        <v>4.056526351499997</v>
      </c>
      <c r="D381">
        <f t="shared" si="21"/>
        <v>-0.10255055030000193</v>
      </c>
      <c r="E381">
        <f t="shared" si="22"/>
        <v>4.0578224031838444</v>
      </c>
      <c r="F381" s="2">
        <f t="shared" si="23"/>
        <v>5.7386274762839778E-2</v>
      </c>
      <c r="H381" s="2"/>
      <c r="I381" s="2"/>
      <c r="J381" s="2"/>
    </row>
    <row r="382" spans="1:10" x14ac:dyDescent="0.3">
      <c r="A382">
        <v>45.943573648499999</v>
      </c>
      <c r="B382">
        <v>50.102650550299998</v>
      </c>
      <c r="C382">
        <f t="shared" si="20"/>
        <v>4.0564263515000007</v>
      </c>
      <c r="D382">
        <f t="shared" si="21"/>
        <v>-0.10265055029999814</v>
      </c>
      <c r="E382">
        <f t="shared" si="22"/>
        <v>4.0577249636490276</v>
      </c>
      <c r="F382" s="2">
        <f t="shared" si="23"/>
        <v>5.7384896759723289E-2</v>
      </c>
      <c r="H382" s="2"/>
      <c r="I382" s="2"/>
      <c r="J382" s="2"/>
    </row>
    <row r="383" spans="1:10" x14ac:dyDescent="0.3">
      <c r="A383">
        <v>45.943673648500003</v>
      </c>
      <c r="B383">
        <v>50.102750550300001</v>
      </c>
      <c r="C383">
        <f t="shared" si="20"/>
        <v>4.0563263514999974</v>
      </c>
      <c r="D383">
        <f t="shared" si="21"/>
        <v>-0.10275055030000146</v>
      </c>
      <c r="E383">
        <f t="shared" si="22"/>
        <v>4.0576275267032864</v>
      </c>
      <c r="F383" s="2">
        <f t="shared" si="23"/>
        <v>5.7383518793221851E-2</v>
      </c>
      <c r="H383" s="2"/>
      <c r="I383" s="2"/>
      <c r="J383" s="2"/>
    </row>
    <row r="384" spans="1:10" x14ac:dyDescent="0.3">
      <c r="A384">
        <v>45.943773648499999</v>
      </c>
      <c r="B384">
        <v>50.102850550299998</v>
      </c>
      <c r="C384">
        <f t="shared" si="20"/>
        <v>4.0562263515000012</v>
      </c>
      <c r="D384">
        <f t="shared" si="21"/>
        <v>-0.10285055029999768</v>
      </c>
      <c r="E384">
        <f t="shared" si="22"/>
        <v>4.0575300923468234</v>
      </c>
      <c r="F384" s="2">
        <f t="shared" si="23"/>
        <v>5.7382140863338343E-2</v>
      </c>
      <c r="H384" s="2"/>
      <c r="I384" s="2"/>
      <c r="J384" s="2"/>
    </row>
    <row r="385" spans="1:10" x14ac:dyDescent="0.3">
      <c r="A385">
        <v>45.943873648500002</v>
      </c>
      <c r="B385">
        <v>50.102950550300001</v>
      </c>
      <c r="C385">
        <f t="shared" si="20"/>
        <v>4.0561263514999979</v>
      </c>
      <c r="D385">
        <f t="shared" si="21"/>
        <v>-0.102950550300001</v>
      </c>
      <c r="E385">
        <f t="shared" si="22"/>
        <v>4.0574326605798099</v>
      </c>
      <c r="F385" s="2">
        <f t="shared" si="23"/>
        <v>5.7380762970075175E-2</v>
      </c>
      <c r="H385" s="2"/>
      <c r="I385" s="2"/>
      <c r="J385" s="2"/>
    </row>
    <row r="386" spans="1:10" x14ac:dyDescent="0.3">
      <c r="A386">
        <v>45.943973648499998</v>
      </c>
      <c r="B386">
        <v>50.103050550299997</v>
      </c>
      <c r="C386">
        <f t="shared" si="20"/>
        <v>4.0560263515000017</v>
      </c>
      <c r="D386">
        <f t="shared" si="21"/>
        <v>-0.10305055029999721</v>
      </c>
      <c r="E386">
        <f t="shared" si="22"/>
        <v>4.0573352314024467</v>
      </c>
      <c r="F386" s="2">
        <f t="shared" si="23"/>
        <v>5.7379385113435197E-2</v>
      </c>
      <c r="H386" s="2"/>
      <c r="I386" s="2"/>
      <c r="J386" s="2"/>
    </row>
    <row r="387" spans="1:10" x14ac:dyDescent="0.3">
      <c r="A387">
        <v>45.944073648500002</v>
      </c>
      <c r="B387">
        <v>50.103150550300001</v>
      </c>
      <c r="C387">
        <f t="shared" ref="C387:C450" si="24">50-A387</f>
        <v>4.0559263514999984</v>
      </c>
      <c r="D387">
        <f t="shared" ref="D387:D450" si="25">50-B387</f>
        <v>-0.10315055030000053</v>
      </c>
      <c r="E387">
        <f t="shared" ref="E387:E450" si="26">SQRT((50-A387)^2+(50-B387)^2)</f>
        <v>4.0572378048149069</v>
      </c>
      <c r="F387" s="2">
        <f t="shared" ref="F387:F450" si="27">E387/(SQRT(50^2+50^2))</f>
        <v>5.7378007293420852E-2</v>
      </c>
      <c r="H387" s="2"/>
      <c r="I387" s="2"/>
      <c r="J387" s="2"/>
    </row>
    <row r="388" spans="1:10" x14ac:dyDescent="0.3">
      <c r="A388">
        <v>45.944173648499998</v>
      </c>
      <c r="B388">
        <v>50.103250550299997</v>
      </c>
      <c r="C388">
        <f t="shared" si="24"/>
        <v>4.0558263515000021</v>
      </c>
      <c r="D388">
        <f t="shared" si="25"/>
        <v>-0.10325055029999675</v>
      </c>
      <c r="E388">
        <f t="shared" si="26"/>
        <v>4.0571403808173896</v>
      </c>
      <c r="F388" s="2">
        <f t="shared" si="27"/>
        <v>5.7376629510034957E-2</v>
      </c>
      <c r="H388" s="2"/>
      <c r="I388" s="2"/>
      <c r="J388" s="2"/>
    </row>
    <row r="389" spans="1:10" x14ac:dyDescent="0.3">
      <c r="A389">
        <v>45.944273648500001</v>
      </c>
      <c r="B389">
        <v>50.1033505503</v>
      </c>
      <c r="C389">
        <f t="shared" si="24"/>
        <v>4.0557263514999988</v>
      </c>
      <c r="D389">
        <f t="shared" si="25"/>
        <v>-0.10335055030000007</v>
      </c>
      <c r="E389">
        <f t="shared" si="26"/>
        <v>4.0570429594100679</v>
      </c>
      <c r="F389" s="2">
        <f t="shared" si="27"/>
        <v>5.7375251763279962E-2</v>
      </c>
      <c r="H389" s="2"/>
      <c r="I389" s="2"/>
      <c r="J389" s="2"/>
    </row>
    <row r="390" spans="1:10" x14ac:dyDescent="0.3">
      <c r="A390">
        <v>45.944373648499997</v>
      </c>
      <c r="B390">
        <v>50.103450550300003</v>
      </c>
      <c r="C390">
        <f t="shared" si="24"/>
        <v>4.0556263515000026</v>
      </c>
      <c r="D390">
        <f t="shared" si="25"/>
        <v>-0.10345055030000339</v>
      </c>
      <c r="E390">
        <f t="shared" si="26"/>
        <v>4.0569455405931443</v>
      </c>
      <c r="F390" s="2">
        <f t="shared" si="27"/>
        <v>5.7373874053158726E-2</v>
      </c>
      <c r="H390" s="2"/>
      <c r="I390" s="2"/>
      <c r="J390" s="2"/>
    </row>
    <row r="391" spans="1:10" x14ac:dyDescent="0.3">
      <c r="A391">
        <v>45.944473648500001</v>
      </c>
      <c r="B391">
        <v>50.1035505503</v>
      </c>
      <c r="C391">
        <f t="shared" si="24"/>
        <v>4.0555263514999993</v>
      </c>
      <c r="D391">
        <f t="shared" si="25"/>
        <v>-0.1035505502999996</v>
      </c>
      <c r="E391">
        <f t="shared" si="26"/>
        <v>4.0568481243667884</v>
      </c>
      <c r="F391" s="2">
        <f t="shared" si="27"/>
        <v>5.7372496379673649E-2</v>
      </c>
      <c r="H391" s="2"/>
      <c r="I391" s="2"/>
      <c r="J391" s="2"/>
    </row>
    <row r="392" spans="1:10" x14ac:dyDescent="0.3">
      <c r="A392">
        <v>45.944573648499997</v>
      </c>
      <c r="B392">
        <v>50.103650550300003</v>
      </c>
      <c r="C392">
        <f t="shared" si="24"/>
        <v>4.0554263515000031</v>
      </c>
      <c r="D392">
        <f t="shared" si="25"/>
        <v>-0.10365055030000292</v>
      </c>
      <c r="E392">
        <f t="shared" si="26"/>
        <v>4.0567507107312029</v>
      </c>
      <c r="F392" s="2">
        <f t="shared" si="27"/>
        <v>5.7371118742827597E-2</v>
      </c>
      <c r="H392" s="2"/>
      <c r="I392" s="2"/>
      <c r="J392" s="2"/>
    </row>
    <row r="393" spans="1:10" x14ac:dyDescent="0.3">
      <c r="A393">
        <v>45.9446736485</v>
      </c>
      <c r="B393">
        <v>50.103750550299999</v>
      </c>
      <c r="C393">
        <f t="shared" si="24"/>
        <v>4.0553263514999998</v>
      </c>
      <c r="D393">
        <f t="shared" si="25"/>
        <v>-0.10375055029999913</v>
      </c>
      <c r="E393">
        <f t="shared" si="26"/>
        <v>4.0566532996865599</v>
      </c>
      <c r="F393" s="2">
        <f t="shared" si="27"/>
        <v>5.7369741142623006E-2</v>
      </c>
      <c r="H393" s="2"/>
      <c r="I393" s="2"/>
      <c r="J393" s="2"/>
    </row>
    <row r="394" spans="1:10" x14ac:dyDescent="0.3">
      <c r="A394">
        <v>45.944773648499996</v>
      </c>
      <c r="B394">
        <v>50.103850550300002</v>
      </c>
      <c r="C394">
        <f t="shared" si="24"/>
        <v>4.0552263515000035</v>
      </c>
      <c r="D394">
        <f t="shared" si="25"/>
        <v>-0.10385055030000245</v>
      </c>
      <c r="E394">
        <f t="shared" si="26"/>
        <v>4.0565558912330602</v>
      </c>
      <c r="F394" s="2">
        <f t="shared" si="27"/>
        <v>5.7368363579062713E-2</v>
      </c>
      <c r="H394" s="2"/>
      <c r="I394" s="2"/>
      <c r="J394" s="2"/>
    </row>
    <row r="395" spans="1:10" x14ac:dyDescent="0.3">
      <c r="A395">
        <v>45.9448736485</v>
      </c>
      <c r="B395">
        <v>50.103950550299999</v>
      </c>
      <c r="C395">
        <f t="shared" si="24"/>
        <v>4.0551263515000002</v>
      </c>
      <c r="D395">
        <f t="shared" si="25"/>
        <v>-0.10395055029999867</v>
      </c>
      <c r="E395">
        <f t="shared" si="26"/>
        <v>4.0564584853708752</v>
      </c>
      <c r="F395" s="2">
        <f t="shared" si="27"/>
        <v>5.7366986052149148E-2</v>
      </c>
      <c r="H395" s="2"/>
      <c r="I395" s="2"/>
      <c r="J395" s="2"/>
    </row>
    <row r="396" spans="1:10" x14ac:dyDescent="0.3">
      <c r="A396">
        <v>45.944973648500003</v>
      </c>
      <c r="B396">
        <v>50.104050550300002</v>
      </c>
      <c r="C396">
        <f t="shared" si="24"/>
        <v>4.0550263514999969</v>
      </c>
      <c r="D396">
        <f t="shared" si="25"/>
        <v>-0.10405055030000199</v>
      </c>
      <c r="E396">
        <f t="shared" si="26"/>
        <v>4.0563610821002003</v>
      </c>
      <c r="F396" s="2">
        <f t="shared" si="27"/>
        <v>5.7365608561885065E-2</v>
      </c>
      <c r="H396" s="2"/>
      <c r="I396" s="2"/>
      <c r="J396" s="2"/>
    </row>
    <row r="397" spans="1:10" x14ac:dyDescent="0.3">
      <c r="A397">
        <v>45.945073648499999</v>
      </c>
      <c r="B397">
        <v>50.104150550299998</v>
      </c>
      <c r="C397">
        <f t="shared" si="24"/>
        <v>4.0549263515000007</v>
      </c>
      <c r="D397">
        <f t="shared" si="25"/>
        <v>-0.1041505502999982</v>
      </c>
      <c r="E397">
        <f t="shared" si="26"/>
        <v>4.0562636814212283</v>
      </c>
      <c r="F397" s="2">
        <f t="shared" si="27"/>
        <v>5.7364231108273205E-2</v>
      </c>
      <c r="H397" s="2"/>
      <c r="I397" s="2"/>
      <c r="J397" s="2"/>
    </row>
    <row r="398" spans="1:10" x14ac:dyDescent="0.3">
      <c r="A398">
        <v>45.945173648500003</v>
      </c>
      <c r="B398">
        <v>50.104250550300002</v>
      </c>
      <c r="C398">
        <f t="shared" si="24"/>
        <v>4.0548263514999974</v>
      </c>
      <c r="D398">
        <f t="shared" si="25"/>
        <v>-0.10425055030000152</v>
      </c>
      <c r="E398">
        <f t="shared" si="26"/>
        <v>4.0561662833341332</v>
      </c>
      <c r="F398" s="2">
        <f t="shared" si="27"/>
        <v>5.736285369131601E-2</v>
      </c>
      <c r="H398" s="2"/>
      <c r="I398" s="2"/>
      <c r="J398" s="2"/>
    </row>
    <row r="399" spans="1:10" x14ac:dyDescent="0.3">
      <c r="A399">
        <v>45.945273648499999</v>
      </c>
      <c r="B399">
        <v>50.104350550299998</v>
      </c>
      <c r="C399">
        <f t="shared" si="24"/>
        <v>4.0547263515000012</v>
      </c>
      <c r="D399">
        <f t="shared" si="25"/>
        <v>-0.10435055029999774</v>
      </c>
      <c r="E399">
        <f t="shared" si="26"/>
        <v>4.056068887839114</v>
      </c>
      <c r="F399" s="2">
        <f t="shared" si="27"/>
        <v>5.7361476311016311E-2</v>
      </c>
      <c r="H399" s="2"/>
      <c r="I399" s="2"/>
      <c r="J399" s="2"/>
    </row>
    <row r="400" spans="1:10" x14ac:dyDescent="0.3">
      <c r="A400">
        <v>45.945373648500002</v>
      </c>
      <c r="B400">
        <v>50.104450550300001</v>
      </c>
      <c r="C400">
        <f t="shared" si="24"/>
        <v>4.0546263514999978</v>
      </c>
      <c r="D400">
        <f t="shared" si="25"/>
        <v>-0.10445055030000105</v>
      </c>
      <c r="E400">
        <f t="shared" si="26"/>
        <v>4.055971494936343</v>
      </c>
      <c r="F400" s="2">
        <f t="shared" si="27"/>
        <v>5.7360098967376531E-2</v>
      </c>
      <c r="H400" s="2"/>
      <c r="I400" s="2"/>
      <c r="J400" s="2"/>
    </row>
    <row r="401" spans="1:10" x14ac:dyDescent="0.3">
      <c r="A401">
        <v>45.945473648499998</v>
      </c>
      <c r="B401">
        <v>50.104550550299997</v>
      </c>
      <c r="C401">
        <f t="shared" si="24"/>
        <v>4.0545263515000016</v>
      </c>
      <c r="D401">
        <f t="shared" si="25"/>
        <v>-0.10455055029999727</v>
      </c>
      <c r="E401">
        <f t="shared" si="26"/>
        <v>4.0558741046260236</v>
      </c>
      <c r="F401" s="2">
        <f t="shared" si="27"/>
        <v>5.7358721660399556E-2</v>
      </c>
      <c r="H401" s="2"/>
      <c r="I401" s="2"/>
      <c r="J401" s="2"/>
    </row>
    <row r="402" spans="1:10" x14ac:dyDescent="0.3">
      <c r="A402">
        <v>45.945573648500002</v>
      </c>
      <c r="B402">
        <v>50.104650550300001</v>
      </c>
      <c r="C402">
        <f t="shared" si="24"/>
        <v>4.0544263514999983</v>
      </c>
      <c r="D402">
        <f t="shared" si="25"/>
        <v>-0.10465055030000059</v>
      </c>
      <c r="E402">
        <f t="shared" si="26"/>
        <v>4.0557767169083263</v>
      </c>
      <c r="F402" s="2">
        <f t="shared" si="27"/>
        <v>5.73573443900878E-2</v>
      </c>
      <c r="H402" s="2"/>
      <c r="I402" s="2"/>
      <c r="J402" s="2"/>
    </row>
    <row r="403" spans="1:10" x14ac:dyDescent="0.3">
      <c r="A403">
        <v>45.945673648499998</v>
      </c>
      <c r="B403">
        <v>50.104750550299997</v>
      </c>
      <c r="C403">
        <f t="shared" si="24"/>
        <v>4.0543263515000021</v>
      </c>
      <c r="D403">
        <f t="shared" si="25"/>
        <v>-0.1047505502999968</v>
      </c>
      <c r="E403">
        <f t="shared" si="26"/>
        <v>4.0556793317834527</v>
      </c>
      <c r="F403" s="2">
        <f t="shared" si="27"/>
        <v>5.7355967156444101E-2</v>
      </c>
      <c r="H403" s="2"/>
      <c r="I403" s="2"/>
      <c r="J403" s="2"/>
    </row>
    <row r="404" spans="1:10" x14ac:dyDescent="0.3">
      <c r="A404">
        <v>45.945773648500001</v>
      </c>
      <c r="B404">
        <v>50.1048505503</v>
      </c>
      <c r="C404">
        <f t="shared" si="24"/>
        <v>4.0542263514999988</v>
      </c>
      <c r="D404">
        <f t="shared" si="25"/>
        <v>-0.10485055030000012</v>
      </c>
      <c r="E404">
        <f t="shared" si="26"/>
        <v>4.0555819492515752</v>
      </c>
      <c r="F404" s="2">
        <f t="shared" si="27"/>
        <v>5.735458995947091E-2</v>
      </c>
      <c r="H404" s="2"/>
      <c r="I404" s="2"/>
      <c r="J404" s="2"/>
    </row>
    <row r="405" spans="1:10" x14ac:dyDescent="0.3">
      <c r="A405">
        <v>45.945873648499997</v>
      </c>
      <c r="B405">
        <v>50.104950550300003</v>
      </c>
      <c r="C405">
        <f t="shared" si="24"/>
        <v>4.0541263515000026</v>
      </c>
      <c r="D405">
        <f t="shared" si="25"/>
        <v>-0.10495055030000344</v>
      </c>
      <c r="E405">
        <f t="shared" si="26"/>
        <v>4.0554845693128945</v>
      </c>
      <c r="F405" s="2">
        <f t="shared" si="27"/>
        <v>5.7353212799171056E-2</v>
      </c>
      <c r="H405" s="2"/>
      <c r="I405" s="2"/>
      <c r="J405" s="2"/>
    </row>
    <row r="406" spans="1:10" x14ac:dyDescent="0.3">
      <c r="A406">
        <v>45.945973648500001</v>
      </c>
      <c r="B406">
        <v>50.1050505503</v>
      </c>
      <c r="C406">
        <f t="shared" si="24"/>
        <v>4.0540263514999992</v>
      </c>
      <c r="D406">
        <f t="shared" si="25"/>
        <v>-0.10505055029999966</v>
      </c>
      <c r="E406">
        <f t="shared" si="26"/>
        <v>4.0553871919675846</v>
      </c>
      <c r="F406" s="2">
        <f t="shared" si="27"/>
        <v>5.7351835675547004E-2</v>
      </c>
      <c r="H406" s="2"/>
      <c r="I406" s="2"/>
      <c r="J406" s="2"/>
    </row>
    <row r="407" spans="1:10" x14ac:dyDescent="0.3">
      <c r="A407">
        <v>45.946073648499997</v>
      </c>
      <c r="B407">
        <v>50.105150550300003</v>
      </c>
      <c r="C407">
        <f t="shared" si="24"/>
        <v>4.053926351500003</v>
      </c>
      <c r="D407">
        <f t="shared" si="25"/>
        <v>-0.10515055030000298</v>
      </c>
      <c r="E407">
        <f t="shared" si="26"/>
        <v>4.0552898172158445</v>
      </c>
      <c r="F407" s="2">
        <f t="shared" si="27"/>
        <v>5.7350458588601563E-2</v>
      </c>
      <c r="H407" s="2"/>
      <c r="I407" s="2"/>
      <c r="J407" s="2"/>
    </row>
    <row r="408" spans="1:10" x14ac:dyDescent="0.3">
      <c r="A408">
        <v>45.9461736485</v>
      </c>
      <c r="B408">
        <v>50.105250550299999</v>
      </c>
      <c r="C408">
        <f t="shared" si="24"/>
        <v>4.0538263514999997</v>
      </c>
      <c r="D408">
        <f t="shared" si="25"/>
        <v>-0.10525055029999919</v>
      </c>
      <c r="E408">
        <f t="shared" si="26"/>
        <v>4.0551924450578483</v>
      </c>
      <c r="F408" s="2">
        <f t="shared" si="27"/>
        <v>5.7349081538337211E-2</v>
      </c>
      <c r="H408" s="2"/>
      <c r="I408" s="2"/>
      <c r="J408" s="2"/>
    </row>
    <row r="409" spans="1:10" x14ac:dyDescent="0.3">
      <c r="A409">
        <v>45.946273648499997</v>
      </c>
      <c r="B409">
        <v>50.105350550300003</v>
      </c>
      <c r="C409">
        <f t="shared" si="24"/>
        <v>4.0537263515000035</v>
      </c>
      <c r="D409">
        <f t="shared" si="25"/>
        <v>-0.10535055030000251</v>
      </c>
      <c r="E409">
        <f t="shared" si="26"/>
        <v>4.0550950754937967</v>
      </c>
      <c r="F409" s="2">
        <f t="shared" si="27"/>
        <v>5.7347704524756765E-2</v>
      </c>
      <c r="H409" s="2"/>
      <c r="I409" s="2"/>
      <c r="J409" s="2"/>
    </row>
    <row r="410" spans="1:10" x14ac:dyDescent="0.3">
      <c r="A410">
        <v>45.9463736485</v>
      </c>
      <c r="B410">
        <v>50.105450550299999</v>
      </c>
      <c r="C410">
        <f t="shared" si="24"/>
        <v>4.0536263515000002</v>
      </c>
      <c r="D410">
        <f t="shared" si="25"/>
        <v>-0.10545055029999872</v>
      </c>
      <c r="E410">
        <f t="shared" si="26"/>
        <v>4.0549977085238629</v>
      </c>
      <c r="F410" s="2">
        <f t="shared" si="27"/>
        <v>5.7346327547862695E-2</v>
      </c>
      <c r="H410" s="2"/>
      <c r="I410" s="2"/>
      <c r="J410" s="2"/>
    </row>
    <row r="411" spans="1:10" x14ac:dyDescent="0.3">
      <c r="A411">
        <v>45.946473648500003</v>
      </c>
      <c r="B411">
        <v>50.105550550300002</v>
      </c>
      <c r="C411">
        <f t="shared" si="24"/>
        <v>4.0535263514999968</v>
      </c>
      <c r="D411">
        <f t="shared" si="25"/>
        <v>-0.10555055030000204</v>
      </c>
      <c r="E411">
        <f t="shared" si="26"/>
        <v>4.0549003441482387</v>
      </c>
      <c r="F411" s="2">
        <f t="shared" si="27"/>
        <v>5.7344950607657694E-2</v>
      </c>
      <c r="H411" s="2"/>
      <c r="I411" s="2"/>
      <c r="J411" s="2"/>
    </row>
    <row r="412" spans="1:10" x14ac:dyDescent="0.3">
      <c r="A412">
        <v>45.946573648499999</v>
      </c>
      <c r="B412">
        <v>50.105650550299998</v>
      </c>
      <c r="C412">
        <f t="shared" si="24"/>
        <v>4.0534263515000006</v>
      </c>
      <c r="D412">
        <f t="shared" si="25"/>
        <v>-0.10565055029999826</v>
      </c>
      <c r="E412">
        <f t="shared" si="26"/>
        <v>4.0548029823671214</v>
      </c>
      <c r="F412" s="2">
        <f t="shared" si="27"/>
        <v>5.7343573704144564E-2</v>
      </c>
      <c r="H412" s="2"/>
      <c r="I412" s="2"/>
      <c r="J412" s="2"/>
    </row>
    <row r="413" spans="1:10" x14ac:dyDescent="0.3">
      <c r="A413">
        <v>45.946673648500003</v>
      </c>
      <c r="B413">
        <v>50.105750550300002</v>
      </c>
      <c r="C413">
        <f t="shared" si="24"/>
        <v>4.0533263514999973</v>
      </c>
      <c r="D413">
        <f t="shared" si="25"/>
        <v>-0.10575055030000158</v>
      </c>
      <c r="E413">
        <f t="shared" si="26"/>
        <v>4.0547056231806806</v>
      </c>
      <c r="F413" s="2">
        <f t="shared" si="27"/>
        <v>5.7342196837325707E-2</v>
      </c>
      <c r="H413" s="2"/>
      <c r="I413" s="2"/>
      <c r="J413" s="2"/>
    </row>
    <row r="414" spans="1:10" x14ac:dyDescent="0.3">
      <c r="A414">
        <v>45.946773648499999</v>
      </c>
      <c r="B414">
        <v>50.105850550299998</v>
      </c>
      <c r="C414">
        <f t="shared" si="24"/>
        <v>4.0532263515000011</v>
      </c>
      <c r="D414">
        <f t="shared" si="25"/>
        <v>-0.10585055029999779</v>
      </c>
      <c r="E414">
        <f t="shared" si="26"/>
        <v>4.0546082665891188</v>
      </c>
      <c r="F414" s="2">
        <f t="shared" si="27"/>
        <v>5.7340820007203974E-2</v>
      </c>
      <c r="H414" s="2"/>
      <c r="I414" s="2"/>
      <c r="J414" s="2"/>
    </row>
    <row r="415" spans="1:10" x14ac:dyDescent="0.3">
      <c r="A415">
        <v>45.946873648500002</v>
      </c>
      <c r="B415">
        <v>50.105950550300001</v>
      </c>
      <c r="C415">
        <f t="shared" si="24"/>
        <v>4.0531263514999978</v>
      </c>
      <c r="D415">
        <f t="shared" si="25"/>
        <v>-0.10595055030000111</v>
      </c>
      <c r="E415">
        <f t="shared" si="26"/>
        <v>4.0545109125926091</v>
      </c>
      <c r="F415" s="2">
        <f t="shared" si="27"/>
        <v>5.7339443213781822E-2</v>
      </c>
      <c r="H415" s="2"/>
      <c r="I415" s="2"/>
      <c r="J415" s="2"/>
    </row>
    <row r="416" spans="1:10" x14ac:dyDescent="0.3">
      <c r="A416">
        <v>45.946973648499998</v>
      </c>
      <c r="B416">
        <v>50.106050550299997</v>
      </c>
      <c r="C416">
        <f t="shared" si="24"/>
        <v>4.0530263515000016</v>
      </c>
      <c r="D416">
        <f t="shared" si="25"/>
        <v>-0.10605055029999733</v>
      </c>
      <c r="E416">
        <f t="shared" si="26"/>
        <v>4.0544135611913523</v>
      </c>
      <c r="F416" s="2">
        <f t="shared" si="27"/>
        <v>5.733806645706209E-2</v>
      </c>
      <c r="H416" s="2"/>
      <c r="I416" s="2"/>
      <c r="J416" s="2"/>
    </row>
    <row r="417" spans="1:10" x14ac:dyDescent="0.3">
      <c r="A417">
        <v>45.947073648500002</v>
      </c>
      <c r="B417">
        <v>50.106150550300001</v>
      </c>
      <c r="C417">
        <f t="shared" si="24"/>
        <v>4.0529263514999982</v>
      </c>
      <c r="D417">
        <f t="shared" si="25"/>
        <v>-0.10615055030000065</v>
      </c>
      <c r="E417">
        <f t="shared" si="26"/>
        <v>4.0543162123855216</v>
      </c>
      <c r="F417" s="2">
        <f t="shared" si="27"/>
        <v>5.7336689737047225E-2</v>
      </c>
      <c r="H417" s="2"/>
      <c r="I417" s="2"/>
      <c r="J417" s="2"/>
    </row>
    <row r="418" spans="1:10" x14ac:dyDescent="0.3">
      <c r="A418">
        <v>45.947173648499998</v>
      </c>
      <c r="B418">
        <v>50.106250550299997</v>
      </c>
      <c r="C418">
        <f t="shared" si="24"/>
        <v>4.052826351500002</v>
      </c>
      <c r="D418">
        <f t="shared" si="25"/>
        <v>-0.10625055029999686</v>
      </c>
      <c r="E418">
        <f t="shared" si="26"/>
        <v>4.0542188661753169</v>
      </c>
      <c r="F418" s="2">
        <f t="shared" si="27"/>
        <v>5.7335313053740053E-2</v>
      </c>
      <c r="H418" s="2"/>
      <c r="I418" s="2"/>
      <c r="J418" s="2"/>
    </row>
    <row r="419" spans="1:10" x14ac:dyDescent="0.3">
      <c r="A419">
        <v>45.947273648500001</v>
      </c>
      <c r="B419">
        <v>50.1063505503</v>
      </c>
      <c r="C419">
        <f t="shared" si="24"/>
        <v>4.0527263514999987</v>
      </c>
      <c r="D419">
        <f t="shared" si="25"/>
        <v>-0.10635055030000018</v>
      </c>
      <c r="E419">
        <f t="shared" si="26"/>
        <v>4.0541215225609122</v>
      </c>
      <c r="F419" s="2">
        <f t="shared" si="27"/>
        <v>5.7333936407143037E-2</v>
      </c>
      <c r="H419" s="2"/>
      <c r="I419" s="2"/>
      <c r="J419" s="2"/>
    </row>
    <row r="420" spans="1:10" x14ac:dyDescent="0.3">
      <c r="A420">
        <v>45.947373648499998</v>
      </c>
      <c r="B420">
        <v>50.106450550300003</v>
      </c>
      <c r="C420">
        <f t="shared" si="24"/>
        <v>4.0526263515000025</v>
      </c>
      <c r="D420">
        <f t="shared" si="25"/>
        <v>-0.1064505503000035</v>
      </c>
      <c r="E420">
        <f t="shared" si="26"/>
        <v>4.0540241815425073</v>
      </c>
      <c r="F420" s="2">
        <f t="shared" si="27"/>
        <v>5.7332559797259E-2</v>
      </c>
      <c r="H420" s="2"/>
      <c r="I420" s="2"/>
      <c r="J420" s="2"/>
    </row>
    <row r="421" spans="1:10" x14ac:dyDescent="0.3">
      <c r="A421">
        <v>45.947473648500001</v>
      </c>
      <c r="B421">
        <v>50.1065505503</v>
      </c>
      <c r="C421">
        <f t="shared" si="24"/>
        <v>4.0525263514999992</v>
      </c>
      <c r="D421">
        <f t="shared" si="25"/>
        <v>-0.10655055029999971</v>
      </c>
      <c r="E421">
        <f t="shared" si="26"/>
        <v>4.0539268431202764</v>
      </c>
      <c r="F421" s="2">
        <f t="shared" si="27"/>
        <v>5.7331183224090414E-2</v>
      </c>
      <c r="H421" s="2"/>
      <c r="I421" s="2"/>
      <c r="J421" s="2"/>
    </row>
    <row r="422" spans="1:10" x14ac:dyDescent="0.3">
      <c r="A422">
        <v>45.947573648499997</v>
      </c>
      <c r="B422">
        <v>50.106650550300003</v>
      </c>
      <c r="C422">
        <f t="shared" si="24"/>
        <v>4.052426351500003</v>
      </c>
      <c r="D422">
        <f t="shared" si="25"/>
        <v>-0.10665055030000303</v>
      </c>
      <c r="E422">
        <f t="shared" si="26"/>
        <v>4.0538295072944193</v>
      </c>
      <c r="F422" s="2">
        <f t="shared" si="27"/>
        <v>5.7329806687640095E-2</v>
      </c>
      <c r="H422" s="2"/>
      <c r="I422" s="2"/>
      <c r="J422" s="2"/>
    </row>
    <row r="423" spans="1:10" x14ac:dyDescent="0.3">
      <c r="A423">
        <v>45.9476736485</v>
      </c>
      <c r="B423">
        <v>50.106750550299999</v>
      </c>
      <c r="C423">
        <f t="shared" si="24"/>
        <v>4.0523263514999996</v>
      </c>
      <c r="D423">
        <f t="shared" si="25"/>
        <v>-0.10675055029999925</v>
      </c>
      <c r="E423">
        <f t="shared" si="26"/>
        <v>4.0537321740651109</v>
      </c>
      <c r="F423" s="2">
        <f t="shared" si="27"/>
        <v>5.732843018791052E-2</v>
      </c>
      <c r="H423" s="2"/>
      <c r="I423" s="2"/>
      <c r="J423" s="2"/>
    </row>
    <row r="424" spans="1:10" x14ac:dyDescent="0.3">
      <c r="A424">
        <v>45.947773648499997</v>
      </c>
      <c r="B424">
        <v>50.106850550300003</v>
      </c>
      <c r="C424">
        <f t="shared" si="24"/>
        <v>4.0522263515000034</v>
      </c>
      <c r="D424">
        <f t="shared" si="25"/>
        <v>-0.10685055030000257</v>
      </c>
      <c r="E424">
        <f t="shared" si="26"/>
        <v>4.0536348434325511</v>
      </c>
      <c r="F424" s="2">
        <f t="shared" si="27"/>
        <v>5.7327053724904514E-2</v>
      </c>
      <c r="H424" s="2"/>
      <c r="I424" s="2"/>
      <c r="J424" s="2"/>
    </row>
    <row r="425" spans="1:10" x14ac:dyDescent="0.3">
      <c r="A425">
        <v>45.9478736485</v>
      </c>
      <c r="B425">
        <v>50.106950550299999</v>
      </c>
      <c r="C425">
        <f t="shared" si="24"/>
        <v>4.0521263515000001</v>
      </c>
      <c r="D425">
        <f t="shared" si="25"/>
        <v>-0.10695055029999878</v>
      </c>
      <c r="E425">
        <f t="shared" si="26"/>
        <v>4.0535375153969131</v>
      </c>
      <c r="F425" s="2">
        <f t="shared" si="27"/>
        <v>5.7325677298624526E-2</v>
      </c>
      <c r="H425" s="2"/>
      <c r="I425" s="2"/>
      <c r="J425" s="2"/>
    </row>
    <row r="426" spans="1:10" x14ac:dyDescent="0.3">
      <c r="A426">
        <v>45.947973648500003</v>
      </c>
      <c r="B426">
        <v>50.107050550300002</v>
      </c>
      <c r="C426">
        <f t="shared" si="24"/>
        <v>4.0520263514999968</v>
      </c>
      <c r="D426">
        <f t="shared" si="25"/>
        <v>-0.1070505503000021</v>
      </c>
      <c r="E426">
        <f t="shared" si="26"/>
        <v>4.0534401899583896</v>
      </c>
      <c r="F426" s="2">
        <f t="shared" si="27"/>
        <v>5.7324300909073291E-2</v>
      </c>
      <c r="H426" s="2"/>
      <c r="I426" s="2"/>
      <c r="J426" s="2"/>
    </row>
    <row r="427" spans="1:10" x14ac:dyDescent="0.3">
      <c r="A427">
        <v>45.948073648499999</v>
      </c>
      <c r="B427">
        <v>50.107150550299998</v>
      </c>
      <c r="C427">
        <f t="shared" si="24"/>
        <v>4.0519263515000006</v>
      </c>
      <c r="D427">
        <f t="shared" si="25"/>
        <v>-0.10715055029999832</v>
      </c>
      <c r="E427">
        <f t="shared" si="26"/>
        <v>4.053342867117177</v>
      </c>
      <c r="F427" s="2">
        <f t="shared" si="27"/>
        <v>5.7322924556253575E-2</v>
      </c>
      <c r="H427" s="2"/>
      <c r="I427" s="2"/>
      <c r="J427" s="2"/>
    </row>
    <row r="428" spans="1:10" x14ac:dyDescent="0.3">
      <c r="A428">
        <v>45.948173648500003</v>
      </c>
      <c r="B428">
        <v>50.107250550300002</v>
      </c>
      <c r="C428">
        <f t="shared" si="24"/>
        <v>4.0518263514999973</v>
      </c>
      <c r="D428">
        <f t="shared" si="25"/>
        <v>-0.10725055030000163</v>
      </c>
      <c r="E428">
        <f t="shared" si="26"/>
        <v>4.0532455468734474</v>
      </c>
      <c r="F428" s="2">
        <f t="shared" si="27"/>
        <v>5.7321548240167816E-2</v>
      </c>
      <c r="H428" s="2"/>
      <c r="I428" s="2"/>
      <c r="J428" s="2"/>
    </row>
    <row r="429" spans="1:10" x14ac:dyDescent="0.3">
      <c r="A429">
        <v>45.948273648499999</v>
      </c>
      <c r="B429">
        <v>50.107350550299998</v>
      </c>
      <c r="C429">
        <f t="shared" si="24"/>
        <v>4.051726351500001</v>
      </c>
      <c r="D429">
        <f t="shared" si="25"/>
        <v>-0.10735055029999785</v>
      </c>
      <c r="E429">
        <f t="shared" si="26"/>
        <v>4.0531482292274017</v>
      </c>
      <c r="F429" s="2">
        <f t="shared" si="27"/>
        <v>5.7320171960818858E-2</v>
      </c>
      <c r="H429" s="2"/>
      <c r="I429" s="2"/>
      <c r="J429" s="2"/>
    </row>
    <row r="430" spans="1:10" x14ac:dyDescent="0.3">
      <c r="A430">
        <v>45.948373648500002</v>
      </c>
      <c r="B430">
        <v>50.107450550300001</v>
      </c>
      <c r="C430">
        <f t="shared" si="24"/>
        <v>4.0516263514999977</v>
      </c>
      <c r="D430">
        <f t="shared" si="25"/>
        <v>-0.10745055030000117</v>
      </c>
      <c r="E430">
        <f t="shared" si="26"/>
        <v>4.053050914179213</v>
      </c>
      <c r="F430" s="2">
        <f t="shared" si="27"/>
        <v>5.7318795718209144E-2</v>
      </c>
      <c r="H430" s="2"/>
      <c r="I430" s="2"/>
      <c r="J430" s="2"/>
    </row>
    <row r="431" spans="1:10" x14ac:dyDescent="0.3">
      <c r="A431">
        <v>45.948473648499998</v>
      </c>
      <c r="B431">
        <v>50.107550550299997</v>
      </c>
      <c r="C431">
        <f t="shared" si="24"/>
        <v>4.0515263515000015</v>
      </c>
      <c r="D431">
        <f t="shared" si="25"/>
        <v>-0.10755055029999738</v>
      </c>
      <c r="E431">
        <f t="shared" si="26"/>
        <v>4.052953601729083</v>
      </c>
      <c r="F431" s="2">
        <f t="shared" si="27"/>
        <v>5.7317419512341525E-2</v>
      </c>
      <c r="H431" s="2"/>
      <c r="I431" s="2"/>
      <c r="J431" s="2"/>
    </row>
    <row r="432" spans="1:10" x14ac:dyDescent="0.3">
      <c r="A432">
        <v>45.948573648500002</v>
      </c>
      <c r="B432">
        <v>50.107650550300001</v>
      </c>
      <c r="C432">
        <f t="shared" si="24"/>
        <v>4.0514263514999982</v>
      </c>
      <c r="D432">
        <f t="shared" si="25"/>
        <v>-0.1076505503000007</v>
      </c>
      <c r="E432">
        <f t="shared" si="26"/>
        <v>4.0528562918771849</v>
      </c>
      <c r="F432" s="2">
        <f t="shared" si="27"/>
        <v>5.7316043343218458E-2</v>
      </c>
      <c r="H432" s="2"/>
      <c r="I432" s="2"/>
      <c r="J432" s="2"/>
    </row>
    <row r="433" spans="1:10" x14ac:dyDescent="0.3">
      <c r="A433">
        <v>45.948673648499998</v>
      </c>
      <c r="B433">
        <v>50.107750550299997</v>
      </c>
      <c r="C433">
        <f t="shared" si="24"/>
        <v>4.051326351500002</v>
      </c>
      <c r="D433">
        <f t="shared" si="25"/>
        <v>-0.10775055029999692</v>
      </c>
      <c r="E433">
        <f t="shared" si="26"/>
        <v>4.0527589846237184</v>
      </c>
      <c r="F433" s="2">
        <f t="shared" si="27"/>
        <v>5.731466721084276E-2</v>
      </c>
      <c r="H433" s="2"/>
      <c r="I433" s="2"/>
      <c r="J433" s="2"/>
    </row>
    <row r="434" spans="1:10" x14ac:dyDescent="0.3">
      <c r="A434">
        <v>45.948773648500001</v>
      </c>
      <c r="B434">
        <v>50.1078505503</v>
      </c>
      <c r="C434">
        <f t="shared" si="24"/>
        <v>4.0512263514999987</v>
      </c>
      <c r="D434">
        <f t="shared" si="25"/>
        <v>-0.10785055030000024</v>
      </c>
      <c r="E434">
        <f t="shared" si="26"/>
        <v>4.0526616799688577</v>
      </c>
      <c r="F434" s="2">
        <f t="shared" si="27"/>
        <v>5.7313291115216901E-2</v>
      </c>
      <c r="H434" s="2"/>
      <c r="I434" s="2"/>
      <c r="J434" s="2"/>
    </row>
    <row r="435" spans="1:10" x14ac:dyDescent="0.3">
      <c r="A435">
        <v>45.948873648499998</v>
      </c>
      <c r="B435">
        <v>50.107950550299996</v>
      </c>
      <c r="C435">
        <f t="shared" si="24"/>
        <v>4.0511263515000024</v>
      </c>
      <c r="D435">
        <f t="shared" si="25"/>
        <v>-0.10795055029999645</v>
      </c>
      <c r="E435">
        <f t="shared" si="26"/>
        <v>4.0525643779128044</v>
      </c>
      <c r="F435" s="2">
        <f t="shared" si="27"/>
        <v>5.7311915056343726E-2</v>
      </c>
      <c r="H435" s="2"/>
      <c r="I435" s="2"/>
      <c r="J435" s="2"/>
    </row>
    <row r="436" spans="1:10" x14ac:dyDescent="0.3">
      <c r="A436">
        <v>45.948973648500001</v>
      </c>
      <c r="B436">
        <v>50.1080505503</v>
      </c>
      <c r="C436">
        <f t="shared" si="24"/>
        <v>4.0510263514999991</v>
      </c>
      <c r="D436">
        <f t="shared" si="25"/>
        <v>-0.10805055029999977</v>
      </c>
      <c r="E436">
        <f t="shared" si="26"/>
        <v>4.0524670784557308</v>
      </c>
      <c r="F436" s="2">
        <f t="shared" si="27"/>
        <v>5.7310539034225678E-2</v>
      </c>
      <c r="H436" s="2"/>
      <c r="I436" s="2"/>
      <c r="J436" s="2"/>
    </row>
    <row r="437" spans="1:10" x14ac:dyDescent="0.3">
      <c r="A437">
        <v>45.949073648499997</v>
      </c>
      <c r="B437">
        <v>50.108150550300003</v>
      </c>
      <c r="C437">
        <f t="shared" si="24"/>
        <v>4.0509263515000029</v>
      </c>
      <c r="D437">
        <f t="shared" si="25"/>
        <v>-0.10815055030000309</v>
      </c>
      <c r="E437">
        <f t="shared" si="26"/>
        <v>4.0523697815978386</v>
      </c>
      <c r="F437" s="2">
        <f t="shared" si="27"/>
        <v>5.7309163048865602E-2</v>
      </c>
      <c r="H437" s="2"/>
      <c r="I437" s="2"/>
      <c r="J437" s="2"/>
    </row>
    <row r="438" spans="1:10" x14ac:dyDescent="0.3">
      <c r="A438">
        <v>45.9491736485</v>
      </c>
      <c r="B438">
        <v>50.108250550299999</v>
      </c>
      <c r="C438">
        <f t="shared" si="24"/>
        <v>4.0508263514999996</v>
      </c>
      <c r="D438">
        <f t="shared" si="25"/>
        <v>-0.1082505502999993</v>
      </c>
      <c r="E438">
        <f t="shared" si="26"/>
        <v>4.0522724873393017</v>
      </c>
      <c r="F438" s="2">
        <f t="shared" si="27"/>
        <v>5.7307787100265961E-2</v>
      </c>
      <c r="H438" s="2"/>
      <c r="I438" s="2"/>
      <c r="J438" s="2"/>
    </row>
    <row r="439" spans="1:10" x14ac:dyDescent="0.3">
      <c r="A439">
        <v>45.949273648499997</v>
      </c>
      <c r="B439">
        <v>50.108350550300003</v>
      </c>
      <c r="C439">
        <f t="shared" si="24"/>
        <v>4.0507263515000034</v>
      </c>
      <c r="D439">
        <f t="shared" si="25"/>
        <v>-0.10835055030000262</v>
      </c>
      <c r="E439">
        <f t="shared" si="26"/>
        <v>4.05217519568032</v>
      </c>
      <c r="F439" s="2">
        <f t="shared" si="27"/>
        <v>5.7306411188429586E-2</v>
      </c>
      <c r="H439" s="2"/>
      <c r="I439" s="2"/>
      <c r="J439" s="2"/>
    </row>
    <row r="440" spans="1:10" x14ac:dyDescent="0.3">
      <c r="A440">
        <v>45.9493736485</v>
      </c>
      <c r="B440">
        <v>50.108450550299999</v>
      </c>
      <c r="C440">
        <f t="shared" si="24"/>
        <v>4.0506263515000001</v>
      </c>
      <c r="D440">
        <f t="shared" si="25"/>
        <v>-0.10845055029999884</v>
      </c>
      <c r="E440">
        <f t="shared" si="26"/>
        <v>4.0520779066210677</v>
      </c>
      <c r="F440" s="2">
        <f t="shared" si="27"/>
        <v>5.7305035313358933E-2</v>
      </c>
      <c r="H440" s="2"/>
      <c r="I440" s="2"/>
      <c r="J440" s="2"/>
    </row>
    <row r="441" spans="1:10" x14ac:dyDescent="0.3">
      <c r="A441">
        <v>45.949473648500003</v>
      </c>
      <c r="B441">
        <v>50.108550550300002</v>
      </c>
      <c r="C441">
        <f t="shared" si="24"/>
        <v>4.0505263514999967</v>
      </c>
      <c r="D441">
        <f t="shared" si="25"/>
        <v>-0.10855055030000216</v>
      </c>
      <c r="E441">
        <f t="shared" si="26"/>
        <v>4.0519806201617383</v>
      </c>
      <c r="F441" s="2">
        <f t="shared" si="27"/>
        <v>5.7303659475056744E-2</v>
      </c>
      <c r="H441" s="2"/>
      <c r="I441" s="2"/>
      <c r="J441" s="2"/>
    </row>
    <row r="442" spans="1:10" x14ac:dyDescent="0.3">
      <c r="A442">
        <v>45.949573648499999</v>
      </c>
      <c r="B442">
        <v>50.108650550299998</v>
      </c>
      <c r="C442">
        <f t="shared" si="24"/>
        <v>4.0504263515000005</v>
      </c>
      <c r="D442">
        <f t="shared" si="25"/>
        <v>-0.10865055029999837</v>
      </c>
      <c r="E442">
        <f t="shared" si="26"/>
        <v>4.0518833363025273</v>
      </c>
      <c r="F442" s="2">
        <f t="shared" si="27"/>
        <v>5.7302283673525786E-2</v>
      </c>
      <c r="H442" s="2"/>
      <c r="I442" s="2"/>
      <c r="J442" s="2"/>
    </row>
    <row r="443" spans="1:10" x14ac:dyDescent="0.3">
      <c r="A443">
        <v>45.949673648500003</v>
      </c>
      <c r="B443">
        <v>50.108750550300002</v>
      </c>
      <c r="C443">
        <f t="shared" si="24"/>
        <v>4.0503263514999972</v>
      </c>
      <c r="D443">
        <f t="shared" si="25"/>
        <v>-0.10875055030000169</v>
      </c>
      <c r="E443">
        <f t="shared" si="26"/>
        <v>4.051786055043606</v>
      </c>
      <c r="F443" s="2">
        <f t="shared" si="27"/>
        <v>5.7300907908768475E-2</v>
      </c>
      <c r="H443" s="2"/>
      <c r="I443" s="2"/>
      <c r="J443" s="2"/>
    </row>
    <row r="444" spans="1:10" x14ac:dyDescent="0.3">
      <c r="A444">
        <v>45.949773648499999</v>
      </c>
      <c r="B444">
        <v>50.108850550299998</v>
      </c>
      <c r="C444">
        <f t="shared" si="24"/>
        <v>4.050226351500001</v>
      </c>
      <c r="D444">
        <f t="shared" si="25"/>
        <v>-0.10885055029999791</v>
      </c>
      <c r="E444">
        <f t="shared" si="26"/>
        <v>4.0516887763851779</v>
      </c>
      <c r="F444" s="2">
        <f t="shared" si="27"/>
        <v>5.7299532180787684E-2</v>
      </c>
      <c r="H444" s="2"/>
      <c r="I444" s="2"/>
      <c r="J444" s="2"/>
    </row>
    <row r="445" spans="1:10" x14ac:dyDescent="0.3">
      <c r="A445">
        <v>45.949873648500002</v>
      </c>
      <c r="B445">
        <v>50.108950550300001</v>
      </c>
      <c r="C445">
        <f t="shared" si="24"/>
        <v>4.0501263514999977</v>
      </c>
      <c r="D445">
        <f t="shared" si="25"/>
        <v>-0.10895055030000123</v>
      </c>
      <c r="E445">
        <f t="shared" si="26"/>
        <v>4.0515915003274161</v>
      </c>
      <c r="F445" s="2">
        <f t="shared" si="27"/>
        <v>5.7298156489585875E-2</v>
      </c>
      <c r="H445" s="2"/>
      <c r="I445" s="2"/>
      <c r="J445" s="2"/>
    </row>
    <row r="446" spans="1:10" x14ac:dyDescent="0.3">
      <c r="A446">
        <v>45.949973648499999</v>
      </c>
      <c r="B446">
        <v>50.109050550299997</v>
      </c>
      <c r="C446">
        <f t="shared" si="24"/>
        <v>4.0500263515000015</v>
      </c>
      <c r="D446">
        <f t="shared" si="25"/>
        <v>-0.10905055029999744</v>
      </c>
      <c r="E446">
        <f t="shared" si="26"/>
        <v>4.0514942268705187</v>
      </c>
      <c r="F446" s="2">
        <f t="shared" si="27"/>
        <v>5.7296780835165845E-2</v>
      </c>
      <c r="H446" s="2"/>
      <c r="I446" s="2"/>
      <c r="J446" s="2"/>
    </row>
    <row r="447" spans="1:10" x14ac:dyDescent="0.3">
      <c r="A447">
        <v>45.950073648500002</v>
      </c>
      <c r="B447">
        <v>50.109150550300001</v>
      </c>
      <c r="C447">
        <f t="shared" si="24"/>
        <v>4.0499263514999981</v>
      </c>
      <c r="D447">
        <f t="shared" si="25"/>
        <v>-0.10915055030000076</v>
      </c>
      <c r="E447">
        <f t="shared" si="26"/>
        <v>4.0513969560146634</v>
      </c>
      <c r="F447" s="2">
        <f t="shared" si="27"/>
        <v>5.7295405217530106E-2</v>
      </c>
      <c r="H447" s="2"/>
      <c r="I447" s="2"/>
      <c r="J447" s="2"/>
    </row>
    <row r="448" spans="1:10" x14ac:dyDescent="0.3">
      <c r="A448">
        <v>45.950173648499998</v>
      </c>
      <c r="B448">
        <v>50.109250550299997</v>
      </c>
      <c r="C448">
        <f t="shared" si="24"/>
        <v>4.0498263515000019</v>
      </c>
      <c r="D448">
        <f t="shared" si="25"/>
        <v>-0.10925055029999697</v>
      </c>
      <c r="E448">
        <f t="shared" si="26"/>
        <v>4.0512996877600491</v>
      </c>
      <c r="F448" s="2">
        <f t="shared" si="27"/>
        <v>5.7294029636681468E-2</v>
      </c>
      <c r="H448" s="2"/>
      <c r="I448" s="2"/>
      <c r="J448" s="2"/>
    </row>
    <row r="449" spans="1:10" x14ac:dyDescent="0.3">
      <c r="A449">
        <v>45.950273648500001</v>
      </c>
      <c r="B449">
        <v>50.1093505503</v>
      </c>
      <c r="C449">
        <f t="shared" si="24"/>
        <v>4.0497263514999986</v>
      </c>
      <c r="D449">
        <f t="shared" si="25"/>
        <v>-0.10935055030000029</v>
      </c>
      <c r="E449">
        <f t="shared" si="26"/>
        <v>4.051202422106849</v>
      </c>
      <c r="F449" s="2">
        <f t="shared" si="27"/>
        <v>5.729265409262238E-2</v>
      </c>
      <c r="H449" s="2"/>
      <c r="I449" s="2"/>
      <c r="J449" s="2"/>
    </row>
    <row r="450" spans="1:10" x14ac:dyDescent="0.3">
      <c r="A450">
        <v>45.950373648499998</v>
      </c>
      <c r="B450">
        <v>50.109450550299997</v>
      </c>
      <c r="C450">
        <f t="shared" si="24"/>
        <v>4.0496263515000024</v>
      </c>
      <c r="D450">
        <f t="shared" si="25"/>
        <v>-0.10945055029999651</v>
      </c>
      <c r="E450">
        <f t="shared" si="26"/>
        <v>4.0511051590552665</v>
      </c>
      <c r="F450" s="2">
        <f t="shared" si="27"/>
        <v>5.7291278585355723E-2</v>
      </c>
      <c r="H450" s="2"/>
      <c r="I450" s="2"/>
      <c r="J450" s="2"/>
    </row>
    <row r="451" spans="1:10" x14ac:dyDescent="0.3">
      <c r="A451">
        <v>45.950473648500001</v>
      </c>
      <c r="B451">
        <v>50.1095505503</v>
      </c>
      <c r="C451">
        <f t="shared" ref="C451:C514" si="28">50-A451</f>
        <v>4.0495263514999991</v>
      </c>
      <c r="D451">
        <f t="shared" ref="D451:D514" si="29">50-B451</f>
        <v>-0.10955055029999983</v>
      </c>
      <c r="E451">
        <f t="shared" ref="E451:E514" si="30">SQRT((50-A451)^2+(50-B451)^2)</f>
        <v>4.0510078986054729</v>
      </c>
      <c r="F451" s="2">
        <f t="shared" ref="F451:F514" si="31">E451/(SQRT(50^2+50^2))</f>
        <v>5.7289903114883918E-2</v>
      </c>
      <c r="H451" s="2"/>
      <c r="I451" s="2"/>
      <c r="J451" s="2"/>
    </row>
    <row r="452" spans="1:10" x14ac:dyDescent="0.3">
      <c r="A452">
        <v>45.950573648499997</v>
      </c>
      <c r="B452">
        <v>50.109650550300003</v>
      </c>
      <c r="C452">
        <f t="shared" si="28"/>
        <v>4.0494263515000029</v>
      </c>
      <c r="D452">
        <f t="shared" si="29"/>
        <v>-0.10965055030000315</v>
      </c>
      <c r="E452">
        <f t="shared" si="30"/>
        <v>4.05091064075767</v>
      </c>
      <c r="F452" s="2">
        <f t="shared" si="31"/>
        <v>5.7288527681209817E-2</v>
      </c>
      <c r="H452" s="2"/>
      <c r="I452" s="2"/>
      <c r="J452" s="2"/>
    </row>
    <row r="453" spans="1:10" x14ac:dyDescent="0.3">
      <c r="A453">
        <v>45.9506736485</v>
      </c>
      <c r="B453">
        <v>50.109750550299999</v>
      </c>
      <c r="C453">
        <f t="shared" si="28"/>
        <v>4.0493263514999995</v>
      </c>
      <c r="D453">
        <f t="shared" si="29"/>
        <v>-0.10975055029999936</v>
      </c>
      <c r="E453">
        <f t="shared" si="30"/>
        <v>4.0508133855120319</v>
      </c>
      <c r="F453" s="2">
        <f t="shared" si="31"/>
        <v>5.7287152284335882E-2</v>
      </c>
      <c r="H453" s="2"/>
      <c r="I453" s="2"/>
      <c r="J453" s="2"/>
    </row>
    <row r="454" spans="1:10" x14ac:dyDescent="0.3">
      <c r="A454">
        <v>45.950773648499997</v>
      </c>
      <c r="B454">
        <v>50.109850550300003</v>
      </c>
      <c r="C454">
        <f t="shared" si="28"/>
        <v>4.0492263515000033</v>
      </c>
      <c r="D454">
        <f t="shared" si="29"/>
        <v>-0.10985055030000268</v>
      </c>
      <c r="E454">
        <f t="shared" si="30"/>
        <v>4.05071613286876</v>
      </c>
      <c r="F454" s="2">
        <f t="shared" si="31"/>
        <v>5.728577692426496E-2</v>
      </c>
      <c r="H454" s="2"/>
      <c r="I454" s="2"/>
      <c r="J454" s="2"/>
    </row>
    <row r="455" spans="1:10" x14ac:dyDescent="0.3">
      <c r="A455">
        <v>45.9508736485</v>
      </c>
      <c r="B455">
        <v>50.109950550299999</v>
      </c>
      <c r="C455">
        <f t="shared" si="28"/>
        <v>4.0491263515</v>
      </c>
      <c r="D455">
        <f t="shared" si="29"/>
        <v>-0.10995055029999889</v>
      </c>
      <c r="E455">
        <f t="shared" si="30"/>
        <v>4.0506188828280267</v>
      </c>
      <c r="F455" s="2">
        <f t="shared" si="31"/>
        <v>5.7284401600999499E-2</v>
      </c>
      <c r="H455" s="2"/>
      <c r="I455" s="2"/>
      <c r="J455" s="2"/>
    </row>
    <row r="456" spans="1:10" x14ac:dyDescent="0.3">
      <c r="A456">
        <v>45.950973648500003</v>
      </c>
      <c r="B456">
        <v>50.110050550300002</v>
      </c>
      <c r="C456">
        <f t="shared" si="28"/>
        <v>4.0490263514999967</v>
      </c>
      <c r="D456">
        <f t="shared" si="29"/>
        <v>-0.11005055030000221</v>
      </c>
      <c r="E456">
        <f t="shared" si="30"/>
        <v>4.0505216353900284</v>
      </c>
      <c r="F456" s="2">
        <f t="shared" si="31"/>
        <v>5.7283026314542268E-2</v>
      </c>
      <c r="H456" s="2"/>
      <c r="I456" s="2"/>
      <c r="J456" s="2"/>
    </row>
    <row r="457" spans="1:10" x14ac:dyDescent="0.3">
      <c r="A457">
        <v>45.9510736485</v>
      </c>
      <c r="B457">
        <v>50.110150550299998</v>
      </c>
      <c r="C457">
        <f t="shared" si="28"/>
        <v>4.0489263515000005</v>
      </c>
      <c r="D457">
        <f t="shared" si="29"/>
        <v>-0.11015055029999843</v>
      </c>
      <c r="E457">
        <f t="shared" si="30"/>
        <v>4.0504243905549577</v>
      </c>
      <c r="F457" s="2">
        <f t="shared" si="31"/>
        <v>5.7281651064895987E-2</v>
      </c>
      <c r="H457" s="2"/>
      <c r="I457" s="2"/>
      <c r="J457" s="2"/>
    </row>
    <row r="458" spans="1:10" x14ac:dyDescent="0.3">
      <c r="A458">
        <v>45.951173648500003</v>
      </c>
      <c r="B458">
        <v>50.110250550300002</v>
      </c>
      <c r="C458">
        <f t="shared" si="28"/>
        <v>4.0488263514999971</v>
      </c>
      <c r="D458">
        <f t="shared" si="29"/>
        <v>-0.11025055030000175</v>
      </c>
      <c r="E458">
        <f t="shared" si="30"/>
        <v>4.0503271483229879</v>
      </c>
      <c r="F458" s="2">
        <f t="shared" si="31"/>
        <v>5.728027585206312E-2</v>
      </c>
      <c r="H458" s="2"/>
      <c r="I458" s="2"/>
      <c r="J458" s="2"/>
    </row>
    <row r="459" spans="1:10" x14ac:dyDescent="0.3">
      <c r="A459">
        <v>45.951273648499999</v>
      </c>
      <c r="B459">
        <v>50.110350550299998</v>
      </c>
      <c r="C459">
        <f t="shared" si="28"/>
        <v>4.0487263515000009</v>
      </c>
      <c r="D459">
        <f t="shared" si="29"/>
        <v>-0.11035055029999796</v>
      </c>
      <c r="E459">
        <f t="shared" si="30"/>
        <v>4.0502299086943223</v>
      </c>
      <c r="F459" s="2">
        <f t="shared" si="31"/>
        <v>5.7278900676046525E-2</v>
      </c>
      <c r="H459" s="2"/>
      <c r="I459" s="2"/>
      <c r="J459" s="2"/>
    </row>
    <row r="460" spans="1:10" x14ac:dyDescent="0.3">
      <c r="A460">
        <v>45.951373648500002</v>
      </c>
      <c r="B460">
        <v>50.110450550300001</v>
      </c>
      <c r="C460">
        <f t="shared" si="28"/>
        <v>4.0486263514999976</v>
      </c>
      <c r="D460">
        <f t="shared" si="29"/>
        <v>-0.11045055030000128</v>
      </c>
      <c r="E460">
        <f t="shared" si="30"/>
        <v>4.0501326716691342</v>
      </c>
      <c r="F460" s="2">
        <f t="shared" si="31"/>
        <v>5.7277525536848672E-2</v>
      </c>
      <c r="H460" s="2"/>
      <c r="I460" s="2"/>
      <c r="J460" s="2"/>
    </row>
    <row r="461" spans="1:10" x14ac:dyDescent="0.3">
      <c r="A461">
        <v>45.951473648499999</v>
      </c>
      <c r="B461">
        <v>50.110550550299997</v>
      </c>
      <c r="C461">
        <f t="shared" si="28"/>
        <v>4.0485263515000014</v>
      </c>
      <c r="D461">
        <f t="shared" si="29"/>
        <v>-0.1105505502999975</v>
      </c>
      <c r="E461">
        <f t="shared" si="30"/>
        <v>4.0500354372476233</v>
      </c>
      <c r="F461" s="2">
        <f t="shared" si="31"/>
        <v>5.7276150434472366E-2</v>
      </c>
      <c r="H461" s="2"/>
      <c r="I461" s="2"/>
      <c r="J461" s="2"/>
    </row>
    <row r="462" spans="1:10" x14ac:dyDescent="0.3">
      <c r="A462">
        <v>45.951573648500002</v>
      </c>
      <c r="B462">
        <v>50.110650550300001</v>
      </c>
      <c r="C462">
        <f t="shared" si="28"/>
        <v>4.0484263514999981</v>
      </c>
      <c r="D462">
        <f t="shared" si="29"/>
        <v>-0.11065055030000082</v>
      </c>
      <c r="E462">
        <f t="shared" si="30"/>
        <v>4.0499382054299637</v>
      </c>
      <c r="F462" s="2">
        <f t="shared" si="31"/>
        <v>5.7274775368920082E-2</v>
      </c>
      <c r="H462" s="2"/>
      <c r="I462" s="2"/>
      <c r="J462" s="2"/>
    </row>
    <row r="463" spans="1:10" x14ac:dyDescent="0.3">
      <c r="A463">
        <v>45.951673648499998</v>
      </c>
      <c r="B463">
        <v>50.110750550299997</v>
      </c>
      <c r="C463">
        <f t="shared" si="28"/>
        <v>4.0483263515000019</v>
      </c>
      <c r="D463">
        <f t="shared" si="29"/>
        <v>-0.11075055029999703</v>
      </c>
      <c r="E463">
        <f t="shared" si="30"/>
        <v>4.049840976216359</v>
      </c>
      <c r="F463" s="2">
        <f t="shared" si="31"/>
        <v>5.7273400340194694E-2</v>
      </c>
      <c r="H463" s="2"/>
      <c r="I463" s="2"/>
      <c r="J463" s="2"/>
    </row>
    <row r="464" spans="1:10" x14ac:dyDescent="0.3">
      <c r="A464">
        <v>45.951773648500001</v>
      </c>
      <c r="B464">
        <v>50.1108505503</v>
      </c>
      <c r="C464">
        <f t="shared" si="28"/>
        <v>4.0482263514999985</v>
      </c>
      <c r="D464">
        <f t="shared" si="29"/>
        <v>-0.11085055030000035</v>
      </c>
      <c r="E464">
        <f t="shared" si="30"/>
        <v>4.0497437496069804</v>
      </c>
      <c r="F464" s="2">
        <f t="shared" si="31"/>
        <v>5.727202534829863E-2</v>
      </c>
      <c r="H464" s="2"/>
      <c r="I464" s="2"/>
      <c r="J464" s="2"/>
    </row>
    <row r="465" spans="1:10" x14ac:dyDescent="0.3">
      <c r="A465">
        <v>45.951873648499998</v>
      </c>
      <c r="B465">
        <v>50.110950550299997</v>
      </c>
      <c r="C465">
        <f t="shared" si="28"/>
        <v>4.0481263515000023</v>
      </c>
      <c r="D465">
        <f t="shared" si="29"/>
        <v>-0.11095055029999656</v>
      </c>
      <c r="E465">
        <f t="shared" si="30"/>
        <v>4.0496465256020295</v>
      </c>
      <c r="F465" s="2">
        <f t="shared" si="31"/>
        <v>5.7270650393234736E-2</v>
      </c>
      <c r="H465" s="2"/>
      <c r="I465" s="2"/>
      <c r="J465" s="2"/>
    </row>
    <row r="466" spans="1:10" x14ac:dyDescent="0.3">
      <c r="A466">
        <v>45.951973648500001</v>
      </c>
      <c r="B466">
        <v>50.1110505503</v>
      </c>
      <c r="C466">
        <f t="shared" si="28"/>
        <v>4.048026351499999</v>
      </c>
      <c r="D466">
        <f t="shared" si="29"/>
        <v>-0.11105055029999988</v>
      </c>
      <c r="E466">
        <f t="shared" si="30"/>
        <v>4.0495493042016815</v>
      </c>
      <c r="F466" s="2">
        <f t="shared" si="31"/>
        <v>5.7269275475005481E-2</v>
      </c>
      <c r="H466" s="2"/>
      <c r="I466" s="2"/>
      <c r="J466" s="2"/>
    </row>
    <row r="467" spans="1:10" x14ac:dyDescent="0.3">
      <c r="A467">
        <v>45.952073648499997</v>
      </c>
      <c r="B467">
        <v>50.111150550300003</v>
      </c>
      <c r="C467">
        <f t="shared" si="28"/>
        <v>4.0479263515000028</v>
      </c>
      <c r="D467">
        <f t="shared" si="29"/>
        <v>-0.1111505503000032</v>
      </c>
      <c r="E467">
        <f t="shared" si="30"/>
        <v>4.0494520854061378</v>
      </c>
      <c r="F467" s="2">
        <f t="shared" si="31"/>
        <v>5.7267900593613724E-2</v>
      </c>
      <c r="H467" s="2"/>
      <c r="I467" s="2"/>
      <c r="J467" s="2"/>
    </row>
    <row r="468" spans="1:10" x14ac:dyDescent="0.3">
      <c r="A468">
        <v>45.952173648500001</v>
      </c>
      <c r="B468">
        <v>50.111250550299999</v>
      </c>
      <c r="C468">
        <f t="shared" si="28"/>
        <v>4.0478263514999995</v>
      </c>
      <c r="D468">
        <f t="shared" si="29"/>
        <v>-0.11125055029999942</v>
      </c>
      <c r="E468">
        <f t="shared" si="30"/>
        <v>4.0493548692155708</v>
      </c>
      <c r="F468" s="2">
        <f t="shared" si="31"/>
        <v>5.7266525749061908E-2</v>
      </c>
      <c r="H468" s="2"/>
      <c r="I468" s="2"/>
      <c r="J468" s="2"/>
    </row>
    <row r="469" spans="1:10" x14ac:dyDescent="0.3">
      <c r="A469">
        <v>45.952273648499997</v>
      </c>
      <c r="B469">
        <v>50.111350550300003</v>
      </c>
      <c r="C469">
        <f t="shared" si="28"/>
        <v>4.0477263515000033</v>
      </c>
      <c r="D469">
        <f t="shared" si="29"/>
        <v>-0.11135055030000274</v>
      </c>
      <c r="E469">
        <f t="shared" si="30"/>
        <v>4.0492576556301829</v>
      </c>
      <c r="F469" s="2">
        <f t="shared" si="31"/>
        <v>5.7265150941352878E-2</v>
      </c>
      <c r="H469" s="2"/>
      <c r="I469" s="2"/>
      <c r="J469" s="2"/>
    </row>
    <row r="470" spans="1:10" x14ac:dyDescent="0.3">
      <c r="A470">
        <v>45.9523736485</v>
      </c>
      <c r="B470">
        <v>50.111450550299999</v>
      </c>
      <c r="C470">
        <f t="shared" si="28"/>
        <v>4.0476263514999999</v>
      </c>
      <c r="D470">
        <f t="shared" si="29"/>
        <v>-0.11145055029999895</v>
      </c>
      <c r="E470">
        <f t="shared" si="30"/>
        <v>4.0491604446501466</v>
      </c>
      <c r="F470" s="2">
        <f t="shared" si="31"/>
        <v>5.726377617048909E-2</v>
      </c>
      <c r="H470" s="2"/>
      <c r="I470" s="2"/>
      <c r="J470" s="2"/>
    </row>
    <row r="471" spans="1:10" x14ac:dyDescent="0.3">
      <c r="A471">
        <v>45.952473648500003</v>
      </c>
      <c r="B471">
        <v>50.111550550300002</v>
      </c>
      <c r="C471">
        <f t="shared" si="28"/>
        <v>4.0475263514999966</v>
      </c>
      <c r="D471">
        <f t="shared" si="29"/>
        <v>-0.11155055030000227</v>
      </c>
      <c r="E471">
        <f t="shared" si="30"/>
        <v>4.049063236275658</v>
      </c>
      <c r="F471" s="2">
        <f t="shared" si="31"/>
        <v>5.7262401436473313E-2</v>
      </c>
      <c r="H471" s="2"/>
      <c r="I471" s="2"/>
      <c r="J471" s="2"/>
    </row>
    <row r="472" spans="1:10" x14ac:dyDescent="0.3">
      <c r="A472">
        <v>45.9525736485</v>
      </c>
      <c r="B472">
        <v>50.111650550299998</v>
      </c>
      <c r="C472">
        <f t="shared" si="28"/>
        <v>4.0474263515000004</v>
      </c>
      <c r="D472">
        <f t="shared" si="29"/>
        <v>-0.11165055029999849</v>
      </c>
      <c r="E472">
        <f t="shared" si="30"/>
        <v>4.0489660305069117</v>
      </c>
      <c r="F472" s="2">
        <f t="shared" si="31"/>
        <v>5.7261026739308295E-2</v>
      </c>
      <c r="H472" s="2"/>
      <c r="I472" s="2"/>
      <c r="J472" s="2"/>
    </row>
    <row r="473" spans="1:10" x14ac:dyDescent="0.3">
      <c r="A473">
        <v>45.952673648500003</v>
      </c>
      <c r="B473">
        <v>50.111750550300002</v>
      </c>
      <c r="C473">
        <f t="shared" si="28"/>
        <v>4.0473263514999971</v>
      </c>
      <c r="D473">
        <f t="shared" si="29"/>
        <v>-0.11175055030000181</v>
      </c>
      <c r="E473">
        <f t="shared" si="30"/>
        <v>4.04886882734408</v>
      </c>
      <c r="F473" s="2">
        <f t="shared" si="31"/>
        <v>5.725965207899647E-2</v>
      </c>
      <c r="H473" s="2"/>
      <c r="I473" s="2"/>
      <c r="J473" s="2"/>
    </row>
    <row r="474" spans="1:10" x14ac:dyDescent="0.3">
      <c r="A474">
        <v>45.952773648499999</v>
      </c>
      <c r="B474">
        <v>50.111850550299998</v>
      </c>
      <c r="C474">
        <f t="shared" si="28"/>
        <v>4.0472263515000009</v>
      </c>
      <c r="D474">
        <f t="shared" si="29"/>
        <v>-0.11185055029999802</v>
      </c>
      <c r="E474">
        <f t="shared" si="30"/>
        <v>4.0487716267873672</v>
      </c>
      <c r="F474" s="2">
        <f t="shared" si="31"/>
        <v>5.7258277455540733E-2</v>
      </c>
      <c r="H474" s="2"/>
      <c r="I474" s="2"/>
      <c r="J474" s="2"/>
    </row>
    <row r="475" spans="1:10" x14ac:dyDescent="0.3">
      <c r="A475">
        <v>45.952873648500002</v>
      </c>
      <c r="B475">
        <v>50.111950550300001</v>
      </c>
      <c r="C475">
        <f t="shared" si="28"/>
        <v>4.0471263514999976</v>
      </c>
      <c r="D475">
        <f t="shared" si="29"/>
        <v>-0.11195055030000134</v>
      </c>
      <c r="E475">
        <f t="shared" si="30"/>
        <v>4.0486744288369447</v>
      </c>
      <c r="F475" s="2">
        <f t="shared" si="31"/>
        <v>5.7256902868943513E-2</v>
      </c>
      <c r="H475" s="2"/>
      <c r="I475" s="2"/>
      <c r="J475" s="2"/>
    </row>
    <row r="476" spans="1:10" x14ac:dyDescent="0.3">
      <c r="A476">
        <v>45.952973648499999</v>
      </c>
      <c r="B476">
        <v>50.112050550299998</v>
      </c>
      <c r="C476">
        <f t="shared" si="28"/>
        <v>4.0470263515000013</v>
      </c>
      <c r="D476">
        <f t="shared" si="29"/>
        <v>-0.11205055029999755</v>
      </c>
      <c r="E476">
        <f t="shared" si="30"/>
        <v>4.0485772334930132</v>
      </c>
      <c r="F476" s="2">
        <f t="shared" si="31"/>
        <v>5.7255528319207639E-2</v>
      </c>
      <c r="H476" s="2"/>
      <c r="I476" s="2"/>
      <c r="J476" s="2"/>
    </row>
    <row r="477" spans="1:10" x14ac:dyDescent="0.3">
      <c r="A477">
        <v>45.953073648500002</v>
      </c>
      <c r="B477">
        <v>50.112150550300001</v>
      </c>
      <c r="C477">
        <f t="shared" si="28"/>
        <v>4.046926351499998</v>
      </c>
      <c r="D477">
        <f t="shared" si="29"/>
        <v>-0.11215055030000087</v>
      </c>
      <c r="E477">
        <f t="shared" si="30"/>
        <v>4.0484800407557495</v>
      </c>
      <c r="F477" s="2">
        <f t="shared" si="31"/>
        <v>5.7254153806335611E-2</v>
      </c>
      <c r="H477" s="2"/>
      <c r="I477" s="2"/>
      <c r="J477" s="2"/>
    </row>
    <row r="478" spans="1:10" x14ac:dyDescent="0.3">
      <c r="A478">
        <v>45.953173648499998</v>
      </c>
      <c r="B478">
        <v>50.112250550299997</v>
      </c>
      <c r="C478">
        <f t="shared" si="28"/>
        <v>4.0468263515000018</v>
      </c>
      <c r="D478">
        <f t="shared" si="29"/>
        <v>-0.11225055029999709</v>
      </c>
      <c r="E478">
        <f t="shared" si="30"/>
        <v>4.0483828506253543</v>
      </c>
      <c r="F478" s="2">
        <f t="shared" si="31"/>
        <v>5.7252779330330274E-2</v>
      </c>
      <c r="H478" s="2"/>
      <c r="I478" s="2"/>
      <c r="J478" s="2"/>
    </row>
    <row r="479" spans="1:10" x14ac:dyDescent="0.3">
      <c r="A479">
        <v>45.953273648500002</v>
      </c>
      <c r="B479">
        <v>50.1123505503</v>
      </c>
      <c r="C479">
        <f t="shared" si="28"/>
        <v>4.0467263514999985</v>
      </c>
      <c r="D479">
        <f t="shared" si="29"/>
        <v>-0.11235055030000041</v>
      </c>
      <c r="E479">
        <f t="shared" si="30"/>
        <v>4.0482856631019999</v>
      </c>
      <c r="F479" s="2">
        <f t="shared" si="31"/>
        <v>5.7251404891194062E-2</v>
      </c>
      <c r="H479" s="2"/>
      <c r="I479" s="2"/>
      <c r="J479" s="2"/>
    </row>
    <row r="480" spans="1:10" x14ac:dyDescent="0.3">
      <c r="A480">
        <v>45.953373648499998</v>
      </c>
      <c r="B480">
        <v>50.112450550299997</v>
      </c>
      <c r="C480">
        <f t="shared" si="28"/>
        <v>4.0466263515000023</v>
      </c>
      <c r="D480">
        <f t="shared" si="29"/>
        <v>-0.11245055029999662</v>
      </c>
      <c r="E480">
        <f t="shared" si="30"/>
        <v>4.0481884781858897</v>
      </c>
      <c r="F480" s="2">
        <f t="shared" si="31"/>
        <v>5.7250030488929855E-2</v>
      </c>
      <c r="H480" s="2"/>
      <c r="I480" s="2"/>
      <c r="J480" s="2"/>
    </row>
    <row r="481" spans="1:10" x14ac:dyDescent="0.3">
      <c r="A481">
        <v>45.953473648500001</v>
      </c>
      <c r="B481">
        <v>50.1125505503</v>
      </c>
      <c r="C481">
        <f t="shared" si="28"/>
        <v>4.046526351499999</v>
      </c>
      <c r="D481">
        <f t="shared" si="29"/>
        <v>-0.11255055029999994</v>
      </c>
      <c r="E481">
        <f t="shared" si="30"/>
        <v>4.0480912958771968</v>
      </c>
      <c r="F481" s="2">
        <f t="shared" si="31"/>
        <v>5.724865612354009E-2</v>
      </c>
      <c r="H481" s="2"/>
      <c r="I481" s="2"/>
      <c r="J481" s="2"/>
    </row>
    <row r="482" spans="1:10" x14ac:dyDescent="0.3">
      <c r="A482">
        <v>45.953573648499997</v>
      </c>
      <c r="B482">
        <v>50.112650550300003</v>
      </c>
      <c r="C482">
        <f t="shared" si="28"/>
        <v>4.0464263515000027</v>
      </c>
      <c r="D482">
        <f t="shared" si="29"/>
        <v>-0.11265055030000326</v>
      </c>
      <c r="E482">
        <f t="shared" si="30"/>
        <v>4.0479941161761239</v>
      </c>
      <c r="F482" s="2">
        <f t="shared" si="31"/>
        <v>5.7247281795027645E-2</v>
      </c>
      <c r="H482" s="2"/>
      <c r="I482" s="2"/>
      <c r="J482" s="2"/>
    </row>
    <row r="483" spans="1:10" x14ac:dyDescent="0.3">
      <c r="A483">
        <v>45.953673648500001</v>
      </c>
      <c r="B483">
        <v>50.112750550299999</v>
      </c>
      <c r="C483">
        <f t="shared" si="28"/>
        <v>4.0463263514999994</v>
      </c>
      <c r="D483">
        <f t="shared" si="29"/>
        <v>-0.11275055029999947</v>
      </c>
      <c r="E483">
        <f t="shared" si="30"/>
        <v>4.0478969390828432</v>
      </c>
      <c r="F483" s="2">
        <f t="shared" si="31"/>
        <v>5.7245907503394949E-2</v>
      </c>
      <c r="H483" s="2"/>
      <c r="I483" s="2"/>
      <c r="J483" s="2"/>
    </row>
    <row r="484" spans="1:10" x14ac:dyDescent="0.3">
      <c r="A484">
        <v>45.953773648499997</v>
      </c>
      <c r="B484">
        <v>50.112850550300003</v>
      </c>
      <c r="C484">
        <f t="shared" si="28"/>
        <v>4.0462263515000032</v>
      </c>
      <c r="D484">
        <f t="shared" si="29"/>
        <v>-0.11285055030000279</v>
      </c>
      <c r="E484">
        <f t="shared" si="30"/>
        <v>4.0477997645975572</v>
      </c>
      <c r="F484" s="2">
        <f t="shared" si="31"/>
        <v>5.7244533248644869E-2</v>
      </c>
      <c r="H484" s="2"/>
      <c r="I484" s="2"/>
      <c r="J484" s="2"/>
    </row>
    <row r="485" spans="1:10" x14ac:dyDescent="0.3">
      <c r="A485">
        <v>45.9538736485</v>
      </c>
      <c r="B485">
        <v>50.112950550299999</v>
      </c>
      <c r="C485">
        <f t="shared" si="28"/>
        <v>4.0461263514999999</v>
      </c>
      <c r="D485">
        <f t="shared" si="29"/>
        <v>-0.11295055029999901</v>
      </c>
      <c r="E485">
        <f t="shared" si="30"/>
        <v>4.04770259272044</v>
      </c>
      <c r="F485" s="2">
        <f t="shared" si="31"/>
        <v>5.724315903077986E-2</v>
      </c>
      <c r="H485" s="2"/>
      <c r="I485" s="2"/>
      <c r="J485" s="2"/>
    </row>
    <row r="486" spans="1:10" x14ac:dyDescent="0.3">
      <c r="A486">
        <v>45.953973648500003</v>
      </c>
      <c r="B486">
        <v>50.113050550300002</v>
      </c>
      <c r="C486">
        <f t="shared" si="28"/>
        <v>4.0460263514999966</v>
      </c>
      <c r="D486">
        <f t="shared" si="29"/>
        <v>-0.11305055030000233</v>
      </c>
      <c r="E486">
        <f t="shared" si="30"/>
        <v>4.0476054234516861</v>
      </c>
      <c r="F486" s="2">
        <f t="shared" si="31"/>
        <v>5.7241784849802683E-2</v>
      </c>
      <c r="H486" s="2"/>
      <c r="I486" s="2"/>
      <c r="J486" s="2"/>
    </row>
    <row r="487" spans="1:10" x14ac:dyDescent="0.3">
      <c r="A487">
        <v>45.9540736485</v>
      </c>
      <c r="B487">
        <v>50.113150550299999</v>
      </c>
      <c r="C487">
        <f t="shared" si="28"/>
        <v>4.0459263515000004</v>
      </c>
      <c r="D487">
        <f t="shared" si="29"/>
        <v>-0.11315055029999854</v>
      </c>
      <c r="E487">
        <f t="shared" si="30"/>
        <v>4.0475082567914908</v>
      </c>
      <c r="F487" s="2">
        <f t="shared" si="31"/>
        <v>5.7240410705716102E-2</v>
      </c>
      <c r="H487" s="2"/>
      <c r="I487" s="2"/>
      <c r="J487" s="2"/>
    </row>
    <row r="488" spans="1:10" x14ac:dyDescent="0.3">
      <c r="A488">
        <v>45.954173648500003</v>
      </c>
      <c r="B488">
        <v>50.113250550300002</v>
      </c>
      <c r="C488">
        <f t="shared" si="28"/>
        <v>4.045826351499997</v>
      </c>
      <c r="D488">
        <f t="shared" si="29"/>
        <v>-0.11325055030000186</v>
      </c>
      <c r="E488">
        <f t="shared" si="30"/>
        <v>4.0474110927400284</v>
      </c>
      <c r="F488" s="2">
        <f t="shared" si="31"/>
        <v>5.7239036598522565E-2</v>
      </c>
      <c r="H488" s="2"/>
      <c r="I488" s="2"/>
      <c r="J488" s="2"/>
    </row>
    <row r="489" spans="1:10" x14ac:dyDescent="0.3">
      <c r="A489">
        <v>45.954273648499999</v>
      </c>
      <c r="B489">
        <v>50.113350550299998</v>
      </c>
      <c r="C489">
        <f t="shared" si="28"/>
        <v>4.0457263515000008</v>
      </c>
      <c r="D489">
        <f t="shared" si="29"/>
        <v>-0.11335055029999808</v>
      </c>
      <c r="E489">
        <f t="shared" si="30"/>
        <v>4.0473139312974995</v>
      </c>
      <c r="F489" s="2">
        <f t="shared" si="31"/>
        <v>5.7237662528224924E-2</v>
      </c>
      <c r="H489" s="2"/>
      <c r="I489" s="2"/>
      <c r="J489" s="2"/>
    </row>
    <row r="490" spans="1:10" x14ac:dyDescent="0.3">
      <c r="A490">
        <v>45.954373648500003</v>
      </c>
      <c r="B490">
        <v>50.113450550300001</v>
      </c>
      <c r="C490">
        <f t="shared" si="28"/>
        <v>4.0456263514999975</v>
      </c>
      <c r="D490">
        <f t="shared" si="29"/>
        <v>-0.1134505503000014</v>
      </c>
      <c r="E490">
        <f t="shared" si="30"/>
        <v>4.0472167724640791</v>
      </c>
      <c r="F490" s="2">
        <f t="shared" si="31"/>
        <v>5.7236288494825649E-2</v>
      </c>
      <c r="H490" s="2"/>
      <c r="I490" s="2"/>
      <c r="J490" s="2"/>
    </row>
    <row r="491" spans="1:10" x14ac:dyDescent="0.3">
      <c r="A491">
        <v>45.954473648499999</v>
      </c>
      <c r="B491">
        <v>50.113550550299998</v>
      </c>
      <c r="C491">
        <f t="shared" si="28"/>
        <v>4.0455263515000013</v>
      </c>
      <c r="D491">
        <f t="shared" si="29"/>
        <v>-0.11355055029999761</v>
      </c>
      <c r="E491">
        <f t="shared" si="30"/>
        <v>4.0471196162399679</v>
      </c>
      <c r="F491" s="2">
        <f t="shared" si="31"/>
        <v>5.7234914498327578E-2</v>
      </c>
      <c r="H491" s="2"/>
      <c r="I491" s="2"/>
      <c r="J491" s="2"/>
    </row>
    <row r="492" spans="1:10" x14ac:dyDescent="0.3">
      <c r="A492">
        <v>45.954573648500002</v>
      </c>
      <c r="B492">
        <v>50.113650550300001</v>
      </c>
      <c r="C492">
        <f t="shared" si="28"/>
        <v>4.045426351499998</v>
      </c>
      <c r="D492">
        <f t="shared" si="29"/>
        <v>-0.11365055030000093</v>
      </c>
      <c r="E492">
        <f t="shared" si="30"/>
        <v>4.0470224626253408</v>
      </c>
      <c r="F492" s="2">
        <f t="shared" si="31"/>
        <v>5.7233540538733189E-2</v>
      </c>
      <c r="H492" s="2"/>
      <c r="I492" s="2"/>
      <c r="J492" s="2"/>
    </row>
    <row r="493" spans="1:10" x14ac:dyDescent="0.3">
      <c r="A493">
        <v>45.954673648499998</v>
      </c>
      <c r="B493">
        <v>50.113750550299997</v>
      </c>
      <c r="C493">
        <f t="shared" si="28"/>
        <v>4.0453263515000017</v>
      </c>
      <c r="D493">
        <f t="shared" si="29"/>
        <v>-0.11375055029999714</v>
      </c>
      <c r="E493">
        <f t="shared" si="30"/>
        <v>4.0469253116203996</v>
      </c>
      <c r="F493" s="2">
        <f t="shared" si="31"/>
        <v>5.7232166616045327E-2</v>
      </c>
      <c r="H493" s="2"/>
      <c r="I493" s="2"/>
      <c r="J493" s="2"/>
    </row>
    <row r="494" spans="1:10" x14ac:dyDescent="0.3">
      <c r="A494">
        <v>45.954773648500002</v>
      </c>
      <c r="B494">
        <v>50.1138505503</v>
      </c>
      <c r="C494">
        <f t="shared" si="28"/>
        <v>4.0452263514999984</v>
      </c>
      <c r="D494">
        <f t="shared" si="29"/>
        <v>-0.11385055030000046</v>
      </c>
      <c r="E494">
        <f t="shared" si="30"/>
        <v>4.0468281632253182</v>
      </c>
      <c r="F494" s="2">
        <f t="shared" si="31"/>
        <v>5.7230792730266461E-2</v>
      </c>
      <c r="H494" s="2"/>
      <c r="I494" s="2"/>
      <c r="J494" s="2"/>
    </row>
    <row r="495" spans="1:10" x14ac:dyDescent="0.3">
      <c r="A495">
        <v>45.954873648499998</v>
      </c>
      <c r="B495">
        <v>50.113950550299997</v>
      </c>
      <c r="C495">
        <f t="shared" si="28"/>
        <v>4.0451263515000022</v>
      </c>
      <c r="D495">
        <f t="shared" si="29"/>
        <v>-0.11395055029999668</v>
      </c>
      <c r="E495">
        <f t="shared" si="30"/>
        <v>4.0467310174402984</v>
      </c>
      <c r="F495" s="2">
        <f t="shared" si="31"/>
        <v>5.7229418881399437E-2</v>
      </c>
      <c r="H495" s="2"/>
      <c r="I495" s="2"/>
      <c r="J495" s="2"/>
    </row>
    <row r="496" spans="1:10" x14ac:dyDescent="0.3">
      <c r="A496">
        <v>45.954973648500001</v>
      </c>
      <c r="B496">
        <v>50.1140505503</v>
      </c>
      <c r="C496">
        <f t="shared" si="28"/>
        <v>4.0450263514999989</v>
      </c>
      <c r="D496">
        <f t="shared" si="29"/>
        <v>-0.1140505503</v>
      </c>
      <c r="E496">
        <f t="shared" si="30"/>
        <v>4.0466338742655141</v>
      </c>
      <c r="F496" s="2">
        <f t="shared" si="31"/>
        <v>5.7228045069446717E-2</v>
      </c>
      <c r="H496" s="2"/>
      <c r="I496" s="2"/>
      <c r="J496" s="2"/>
    </row>
    <row r="497" spans="1:10" x14ac:dyDescent="0.3">
      <c r="A497">
        <v>45.955073648499997</v>
      </c>
      <c r="B497">
        <v>50.114150550300003</v>
      </c>
      <c r="C497">
        <f t="shared" si="28"/>
        <v>4.0449263515000027</v>
      </c>
      <c r="D497">
        <f t="shared" si="29"/>
        <v>-0.11415055030000332</v>
      </c>
      <c r="E497">
        <f t="shared" si="30"/>
        <v>4.046536733701168</v>
      </c>
      <c r="F497" s="2">
        <f t="shared" si="31"/>
        <v>5.7226671294411169E-2</v>
      </c>
      <c r="H497" s="2"/>
      <c r="I497" s="2"/>
      <c r="J497" s="2"/>
    </row>
    <row r="498" spans="1:10" x14ac:dyDescent="0.3">
      <c r="A498">
        <v>45.955173648500001</v>
      </c>
      <c r="B498">
        <v>50.1142505503</v>
      </c>
      <c r="C498">
        <f t="shared" si="28"/>
        <v>4.0448263514999994</v>
      </c>
      <c r="D498">
        <f t="shared" si="29"/>
        <v>-0.11425055029999953</v>
      </c>
      <c r="E498">
        <f t="shared" si="30"/>
        <v>4.0464395957474331</v>
      </c>
      <c r="F498" s="2">
        <f t="shared" si="31"/>
        <v>5.722529755629524E-2</v>
      </c>
      <c r="H498" s="2"/>
      <c r="I498" s="2"/>
      <c r="J498" s="2"/>
    </row>
    <row r="499" spans="1:10" x14ac:dyDescent="0.3">
      <c r="A499">
        <v>45.955273648499997</v>
      </c>
      <c r="B499">
        <v>50.114350550300003</v>
      </c>
      <c r="C499">
        <f t="shared" si="28"/>
        <v>4.0447263515000031</v>
      </c>
      <c r="D499">
        <f t="shared" si="29"/>
        <v>-0.11435055030000285</v>
      </c>
      <c r="E499">
        <f t="shared" si="30"/>
        <v>4.046342460404512</v>
      </c>
      <c r="F499" s="2">
        <f t="shared" si="31"/>
        <v>5.7223923855101791E-2</v>
      </c>
      <c r="H499" s="2"/>
      <c r="I499" s="2"/>
      <c r="J499" s="2"/>
    </row>
    <row r="500" spans="1:10" x14ac:dyDescent="0.3">
      <c r="A500">
        <v>45.9553736485</v>
      </c>
      <c r="B500">
        <v>50.114450550299999</v>
      </c>
      <c r="C500">
        <f t="shared" si="28"/>
        <v>4.0446263514999998</v>
      </c>
      <c r="D500">
        <f t="shared" si="29"/>
        <v>-0.11445055029999907</v>
      </c>
      <c r="E500">
        <f t="shared" si="30"/>
        <v>4.0462453276725787</v>
      </c>
      <c r="F500" s="2">
        <f t="shared" si="31"/>
        <v>5.7222550190833284E-2</v>
      </c>
      <c r="H500" s="2"/>
      <c r="I500" s="2"/>
      <c r="J500" s="2"/>
    </row>
    <row r="501" spans="1:10" x14ac:dyDescent="0.3">
      <c r="A501">
        <v>45.955473648500003</v>
      </c>
      <c r="B501">
        <v>50.114550550300002</v>
      </c>
      <c r="C501">
        <f t="shared" si="28"/>
        <v>4.0445263514999965</v>
      </c>
      <c r="D501">
        <f t="shared" si="29"/>
        <v>-0.11455055030000239</v>
      </c>
      <c r="E501">
        <f t="shared" si="30"/>
        <v>4.0461481975518279</v>
      </c>
      <c r="F501" s="2">
        <f t="shared" si="31"/>
        <v>5.722117656349248E-2</v>
      </c>
      <c r="H501" s="2"/>
      <c r="I501" s="2"/>
      <c r="J501" s="2"/>
    </row>
    <row r="502" spans="1:10" x14ac:dyDescent="0.3">
      <c r="A502">
        <v>45.9555736485</v>
      </c>
      <c r="B502">
        <v>50.114650550299999</v>
      </c>
      <c r="C502">
        <f t="shared" si="28"/>
        <v>4.0444263515000003</v>
      </c>
      <c r="D502">
        <f t="shared" si="29"/>
        <v>-0.1146505502999986</v>
      </c>
      <c r="E502">
        <f t="shared" si="30"/>
        <v>4.0460510700424548</v>
      </c>
      <c r="F502" s="2">
        <f t="shared" si="31"/>
        <v>5.7219802973082129E-2</v>
      </c>
      <c r="H502" s="2"/>
      <c r="I502" s="2"/>
      <c r="J502" s="2"/>
    </row>
    <row r="503" spans="1:10" x14ac:dyDescent="0.3">
      <c r="A503">
        <v>45.955673648500003</v>
      </c>
      <c r="B503">
        <v>50.114750550300002</v>
      </c>
      <c r="C503">
        <f t="shared" si="28"/>
        <v>4.044326351499997</v>
      </c>
      <c r="D503">
        <f t="shared" si="29"/>
        <v>-0.11475055030000192</v>
      </c>
      <c r="E503">
        <f t="shared" si="30"/>
        <v>4.0459539451446345</v>
      </c>
      <c r="F503" s="2">
        <f t="shared" si="31"/>
        <v>5.7218429419604713E-2</v>
      </c>
      <c r="H503" s="2"/>
      <c r="I503" s="2"/>
      <c r="J503" s="2"/>
    </row>
    <row r="504" spans="1:10" x14ac:dyDescent="0.3">
      <c r="A504">
        <v>45.955773648499999</v>
      </c>
      <c r="B504">
        <v>50.114850550299998</v>
      </c>
      <c r="C504">
        <f t="shared" si="28"/>
        <v>4.0442263515000008</v>
      </c>
      <c r="D504">
        <f t="shared" si="29"/>
        <v>-0.11485055029999813</v>
      </c>
      <c r="E504">
        <f t="shared" si="30"/>
        <v>4.0458568228585676</v>
      </c>
      <c r="F504" s="2">
        <f t="shared" si="31"/>
        <v>5.7217055903063072E-2</v>
      </c>
      <c r="H504" s="2"/>
      <c r="I504" s="2"/>
      <c r="J504" s="2"/>
    </row>
    <row r="505" spans="1:10" x14ac:dyDescent="0.3">
      <c r="A505">
        <v>45.955873648500003</v>
      </c>
      <c r="B505">
        <v>50.114950550300001</v>
      </c>
      <c r="C505">
        <f t="shared" si="28"/>
        <v>4.0441263514999974</v>
      </c>
      <c r="D505">
        <f t="shared" si="29"/>
        <v>-0.11495055030000145</v>
      </c>
      <c r="E505">
        <f t="shared" si="30"/>
        <v>4.0457597031844283</v>
      </c>
      <c r="F505" s="2">
        <f t="shared" si="31"/>
        <v>5.721568242345966E-2</v>
      </c>
      <c r="H505" s="2"/>
      <c r="I505" s="2"/>
      <c r="J505" s="2"/>
    </row>
    <row r="506" spans="1:10" x14ac:dyDescent="0.3">
      <c r="A506">
        <v>45.955973648499999</v>
      </c>
      <c r="B506">
        <v>50.115050550299998</v>
      </c>
      <c r="C506">
        <f t="shared" si="28"/>
        <v>4.0440263515000012</v>
      </c>
      <c r="D506">
        <f t="shared" si="29"/>
        <v>-0.11505055029999767</v>
      </c>
      <c r="E506">
        <f t="shared" si="30"/>
        <v>4.0456625861224191</v>
      </c>
      <c r="F506" s="2">
        <f t="shared" si="31"/>
        <v>5.7214308980797345E-2</v>
      </c>
      <c r="H506" s="2"/>
      <c r="I506" s="2"/>
      <c r="J506" s="2"/>
    </row>
    <row r="507" spans="1:10" x14ac:dyDescent="0.3">
      <c r="A507">
        <v>45.956073648500002</v>
      </c>
      <c r="B507">
        <v>50.115150550300001</v>
      </c>
      <c r="C507">
        <f t="shared" si="28"/>
        <v>4.0439263514999979</v>
      </c>
      <c r="D507">
        <f t="shared" si="29"/>
        <v>-0.11515055030000099</v>
      </c>
      <c r="E507">
        <f t="shared" si="30"/>
        <v>4.045565471672715</v>
      </c>
      <c r="F507" s="2">
        <f t="shared" si="31"/>
        <v>5.7212935575078602E-2</v>
      </c>
      <c r="H507" s="2"/>
      <c r="I507" s="2"/>
      <c r="J507" s="2"/>
    </row>
    <row r="508" spans="1:10" x14ac:dyDescent="0.3">
      <c r="A508">
        <v>45.956173648499998</v>
      </c>
      <c r="B508">
        <v>50.115250550299997</v>
      </c>
      <c r="C508">
        <f t="shared" si="28"/>
        <v>4.0438263515000017</v>
      </c>
      <c r="D508">
        <f t="shared" si="29"/>
        <v>-0.1152505502999972</v>
      </c>
      <c r="E508">
        <f t="shared" si="30"/>
        <v>4.0454683598355174</v>
      </c>
      <c r="F508" s="2">
        <f t="shared" si="31"/>
        <v>5.7211562206306292E-2</v>
      </c>
      <c r="H508" s="2"/>
      <c r="I508" s="2"/>
      <c r="J508" s="2"/>
    </row>
    <row r="509" spans="1:10" x14ac:dyDescent="0.3">
      <c r="A509">
        <v>45.503136814699999</v>
      </c>
      <c r="B509">
        <v>50.566130265600002</v>
      </c>
      <c r="C509">
        <f t="shared" si="28"/>
        <v>4.4968631853000005</v>
      </c>
      <c r="D509">
        <f t="shared" si="29"/>
        <v>-0.56613026560000179</v>
      </c>
      <c r="E509">
        <f t="shared" si="30"/>
        <v>4.5323594280390864</v>
      </c>
      <c r="F509" s="2">
        <f t="shared" si="31"/>
        <v>6.4097241726824392E-2</v>
      </c>
      <c r="H509" s="2"/>
      <c r="I509" s="2"/>
      <c r="J509" s="2"/>
    </row>
    <row r="510" spans="1:10" x14ac:dyDescent="0.3">
      <c r="A510">
        <v>45.503236814700003</v>
      </c>
      <c r="B510">
        <v>50.566230265599998</v>
      </c>
      <c r="C510">
        <f t="shared" si="28"/>
        <v>4.4967631852999972</v>
      </c>
      <c r="D510">
        <f t="shared" si="29"/>
        <v>-0.56623026559999801</v>
      </c>
      <c r="E510">
        <f t="shared" si="30"/>
        <v>4.5322727034403858</v>
      </c>
      <c r="F510" s="2">
        <f t="shared" si="31"/>
        <v>6.4096015255787661E-2</v>
      </c>
      <c r="H510" s="2"/>
      <c r="I510" s="2"/>
      <c r="J510" s="2"/>
    </row>
    <row r="511" spans="1:10" x14ac:dyDescent="0.3">
      <c r="A511">
        <v>45.503336814699999</v>
      </c>
      <c r="B511">
        <v>50.566330265600001</v>
      </c>
      <c r="C511">
        <f t="shared" si="28"/>
        <v>4.496663185300001</v>
      </c>
      <c r="D511">
        <f t="shared" si="29"/>
        <v>-0.56633026560000133</v>
      </c>
      <c r="E511">
        <f t="shared" si="30"/>
        <v>4.5321859815950756</v>
      </c>
      <c r="F511" s="2">
        <f t="shared" si="31"/>
        <v>6.4094788823689741E-2</v>
      </c>
      <c r="H511" s="2"/>
      <c r="I511" s="2"/>
      <c r="J511" s="2"/>
    </row>
    <row r="512" spans="1:10" x14ac:dyDescent="0.3">
      <c r="A512">
        <v>45.503436814700002</v>
      </c>
      <c r="B512">
        <v>50.566430265599998</v>
      </c>
      <c r="C512">
        <f t="shared" si="28"/>
        <v>4.4965631852999977</v>
      </c>
      <c r="D512">
        <f t="shared" si="29"/>
        <v>-0.56643026559999754</v>
      </c>
      <c r="E512">
        <f t="shared" si="30"/>
        <v>4.5320992625032988</v>
      </c>
      <c r="F512" s="2">
        <f t="shared" si="31"/>
        <v>6.4093562430532672E-2</v>
      </c>
      <c r="H512" s="2"/>
      <c r="I512" s="2"/>
      <c r="J512" s="2"/>
    </row>
    <row r="513" spans="1:10" x14ac:dyDescent="0.3">
      <c r="A513">
        <v>45.503536814699999</v>
      </c>
      <c r="B513">
        <v>50.566530265600001</v>
      </c>
      <c r="C513">
        <f t="shared" si="28"/>
        <v>4.4964631853000014</v>
      </c>
      <c r="D513">
        <f t="shared" si="29"/>
        <v>-0.56653026560000086</v>
      </c>
      <c r="E513">
        <f t="shared" si="30"/>
        <v>4.5320125461652294</v>
      </c>
      <c r="F513" s="2">
        <f t="shared" si="31"/>
        <v>6.4092336076318895E-2</v>
      </c>
      <c r="H513" s="2"/>
      <c r="I513" s="2"/>
      <c r="J513" s="2"/>
    </row>
    <row r="514" spans="1:10" x14ac:dyDescent="0.3">
      <c r="A514">
        <v>45.503636814700002</v>
      </c>
      <c r="B514">
        <v>50.566630265599997</v>
      </c>
      <c r="C514">
        <f t="shared" si="28"/>
        <v>4.4963631852999981</v>
      </c>
      <c r="D514">
        <f t="shared" si="29"/>
        <v>-0.56663026559999707</v>
      </c>
      <c r="E514">
        <f t="shared" si="30"/>
        <v>4.5319258325810088</v>
      </c>
      <c r="F514" s="2">
        <f t="shared" si="31"/>
        <v>6.4091109761050424E-2</v>
      </c>
      <c r="H514" s="2"/>
      <c r="I514" s="2"/>
      <c r="J514" s="2"/>
    </row>
    <row r="515" spans="1:10" x14ac:dyDescent="0.3">
      <c r="A515">
        <v>45.503736814699998</v>
      </c>
      <c r="B515">
        <v>50.5667302656</v>
      </c>
      <c r="C515">
        <f t="shared" ref="C515:C573" si="32">50-A515</f>
        <v>4.4962631853000019</v>
      </c>
      <c r="D515">
        <f t="shared" ref="D515:D573" si="33">50-B515</f>
        <v>-0.56673026560000039</v>
      </c>
      <c r="E515">
        <f t="shared" ref="E515:E573" si="34">SQRT((50-A515)^2+(50-B515)^2)</f>
        <v>4.5318391217508118</v>
      </c>
      <c r="F515" s="2">
        <f t="shared" ref="F515:F573" si="35">E515/(SQRT(50^2+50^2))</f>
        <v>6.4089883484729743E-2</v>
      </c>
      <c r="H515" s="2"/>
      <c r="I515" s="2"/>
      <c r="J515" s="2"/>
    </row>
    <row r="516" spans="1:10" x14ac:dyDescent="0.3">
      <c r="A516">
        <v>45.503836814700001</v>
      </c>
      <c r="B516">
        <v>50.566830265599997</v>
      </c>
      <c r="C516">
        <f t="shared" si="32"/>
        <v>4.4961631852999986</v>
      </c>
      <c r="D516">
        <f t="shared" si="33"/>
        <v>-0.56683026559999661</v>
      </c>
      <c r="E516">
        <f t="shared" si="34"/>
        <v>4.5317524136747798</v>
      </c>
      <c r="F516" s="2">
        <f t="shared" si="35"/>
        <v>6.4088657247358821E-2</v>
      </c>
      <c r="H516" s="2"/>
      <c r="I516" s="2"/>
      <c r="J516" s="2"/>
    </row>
    <row r="517" spans="1:10" x14ac:dyDescent="0.3">
      <c r="A517">
        <v>45.503936814699998</v>
      </c>
      <c r="B517">
        <v>50.5669302656</v>
      </c>
      <c r="C517">
        <f t="shared" si="32"/>
        <v>4.4960631853000024</v>
      </c>
      <c r="D517">
        <f t="shared" si="33"/>
        <v>-0.56693026559999993</v>
      </c>
      <c r="E517">
        <f t="shared" si="34"/>
        <v>4.5316657083530876</v>
      </c>
      <c r="F517" s="2">
        <f t="shared" si="35"/>
        <v>6.4087431048940144E-2</v>
      </c>
      <c r="H517" s="2"/>
      <c r="I517" s="2"/>
      <c r="J517" s="2"/>
    </row>
    <row r="518" spans="1:10" x14ac:dyDescent="0.3">
      <c r="A518">
        <v>45.504036814700001</v>
      </c>
      <c r="B518">
        <v>50.567030265600003</v>
      </c>
      <c r="C518">
        <f t="shared" si="32"/>
        <v>4.4959631852999991</v>
      </c>
      <c r="D518">
        <f t="shared" si="33"/>
        <v>-0.56703026560000325</v>
      </c>
      <c r="E518">
        <f t="shared" si="34"/>
        <v>4.5315790057858774</v>
      </c>
      <c r="F518" s="2">
        <f t="shared" si="35"/>
        <v>6.4086204889475737E-2</v>
      </c>
      <c r="H518" s="2"/>
      <c r="I518" s="2"/>
      <c r="J518" s="2"/>
    </row>
    <row r="519" spans="1:10" x14ac:dyDescent="0.3">
      <c r="A519">
        <v>45.504136814699997</v>
      </c>
      <c r="B519">
        <v>50.567130265599999</v>
      </c>
      <c r="C519">
        <f t="shared" si="32"/>
        <v>4.4958631853000028</v>
      </c>
      <c r="D519">
        <f t="shared" si="33"/>
        <v>-0.56713026559999946</v>
      </c>
      <c r="E519">
        <f t="shared" si="34"/>
        <v>4.5314923059733223</v>
      </c>
      <c r="F519" s="2">
        <f t="shared" si="35"/>
        <v>6.4084978768968029E-2</v>
      </c>
      <c r="H519" s="2"/>
      <c r="I519" s="2"/>
      <c r="J519" s="2"/>
    </row>
    <row r="520" spans="1:10" x14ac:dyDescent="0.3">
      <c r="A520">
        <v>45.5042368147</v>
      </c>
      <c r="B520">
        <v>50.567230265600003</v>
      </c>
      <c r="C520">
        <f t="shared" si="32"/>
        <v>4.4957631852999995</v>
      </c>
      <c r="D520">
        <f t="shared" si="33"/>
        <v>-0.56723026560000278</v>
      </c>
      <c r="E520">
        <f t="shared" si="34"/>
        <v>4.5314056089155654</v>
      </c>
      <c r="F520" s="2">
        <f t="shared" si="35"/>
        <v>6.408375268741906E-2</v>
      </c>
      <c r="H520" s="2"/>
      <c r="I520" s="2"/>
      <c r="J520" s="2"/>
    </row>
    <row r="521" spans="1:10" x14ac:dyDescent="0.3">
      <c r="A521">
        <v>45.504336814699997</v>
      </c>
      <c r="B521">
        <v>50.567330265599999</v>
      </c>
      <c r="C521">
        <f t="shared" si="32"/>
        <v>4.4956631853000033</v>
      </c>
      <c r="D521">
        <f t="shared" si="33"/>
        <v>-0.567330265599999</v>
      </c>
      <c r="E521">
        <f t="shared" si="34"/>
        <v>4.5313189146127799</v>
      </c>
      <c r="F521" s="2">
        <f t="shared" si="35"/>
        <v>6.4082526644831259E-2</v>
      </c>
      <c r="H521" s="2"/>
      <c r="I521" s="2"/>
      <c r="J521" s="2"/>
    </row>
    <row r="522" spans="1:10" x14ac:dyDescent="0.3">
      <c r="A522">
        <v>45.5044368147</v>
      </c>
      <c r="B522">
        <v>50.567430265600002</v>
      </c>
      <c r="C522">
        <f t="shared" si="32"/>
        <v>4.4955631853</v>
      </c>
      <c r="D522">
        <f t="shared" si="33"/>
        <v>-0.56743026560000231</v>
      </c>
      <c r="E522">
        <f t="shared" si="34"/>
        <v>4.5312322230651088</v>
      </c>
      <c r="F522" s="2">
        <f t="shared" si="35"/>
        <v>6.4081300641206665E-2</v>
      </c>
      <c r="H522" s="2"/>
      <c r="I522" s="2"/>
      <c r="J522" s="2"/>
    </row>
    <row r="523" spans="1:10" x14ac:dyDescent="0.3">
      <c r="A523">
        <v>45.504536814700003</v>
      </c>
      <c r="B523">
        <v>50.567530265599999</v>
      </c>
      <c r="C523">
        <f t="shared" si="32"/>
        <v>4.4954631852999967</v>
      </c>
      <c r="D523">
        <f t="shared" si="33"/>
        <v>-0.56753026559999853</v>
      </c>
      <c r="E523">
        <f t="shared" si="34"/>
        <v>4.531145534272718</v>
      </c>
      <c r="F523" s="2">
        <f t="shared" si="35"/>
        <v>6.408007467654761E-2</v>
      </c>
      <c r="H523" s="2"/>
      <c r="I523" s="2"/>
      <c r="J523" s="2"/>
    </row>
    <row r="524" spans="1:10" x14ac:dyDescent="0.3">
      <c r="A524">
        <v>45.5046368147</v>
      </c>
      <c r="B524">
        <v>50.567630265600002</v>
      </c>
      <c r="C524">
        <f t="shared" si="32"/>
        <v>4.4953631853000005</v>
      </c>
      <c r="D524">
        <f t="shared" si="33"/>
        <v>-0.56763026560000185</v>
      </c>
      <c r="E524">
        <f t="shared" si="34"/>
        <v>4.5310588482357739</v>
      </c>
      <c r="F524" s="2">
        <f t="shared" si="35"/>
        <v>6.4078848750856468E-2</v>
      </c>
      <c r="H524" s="2"/>
      <c r="I524" s="2"/>
      <c r="J524" s="2"/>
    </row>
    <row r="525" spans="1:10" x14ac:dyDescent="0.3">
      <c r="A525">
        <v>45.504736814700003</v>
      </c>
      <c r="B525">
        <v>50.567730265599998</v>
      </c>
      <c r="C525">
        <f t="shared" si="32"/>
        <v>4.4952631852999971</v>
      </c>
      <c r="D525">
        <f t="shared" si="33"/>
        <v>-0.56773026559999806</v>
      </c>
      <c r="E525">
        <f t="shared" si="34"/>
        <v>4.5309721649544175</v>
      </c>
      <c r="F525" s="2">
        <f t="shared" si="35"/>
        <v>6.4077622864135209E-2</v>
      </c>
      <c r="H525" s="2"/>
      <c r="I525" s="2"/>
      <c r="J525" s="2"/>
    </row>
    <row r="526" spans="1:10" x14ac:dyDescent="0.3">
      <c r="A526">
        <v>45.504836814699999</v>
      </c>
      <c r="B526">
        <v>50.567830265600001</v>
      </c>
      <c r="C526">
        <f t="shared" si="32"/>
        <v>4.4951631853000009</v>
      </c>
      <c r="D526">
        <f t="shared" si="33"/>
        <v>-0.56783026560000138</v>
      </c>
      <c r="E526">
        <f t="shared" si="34"/>
        <v>4.5308854844288238</v>
      </c>
      <c r="F526" s="2">
        <f t="shared" si="35"/>
        <v>6.407639701638633E-2</v>
      </c>
      <c r="H526" s="2"/>
      <c r="I526" s="2"/>
      <c r="J526" s="2"/>
    </row>
    <row r="527" spans="1:10" x14ac:dyDescent="0.3">
      <c r="A527">
        <v>45.504936814700002</v>
      </c>
      <c r="B527">
        <v>50.567930265599998</v>
      </c>
      <c r="C527">
        <f t="shared" si="32"/>
        <v>4.4950631852999976</v>
      </c>
      <c r="D527">
        <f t="shared" si="33"/>
        <v>-0.5679302655999976</v>
      </c>
      <c r="E527">
        <f t="shared" si="34"/>
        <v>4.5307988066591349</v>
      </c>
      <c r="F527" s="2">
        <f t="shared" si="35"/>
        <v>6.4075171207611831E-2</v>
      </c>
      <c r="H527" s="2"/>
      <c r="I527" s="2"/>
      <c r="J527" s="2"/>
    </row>
    <row r="528" spans="1:10" x14ac:dyDescent="0.3">
      <c r="A528">
        <v>45.505036814699999</v>
      </c>
      <c r="B528">
        <v>50.568030265600001</v>
      </c>
      <c r="C528">
        <f t="shared" si="32"/>
        <v>4.4949631853000014</v>
      </c>
      <c r="D528">
        <f t="shared" si="33"/>
        <v>-0.56803026560000092</v>
      </c>
      <c r="E528">
        <f t="shared" si="34"/>
        <v>4.5307121316455259</v>
      </c>
      <c r="F528" s="2">
        <f t="shared" si="35"/>
        <v>6.4073945437814181E-2</v>
      </c>
      <c r="H528" s="2"/>
      <c r="I528" s="2"/>
      <c r="J528" s="2"/>
    </row>
    <row r="529" spans="1:10" x14ac:dyDescent="0.3">
      <c r="A529">
        <v>45.505136814700002</v>
      </c>
      <c r="B529">
        <v>50.568130265599997</v>
      </c>
      <c r="C529">
        <f t="shared" si="32"/>
        <v>4.4948631852999981</v>
      </c>
      <c r="D529">
        <f t="shared" si="33"/>
        <v>-0.56813026559999713</v>
      </c>
      <c r="E529">
        <f t="shared" si="34"/>
        <v>4.530625459388137</v>
      </c>
      <c r="F529" s="2">
        <f t="shared" si="35"/>
        <v>6.4072719706995379E-2</v>
      </c>
      <c r="H529" s="2"/>
      <c r="I529" s="2"/>
      <c r="J529" s="2"/>
    </row>
    <row r="530" spans="1:10" x14ac:dyDescent="0.3">
      <c r="A530">
        <v>45.505236814699998</v>
      </c>
      <c r="B530">
        <v>50.5682302656</v>
      </c>
      <c r="C530">
        <f t="shared" si="32"/>
        <v>4.4947631853000019</v>
      </c>
      <c r="D530">
        <f t="shared" si="33"/>
        <v>-0.56823026560000045</v>
      </c>
      <c r="E530">
        <f t="shared" si="34"/>
        <v>4.5305387898871441</v>
      </c>
      <c r="F530" s="2">
        <f t="shared" si="35"/>
        <v>6.4071494015157895E-2</v>
      </c>
      <c r="H530" s="2"/>
      <c r="I530" s="2"/>
      <c r="J530" s="2"/>
    </row>
    <row r="531" spans="1:10" x14ac:dyDescent="0.3">
      <c r="A531">
        <v>45.505336814700001</v>
      </c>
      <c r="B531">
        <v>50.568330265599997</v>
      </c>
      <c r="C531">
        <f t="shared" si="32"/>
        <v>4.4946631852999985</v>
      </c>
      <c r="D531">
        <f t="shared" si="33"/>
        <v>-0.56833026559999666</v>
      </c>
      <c r="E531">
        <f t="shared" si="34"/>
        <v>4.5304521231426875</v>
      </c>
      <c r="F531" s="2">
        <f t="shared" si="35"/>
        <v>6.4070268362303714E-2</v>
      </c>
      <c r="H531" s="2"/>
      <c r="I531" s="2"/>
      <c r="J531" s="2"/>
    </row>
    <row r="532" spans="1:10" x14ac:dyDescent="0.3">
      <c r="A532">
        <v>45.505436814699998</v>
      </c>
      <c r="B532">
        <v>50.5684302656</v>
      </c>
      <c r="C532">
        <f t="shared" si="32"/>
        <v>4.4945631853000023</v>
      </c>
      <c r="D532">
        <f t="shared" si="33"/>
        <v>-0.56843026559999998</v>
      </c>
      <c r="E532">
        <f t="shared" si="34"/>
        <v>4.530365459154944</v>
      </c>
      <c r="F532" s="2">
        <f t="shared" si="35"/>
        <v>6.4069042748435362E-2</v>
      </c>
      <c r="H532" s="2"/>
      <c r="I532" s="2"/>
      <c r="J532" s="2"/>
    </row>
    <row r="533" spans="1:10" x14ac:dyDescent="0.3">
      <c r="A533">
        <v>45.505536814700001</v>
      </c>
      <c r="B533">
        <v>50.568530265600003</v>
      </c>
      <c r="C533">
        <f t="shared" si="32"/>
        <v>4.494463185299999</v>
      </c>
      <c r="D533">
        <f t="shared" si="33"/>
        <v>-0.5685302656000033</v>
      </c>
      <c r="E533">
        <f t="shared" si="34"/>
        <v>4.5302787979240549</v>
      </c>
      <c r="F533" s="2">
        <f t="shared" si="35"/>
        <v>6.4067817173554809E-2</v>
      </c>
      <c r="H533" s="2"/>
      <c r="I533" s="2"/>
      <c r="J533" s="2"/>
    </row>
    <row r="534" spans="1:10" x14ac:dyDescent="0.3">
      <c r="A534">
        <v>45.505636814699997</v>
      </c>
      <c r="B534">
        <v>50.5686302656</v>
      </c>
      <c r="C534">
        <f t="shared" si="32"/>
        <v>4.4943631853000028</v>
      </c>
      <c r="D534">
        <f t="shared" si="33"/>
        <v>-0.56863026559999952</v>
      </c>
      <c r="E534">
        <f t="shared" si="34"/>
        <v>4.5301921394501923</v>
      </c>
      <c r="F534" s="2">
        <f t="shared" si="35"/>
        <v>6.4066591637664497E-2</v>
      </c>
      <c r="H534" s="2"/>
      <c r="I534" s="2"/>
      <c r="J534" s="2"/>
    </row>
    <row r="535" spans="1:10" x14ac:dyDescent="0.3">
      <c r="A535">
        <v>45.505736814700001</v>
      </c>
      <c r="B535">
        <v>50.568730265600003</v>
      </c>
      <c r="C535">
        <f t="shared" si="32"/>
        <v>4.4942631852999995</v>
      </c>
      <c r="D535">
        <f t="shared" si="33"/>
        <v>-0.56873026560000284</v>
      </c>
      <c r="E535">
        <f t="shared" si="34"/>
        <v>4.530105483733502</v>
      </c>
      <c r="F535" s="2">
        <f t="shared" si="35"/>
        <v>6.406536614076648E-2</v>
      </c>
      <c r="H535" s="2"/>
      <c r="I535" s="2"/>
      <c r="J535" s="2"/>
    </row>
    <row r="536" spans="1:10" x14ac:dyDescent="0.3">
      <c r="A536">
        <v>45.505836814699997</v>
      </c>
      <c r="B536">
        <v>50.568830265599999</v>
      </c>
      <c r="C536">
        <f t="shared" si="32"/>
        <v>4.4941631853000032</v>
      </c>
      <c r="D536">
        <f t="shared" si="33"/>
        <v>-0.56883026559999905</v>
      </c>
      <c r="E536">
        <f t="shared" si="34"/>
        <v>4.5300188307741545</v>
      </c>
      <c r="F536" s="2">
        <f t="shared" si="35"/>
        <v>6.4064140682863202E-2</v>
      </c>
      <c r="H536" s="2"/>
      <c r="I536" s="2"/>
      <c r="J536" s="2"/>
    </row>
    <row r="537" spans="1:10" x14ac:dyDescent="0.3">
      <c r="A537">
        <v>45.5059368147</v>
      </c>
      <c r="B537">
        <v>50.568930265600002</v>
      </c>
      <c r="C537">
        <f t="shared" si="32"/>
        <v>4.4940631852999999</v>
      </c>
      <c r="D537">
        <f t="shared" si="33"/>
        <v>-0.56893026560000237</v>
      </c>
      <c r="E537">
        <f t="shared" si="34"/>
        <v>4.5299321805722954</v>
      </c>
      <c r="F537" s="2">
        <f t="shared" si="35"/>
        <v>6.4062915263956688E-2</v>
      </c>
      <c r="H537" s="2"/>
      <c r="I537" s="2"/>
      <c r="J537" s="2"/>
    </row>
    <row r="538" spans="1:10" x14ac:dyDescent="0.3">
      <c r="A538">
        <v>45.506036814700003</v>
      </c>
      <c r="B538">
        <v>50.569030265599999</v>
      </c>
      <c r="C538">
        <f t="shared" si="32"/>
        <v>4.4939631852999966</v>
      </c>
      <c r="D538">
        <f t="shared" si="33"/>
        <v>-0.56903026559999859</v>
      </c>
      <c r="E538">
        <f t="shared" si="34"/>
        <v>4.5298455331280882</v>
      </c>
      <c r="F538" s="2">
        <f t="shared" si="35"/>
        <v>6.4061689884049255E-2</v>
      </c>
      <c r="H538" s="2"/>
      <c r="I538" s="2"/>
      <c r="J538" s="2"/>
    </row>
    <row r="539" spans="1:10" x14ac:dyDescent="0.3">
      <c r="A539">
        <v>45.5061368147</v>
      </c>
      <c r="B539">
        <v>50.569130265600002</v>
      </c>
      <c r="C539">
        <f t="shared" si="32"/>
        <v>4.4938631853000004</v>
      </c>
      <c r="D539">
        <f t="shared" si="33"/>
        <v>-0.56913026560000191</v>
      </c>
      <c r="E539">
        <f t="shared" si="34"/>
        <v>4.5297588884417008</v>
      </c>
      <c r="F539" s="2">
        <f t="shared" si="35"/>
        <v>6.4060464543143292E-2</v>
      </c>
      <c r="H539" s="2"/>
      <c r="I539" s="2"/>
      <c r="J539" s="2"/>
    </row>
    <row r="540" spans="1:10" x14ac:dyDescent="0.3">
      <c r="A540">
        <v>45.506236814700003</v>
      </c>
      <c r="B540">
        <v>50.569230265599998</v>
      </c>
      <c r="C540">
        <f t="shared" si="32"/>
        <v>4.4937631852999971</v>
      </c>
      <c r="D540">
        <f t="shared" si="33"/>
        <v>-0.56923026559999812</v>
      </c>
      <c r="E540">
        <f t="shared" si="34"/>
        <v>4.5296722465132753</v>
      </c>
      <c r="F540" s="2">
        <f t="shared" si="35"/>
        <v>6.4059239241240795E-2</v>
      </c>
      <c r="H540" s="2"/>
      <c r="I540" s="2"/>
      <c r="J540" s="2"/>
    </row>
    <row r="541" spans="1:10" x14ac:dyDescent="0.3">
      <c r="A541">
        <v>45.506336814699999</v>
      </c>
      <c r="B541">
        <v>50.569330265600001</v>
      </c>
      <c r="C541">
        <f t="shared" si="32"/>
        <v>4.4936631853000009</v>
      </c>
      <c r="D541">
        <f t="shared" si="33"/>
        <v>-0.56933026560000144</v>
      </c>
      <c r="E541">
        <f t="shared" si="34"/>
        <v>4.5295856073429848</v>
      </c>
      <c r="F541" s="2">
        <f t="shared" si="35"/>
        <v>6.4058013978344222E-2</v>
      </c>
      <c r="H541" s="2"/>
      <c r="I541" s="2"/>
      <c r="J541" s="2"/>
    </row>
    <row r="542" spans="1:10" x14ac:dyDescent="0.3">
      <c r="A542">
        <v>45.506436814700002</v>
      </c>
      <c r="B542">
        <v>50.569430265599998</v>
      </c>
      <c r="C542">
        <f t="shared" si="32"/>
        <v>4.4935631852999975</v>
      </c>
      <c r="D542">
        <f t="shared" si="33"/>
        <v>-0.56943026559999765</v>
      </c>
      <c r="E542">
        <f t="shared" si="34"/>
        <v>4.5294989709309732</v>
      </c>
      <c r="F542" s="2">
        <f t="shared" si="35"/>
        <v>6.4056788754455599E-2</v>
      </c>
      <c r="H542" s="2"/>
      <c r="I542" s="2"/>
      <c r="J542" s="2"/>
    </row>
    <row r="543" spans="1:10" x14ac:dyDescent="0.3">
      <c r="A543">
        <v>45.506536814699999</v>
      </c>
      <c r="B543">
        <v>50.569530265600001</v>
      </c>
      <c r="C543">
        <f t="shared" si="32"/>
        <v>4.4934631853000013</v>
      </c>
      <c r="D543">
        <f t="shared" si="33"/>
        <v>-0.56953026560000097</v>
      </c>
      <c r="E543">
        <f t="shared" si="34"/>
        <v>4.5294123372774138</v>
      </c>
      <c r="F543" s="2">
        <f t="shared" si="35"/>
        <v>6.4055563569577381E-2</v>
      </c>
      <c r="H543" s="2"/>
      <c r="I543" s="2"/>
      <c r="J543" s="2"/>
    </row>
    <row r="544" spans="1:10" x14ac:dyDescent="0.3">
      <c r="A544">
        <v>45.506636814700002</v>
      </c>
      <c r="B544">
        <v>50.569630265599997</v>
      </c>
      <c r="C544">
        <f t="shared" si="32"/>
        <v>4.493363185299998</v>
      </c>
      <c r="D544">
        <f t="shared" si="33"/>
        <v>-0.56963026559999719</v>
      </c>
      <c r="E544">
        <f t="shared" si="34"/>
        <v>4.5293257063824486</v>
      </c>
      <c r="F544" s="2">
        <f t="shared" si="35"/>
        <v>6.4054338423711568E-2</v>
      </c>
      <c r="H544" s="2"/>
      <c r="I544" s="2"/>
      <c r="J544" s="2"/>
    </row>
    <row r="545" spans="1:10" x14ac:dyDescent="0.3">
      <c r="A545">
        <v>45.506736814699998</v>
      </c>
      <c r="B545">
        <v>50.569730265600001</v>
      </c>
      <c r="C545">
        <f t="shared" si="32"/>
        <v>4.4932631853000018</v>
      </c>
      <c r="D545">
        <f t="shared" si="33"/>
        <v>-0.56973026560000051</v>
      </c>
      <c r="E545">
        <f t="shared" si="34"/>
        <v>4.5292390782462526</v>
      </c>
      <c r="F545" s="2">
        <f t="shared" si="35"/>
        <v>6.4053113316860658E-2</v>
      </c>
      <c r="H545" s="2"/>
      <c r="I545" s="2"/>
      <c r="J545" s="2"/>
    </row>
    <row r="546" spans="1:10" x14ac:dyDescent="0.3">
      <c r="A546">
        <v>45.506836814700002</v>
      </c>
      <c r="B546">
        <v>50.569830265599997</v>
      </c>
      <c r="C546">
        <f t="shared" si="32"/>
        <v>4.4931631852999985</v>
      </c>
      <c r="D546">
        <f t="shared" si="33"/>
        <v>-0.56983026559999672</v>
      </c>
      <c r="E546">
        <f t="shared" si="34"/>
        <v>4.5291524528689679</v>
      </c>
      <c r="F546" s="2">
        <f t="shared" si="35"/>
        <v>6.4051888249026648E-2</v>
      </c>
      <c r="H546" s="2"/>
      <c r="I546" s="2"/>
      <c r="J546" s="2"/>
    </row>
    <row r="547" spans="1:10" x14ac:dyDescent="0.3">
      <c r="A547">
        <v>45.506936814699998</v>
      </c>
      <c r="B547">
        <v>50.5699302656</v>
      </c>
      <c r="C547">
        <f t="shared" si="32"/>
        <v>4.4930631853000023</v>
      </c>
      <c r="D547">
        <f t="shared" si="33"/>
        <v>-0.56993026560000004</v>
      </c>
      <c r="E547">
        <f t="shared" si="34"/>
        <v>4.5290658302507696</v>
      </c>
      <c r="F547" s="2">
        <f t="shared" si="35"/>
        <v>6.4050663220211995E-2</v>
      </c>
      <c r="H547" s="2"/>
      <c r="I547" s="2"/>
      <c r="J547" s="2"/>
    </row>
    <row r="548" spans="1:10" x14ac:dyDescent="0.3">
      <c r="A548">
        <v>45.507036814700001</v>
      </c>
      <c r="B548">
        <v>50.570030265600003</v>
      </c>
      <c r="C548">
        <f t="shared" si="32"/>
        <v>4.4929631852999989</v>
      </c>
      <c r="D548">
        <f t="shared" si="33"/>
        <v>-0.57003026560000336</v>
      </c>
      <c r="E548">
        <f t="shared" si="34"/>
        <v>4.5289792103917987</v>
      </c>
      <c r="F548" s="2">
        <f t="shared" si="35"/>
        <v>6.4049438230418726E-2</v>
      </c>
      <c r="H548" s="2"/>
      <c r="I548" s="2"/>
      <c r="J548" s="2"/>
    </row>
    <row r="549" spans="1:10" x14ac:dyDescent="0.3">
      <c r="A549">
        <v>45.507136814699997</v>
      </c>
      <c r="B549">
        <v>50.5701302656</v>
      </c>
      <c r="C549">
        <f t="shared" si="32"/>
        <v>4.4928631853000027</v>
      </c>
      <c r="D549">
        <f t="shared" si="33"/>
        <v>-0.57013026559999957</v>
      </c>
      <c r="E549">
        <f t="shared" si="34"/>
        <v>4.5288925932922286</v>
      </c>
      <c r="F549" s="2">
        <f t="shared" si="35"/>
        <v>6.4048213279649269E-2</v>
      </c>
      <c r="H549" s="2"/>
      <c r="I549" s="2"/>
      <c r="J549" s="2"/>
    </row>
    <row r="550" spans="1:10" x14ac:dyDescent="0.3">
      <c r="A550">
        <v>45.507236814700001</v>
      </c>
      <c r="B550">
        <v>50.570230265600003</v>
      </c>
      <c r="C550">
        <f t="shared" si="32"/>
        <v>4.4927631852999994</v>
      </c>
      <c r="D550">
        <f t="shared" si="33"/>
        <v>-0.57023026560000289</v>
      </c>
      <c r="E550">
        <f t="shared" si="34"/>
        <v>4.5288059789522057</v>
      </c>
      <c r="F550" s="2">
        <f t="shared" si="35"/>
        <v>6.4046988367905705E-2</v>
      </c>
      <c r="H550" s="2"/>
      <c r="I550" s="2"/>
      <c r="J550" s="2"/>
    </row>
    <row r="551" spans="1:10" x14ac:dyDescent="0.3">
      <c r="A551">
        <v>45.507336814699997</v>
      </c>
      <c r="B551">
        <v>50.570330265599999</v>
      </c>
      <c r="C551">
        <f t="shared" si="32"/>
        <v>4.4926631853000032</v>
      </c>
      <c r="D551">
        <f t="shared" si="33"/>
        <v>-0.57033026559999911</v>
      </c>
      <c r="E551">
        <f t="shared" si="34"/>
        <v>4.5287193673718997</v>
      </c>
      <c r="F551" s="2">
        <f t="shared" si="35"/>
        <v>6.4045763495190436E-2</v>
      </c>
      <c r="H551" s="2"/>
      <c r="I551" s="2"/>
      <c r="J551" s="2"/>
    </row>
    <row r="552" spans="1:10" x14ac:dyDescent="0.3">
      <c r="A552">
        <v>45.5074368147</v>
      </c>
      <c r="B552">
        <v>50.570430265600002</v>
      </c>
      <c r="C552">
        <f t="shared" si="32"/>
        <v>4.4925631852999999</v>
      </c>
      <c r="D552">
        <f t="shared" si="33"/>
        <v>-0.57043026560000243</v>
      </c>
      <c r="E552">
        <f t="shared" si="34"/>
        <v>4.5286327585514563</v>
      </c>
      <c r="F552" s="2">
        <f t="shared" si="35"/>
        <v>6.4044538661505515E-2</v>
      </c>
      <c r="H552" s="2"/>
      <c r="I552" s="2"/>
      <c r="J552" s="2"/>
    </row>
    <row r="553" spans="1:10" x14ac:dyDescent="0.3">
      <c r="A553">
        <v>45.507536814700003</v>
      </c>
      <c r="B553">
        <v>50.570530265599999</v>
      </c>
      <c r="C553">
        <f t="shared" si="32"/>
        <v>4.4924631852999966</v>
      </c>
      <c r="D553">
        <f t="shared" si="33"/>
        <v>-0.57053026559999864</v>
      </c>
      <c r="E553">
        <f t="shared" si="34"/>
        <v>4.5285461524910398</v>
      </c>
      <c r="F553" s="2">
        <f t="shared" si="35"/>
        <v>6.404331386685326E-2</v>
      </c>
      <c r="H553" s="2"/>
      <c r="I553" s="2"/>
      <c r="J553" s="2"/>
    </row>
    <row r="554" spans="1:10" x14ac:dyDescent="0.3">
      <c r="A554">
        <v>45.5076368147</v>
      </c>
      <c r="B554">
        <v>50.570630265600002</v>
      </c>
      <c r="C554">
        <f t="shared" si="32"/>
        <v>4.4923631853000003</v>
      </c>
      <c r="D554">
        <f t="shared" si="33"/>
        <v>-0.57063026560000196</v>
      </c>
      <c r="E554">
        <f t="shared" si="34"/>
        <v>4.5284595491908171</v>
      </c>
      <c r="F554" s="2">
        <f t="shared" si="35"/>
        <v>6.4042089111236059E-2</v>
      </c>
      <c r="H554" s="2"/>
      <c r="I554" s="2"/>
      <c r="J554" s="2"/>
    </row>
    <row r="555" spans="1:10" x14ac:dyDescent="0.3">
      <c r="A555">
        <v>45.507736814700003</v>
      </c>
      <c r="B555">
        <v>50.570730265599998</v>
      </c>
      <c r="C555">
        <f t="shared" si="32"/>
        <v>4.492263185299997</v>
      </c>
      <c r="D555">
        <f t="shared" si="33"/>
        <v>-0.57073026559999818</v>
      </c>
      <c r="E555">
        <f t="shared" si="34"/>
        <v>4.5283729486509303</v>
      </c>
      <c r="F555" s="2">
        <f t="shared" si="35"/>
        <v>6.404086439465588E-2</v>
      </c>
      <c r="H555" s="2"/>
      <c r="I555" s="2"/>
      <c r="J555" s="2"/>
    </row>
    <row r="556" spans="1:10" x14ac:dyDescent="0.3">
      <c r="A556">
        <v>45.507836814699999</v>
      </c>
      <c r="B556">
        <v>50.570830265600001</v>
      </c>
      <c r="C556">
        <f t="shared" si="32"/>
        <v>4.4921631853000008</v>
      </c>
      <c r="D556">
        <f t="shared" si="33"/>
        <v>-0.5708302656000015</v>
      </c>
      <c r="E556">
        <f t="shared" si="34"/>
        <v>4.5282863508715545</v>
      </c>
      <c r="F556" s="2">
        <f t="shared" si="35"/>
        <v>6.4039639717115238E-2</v>
      </c>
      <c r="H556" s="2"/>
      <c r="I556" s="2"/>
      <c r="J556" s="2"/>
    </row>
    <row r="557" spans="1:10" x14ac:dyDescent="0.3">
      <c r="A557">
        <v>45.507936814700003</v>
      </c>
      <c r="B557">
        <v>50.570930265599998</v>
      </c>
      <c r="C557">
        <f t="shared" si="32"/>
        <v>4.4920631852999975</v>
      </c>
      <c r="D557">
        <f t="shared" si="33"/>
        <v>-0.57093026559999771</v>
      </c>
      <c r="E557">
        <f t="shared" si="34"/>
        <v>4.5281997558528317</v>
      </c>
      <c r="F557" s="2">
        <f t="shared" si="35"/>
        <v>6.4038415078616129E-2</v>
      </c>
      <c r="H557" s="2"/>
      <c r="I557" s="2"/>
      <c r="J557" s="2"/>
    </row>
    <row r="558" spans="1:10" x14ac:dyDescent="0.3">
      <c r="A558">
        <v>45.508036814699999</v>
      </c>
      <c r="B558">
        <v>50.571030265600001</v>
      </c>
      <c r="C558">
        <f t="shared" si="32"/>
        <v>4.4919631853000013</v>
      </c>
      <c r="D558">
        <f t="shared" si="33"/>
        <v>-0.57103026560000103</v>
      </c>
      <c r="E558">
        <f t="shared" si="34"/>
        <v>4.5281131635949361</v>
      </c>
      <c r="F558" s="2">
        <f t="shared" si="35"/>
        <v>6.4037190479160996E-2</v>
      </c>
      <c r="H558" s="2"/>
      <c r="I558" s="2"/>
      <c r="J558" s="2"/>
    </row>
    <row r="559" spans="1:10" x14ac:dyDescent="0.3">
      <c r="A559">
        <v>45.508136814700002</v>
      </c>
      <c r="B559">
        <v>50.571130265599997</v>
      </c>
      <c r="C559">
        <f t="shared" si="32"/>
        <v>4.491863185299998</v>
      </c>
      <c r="D559">
        <f t="shared" si="33"/>
        <v>-0.57113026559999724</v>
      </c>
      <c r="E559">
        <f t="shared" si="34"/>
        <v>4.5280265740980106</v>
      </c>
      <c r="F559" s="2">
        <f t="shared" si="35"/>
        <v>6.403596591875188E-2</v>
      </c>
      <c r="H559" s="2"/>
      <c r="I559" s="2"/>
      <c r="J559" s="2"/>
    </row>
    <row r="560" spans="1:10" x14ac:dyDescent="0.3">
      <c r="A560">
        <v>45.508236814699998</v>
      </c>
      <c r="B560">
        <v>50.571230265600001</v>
      </c>
      <c r="C560">
        <f t="shared" si="32"/>
        <v>4.4917631853000017</v>
      </c>
      <c r="D560">
        <f t="shared" si="33"/>
        <v>-0.57123026560000056</v>
      </c>
      <c r="E560">
        <f t="shared" si="34"/>
        <v>4.5279399873622292</v>
      </c>
      <c r="F560" s="2">
        <f t="shared" si="35"/>
        <v>6.4034741397391251E-2</v>
      </c>
      <c r="H560" s="2"/>
      <c r="I560" s="2"/>
      <c r="J560" s="2"/>
    </row>
    <row r="561" spans="1:10" x14ac:dyDescent="0.3">
      <c r="A561">
        <v>45.508336814700002</v>
      </c>
      <c r="B561">
        <v>50.571330265599997</v>
      </c>
      <c r="C561">
        <f t="shared" si="32"/>
        <v>4.4916631852999984</v>
      </c>
      <c r="D561">
        <f t="shared" si="33"/>
        <v>-0.57133026559999678</v>
      </c>
      <c r="E561">
        <f t="shared" si="34"/>
        <v>4.5278534033877342</v>
      </c>
      <c r="F561" s="2">
        <f t="shared" si="35"/>
        <v>6.4033516915081093E-2</v>
      </c>
      <c r="H561" s="2"/>
      <c r="I561" s="2"/>
      <c r="J561" s="2"/>
    </row>
    <row r="562" spans="1:10" x14ac:dyDescent="0.3">
      <c r="A562">
        <v>45.508436814699998</v>
      </c>
      <c r="B562">
        <v>50.5714302656</v>
      </c>
      <c r="C562">
        <f t="shared" si="32"/>
        <v>4.4915631853000022</v>
      </c>
      <c r="D562">
        <f t="shared" si="33"/>
        <v>-0.5714302656000001</v>
      </c>
      <c r="E562">
        <f t="shared" si="34"/>
        <v>4.5277668221747014</v>
      </c>
      <c r="F562" s="2">
        <f t="shared" si="35"/>
        <v>6.4032292471823918E-2</v>
      </c>
      <c r="H562" s="2"/>
      <c r="I562" s="2"/>
      <c r="J562" s="2"/>
    </row>
    <row r="563" spans="1:10" x14ac:dyDescent="0.3">
      <c r="A563">
        <v>45.508536814700001</v>
      </c>
      <c r="B563">
        <v>50.571530265600003</v>
      </c>
      <c r="C563">
        <f t="shared" si="32"/>
        <v>4.4914631852999989</v>
      </c>
      <c r="D563">
        <f t="shared" si="33"/>
        <v>-0.57153026560000342</v>
      </c>
      <c r="E563">
        <f t="shared" si="34"/>
        <v>4.5276802437232719</v>
      </c>
      <c r="F563" s="2">
        <f t="shared" si="35"/>
        <v>6.403106806762171E-2</v>
      </c>
      <c r="H563" s="2"/>
      <c r="I563" s="2"/>
      <c r="J563" s="2"/>
    </row>
    <row r="564" spans="1:10" x14ac:dyDescent="0.3">
      <c r="A564">
        <v>45.508636814699997</v>
      </c>
      <c r="B564">
        <v>50.5716302656</v>
      </c>
      <c r="C564">
        <f t="shared" si="32"/>
        <v>4.4913631853000027</v>
      </c>
      <c r="D564">
        <f t="shared" si="33"/>
        <v>-0.57163026559999963</v>
      </c>
      <c r="E564">
        <f t="shared" si="34"/>
        <v>4.5275936680336182</v>
      </c>
      <c r="F564" s="2">
        <f t="shared" si="35"/>
        <v>6.4029843702476913E-2</v>
      </c>
      <c r="H564" s="2"/>
      <c r="I564" s="2"/>
      <c r="J564" s="2"/>
    </row>
    <row r="565" spans="1:10" x14ac:dyDescent="0.3">
      <c r="A565">
        <v>45.508736814700001</v>
      </c>
      <c r="B565">
        <v>50.571730265600003</v>
      </c>
      <c r="C565">
        <f t="shared" si="32"/>
        <v>4.4912631852999993</v>
      </c>
      <c r="D565">
        <f t="shared" si="33"/>
        <v>-0.57173026560000295</v>
      </c>
      <c r="E565">
        <f t="shared" si="34"/>
        <v>4.5275070951058867</v>
      </c>
      <c r="F565" s="2">
        <f t="shared" si="35"/>
        <v>6.4028619376391593E-2</v>
      </c>
      <c r="H565" s="2"/>
      <c r="I565" s="2"/>
      <c r="J565" s="2"/>
    </row>
    <row r="566" spans="1:10" x14ac:dyDescent="0.3">
      <c r="A566">
        <v>45.508836814699997</v>
      </c>
      <c r="B566">
        <v>50.571830265599999</v>
      </c>
      <c r="C566">
        <f t="shared" si="32"/>
        <v>4.4911631853000031</v>
      </c>
      <c r="D566">
        <f t="shared" si="33"/>
        <v>-0.57183026559999917</v>
      </c>
      <c r="E566">
        <f t="shared" si="34"/>
        <v>4.5274205249402488</v>
      </c>
      <c r="F566" s="2">
        <f t="shared" si="35"/>
        <v>6.4027395089368166E-2</v>
      </c>
      <c r="H566" s="2"/>
      <c r="I566" s="2"/>
      <c r="J566" s="2"/>
    </row>
    <row r="567" spans="1:10" x14ac:dyDescent="0.3">
      <c r="A567">
        <v>45.5089368147</v>
      </c>
      <c r="B567">
        <v>50.571930265600002</v>
      </c>
      <c r="C567">
        <f t="shared" si="32"/>
        <v>4.4910631852999998</v>
      </c>
      <c r="D567">
        <f t="shared" si="33"/>
        <v>-0.57193026560000249</v>
      </c>
      <c r="E567">
        <f t="shared" si="34"/>
        <v>4.5273339575368494</v>
      </c>
      <c r="F567" s="2">
        <f t="shared" si="35"/>
        <v>6.40261708414087E-2</v>
      </c>
      <c r="H567" s="2"/>
      <c r="I567" s="2"/>
      <c r="J567" s="2"/>
    </row>
    <row r="568" spans="1:10" x14ac:dyDescent="0.3">
      <c r="A568">
        <v>45.509036814700004</v>
      </c>
      <c r="B568">
        <v>50.572030265599999</v>
      </c>
      <c r="C568">
        <f t="shared" si="32"/>
        <v>4.4909631852999965</v>
      </c>
      <c r="D568">
        <f t="shared" si="33"/>
        <v>-0.5720302655999987</v>
      </c>
      <c r="E568">
        <f t="shared" si="34"/>
        <v>4.5272473928958528</v>
      </c>
      <c r="F568" s="2">
        <f t="shared" si="35"/>
        <v>6.4024946632515511E-2</v>
      </c>
      <c r="H568" s="2"/>
      <c r="I568" s="2"/>
      <c r="J568" s="2"/>
    </row>
    <row r="569" spans="1:10" x14ac:dyDescent="0.3">
      <c r="A569">
        <v>45.5091368147</v>
      </c>
      <c r="B569">
        <v>50.572130265600002</v>
      </c>
      <c r="C569">
        <f t="shared" si="32"/>
        <v>4.4908631853000003</v>
      </c>
      <c r="D569">
        <f t="shared" si="33"/>
        <v>-0.57213026560000202</v>
      </c>
      <c r="E569">
        <f t="shared" si="34"/>
        <v>4.5271608310174258</v>
      </c>
      <c r="F569" s="2">
        <f t="shared" si="35"/>
        <v>6.4023722462690946E-2</v>
      </c>
      <c r="H569" s="2"/>
      <c r="I569" s="2"/>
      <c r="J569" s="2"/>
    </row>
    <row r="570" spans="1:10" x14ac:dyDescent="0.3">
      <c r="A570">
        <v>45.509236814700003</v>
      </c>
      <c r="B570">
        <v>50.572230265599998</v>
      </c>
      <c r="C570">
        <f t="shared" si="32"/>
        <v>4.490763185299997</v>
      </c>
      <c r="D570">
        <f t="shared" si="33"/>
        <v>-0.57223026559999823</v>
      </c>
      <c r="E570">
        <f t="shared" si="34"/>
        <v>4.5270742719017125</v>
      </c>
      <c r="F570" s="2">
        <f t="shared" si="35"/>
        <v>6.4022498331937058E-2</v>
      </c>
      <c r="H570" s="2"/>
      <c r="I570" s="2"/>
      <c r="J570" s="2"/>
    </row>
    <row r="571" spans="1:10" x14ac:dyDescent="0.3">
      <c r="A571">
        <v>45.509336814699999</v>
      </c>
      <c r="B571">
        <v>50.572330265600002</v>
      </c>
      <c r="C571">
        <f t="shared" si="32"/>
        <v>4.4906631853000007</v>
      </c>
      <c r="D571">
        <f t="shared" si="33"/>
        <v>-0.57233026560000155</v>
      </c>
      <c r="E571">
        <f t="shared" si="34"/>
        <v>4.5269877155488851</v>
      </c>
      <c r="F571" s="2">
        <f t="shared" si="35"/>
        <v>6.4021274240256276E-2</v>
      </c>
      <c r="H571" s="2"/>
      <c r="I571" s="2"/>
      <c r="J571" s="2"/>
    </row>
    <row r="572" spans="1:10" x14ac:dyDescent="0.3">
      <c r="A572">
        <v>45.509436814700003</v>
      </c>
      <c r="B572">
        <v>50.572430265599998</v>
      </c>
      <c r="C572">
        <f t="shared" si="32"/>
        <v>4.4905631852999974</v>
      </c>
      <c r="D572">
        <f t="shared" si="33"/>
        <v>-0.57243026559999777</v>
      </c>
      <c r="E572">
        <f t="shared" si="34"/>
        <v>4.5269011619590884</v>
      </c>
      <c r="F572" s="2">
        <f t="shared" si="35"/>
        <v>6.4020050187650654E-2</v>
      </c>
      <c r="H572" s="2"/>
      <c r="I572" s="2"/>
      <c r="J572" s="2"/>
    </row>
    <row r="573" spans="1:10" x14ac:dyDescent="0.3">
      <c r="A573">
        <v>45.509536814699999</v>
      </c>
      <c r="B573">
        <v>50.572530265600001</v>
      </c>
      <c r="C573">
        <f t="shared" si="32"/>
        <v>4.4904631853000012</v>
      </c>
      <c r="D573">
        <f t="shared" si="33"/>
        <v>-0.57253026560000109</v>
      </c>
      <c r="E573">
        <f t="shared" si="34"/>
        <v>4.5268146111324947</v>
      </c>
      <c r="F573" s="2">
        <f t="shared" si="35"/>
        <v>6.401882617412262E-2</v>
      </c>
      <c r="H573" s="2"/>
      <c r="I573" s="2"/>
      <c r="J573" s="2"/>
    </row>
    <row r="574" spans="1:10" x14ac:dyDescent="0.3">
      <c r="H574" s="2"/>
      <c r="I574" s="2"/>
      <c r="J574" s="2"/>
    </row>
    <row r="575" spans="1:10" x14ac:dyDescent="0.3">
      <c r="H575" s="2"/>
      <c r="I575" s="2"/>
      <c r="J575" s="2"/>
    </row>
    <row r="576" spans="1:10" x14ac:dyDescent="0.3">
      <c r="H576" s="2"/>
      <c r="I576" s="2"/>
      <c r="J576" s="2"/>
    </row>
    <row r="577" spans="8:10" x14ac:dyDescent="0.3">
      <c r="H577" s="2"/>
      <c r="I577" s="2"/>
      <c r="J577" s="2"/>
    </row>
    <row r="578" spans="8:10" x14ac:dyDescent="0.3">
      <c r="H578" s="2"/>
      <c r="I578" s="2"/>
      <c r="J578" s="2"/>
    </row>
    <row r="579" spans="8:10" x14ac:dyDescent="0.3">
      <c r="H579" s="2"/>
      <c r="I579" s="2"/>
      <c r="J579" s="2"/>
    </row>
    <row r="580" spans="8:10" x14ac:dyDescent="0.3">
      <c r="H580" s="2"/>
      <c r="I580" s="2"/>
      <c r="J580" s="2"/>
    </row>
    <row r="581" spans="8:10" x14ac:dyDescent="0.3">
      <c r="H581" s="2"/>
      <c r="I581" s="2"/>
      <c r="J581" s="2"/>
    </row>
    <row r="582" spans="8:10" x14ac:dyDescent="0.3">
      <c r="H582" s="2"/>
      <c r="I582" s="2"/>
      <c r="J582" s="2"/>
    </row>
    <row r="583" spans="8:10" x14ac:dyDescent="0.3">
      <c r="H583" s="2"/>
      <c r="I583" s="2"/>
      <c r="J583" s="2"/>
    </row>
    <row r="584" spans="8:10" x14ac:dyDescent="0.3">
      <c r="H584" s="2"/>
      <c r="I584" s="2"/>
      <c r="J584" s="2"/>
    </row>
    <row r="585" spans="8:10" x14ac:dyDescent="0.3">
      <c r="H585" s="2"/>
      <c r="I585" s="2"/>
      <c r="J585" s="2"/>
    </row>
    <row r="586" spans="8:10" x14ac:dyDescent="0.3">
      <c r="H586" s="2"/>
      <c r="I586" s="2"/>
      <c r="J586" s="2"/>
    </row>
    <row r="587" spans="8:10" x14ac:dyDescent="0.3">
      <c r="H587" s="2"/>
      <c r="I587" s="2"/>
      <c r="J587" s="2"/>
    </row>
    <row r="588" spans="8:10" x14ac:dyDescent="0.3">
      <c r="H588" s="2"/>
      <c r="I588" s="2"/>
      <c r="J588" s="2"/>
    </row>
    <row r="589" spans="8:10" x14ac:dyDescent="0.3">
      <c r="H589" s="2"/>
      <c r="I589" s="2"/>
      <c r="J589" s="2"/>
    </row>
    <row r="590" spans="8:10" x14ac:dyDescent="0.3">
      <c r="H590" s="2"/>
      <c r="I590" s="2"/>
      <c r="J590" s="2"/>
    </row>
    <row r="591" spans="8:10" x14ac:dyDescent="0.3">
      <c r="H591" s="2"/>
      <c r="I591" s="2"/>
      <c r="J591" s="2"/>
    </row>
    <row r="592" spans="8:10" x14ac:dyDescent="0.3">
      <c r="H592" s="2"/>
      <c r="I592" s="2"/>
      <c r="J592" s="2"/>
    </row>
    <row r="593" spans="8:10" x14ac:dyDescent="0.3">
      <c r="H593" s="2"/>
      <c r="I593" s="2"/>
      <c r="J593" s="2"/>
    </row>
    <row r="594" spans="8:10" x14ac:dyDescent="0.3">
      <c r="H594" s="2"/>
      <c r="I594" s="2"/>
      <c r="J594" s="2"/>
    </row>
    <row r="595" spans="8:10" x14ac:dyDescent="0.3">
      <c r="H595" s="2"/>
      <c r="I595" s="2"/>
      <c r="J595" s="2"/>
    </row>
    <row r="596" spans="8:10" x14ac:dyDescent="0.3">
      <c r="H596" s="2"/>
      <c r="I596" s="2"/>
      <c r="J596" s="2"/>
    </row>
    <row r="597" spans="8:10" x14ac:dyDescent="0.3">
      <c r="H597" s="2"/>
      <c r="I597" s="2"/>
      <c r="J597" s="2"/>
    </row>
    <row r="598" spans="8:10" x14ac:dyDescent="0.3">
      <c r="H598" s="2"/>
      <c r="I598" s="2"/>
      <c r="J598" s="2"/>
    </row>
    <row r="599" spans="8:10" x14ac:dyDescent="0.3">
      <c r="H599" s="2"/>
      <c r="I599" s="2"/>
      <c r="J599" s="2"/>
    </row>
    <row r="600" spans="8:10" x14ac:dyDescent="0.3">
      <c r="H600" s="2"/>
      <c r="I600" s="2"/>
      <c r="J600" s="2"/>
    </row>
    <row r="601" spans="8:10" x14ac:dyDescent="0.3">
      <c r="H601" s="2"/>
      <c r="I601" s="2"/>
      <c r="J601" s="2"/>
    </row>
    <row r="602" spans="8:10" x14ac:dyDescent="0.3">
      <c r="H602" s="2"/>
      <c r="I602" s="2"/>
      <c r="J602" s="2"/>
    </row>
    <row r="603" spans="8:10" x14ac:dyDescent="0.3">
      <c r="H603" s="2"/>
      <c r="I603" s="2"/>
      <c r="J603" s="2"/>
    </row>
    <row r="604" spans="8:10" x14ac:dyDescent="0.3">
      <c r="H604" s="2"/>
      <c r="I604" s="2"/>
      <c r="J604" s="2"/>
    </row>
    <row r="605" spans="8:10" x14ac:dyDescent="0.3">
      <c r="H605" s="2"/>
      <c r="I605" s="2"/>
      <c r="J605" s="2"/>
    </row>
    <row r="606" spans="8:10" x14ac:dyDescent="0.3">
      <c r="H606" s="2"/>
      <c r="I606" s="2"/>
      <c r="J606" s="2"/>
    </row>
    <row r="607" spans="8:10" x14ac:dyDescent="0.3">
      <c r="H607" s="2"/>
      <c r="I607" s="2"/>
      <c r="J607" s="2"/>
    </row>
    <row r="608" spans="8:10" x14ac:dyDescent="0.3">
      <c r="H608" s="2"/>
      <c r="I608" s="2"/>
      <c r="J608" s="2"/>
    </row>
    <row r="609" spans="8:10" x14ac:dyDescent="0.3">
      <c r="H609" s="2"/>
      <c r="I609" s="2"/>
      <c r="J609" s="2"/>
    </row>
    <row r="610" spans="8:10" x14ac:dyDescent="0.3">
      <c r="H610" s="2"/>
      <c r="I610" s="2"/>
      <c r="J610" s="2"/>
    </row>
    <row r="611" spans="8:10" x14ac:dyDescent="0.3">
      <c r="H611" s="2"/>
      <c r="I611" s="2"/>
      <c r="J611" s="2"/>
    </row>
    <row r="612" spans="8:10" x14ac:dyDescent="0.3">
      <c r="H612" s="2"/>
      <c r="I612" s="2"/>
      <c r="J612" s="2"/>
    </row>
    <row r="613" spans="8:10" x14ac:dyDescent="0.3">
      <c r="H613" s="2"/>
      <c r="I613" s="2"/>
      <c r="J613" s="2"/>
    </row>
    <row r="614" spans="8:10" x14ac:dyDescent="0.3">
      <c r="H614" s="2"/>
      <c r="I614" s="2"/>
      <c r="J614" s="2"/>
    </row>
    <row r="615" spans="8:10" x14ac:dyDescent="0.3">
      <c r="H615" s="2"/>
      <c r="I615" s="2"/>
      <c r="J615" s="2"/>
    </row>
    <row r="616" spans="8:10" x14ac:dyDescent="0.3">
      <c r="H616" s="2"/>
      <c r="I616" s="2"/>
      <c r="J616" s="2"/>
    </row>
    <row r="617" spans="8:10" x14ac:dyDescent="0.3">
      <c r="H617" s="2"/>
      <c r="I617" s="2"/>
      <c r="J617" s="2"/>
    </row>
    <row r="618" spans="8:10" x14ac:dyDescent="0.3">
      <c r="H618" s="2"/>
      <c r="I618" s="2"/>
      <c r="J618" s="2"/>
    </row>
    <row r="619" spans="8:10" x14ac:dyDescent="0.3">
      <c r="H619" s="2"/>
      <c r="I619" s="2"/>
      <c r="J619" s="2"/>
    </row>
    <row r="620" spans="8:10" x14ac:dyDescent="0.3">
      <c r="H620" s="2"/>
      <c r="I620" s="2"/>
      <c r="J620" s="2"/>
    </row>
    <row r="621" spans="8:10" x14ac:dyDescent="0.3">
      <c r="H621" s="2"/>
      <c r="I621" s="2"/>
      <c r="J621" s="2"/>
    </row>
    <row r="622" spans="8:10" x14ac:dyDescent="0.3">
      <c r="H622" s="2"/>
      <c r="I622" s="2"/>
      <c r="J622" s="2"/>
    </row>
    <row r="623" spans="8:10" x14ac:dyDescent="0.3">
      <c r="H623" s="2"/>
      <c r="I623" s="2"/>
      <c r="J623" s="2"/>
    </row>
    <row r="624" spans="8:10" x14ac:dyDescent="0.3">
      <c r="H624" s="2"/>
      <c r="I624" s="2"/>
      <c r="J624" s="2"/>
    </row>
    <row r="625" spans="8:10" x14ac:dyDescent="0.3">
      <c r="H625" s="2"/>
      <c r="I625" s="2"/>
      <c r="J625" s="2"/>
    </row>
    <row r="626" spans="8:10" x14ac:dyDescent="0.3">
      <c r="H626" s="2"/>
      <c r="I626" s="2"/>
      <c r="J626" s="2"/>
    </row>
    <row r="627" spans="8:10" x14ac:dyDescent="0.3">
      <c r="H627" s="2"/>
      <c r="I627" s="2"/>
      <c r="J627" s="2"/>
    </row>
    <row r="628" spans="8:10" x14ac:dyDescent="0.3">
      <c r="H628" s="2"/>
      <c r="I628" s="2"/>
      <c r="J628" s="2"/>
    </row>
    <row r="629" spans="8:10" x14ac:dyDescent="0.3">
      <c r="H629" s="2"/>
      <c r="I629" s="2"/>
      <c r="J629" s="2"/>
    </row>
    <row r="630" spans="8:10" x14ac:dyDescent="0.3">
      <c r="H630" s="2"/>
      <c r="I630" s="2"/>
      <c r="J630" s="2"/>
    </row>
    <row r="631" spans="8:10" x14ac:dyDescent="0.3">
      <c r="H631" s="2"/>
      <c r="I631" s="2"/>
      <c r="J631" s="2"/>
    </row>
    <row r="632" spans="8:10" x14ac:dyDescent="0.3">
      <c r="H632" s="2"/>
      <c r="I632" s="2"/>
      <c r="J632" s="2"/>
    </row>
    <row r="633" spans="8:10" x14ac:dyDescent="0.3">
      <c r="H633" s="2"/>
      <c r="I633" s="2"/>
      <c r="J633" s="2"/>
    </row>
    <row r="634" spans="8:10" x14ac:dyDescent="0.3">
      <c r="H634" s="2"/>
      <c r="I634" s="2"/>
      <c r="J634" s="2"/>
    </row>
    <row r="635" spans="8:10" x14ac:dyDescent="0.3">
      <c r="H635" s="2"/>
      <c r="I635" s="2"/>
      <c r="J635" s="2"/>
    </row>
    <row r="636" spans="8:10" x14ac:dyDescent="0.3">
      <c r="H636" s="2"/>
      <c r="I636" s="2"/>
      <c r="J636" s="2"/>
    </row>
    <row r="637" spans="8:10" x14ac:dyDescent="0.3">
      <c r="H637" s="2"/>
      <c r="I637" s="2"/>
      <c r="J637" s="2"/>
    </row>
    <row r="638" spans="8:10" x14ac:dyDescent="0.3">
      <c r="H638" s="2"/>
      <c r="I638" s="2"/>
      <c r="J638" s="2"/>
    </row>
    <row r="639" spans="8:10" x14ac:dyDescent="0.3">
      <c r="H639" s="2"/>
      <c r="I639" s="2"/>
      <c r="J639" s="2"/>
    </row>
    <row r="640" spans="8:10" x14ac:dyDescent="0.3">
      <c r="H640" s="2"/>
      <c r="I640" s="2"/>
      <c r="J640" s="2"/>
    </row>
    <row r="641" spans="8:10" x14ac:dyDescent="0.3">
      <c r="H641" s="2"/>
      <c r="I641" s="2"/>
      <c r="J641" s="2"/>
    </row>
    <row r="642" spans="8:10" x14ac:dyDescent="0.3">
      <c r="H642" s="2"/>
      <c r="I642" s="2"/>
      <c r="J642" s="2"/>
    </row>
    <row r="643" spans="8:10" x14ac:dyDescent="0.3">
      <c r="H643" s="2"/>
      <c r="I643" s="2"/>
      <c r="J643" s="2"/>
    </row>
    <row r="644" spans="8:10" x14ac:dyDescent="0.3">
      <c r="H644" s="2"/>
      <c r="I644" s="2"/>
      <c r="J644" s="2"/>
    </row>
    <row r="645" spans="8:10" x14ac:dyDescent="0.3">
      <c r="H645" s="2"/>
      <c r="I645" s="2"/>
      <c r="J645" s="2"/>
    </row>
    <row r="646" spans="8:10" x14ac:dyDescent="0.3">
      <c r="H646" s="2"/>
      <c r="I646" s="2"/>
      <c r="J646" s="2"/>
    </row>
    <row r="647" spans="8:10" x14ac:dyDescent="0.3">
      <c r="H647" s="2"/>
      <c r="I647" s="2"/>
      <c r="J647" s="2"/>
    </row>
    <row r="648" spans="8:10" x14ac:dyDescent="0.3">
      <c r="H648" s="2"/>
      <c r="I648" s="2"/>
      <c r="J648" s="2"/>
    </row>
    <row r="649" spans="8:10" x14ac:dyDescent="0.3">
      <c r="H649" s="2"/>
      <c r="I649" s="2"/>
      <c r="J649" s="2"/>
    </row>
    <row r="650" spans="8:10" x14ac:dyDescent="0.3">
      <c r="H650" s="2"/>
      <c r="I650" s="2"/>
      <c r="J650" s="2"/>
    </row>
    <row r="651" spans="8:10" x14ac:dyDescent="0.3">
      <c r="H651" s="2"/>
      <c r="I651" s="2"/>
      <c r="J651" s="2"/>
    </row>
    <row r="652" spans="8:10" x14ac:dyDescent="0.3">
      <c r="H652" s="2"/>
      <c r="I652" s="2"/>
      <c r="J652" s="2"/>
    </row>
    <row r="653" spans="8:10" x14ac:dyDescent="0.3">
      <c r="H653" s="2"/>
      <c r="I653" s="2"/>
      <c r="J653" s="2"/>
    </row>
    <row r="654" spans="8:10" x14ac:dyDescent="0.3">
      <c r="H654" s="2"/>
      <c r="I654" s="2"/>
      <c r="J654" s="2"/>
    </row>
    <row r="655" spans="8:10" x14ac:dyDescent="0.3">
      <c r="H655" s="2"/>
      <c r="I655" s="2"/>
      <c r="J655" s="2"/>
    </row>
    <row r="656" spans="8:10" x14ac:dyDescent="0.3">
      <c r="H656" s="2"/>
      <c r="I656" s="2"/>
      <c r="J656" s="2"/>
    </row>
    <row r="657" spans="8:10" x14ac:dyDescent="0.3">
      <c r="H657" s="2"/>
      <c r="I657" s="2"/>
      <c r="J657" s="2"/>
    </row>
    <row r="658" spans="8:10" x14ac:dyDescent="0.3">
      <c r="H658" s="2"/>
      <c r="I658" s="2"/>
      <c r="J658" s="2"/>
    </row>
    <row r="659" spans="8:10" x14ac:dyDescent="0.3">
      <c r="H659" s="2"/>
      <c r="I659" s="2"/>
      <c r="J659" s="2"/>
    </row>
    <row r="660" spans="8:10" x14ac:dyDescent="0.3">
      <c r="H660" s="2"/>
      <c r="I660" s="2"/>
      <c r="J660" s="2"/>
    </row>
    <row r="661" spans="8:10" x14ac:dyDescent="0.3">
      <c r="H661" s="2"/>
      <c r="I661" s="2"/>
      <c r="J661" s="2"/>
    </row>
    <row r="662" spans="8:10" x14ac:dyDescent="0.3">
      <c r="H662" s="2"/>
      <c r="I662" s="2"/>
      <c r="J662" s="2"/>
    </row>
    <row r="663" spans="8:10" x14ac:dyDescent="0.3">
      <c r="H663" s="2"/>
      <c r="I663" s="2"/>
      <c r="J663" s="2"/>
    </row>
    <row r="664" spans="8:10" x14ac:dyDescent="0.3">
      <c r="H664" s="2"/>
      <c r="I664" s="2"/>
      <c r="J664" s="2"/>
    </row>
    <row r="665" spans="8:10" x14ac:dyDescent="0.3">
      <c r="H665" s="2"/>
      <c r="I665" s="2"/>
      <c r="J665" s="2"/>
    </row>
    <row r="666" spans="8:10" x14ac:dyDescent="0.3">
      <c r="H666" s="2"/>
      <c r="I666" s="2"/>
      <c r="J666" s="2"/>
    </row>
    <row r="667" spans="8:10" x14ac:dyDescent="0.3">
      <c r="H667" s="2"/>
      <c r="I667" s="2"/>
      <c r="J667" s="2"/>
    </row>
    <row r="668" spans="8:10" x14ac:dyDescent="0.3">
      <c r="H668" s="2"/>
      <c r="I668" s="2"/>
      <c r="J668" s="2"/>
    </row>
    <row r="669" spans="8:10" x14ac:dyDescent="0.3">
      <c r="H669" s="2"/>
      <c r="I669" s="2"/>
      <c r="J669" s="2"/>
    </row>
    <row r="670" spans="8:10" x14ac:dyDescent="0.3">
      <c r="H670" s="2"/>
      <c r="I670" s="2"/>
      <c r="J670" s="2"/>
    </row>
    <row r="671" spans="8:10" x14ac:dyDescent="0.3">
      <c r="H671" s="2"/>
      <c r="I671" s="2"/>
      <c r="J671" s="2"/>
    </row>
    <row r="672" spans="8:10" x14ac:dyDescent="0.3">
      <c r="H672" s="2"/>
      <c r="I672" s="2"/>
      <c r="J672" s="2"/>
    </row>
    <row r="673" spans="8:10" x14ac:dyDescent="0.3">
      <c r="H673" s="2"/>
      <c r="I673" s="2"/>
      <c r="J673" s="2"/>
    </row>
    <row r="674" spans="8:10" x14ac:dyDescent="0.3">
      <c r="H674" s="2"/>
      <c r="I674" s="2"/>
      <c r="J674" s="2"/>
    </row>
    <row r="675" spans="8:10" x14ac:dyDescent="0.3">
      <c r="H675" s="2"/>
      <c r="I675" s="2"/>
      <c r="J675" s="2"/>
    </row>
    <row r="676" spans="8:10" x14ac:dyDescent="0.3">
      <c r="H676" s="2"/>
      <c r="I676" s="2"/>
      <c r="J676" s="2"/>
    </row>
    <row r="677" spans="8:10" x14ac:dyDescent="0.3">
      <c r="H677" s="2"/>
      <c r="I677" s="2"/>
      <c r="J677" s="2"/>
    </row>
    <row r="678" spans="8:10" x14ac:dyDescent="0.3">
      <c r="H678" s="2"/>
      <c r="I678" s="2"/>
      <c r="J678" s="2"/>
    </row>
    <row r="679" spans="8:10" x14ac:dyDescent="0.3">
      <c r="H679" s="2"/>
      <c r="I679" s="2"/>
      <c r="J679" s="2"/>
    </row>
    <row r="680" spans="8:10" x14ac:dyDescent="0.3">
      <c r="H680" s="2"/>
      <c r="I680" s="2"/>
      <c r="J680" s="2"/>
    </row>
    <row r="681" spans="8:10" x14ac:dyDescent="0.3">
      <c r="H681" s="2"/>
      <c r="I681" s="2"/>
      <c r="J681" s="2"/>
    </row>
    <row r="682" spans="8:10" x14ac:dyDescent="0.3">
      <c r="H682" s="2"/>
      <c r="I682" s="2"/>
      <c r="J682" s="2"/>
    </row>
    <row r="683" spans="8:10" x14ac:dyDescent="0.3">
      <c r="H683" s="2"/>
      <c r="I683" s="2"/>
      <c r="J683" s="2"/>
    </row>
    <row r="684" spans="8:10" x14ac:dyDescent="0.3">
      <c r="H684" s="2"/>
      <c r="I684" s="2"/>
      <c r="J684" s="2"/>
    </row>
    <row r="685" spans="8:10" x14ac:dyDescent="0.3">
      <c r="H685" s="2"/>
      <c r="I685" s="2"/>
      <c r="J685" s="2"/>
    </row>
    <row r="686" spans="8:10" x14ac:dyDescent="0.3">
      <c r="H686" s="2"/>
      <c r="I686" s="2"/>
      <c r="J686" s="2"/>
    </row>
    <row r="687" spans="8:10" x14ac:dyDescent="0.3">
      <c r="H687" s="2"/>
      <c r="I687" s="2"/>
      <c r="J687" s="2"/>
    </row>
    <row r="688" spans="8:10" x14ac:dyDescent="0.3">
      <c r="H688" s="2"/>
      <c r="I688" s="2"/>
      <c r="J688" s="2"/>
    </row>
    <row r="689" spans="8:10" x14ac:dyDescent="0.3">
      <c r="H689" s="2"/>
      <c r="I689" s="2"/>
      <c r="J689" s="2"/>
    </row>
    <row r="690" spans="8:10" x14ac:dyDescent="0.3">
      <c r="H690" s="2"/>
      <c r="I690" s="2"/>
      <c r="J690" s="2"/>
    </row>
    <row r="691" spans="8:10" x14ac:dyDescent="0.3">
      <c r="H691" s="2"/>
      <c r="I691" s="2"/>
      <c r="J691" s="2"/>
    </row>
    <row r="692" spans="8:10" x14ac:dyDescent="0.3">
      <c r="H692" s="2"/>
      <c r="I692" s="2"/>
      <c r="J692" s="2"/>
    </row>
    <row r="693" spans="8:10" x14ac:dyDescent="0.3">
      <c r="H693" s="2"/>
      <c r="I693" s="2"/>
      <c r="J693" s="2"/>
    </row>
    <row r="694" spans="8:10" x14ac:dyDescent="0.3">
      <c r="H694" s="2"/>
      <c r="I694" s="2"/>
      <c r="J694" s="2"/>
    </row>
    <row r="695" spans="8:10" x14ac:dyDescent="0.3">
      <c r="H695" s="2"/>
      <c r="I695" s="2"/>
      <c r="J695" s="2"/>
    </row>
    <row r="696" spans="8:10" x14ac:dyDescent="0.3">
      <c r="H696" s="2"/>
      <c r="I696" s="2"/>
      <c r="J696" s="2"/>
    </row>
    <row r="697" spans="8:10" x14ac:dyDescent="0.3">
      <c r="H697" s="2"/>
      <c r="I697" s="2"/>
      <c r="J697" s="2"/>
    </row>
    <row r="698" spans="8:10" x14ac:dyDescent="0.3">
      <c r="H698" s="2"/>
      <c r="I698" s="2"/>
      <c r="J698" s="2"/>
    </row>
    <row r="699" spans="8:10" x14ac:dyDescent="0.3">
      <c r="H699" s="2"/>
      <c r="I699" s="2"/>
      <c r="J699" s="2"/>
    </row>
    <row r="700" spans="8:10" x14ac:dyDescent="0.3">
      <c r="H700" s="2"/>
      <c r="I700" s="2"/>
      <c r="J700" s="2"/>
    </row>
    <row r="701" spans="8:10" x14ac:dyDescent="0.3">
      <c r="H701" s="2"/>
      <c r="I701" s="2"/>
      <c r="J701" s="2"/>
    </row>
    <row r="702" spans="8:10" x14ac:dyDescent="0.3">
      <c r="H702" s="2"/>
      <c r="I702" s="2"/>
      <c r="J702" s="2"/>
    </row>
    <row r="703" spans="8:10" x14ac:dyDescent="0.3">
      <c r="H703" s="2"/>
      <c r="I703" s="2"/>
      <c r="J703" s="2"/>
    </row>
    <row r="704" spans="8:10" x14ac:dyDescent="0.3">
      <c r="H704" s="2"/>
      <c r="I704" s="2"/>
      <c r="J704" s="2"/>
    </row>
    <row r="705" spans="8:10" x14ac:dyDescent="0.3">
      <c r="H705" s="2"/>
      <c r="I705" s="2"/>
      <c r="J705" s="2"/>
    </row>
    <row r="706" spans="8:10" x14ac:dyDescent="0.3">
      <c r="H706" s="2"/>
      <c r="I706" s="2"/>
      <c r="J706" s="2"/>
    </row>
    <row r="707" spans="8:10" x14ac:dyDescent="0.3">
      <c r="H707" s="2"/>
      <c r="I707" s="2"/>
      <c r="J707" s="2"/>
    </row>
    <row r="708" spans="8:10" x14ac:dyDescent="0.3">
      <c r="H708" s="2"/>
      <c r="I708" s="2"/>
      <c r="J708" s="2"/>
    </row>
    <row r="709" spans="8:10" x14ac:dyDescent="0.3">
      <c r="H709" s="2"/>
      <c r="I709" s="2"/>
      <c r="J709" s="2"/>
    </row>
    <row r="710" spans="8:10" x14ac:dyDescent="0.3">
      <c r="H710" s="2"/>
      <c r="I710" s="2"/>
      <c r="J710" s="2"/>
    </row>
    <row r="711" spans="8:10" x14ac:dyDescent="0.3">
      <c r="H711" s="2"/>
      <c r="I711" s="2"/>
      <c r="J711" s="2"/>
    </row>
    <row r="712" spans="8:10" x14ac:dyDescent="0.3">
      <c r="H712" s="2"/>
      <c r="I712" s="2"/>
      <c r="J712" s="2"/>
    </row>
    <row r="713" spans="8:10" x14ac:dyDescent="0.3">
      <c r="H713" s="2"/>
      <c r="I713" s="2"/>
      <c r="J713" s="2"/>
    </row>
    <row r="714" spans="8:10" x14ac:dyDescent="0.3">
      <c r="H714" s="2"/>
      <c r="I714" s="2"/>
      <c r="J714" s="2"/>
    </row>
    <row r="715" spans="8:10" x14ac:dyDescent="0.3">
      <c r="H715" s="2"/>
      <c r="I715" s="2"/>
      <c r="J715" s="2"/>
    </row>
    <row r="716" spans="8:10" x14ac:dyDescent="0.3">
      <c r="H716" s="2"/>
      <c r="I716" s="2"/>
      <c r="J716" s="2"/>
    </row>
    <row r="717" spans="8:10" x14ac:dyDescent="0.3">
      <c r="H717" s="2"/>
      <c r="I717" s="2"/>
      <c r="J717" s="2"/>
    </row>
    <row r="718" spans="8:10" x14ac:dyDescent="0.3">
      <c r="H718" s="2"/>
      <c r="I718" s="2"/>
      <c r="J718" s="2"/>
    </row>
    <row r="719" spans="8:10" x14ac:dyDescent="0.3">
      <c r="H719" s="2"/>
      <c r="I719" s="2"/>
      <c r="J719" s="2"/>
    </row>
    <row r="720" spans="8:10" x14ac:dyDescent="0.3">
      <c r="H720" s="2"/>
      <c r="I720" s="2"/>
      <c r="J720" s="2"/>
    </row>
    <row r="721" spans="8:10" x14ac:dyDescent="0.3">
      <c r="H721" s="2"/>
      <c r="I721" s="2"/>
      <c r="J721" s="2"/>
    </row>
    <row r="722" spans="8:10" x14ac:dyDescent="0.3">
      <c r="H722" s="2"/>
      <c r="I722" s="2"/>
      <c r="J722" s="2"/>
    </row>
    <row r="723" spans="8:10" x14ac:dyDescent="0.3">
      <c r="H723" s="2"/>
      <c r="I723" s="2"/>
      <c r="J723" s="2"/>
    </row>
    <row r="724" spans="8:10" x14ac:dyDescent="0.3">
      <c r="H724" s="2"/>
      <c r="I724" s="2"/>
      <c r="J724" s="2"/>
    </row>
    <row r="725" spans="8:10" x14ac:dyDescent="0.3">
      <c r="H725" s="2"/>
      <c r="I725" s="2"/>
      <c r="J725" s="2"/>
    </row>
    <row r="726" spans="8:10" x14ac:dyDescent="0.3">
      <c r="H726" s="2"/>
      <c r="I726" s="2"/>
      <c r="J726" s="2"/>
    </row>
    <row r="727" spans="8:10" x14ac:dyDescent="0.3">
      <c r="H727" s="2"/>
      <c r="I727" s="2"/>
      <c r="J727" s="2"/>
    </row>
    <row r="728" spans="8:10" x14ac:dyDescent="0.3">
      <c r="H728" s="2"/>
      <c r="I728" s="2"/>
      <c r="J728" s="2"/>
    </row>
    <row r="729" spans="8:10" x14ac:dyDescent="0.3">
      <c r="H729" s="2"/>
      <c r="I729" s="2"/>
      <c r="J729" s="2"/>
    </row>
    <row r="730" spans="8:10" x14ac:dyDescent="0.3">
      <c r="H730" s="2"/>
      <c r="I730" s="2"/>
      <c r="J730" s="2"/>
    </row>
    <row r="731" spans="8:10" x14ac:dyDescent="0.3">
      <c r="H731" s="2"/>
      <c r="I731" s="2"/>
      <c r="J731" s="2"/>
    </row>
    <row r="732" spans="8:10" x14ac:dyDescent="0.3">
      <c r="H732" s="2"/>
      <c r="I732" s="2"/>
      <c r="J732" s="2"/>
    </row>
    <row r="733" spans="8:10" x14ac:dyDescent="0.3">
      <c r="H733" s="2"/>
      <c r="I733" s="2"/>
      <c r="J733" s="2"/>
    </row>
    <row r="734" spans="8:10" x14ac:dyDescent="0.3">
      <c r="H734" s="2"/>
      <c r="I734" s="2"/>
      <c r="J734" s="2"/>
    </row>
    <row r="735" spans="8:10" x14ac:dyDescent="0.3">
      <c r="H735" s="2"/>
      <c r="I735" s="2"/>
      <c r="J735" s="2"/>
    </row>
    <row r="736" spans="8:10" x14ac:dyDescent="0.3">
      <c r="H736" s="2"/>
      <c r="I736" s="2"/>
      <c r="J736" s="2"/>
    </row>
    <row r="737" spans="8:10" x14ac:dyDescent="0.3">
      <c r="H737" s="2"/>
      <c r="I737" s="2"/>
      <c r="J737" s="2"/>
    </row>
    <row r="738" spans="8:10" x14ac:dyDescent="0.3">
      <c r="H738" s="2"/>
      <c r="I738" s="2"/>
      <c r="J738" s="2"/>
    </row>
    <row r="739" spans="8:10" x14ac:dyDescent="0.3">
      <c r="H739" s="2"/>
      <c r="I739" s="2"/>
      <c r="J739" s="2"/>
    </row>
    <row r="740" spans="8:10" x14ac:dyDescent="0.3">
      <c r="H740" s="2"/>
      <c r="I740" s="2"/>
      <c r="J740" s="2"/>
    </row>
    <row r="741" spans="8:10" x14ac:dyDescent="0.3">
      <c r="H741" s="2"/>
      <c r="I741" s="2"/>
      <c r="J741" s="2"/>
    </row>
    <row r="742" spans="8:10" x14ac:dyDescent="0.3">
      <c r="H742" s="2"/>
      <c r="I742" s="2"/>
      <c r="J742" s="2"/>
    </row>
    <row r="743" spans="8:10" x14ac:dyDescent="0.3">
      <c r="H743" s="2"/>
      <c r="I743" s="2"/>
      <c r="J743" s="2"/>
    </row>
    <row r="744" spans="8:10" x14ac:dyDescent="0.3">
      <c r="H744" s="2"/>
      <c r="I744" s="2"/>
      <c r="J744" s="2"/>
    </row>
    <row r="745" spans="8:10" x14ac:dyDescent="0.3">
      <c r="H745" s="2"/>
      <c r="I745" s="2"/>
      <c r="J745" s="2"/>
    </row>
    <row r="746" spans="8:10" x14ac:dyDescent="0.3">
      <c r="H746" s="2"/>
      <c r="I746" s="2"/>
      <c r="J746" s="2"/>
    </row>
    <row r="747" spans="8:10" x14ac:dyDescent="0.3">
      <c r="H747" s="2"/>
      <c r="I747" s="2"/>
      <c r="J747" s="2"/>
    </row>
    <row r="748" spans="8:10" x14ac:dyDescent="0.3">
      <c r="H748" s="2"/>
      <c r="I748" s="2"/>
      <c r="J748" s="2"/>
    </row>
    <row r="749" spans="8:10" x14ac:dyDescent="0.3">
      <c r="H749" s="2"/>
      <c r="I749" s="2"/>
      <c r="J749" s="2"/>
    </row>
    <row r="750" spans="8:10" x14ac:dyDescent="0.3">
      <c r="H750" s="2"/>
      <c r="I750" s="2"/>
      <c r="J750" s="2"/>
    </row>
    <row r="751" spans="8:10" x14ac:dyDescent="0.3">
      <c r="H751" s="2"/>
      <c r="I751" s="2"/>
      <c r="J751" s="2"/>
    </row>
    <row r="752" spans="8:10" x14ac:dyDescent="0.3">
      <c r="H752" s="2"/>
      <c r="I752" s="2"/>
      <c r="J752" s="2"/>
    </row>
    <row r="753" spans="8:10" x14ac:dyDescent="0.3">
      <c r="H753" s="2"/>
      <c r="I753" s="2"/>
      <c r="J753" s="2"/>
    </row>
    <row r="754" spans="8:10" x14ac:dyDescent="0.3">
      <c r="H754" s="2"/>
      <c r="I754" s="2"/>
      <c r="J754" s="2"/>
    </row>
    <row r="755" spans="8:10" x14ac:dyDescent="0.3">
      <c r="H755" s="2"/>
      <c r="I755" s="2"/>
      <c r="J755" s="2"/>
    </row>
    <row r="756" spans="8:10" x14ac:dyDescent="0.3">
      <c r="H756" s="2"/>
      <c r="I756" s="2"/>
      <c r="J756" s="2"/>
    </row>
    <row r="757" spans="8:10" x14ac:dyDescent="0.3">
      <c r="H757" s="2"/>
      <c r="I757" s="2"/>
      <c r="J757" s="2"/>
    </row>
    <row r="758" spans="8:10" x14ac:dyDescent="0.3">
      <c r="H758" s="2"/>
      <c r="I758" s="2"/>
      <c r="J758" s="2"/>
    </row>
    <row r="759" spans="8:10" x14ac:dyDescent="0.3">
      <c r="H759" s="2"/>
      <c r="I759" s="2"/>
      <c r="J759" s="2"/>
    </row>
    <row r="760" spans="8:10" x14ac:dyDescent="0.3">
      <c r="H760" s="2"/>
      <c r="I760" s="2"/>
      <c r="J760" s="2"/>
    </row>
    <row r="761" spans="8:10" x14ac:dyDescent="0.3">
      <c r="H761" s="2"/>
      <c r="I761" s="2"/>
      <c r="J761" s="2"/>
    </row>
    <row r="762" spans="8:10" x14ac:dyDescent="0.3">
      <c r="H762" s="2"/>
      <c r="I762" s="2"/>
      <c r="J762" s="2"/>
    </row>
    <row r="763" spans="8:10" x14ac:dyDescent="0.3">
      <c r="H763" s="2"/>
      <c r="I763" s="2"/>
      <c r="J763" s="2"/>
    </row>
    <row r="764" spans="8:10" x14ac:dyDescent="0.3">
      <c r="H764" s="2"/>
      <c r="I764" s="2"/>
      <c r="J764" s="2"/>
    </row>
    <row r="765" spans="8:10" x14ac:dyDescent="0.3">
      <c r="H765" s="2"/>
      <c r="I765" s="2"/>
      <c r="J765" s="2"/>
    </row>
    <row r="766" spans="8:10" x14ac:dyDescent="0.3">
      <c r="H766" s="2"/>
      <c r="I766" s="2"/>
      <c r="J766" s="2"/>
    </row>
    <row r="767" spans="8:10" x14ac:dyDescent="0.3">
      <c r="H767" s="2"/>
      <c r="I767" s="2"/>
      <c r="J767" s="2"/>
    </row>
    <row r="768" spans="8:10" x14ac:dyDescent="0.3">
      <c r="H768" s="2"/>
      <c r="I768" s="2"/>
      <c r="J768" s="2"/>
    </row>
    <row r="769" spans="8:10" x14ac:dyDescent="0.3">
      <c r="H769" s="2"/>
      <c r="I769" s="2"/>
      <c r="J769" s="2"/>
    </row>
    <row r="770" spans="8:10" x14ac:dyDescent="0.3">
      <c r="H770" s="2"/>
      <c r="I770" s="2"/>
      <c r="J770" s="2"/>
    </row>
    <row r="771" spans="8:10" x14ac:dyDescent="0.3">
      <c r="H771" s="2"/>
      <c r="I771" s="2"/>
      <c r="J771" s="2"/>
    </row>
    <row r="772" spans="8:10" x14ac:dyDescent="0.3">
      <c r="H772" s="2"/>
      <c r="I772" s="2"/>
      <c r="J772" s="2"/>
    </row>
    <row r="773" spans="8:10" x14ac:dyDescent="0.3">
      <c r="H773" s="2"/>
      <c r="I773" s="2"/>
      <c r="J773" s="2"/>
    </row>
    <row r="774" spans="8:10" x14ac:dyDescent="0.3">
      <c r="H774" s="2"/>
      <c r="I774" s="2"/>
      <c r="J774" s="2"/>
    </row>
    <row r="775" spans="8:10" x14ac:dyDescent="0.3">
      <c r="H775" s="2"/>
      <c r="I775" s="2"/>
      <c r="J775" s="2"/>
    </row>
    <row r="776" spans="8:10" x14ac:dyDescent="0.3">
      <c r="H776" s="2"/>
      <c r="I776" s="2"/>
      <c r="J776" s="2"/>
    </row>
    <row r="777" spans="8:10" x14ac:dyDescent="0.3">
      <c r="H777" s="2"/>
      <c r="I777" s="2"/>
      <c r="J777" s="2"/>
    </row>
    <row r="778" spans="8:10" x14ac:dyDescent="0.3">
      <c r="H778" s="2"/>
      <c r="I778" s="2"/>
      <c r="J778" s="2"/>
    </row>
    <row r="779" spans="8:10" x14ac:dyDescent="0.3">
      <c r="H779" s="2"/>
      <c r="I779" s="2"/>
      <c r="J779" s="2"/>
    </row>
    <row r="780" spans="8:10" x14ac:dyDescent="0.3">
      <c r="H780" s="2"/>
      <c r="I780" s="2"/>
      <c r="J780" s="2"/>
    </row>
    <row r="781" spans="8:10" x14ac:dyDescent="0.3">
      <c r="H781" s="2"/>
      <c r="I781" s="2"/>
      <c r="J781" s="2"/>
    </row>
    <row r="782" spans="8:10" x14ac:dyDescent="0.3">
      <c r="H782" s="2"/>
      <c r="I782" s="2"/>
      <c r="J782" s="2"/>
    </row>
    <row r="783" spans="8:10" x14ac:dyDescent="0.3">
      <c r="H783" s="2"/>
      <c r="I783" s="2"/>
      <c r="J783" s="2"/>
    </row>
    <row r="784" spans="8:10" x14ac:dyDescent="0.3">
      <c r="H784" s="2"/>
      <c r="I784" s="2"/>
      <c r="J784" s="2"/>
    </row>
    <row r="785" spans="8:10" x14ac:dyDescent="0.3">
      <c r="H785" s="2"/>
      <c r="I785" s="2"/>
      <c r="J785" s="2"/>
    </row>
    <row r="786" spans="8:10" x14ac:dyDescent="0.3">
      <c r="H786" s="2"/>
      <c r="I786" s="2"/>
      <c r="J786" s="2"/>
    </row>
    <row r="787" spans="8:10" x14ac:dyDescent="0.3">
      <c r="H787" s="2"/>
      <c r="I787" s="2"/>
      <c r="J787" s="2"/>
    </row>
    <row r="788" spans="8:10" x14ac:dyDescent="0.3">
      <c r="H788" s="2"/>
      <c r="I788" s="2"/>
      <c r="J788" s="2"/>
    </row>
    <row r="789" spans="8:10" x14ac:dyDescent="0.3">
      <c r="H789" s="2"/>
      <c r="I789" s="2"/>
      <c r="J789" s="2"/>
    </row>
    <row r="790" spans="8:10" x14ac:dyDescent="0.3">
      <c r="H790" s="2"/>
      <c r="I790" s="2"/>
      <c r="J790" s="2"/>
    </row>
    <row r="791" spans="8:10" x14ac:dyDescent="0.3">
      <c r="H791" s="2"/>
      <c r="I791" s="2"/>
      <c r="J791" s="2"/>
    </row>
    <row r="792" spans="8:10" x14ac:dyDescent="0.3">
      <c r="H792" s="2"/>
      <c r="I792" s="2"/>
      <c r="J792" s="2"/>
    </row>
    <row r="793" spans="8:10" x14ac:dyDescent="0.3">
      <c r="H793" s="2"/>
      <c r="I793" s="2"/>
      <c r="J793" s="2"/>
    </row>
    <row r="794" spans="8:10" x14ac:dyDescent="0.3">
      <c r="H794" s="2"/>
      <c r="I794" s="2"/>
      <c r="J794" s="2"/>
    </row>
    <row r="795" spans="8:10" x14ac:dyDescent="0.3">
      <c r="H795" s="2"/>
      <c r="I795" s="2"/>
      <c r="J795" s="2"/>
    </row>
    <row r="796" spans="8:10" x14ac:dyDescent="0.3">
      <c r="H796" s="2"/>
      <c r="I796" s="2"/>
      <c r="J796" s="2"/>
    </row>
    <row r="797" spans="8:10" x14ac:dyDescent="0.3">
      <c r="H797" s="2"/>
      <c r="I797" s="2"/>
      <c r="J797" s="2"/>
    </row>
    <row r="798" spans="8:10" x14ac:dyDescent="0.3">
      <c r="H798" s="2"/>
      <c r="I798" s="2"/>
      <c r="J798" s="2"/>
    </row>
    <row r="799" spans="8:10" x14ac:dyDescent="0.3">
      <c r="H799" s="2"/>
      <c r="I799" s="2"/>
      <c r="J799" s="2"/>
    </row>
    <row r="800" spans="8:10" x14ac:dyDescent="0.3">
      <c r="H800" s="2"/>
      <c r="I800" s="2"/>
      <c r="J800" s="2"/>
    </row>
    <row r="801" spans="8:10" x14ac:dyDescent="0.3">
      <c r="H801" s="2"/>
      <c r="I801" s="2"/>
      <c r="J801" s="2"/>
    </row>
    <row r="802" spans="8:10" x14ac:dyDescent="0.3">
      <c r="H802" s="2"/>
      <c r="I802" s="2"/>
      <c r="J802" s="2"/>
    </row>
    <row r="803" spans="8:10" x14ac:dyDescent="0.3">
      <c r="H803" s="2"/>
      <c r="I803" s="2"/>
      <c r="J803" s="2"/>
    </row>
    <row r="804" spans="8:10" x14ac:dyDescent="0.3">
      <c r="H804" s="2"/>
      <c r="I804" s="2"/>
      <c r="J804" s="2"/>
    </row>
    <row r="805" spans="8:10" x14ac:dyDescent="0.3">
      <c r="H805" s="2"/>
      <c r="I805" s="2"/>
      <c r="J805" s="2"/>
    </row>
    <row r="806" spans="8:10" x14ac:dyDescent="0.3">
      <c r="H806" s="2"/>
      <c r="I806" s="2"/>
      <c r="J806" s="2"/>
    </row>
    <row r="807" spans="8:10" x14ac:dyDescent="0.3">
      <c r="H807" s="2"/>
      <c r="I807" s="2"/>
      <c r="J807" s="2"/>
    </row>
    <row r="808" spans="8:10" x14ac:dyDescent="0.3">
      <c r="H808" s="2"/>
      <c r="I808" s="2"/>
      <c r="J808" s="2"/>
    </row>
    <row r="809" spans="8:10" x14ac:dyDescent="0.3">
      <c r="H809" s="2"/>
      <c r="I809" s="2"/>
      <c r="J809" s="2"/>
    </row>
    <row r="810" spans="8:10" x14ac:dyDescent="0.3">
      <c r="H810" s="2"/>
      <c r="I810" s="2"/>
      <c r="J810" s="2"/>
    </row>
    <row r="811" spans="8:10" x14ac:dyDescent="0.3">
      <c r="H811" s="2"/>
      <c r="I811" s="2"/>
      <c r="J811" s="2"/>
    </row>
    <row r="812" spans="8:10" x14ac:dyDescent="0.3">
      <c r="H812" s="2"/>
      <c r="I812" s="2"/>
      <c r="J812" s="2"/>
    </row>
    <row r="813" spans="8:10" x14ac:dyDescent="0.3">
      <c r="H813" s="2"/>
      <c r="I813" s="2"/>
      <c r="J813" s="2"/>
    </row>
    <row r="814" spans="8:10" x14ac:dyDescent="0.3">
      <c r="H814" s="2"/>
      <c r="I814" s="2"/>
      <c r="J814" s="2"/>
    </row>
    <row r="815" spans="8:10" x14ac:dyDescent="0.3">
      <c r="H815" s="2"/>
      <c r="I815" s="2"/>
      <c r="J815" s="2"/>
    </row>
    <row r="816" spans="8:10" x14ac:dyDescent="0.3">
      <c r="H816" s="2"/>
      <c r="I816" s="2"/>
      <c r="J816" s="2"/>
    </row>
    <row r="817" spans="8:10" x14ac:dyDescent="0.3">
      <c r="H817" s="2"/>
      <c r="I817" s="2"/>
      <c r="J817" s="2"/>
    </row>
    <row r="818" spans="8:10" x14ac:dyDescent="0.3">
      <c r="H818" s="2"/>
      <c r="I818" s="2"/>
      <c r="J818" s="2"/>
    </row>
    <row r="819" spans="8:10" x14ac:dyDescent="0.3">
      <c r="H819" s="2"/>
      <c r="I819" s="2"/>
      <c r="J819" s="2"/>
    </row>
    <row r="820" spans="8:10" x14ac:dyDescent="0.3">
      <c r="H820" s="2"/>
      <c r="I820" s="2"/>
      <c r="J820" s="2"/>
    </row>
    <row r="821" spans="8:10" x14ac:dyDescent="0.3">
      <c r="H821" s="2"/>
      <c r="I821" s="2"/>
      <c r="J821" s="2"/>
    </row>
    <row r="822" spans="8:10" x14ac:dyDescent="0.3">
      <c r="H822" s="2"/>
      <c r="I822" s="2"/>
      <c r="J822" s="2"/>
    </row>
    <row r="823" spans="8:10" x14ac:dyDescent="0.3">
      <c r="H823" s="2"/>
      <c r="I823" s="2"/>
      <c r="J823" s="2"/>
    </row>
    <row r="824" spans="8:10" x14ac:dyDescent="0.3">
      <c r="H824" s="2"/>
      <c r="I824" s="2"/>
      <c r="J824" s="2"/>
    </row>
    <row r="825" spans="8:10" x14ac:dyDescent="0.3">
      <c r="H825" s="2"/>
      <c r="I825" s="2"/>
      <c r="J825" s="2"/>
    </row>
    <row r="826" spans="8:10" x14ac:dyDescent="0.3">
      <c r="H826" s="2"/>
      <c r="I826" s="2"/>
      <c r="J826" s="2"/>
    </row>
    <row r="827" spans="8:10" x14ac:dyDescent="0.3">
      <c r="H827" s="2"/>
      <c r="I827" s="2"/>
      <c r="J827" s="2"/>
    </row>
    <row r="828" spans="8:10" x14ac:dyDescent="0.3">
      <c r="H828" s="2"/>
      <c r="I828" s="2"/>
      <c r="J828" s="2"/>
    </row>
    <row r="829" spans="8:10" x14ac:dyDescent="0.3">
      <c r="H829" s="2"/>
      <c r="I829" s="2"/>
      <c r="J829" s="2"/>
    </row>
    <row r="830" spans="8:10" x14ac:dyDescent="0.3">
      <c r="H830" s="2"/>
      <c r="I830" s="2"/>
      <c r="J830" s="2"/>
    </row>
    <row r="831" spans="8:10" x14ac:dyDescent="0.3">
      <c r="H831" s="2"/>
      <c r="I831" s="2"/>
      <c r="J831" s="2"/>
    </row>
    <row r="832" spans="8:10" x14ac:dyDescent="0.3">
      <c r="H832" s="2"/>
      <c r="I832" s="2"/>
      <c r="J832" s="2"/>
    </row>
    <row r="833" spans="8:10" x14ac:dyDescent="0.3">
      <c r="H833" s="2"/>
      <c r="I833" s="2"/>
      <c r="J833" s="2"/>
    </row>
    <row r="834" spans="8:10" x14ac:dyDescent="0.3">
      <c r="H834" s="2"/>
      <c r="I834" s="2"/>
      <c r="J834" s="2"/>
    </row>
    <row r="835" spans="8:10" x14ac:dyDescent="0.3">
      <c r="H835" s="2"/>
      <c r="I835" s="2"/>
      <c r="J835" s="2"/>
    </row>
    <row r="836" spans="8:10" x14ac:dyDescent="0.3">
      <c r="H836" s="2"/>
      <c r="I836" s="2"/>
      <c r="J836" s="2"/>
    </row>
    <row r="837" spans="8:10" x14ac:dyDescent="0.3">
      <c r="H837" s="2"/>
      <c r="I837" s="2"/>
      <c r="J837" s="2"/>
    </row>
    <row r="838" spans="8:10" x14ac:dyDescent="0.3">
      <c r="H838" s="2"/>
      <c r="I838" s="2"/>
      <c r="J838" s="2"/>
    </row>
    <row r="839" spans="8:10" x14ac:dyDescent="0.3">
      <c r="H839" s="2"/>
      <c r="I839" s="2"/>
      <c r="J839" s="2"/>
    </row>
    <row r="840" spans="8:10" x14ac:dyDescent="0.3">
      <c r="H840" s="2"/>
      <c r="I840" s="2"/>
      <c r="J840" s="2"/>
    </row>
    <row r="841" spans="8:10" x14ac:dyDescent="0.3">
      <c r="H841" s="2"/>
      <c r="I841" s="2"/>
      <c r="J841" s="2"/>
    </row>
    <row r="842" spans="8:10" x14ac:dyDescent="0.3">
      <c r="H842" s="2"/>
      <c r="I842" s="2"/>
      <c r="J842" s="2"/>
    </row>
  </sheetData>
  <mergeCells count="2">
    <mergeCell ref="H15:I15"/>
    <mergeCell ref="J15:K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2"/>
  <sheetViews>
    <sheetView workbookViewId="0">
      <selection activeCell="M9" sqref="M9"/>
    </sheetView>
  </sheetViews>
  <sheetFormatPr defaultRowHeight="14.4" x14ac:dyDescent="0.3"/>
  <cols>
    <col min="1" max="2" width="12" bestFit="1" customWidth="1"/>
    <col min="5" max="5" width="18" bestFit="1" customWidth="1"/>
    <col min="8" max="8" width="18.109375" bestFit="1" customWidth="1"/>
    <col min="9" max="9" width="12" customWidth="1"/>
    <col min="10" max="10" width="18.109375" bestFit="1" customWidth="1"/>
    <col min="11" max="11" width="12" customWidth="1"/>
  </cols>
  <sheetData>
    <row r="1" spans="1:11" ht="15" thickBot="1" x14ac:dyDescent="0.35">
      <c r="A1" s="5" t="s">
        <v>0</v>
      </c>
      <c r="B1" s="5" t="s">
        <v>20</v>
      </c>
      <c r="C1" s="5" t="s">
        <v>2</v>
      </c>
      <c r="D1" s="5" t="s">
        <v>3</v>
      </c>
      <c r="E1" s="5" t="s">
        <v>24</v>
      </c>
      <c r="F1" s="5" t="s">
        <v>4</v>
      </c>
      <c r="H1" t="s">
        <v>17</v>
      </c>
      <c r="I1" s="6"/>
      <c r="J1" s="6"/>
      <c r="K1" s="1"/>
    </row>
    <row r="2" spans="1:11" ht="15" thickBot="1" x14ac:dyDescent="0.35">
      <c r="A2">
        <v>46.1780643588</v>
      </c>
      <c r="B2">
        <v>73.751457509199994</v>
      </c>
      <c r="C2">
        <f>50-A2</f>
        <v>3.8219356411999996</v>
      </c>
      <c r="D2">
        <f>75-B2</f>
        <v>1.2485424908000056</v>
      </c>
      <c r="E2">
        <f>SQRT((50-A2)^2+(75-B2)^2)</f>
        <v>4.0207027242520592</v>
      </c>
      <c r="F2" s="2">
        <f>E2/(SQRT(50^2+75^2))</f>
        <v>4.4605691802118611E-2</v>
      </c>
      <c r="H2" s="14" t="s">
        <v>16</v>
      </c>
      <c r="I2" s="15"/>
      <c r="J2" s="17" t="s">
        <v>4</v>
      </c>
      <c r="K2" s="15"/>
    </row>
    <row r="3" spans="1:11" x14ac:dyDescent="0.3">
      <c r="A3">
        <v>46.178164358799997</v>
      </c>
      <c r="B3">
        <v>73.751557509199998</v>
      </c>
      <c r="C3">
        <f t="shared" ref="C3:C66" si="0">50-A3</f>
        <v>3.8218356412000034</v>
      </c>
      <c r="D3">
        <f t="shared" ref="D3:D66" si="1">75-B3</f>
        <v>1.2484424908000022</v>
      </c>
      <c r="E3">
        <f t="shared" ref="E3:E66" si="2">SQRT((50-A3)^2+(75-B3)^2)</f>
        <v>4.0205766155094658</v>
      </c>
      <c r="F3" s="2">
        <f t="shared" ref="F3:F66" si="3">E3/(SQRT(50^2+75^2))</f>
        <v>4.4604292751233364E-2</v>
      </c>
      <c r="H3" s="12"/>
      <c r="I3" s="7"/>
      <c r="J3" s="29"/>
      <c r="K3" s="30"/>
    </row>
    <row r="4" spans="1:11" x14ac:dyDescent="0.3">
      <c r="A4">
        <v>45.972122057900002</v>
      </c>
      <c r="B4">
        <v>73.367838988399996</v>
      </c>
      <c r="C4">
        <f t="shared" si="0"/>
        <v>4.0278779420999982</v>
      </c>
      <c r="D4">
        <f t="shared" si="1"/>
        <v>1.6321610116000045</v>
      </c>
      <c r="E4">
        <f t="shared" si="2"/>
        <v>4.3460039443427645</v>
      </c>
      <c r="F4" s="2">
        <f t="shared" si="3"/>
        <v>4.8214584814451025E-2</v>
      </c>
      <c r="H4" s="16" t="s">
        <v>5</v>
      </c>
      <c r="I4" s="58">
        <f>AVERAGE(E2:E800)</f>
        <v>3.3210408388929507</v>
      </c>
      <c r="J4" s="31" t="s">
        <v>5</v>
      </c>
      <c r="K4" s="56">
        <f>AVERAGE(F2:F800)</f>
        <v>3.6843640100118404E-2</v>
      </c>
    </row>
    <row r="5" spans="1:11" x14ac:dyDescent="0.3">
      <c r="A5">
        <v>46.805841883500001</v>
      </c>
      <c r="B5">
        <v>73.665415814400006</v>
      </c>
      <c r="C5">
        <f t="shared" si="0"/>
        <v>3.1941581164999988</v>
      </c>
      <c r="D5">
        <f t="shared" si="1"/>
        <v>1.3345841855999936</v>
      </c>
      <c r="E5">
        <f t="shared" si="2"/>
        <v>3.4617569270034569</v>
      </c>
      <c r="F5" s="2">
        <f t="shared" si="3"/>
        <v>3.8404744933857274E-2</v>
      </c>
      <c r="H5" s="12" t="s">
        <v>7</v>
      </c>
      <c r="I5" s="59">
        <f>_xlfn.STDEV.S(E2:E800)</f>
        <v>0.51534337955979914</v>
      </c>
      <c r="J5" s="31" t="s">
        <v>7</v>
      </c>
      <c r="K5" s="55">
        <f>_xlfn.STDEV.S(F2:F800)</f>
        <v>5.7172214753036469E-3</v>
      </c>
    </row>
    <row r="6" spans="1:11" x14ac:dyDescent="0.3">
      <c r="A6">
        <v>46.8059418765</v>
      </c>
      <c r="B6">
        <v>73.665515819800007</v>
      </c>
      <c r="C6">
        <f t="shared" si="0"/>
        <v>3.1940581234999996</v>
      </c>
      <c r="D6">
        <f t="shared" si="1"/>
        <v>1.3344841801999934</v>
      </c>
      <c r="E6">
        <f t="shared" si="2"/>
        <v>3.4616261097207461</v>
      </c>
      <c r="F6" s="2">
        <f t="shared" si="3"/>
        <v>3.8403293646409487E-2</v>
      </c>
      <c r="H6" s="12" t="s">
        <v>8</v>
      </c>
      <c r="I6" s="59">
        <f>_xlfn.VAR.S(E2:E800)</f>
        <v>0.26557879885611518</v>
      </c>
      <c r="J6" s="31" t="s">
        <v>8</v>
      </c>
      <c r="K6" s="55">
        <f>_xlfn.VAR.S(F2:F800)</f>
        <v>3.2686621397673204E-5</v>
      </c>
    </row>
    <row r="7" spans="1:11" x14ac:dyDescent="0.3">
      <c r="A7">
        <v>46.806041870800001</v>
      </c>
      <c r="B7">
        <v>73.665615824599996</v>
      </c>
      <c r="C7">
        <f t="shared" si="0"/>
        <v>3.1939581291999986</v>
      </c>
      <c r="D7">
        <f t="shared" si="1"/>
        <v>1.3343841754000039</v>
      </c>
      <c r="E7">
        <f t="shared" si="2"/>
        <v>3.4614952923037037</v>
      </c>
      <c r="F7" s="2">
        <f t="shared" si="3"/>
        <v>3.8401842357471426E-2</v>
      </c>
      <c r="H7" s="12" t="s">
        <v>9</v>
      </c>
      <c r="I7" s="59">
        <f>KURT(E2:E800)</f>
        <v>14.281530550486911</v>
      </c>
      <c r="J7" s="31" t="s">
        <v>9</v>
      </c>
      <c r="K7" s="55">
        <f>KURT(F2:F800)</f>
        <v>14.281530550486911</v>
      </c>
    </row>
    <row r="8" spans="1:11" x14ac:dyDescent="0.3">
      <c r="A8">
        <v>46.464246881900003</v>
      </c>
      <c r="B8">
        <v>73.735267618500004</v>
      </c>
      <c r="C8">
        <f t="shared" si="0"/>
        <v>3.535753118099997</v>
      </c>
      <c r="D8">
        <f t="shared" si="1"/>
        <v>1.2647323814999964</v>
      </c>
      <c r="E8">
        <f t="shared" si="2"/>
        <v>3.7551428879562634</v>
      </c>
      <c r="F8" s="2">
        <f t="shared" si="3"/>
        <v>4.1659569936062256E-2</v>
      </c>
      <c r="H8" s="12" t="s">
        <v>10</v>
      </c>
      <c r="I8" s="59">
        <f>SKEW(E2:E800)</f>
        <v>-2.5274246721021076</v>
      </c>
      <c r="J8" s="31" t="s">
        <v>10</v>
      </c>
      <c r="K8" s="55">
        <f>SKEW(F2:F800)</f>
        <v>-2.5274246721021139</v>
      </c>
    </row>
    <row r="9" spans="1:11" x14ac:dyDescent="0.3">
      <c r="A9">
        <v>46.290488614700003</v>
      </c>
      <c r="B9">
        <v>73.403353977999998</v>
      </c>
      <c r="C9">
        <f t="shared" si="0"/>
        <v>3.7095113852999972</v>
      </c>
      <c r="D9">
        <f t="shared" si="1"/>
        <v>1.5966460220000016</v>
      </c>
      <c r="E9">
        <f t="shared" si="2"/>
        <v>4.0385335503420956</v>
      </c>
      <c r="F9" s="2">
        <f t="shared" si="3"/>
        <v>4.4803507056738634E-2</v>
      </c>
      <c r="H9" s="12" t="s">
        <v>11</v>
      </c>
      <c r="I9" s="59">
        <f>I11-I10</f>
        <v>4.0317643194147053</v>
      </c>
      <c r="J9" s="31" t="s">
        <v>11</v>
      </c>
      <c r="K9" s="55">
        <f>K11-K10</f>
        <v>4.4728409182264291E-2</v>
      </c>
    </row>
    <row r="10" spans="1:11" x14ac:dyDescent="0.3">
      <c r="A10">
        <v>46.290588614699999</v>
      </c>
      <c r="B10">
        <v>73.403453978000002</v>
      </c>
      <c r="C10">
        <f t="shared" si="0"/>
        <v>3.709411385300001</v>
      </c>
      <c r="D10">
        <f t="shared" si="1"/>
        <v>1.5965460219999983</v>
      </c>
      <c r="E10">
        <f t="shared" si="2"/>
        <v>4.0384021624594659</v>
      </c>
      <c r="F10" s="2">
        <f t="shared" si="3"/>
        <v>4.480204943905311E-2</v>
      </c>
      <c r="H10" s="12" t="s">
        <v>12</v>
      </c>
      <c r="I10" s="59">
        <f>MIN(E2:E800)</f>
        <v>0.42673315762723218</v>
      </c>
      <c r="J10" s="31" t="s">
        <v>12</v>
      </c>
      <c r="K10" s="55">
        <f>MIN(F2:F800)</f>
        <v>4.7341793254327465E-3</v>
      </c>
    </row>
    <row r="11" spans="1:11" x14ac:dyDescent="0.3">
      <c r="A11">
        <v>46.2976736006</v>
      </c>
      <c r="B11">
        <v>73.5973497576</v>
      </c>
      <c r="C11">
        <f t="shared" si="0"/>
        <v>3.7023263994000004</v>
      </c>
      <c r="D11">
        <f t="shared" si="1"/>
        <v>1.4026502424</v>
      </c>
      <c r="E11">
        <f t="shared" si="2"/>
        <v>3.9591221842977959</v>
      </c>
      <c r="F11" s="2">
        <f t="shared" si="3"/>
        <v>4.3922517050192907E-2</v>
      </c>
      <c r="H11" s="12" t="s">
        <v>13</v>
      </c>
      <c r="I11" s="59">
        <f>MAX(E2:E800)</f>
        <v>4.4584974770419379</v>
      </c>
      <c r="J11" s="31" t="s">
        <v>13</v>
      </c>
      <c r="K11" s="55">
        <f>MAX(F2:F800)</f>
        <v>4.9462588507697039E-2</v>
      </c>
    </row>
    <row r="12" spans="1:11" x14ac:dyDescent="0.3">
      <c r="A12">
        <v>46.297773600600003</v>
      </c>
      <c r="B12">
        <v>73.597449757600003</v>
      </c>
      <c r="C12">
        <f t="shared" si="0"/>
        <v>3.7022263993999971</v>
      </c>
      <c r="D12">
        <f t="shared" si="1"/>
        <v>1.4025502423999967</v>
      </c>
      <c r="E12">
        <f t="shared" si="2"/>
        <v>3.9589932425896555</v>
      </c>
      <c r="F12" s="2">
        <f t="shared" si="3"/>
        <v>4.3921086570376758E-2</v>
      </c>
      <c r="H12" s="12" t="s">
        <v>14</v>
      </c>
      <c r="I12" s="59">
        <f>SUM(E2:E800)</f>
        <v>2025.8349117246999</v>
      </c>
      <c r="J12" s="31" t="s">
        <v>14</v>
      </c>
      <c r="K12" s="55">
        <f>SUM(F2:F800)</f>
        <v>22.474620461072227</v>
      </c>
    </row>
    <row r="13" spans="1:11" ht="15" thickBot="1" x14ac:dyDescent="0.35">
      <c r="A13">
        <v>46.297873600599999</v>
      </c>
      <c r="B13">
        <v>73.597549757600007</v>
      </c>
      <c r="C13">
        <f t="shared" si="0"/>
        <v>3.7021263994000009</v>
      </c>
      <c r="D13">
        <f t="shared" si="1"/>
        <v>1.4024502423999934</v>
      </c>
      <c r="E13">
        <f t="shared" si="2"/>
        <v>3.9588643017337959</v>
      </c>
      <c r="F13" s="2">
        <f t="shared" si="3"/>
        <v>4.3919656100015823E-2</v>
      </c>
      <c r="H13" s="13" t="s">
        <v>15</v>
      </c>
      <c r="I13" s="60">
        <f>COUNT(E2:E800)</f>
        <v>610</v>
      </c>
      <c r="J13" s="32" t="s">
        <v>15</v>
      </c>
      <c r="K13" s="8">
        <f>COUNT(F2:F800)</f>
        <v>610</v>
      </c>
    </row>
    <row r="14" spans="1:11" ht="15" thickBot="1" x14ac:dyDescent="0.35">
      <c r="A14">
        <v>46.297973600600002</v>
      </c>
      <c r="B14">
        <v>73.597649757599996</v>
      </c>
      <c r="C14">
        <f t="shared" si="0"/>
        <v>3.7020263993999976</v>
      </c>
      <c r="D14">
        <f t="shared" si="1"/>
        <v>1.4023502424000043</v>
      </c>
      <c r="E14">
        <f t="shared" si="2"/>
        <v>3.9587353617302914</v>
      </c>
      <c r="F14" s="2">
        <f t="shared" si="3"/>
        <v>4.3918225639110922E-2</v>
      </c>
    </row>
    <row r="15" spans="1:11" ht="15" thickBot="1" x14ac:dyDescent="0.35">
      <c r="A15">
        <v>46.4347195617</v>
      </c>
      <c r="B15">
        <v>73.642126799300001</v>
      </c>
      <c r="C15">
        <f t="shared" si="0"/>
        <v>3.5652804383000003</v>
      </c>
      <c r="D15">
        <f t="shared" si="1"/>
        <v>1.3578732006999985</v>
      </c>
      <c r="E15">
        <f t="shared" si="2"/>
        <v>3.8151073684634222</v>
      </c>
      <c r="F15" s="2">
        <f t="shared" si="3"/>
        <v>4.2324816118139555E-2</v>
      </c>
      <c r="H15" s="92" t="s">
        <v>2</v>
      </c>
      <c r="I15" s="93"/>
      <c r="J15" s="92" t="s">
        <v>3</v>
      </c>
      <c r="K15" s="93"/>
    </row>
    <row r="16" spans="1:11" x14ac:dyDescent="0.3">
      <c r="A16">
        <v>46.336222739</v>
      </c>
      <c r="B16">
        <v>73.351667689300001</v>
      </c>
      <c r="C16">
        <f t="shared" si="0"/>
        <v>3.6637772609999999</v>
      </c>
      <c r="D16">
        <f t="shared" si="1"/>
        <v>1.648332310699999</v>
      </c>
      <c r="E16">
        <f t="shared" si="2"/>
        <v>4.0174946452631719</v>
      </c>
      <c r="F16" s="2">
        <f t="shared" si="3"/>
        <v>4.4570101361225772E-2</v>
      </c>
      <c r="H16" s="12"/>
      <c r="I16" s="7"/>
      <c r="J16" s="12"/>
      <c r="K16" s="7"/>
    </row>
    <row r="17" spans="1:11" x14ac:dyDescent="0.3">
      <c r="A17">
        <v>46.336322739000003</v>
      </c>
      <c r="B17">
        <v>73.351767689300004</v>
      </c>
      <c r="C17">
        <f t="shared" si="0"/>
        <v>3.6636772609999966</v>
      </c>
      <c r="D17">
        <f t="shared" si="1"/>
        <v>1.6482323106999957</v>
      </c>
      <c r="E17">
        <f t="shared" si="2"/>
        <v>4.0173624211419972</v>
      </c>
      <c r="F17" s="2">
        <f t="shared" si="3"/>
        <v>4.4568634466306552E-2</v>
      </c>
      <c r="H17" s="16" t="s">
        <v>5</v>
      </c>
      <c r="I17" s="58">
        <f>AVERAGE(C2:C800)</f>
        <v>3.0564023082375416</v>
      </c>
      <c r="J17" s="16" t="s">
        <v>5</v>
      </c>
      <c r="K17" s="58">
        <f>AVERAGE(D2:D800)</f>
        <v>1.2910762551449191</v>
      </c>
    </row>
    <row r="18" spans="1:11" x14ac:dyDescent="0.3">
      <c r="A18">
        <v>46.336422739</v>
      </c>
      <c r="B18">
        <v>73.351867689299993</v>
      </c>
      <c r="C18">
        <f t="shared" si="0"/>
        <v>3.6635772610000004</v>
      </c>
      <c r="D18">
        <f t="shared" si="1"/>
        <v>1.6481323107000065</v>
      </c>
      <c r="E18">
        <f t="shared" si="2"/>
        <v>4.0172301976473301</v>
      </c>
      <c r="F18" s="2">
        <f t="shared" si="3"/>
        <v>4.4567167578337799E-2</v>
      </c>
      <c r="H18" s="12" t="s">
        <v>7</v>
      </c>
      <c r="I18" s="59">
        <f>_xlfn.STDEV.S(C2:C800)</f>
        <v>0.45751760424683574</v>
      </c>
      <c r="J18" s="12" t="s">
        <v>7</v>
      </c>
      <c r="K18" s="59">
        <f>_xlfn.STDEV.S(D2:D800)</f>
        <v>0.27772278753956126</v>
      </c>
    </row>
    <row r="19" spans="1:11" x14ac:dyDescent="0.3">
      <c r="A19">
        <v>46.336522739000003</v>
      </c>
      <c r="B19">
        <v>73.351967689299997</v>
      </c>
      <c r="C19">
        <f t="shared" si="0"/>
        <v>3.663477260999997</v>
      </c>
      <c r="D19">
        <f t="shared" si="1"/>
        <v>1.6480323107000032</v>
      </c>
      <c r="E19">
        <f t="shared" si="2"/>
        <v>4.0170979747792099</v>
      </c>
      <c r="F19" s="2">
        <f t="shared" si="3"/>
        <v>4.4565700697319965E-2</v>
      </c>
      <c r="H19" s="12" t="s">
        <v>8</v>
      </c>
      <c r="I19" s="59">
        <f>_xlfn.VAR.S(C2:C800)</f>
        <v>0.2093223581957642</v>
      </c>
      <c r="J19" s="12" t="s">
        <v>8</v>
      </c>
      <c r="K19" s="59">
        <f>_xlfn.VAR.S(D2:D800)</f>
        <v>7.7129946718744277E-2</v>
      </c>
    </row>
    <row r="20" spans="1:11" x14ac:dyDescent="0.3">
      <c r="A20">
        <v>46.336622738999999</v>
      </c>
      <c r="B20">
        <v>73.3520676893</v>
      </c>
      <c r="C20">
        <f t="shared" si="0"/>
        <v>3.6633772610000008</v>
      </c>
      <c r="D20">
        <f t="shared" si="1"/>
        <v>1.6479323106999999</v>
      </c>
      <c r="E20">
        <f t="shared" si="2"/>
        <v>4.0169657525377174</v>
      </c>
      <c r="F20" s="2">
        <f t="shared" si="3"/>
        <v>4.4564233823253939E-2</v>
      </c>
      <c r="H20" s="12" t="s">
        <v>9</v>
      </c>
      <c r="I20" s="59">
        <f>KURT(C2:C800)</f>
        <v>17.220335661984194</v>
      </c>
      <c r="J20" s="12" t="s">
        <v>9</v>
      </c>
      <c r="K20" s="59">
        <f>KURT(D2:D800)</f>
        <v>2.6841495242504689</v>
      </c>
    </row>
    <row r="21" spans="1:11" x14ac:dyDescent="0.3">
      <c r="A21">
        <v>46.336722739000002</v>
      </c>
      <c r="B21">
        <v>73.352167689300003</v>
      </c>
      <c r="C21">
        <f t="shared" si="0"/>
        <v>3.6632772609999975</v>
      </c>
      <c r="D21">
        <f t="shared" si="1"/>
        <v>1.6478323106999966</v>
      </c>
      <c r="E21">
        <f t="shared" si="2"/>
        <v>4.0168335309229004</v>
      </c>
      <c r="F21" s="2">
        <f t="shared" si="3"/>
        <v>4.4562766956140254E-2</v>
      </c>
      <c r="H21" s="12" t="s">
        <v>10</v>
      </c>
      <c r="I21" s="59">
        <f>SKEW(C2:C800)</f>
        <v>-2.9534989973312364</v>
      </c>
      <c r="J21" s="12" t="s">
        <v>10</v>
      </c>
      <c r="K21" s="59">
        <f>SKEW(D2:D800)</f>
        <v>-0.58197643664965948</v>
      </c>
    </row>
    <row r="22" spans="1:11" x14ac:dyDescent="0.3">
      <c r="A22">
        <v>46.336822738999999</v>
      </c>
      <c r="B22">
        <v>73.352267689300007</v>
      </c>
      <c r="C22">
        <f t="shared" si="0"/>
        <v>3.6631772610000013</v>
      </c>
      <c r="D22">
        <f t="shared" si="1"/>
        <v>1.6477323106999933</v>
      </c>
      <c r="E22">
        <f t="shared" si="2"/>
        <v>4.0167013099348337</v>
      </c>
      <c r="F22" s="2">
        <f t="shared" si="3"/>
        <v>4.4561300095979743E-2</v>
      </c>
      <c r="H22" s="12" t="s">
        <v>11</v>
      </c>
      <c r="I22" s="59">
        <f>I24-I23</f>
        <v>3.6622069780000004</v>
      </c>
      <c r="J22" s="12" t="s">
        <v>11</v>
      </c>
      <c r="K22" s="59">
        <f>K24-K23</f>
        <v>1.6882291796000004</v>
      </c>
    </row>
    <row r="23" spans="1:11" x14ac:dyDescent="0.3">
      <c r="A23">
        <v>46.336922739000002</v>
      </c>
      <c r="B23">
        <v>73.352367689299996</v>
      </c>
      <c r="C23">
        <f t="shared" si="0"/>
        <v>3.663077260999998</v>
      </c>
      <c r="D23">
        <f t="shared" si="1"/>
        <v>1.6476323107000042</v>
      </c>
      <c r="E23">
        <f t="shared" si="2"/>
        <v>4.0165690895735731</v>
      </c>
      <c r="F23" s="2">
        <f t="shared" si="3"/>
        <v>4.4559833242773017E-2</v>
      </c>
      <c r="H23" s="12" t="s">
        <v>12</v>
      </c>
      <c r="I23" s="59">
        <f>MIN(C2:C800)</f>
        <v>0.37493342220000159</v>
      </c>
      <c r="J23" s="12" t="s">
        <v>12</v>
      </c>
      <c r="K23" s="59">
        <f>MIN(D2:D800)</f>
        <v>0.20377957879999542</v>
      </c>
    </row>
    <row r="24" spans="1:11" x14ac:dyDescent="0.3">
      <c r="A24">
        <v>46.337022738999998</v>
      </c>
      <c r="B24">
        <v>73.352467689299999</v>
      </c>
      <c r="C24">
        <f t="shared" si="0"/>
        <v>3.6629772610000018</v>
      </c>
      <c r="D24">
        <f t="shared" si="1"/>
        <v>1.6475323107000008</v>
      </c>
      <c r="E24">
        <f t="shared" si="2"/>
        <v>4.0164368698391808</v>
      </c>
      <c r="F24" s="2">
        <f t="shared" si="3"/>
        <v>4.4558366396520777E-2</v>
      </c>
      <c r="H24" s="12" t="s">
        <v>13</v>
      </c>
      <c r="I24" s="59">
        <f>MAX(C2:C800)</f>
        <v>4.037140400200002</v>
      </c>
      <c r="J24" s="12" t="s">
        <v>13</v>
      </c>
      <c r="K24" s="59">
        <f>MAX(D2:D800)</f>
        <v>1.8920087583999958</v>
      </c>
    </row>
    <row r="25" spans="1:11" x14ac:dyDescent="0.3">
      <c r="A25">
        <v>46.337122739000002</v>
      </c>
      <c r="B25">
        <v>73.352567689300002</v>
      </c>
      <c r="C25">
        <f t="shared" si="0"/>
        <v>3.6628772609999984</v>
      </c>
      <c r="D25">
        <f t="shared" si="1"/>
        <v>1.6474323106999975</v>
      </c>
      <c r="E25">
        <f t="shared" si="2"/>
        <v>4.0163046507317128</v>
      </c>
      <c r="F25" s="2">
        <f t="shared" si="3"/>
        <v>4.4556899557223632E-2</v>
      </c>
      <c r="H25" s="12" t="s">
        <v>14</v>
      </c>
      <c r="I25" s="59">
        <f>SUM(C2:C800)</f>
        <v>1864.4054080249002</v>
      </c>
      <c r="J25" s="12" t="s">
        <v>14</v>
      </c>
      <c r="K25" s="59">
        <f>SUM(D2:D800)</f>
        <v>787.5565156384007</v>
      </c>
    </row>
    <row r="26" spans="1:11" ht="15" thickBot="1" x14ac:dyDescent="0.35">
      <c r="A26">
        <v>46.337222738999998</v>
      </c>
      <c r="B26">
        <v>73.352667689300006</v>
      </c>
      <c r="C26">
        <f t="shared" si="0"/>
        <v>3.6627772610000022</v>
      </c>
      <c r="D26">
        <f t="shared" si="1"/>
        <v>1.6473323106999942</v>
      </c>
      <c r="E26">
        <f t="shared" si="2"/>
        <v>4.0161724322512429</v>
      </c>
      <c r="F26" s="2">
        <f t="shared" si="3"/>
        <v>4.4555432724882403E-2</v>
      </c>
      <c r="H26" s="13" t="s">
        <v>15</v>
      </c>
      <c r="I26" s="60">
        <f>COUNT(C2:C800)</f>
        <v>610</v>
      </c>
      <c r="J26" s="13" t="s">
        <v>15</v>
      </c>
      <c r="K26" s="60">
        <f>COUNT(D2:D800)</f>
        <v>610</v>
      </c>
    </row>
    <row r="27" spans="1:11" x14ac:dyDescent="0.3">
      <c r="A27">
        <v>46.337322739000001</v>
      </c>
      <c r="B27">
        <v>73.352767689299995</v>
      </c>
      <c r="C27">
        <f t="shared" si="0"/>
        <v>3.6626772609999989</v>
      </c>
      <c r="D27">
        <f t="shared" si="1"/>
        <v>1.6472323107000051</v>
      </c>
      <c r="E27">
        <f t="shared" si="2"/>
        <v>4.016040214397826</v>
      </c>
      <c r="F27" s="2">
        <f t="shared" si="3"/>
        <v>4.4553965899497706E-2</v>
      </c>
      <c r="H27" s="57"/>
      <c r="I27" s="57"/>
      <c r="J27" s="57"/>
      <c r="K27" s="57"/>
    </row>
    <row r="28" spans="1:11" x14ac:dyDescent="0.3">
      <c r="A28">
        <v>46.337422738999997</v>
      </c>
      <c r="B28">
        <v>73.352867689299998</v>
      </c>
      <c r="C28">
        <f t="shared" si="0"/>
        <v>3.6625772610000027</v>
      </c>
      <c r="D28">
        <f t="shared" si="1"/>
        <v>1.6471323107000018</v>
      </c>
      <c r="E28">
        <f t="shared" si="2"/>
        <v>4.0159079971715252</v>
      </c>
      <c r="F28" s="2">
        <f t="shared" si="3"/>
        <v>4.4552499081070236E-2</v>
      </c>
    </row>
    <row r="29" spans="1:11" x14ac:dyDescent="0.3">
      <c r="A29">
        <v>46.337522739000001</v>
      </c>
      <c r="B29">
        <v>73.352967689300002</v>
      </c>
      <c r="C29">
        <f t="shared" si="0"/>
        <v>3.6624772609999994</v>
      </c>
      <c r="D29">
        <f t="shared" si="1"/>
        <v>1.6470323106999984</v>
      </c>
      <c r="E29">
        <f t="shared" si="2"/>
        <v>4.0157757805723957</v>
      </c>
      <c r="F29" s="2">
        <f t="shared" si="3"/>
        <v>4.455103226960061E-2</v>
      </c>
    </row>
    <row r="30" spans="1:11" x14ac:dyDescent="0.3">
      <c r="A30">
        <v>46.337622738999997</v>
      </c>
      <c r="B30">
        <v>73.353067689300005</v>
      </c>
      <c r="C30">
        <f t="shared" si="0"/>
        <v>3.6623772610000032</v>
      </c>
      <c r="D30">
        <f t="shared" si="1"/>
        <v>1.6469323106999951</v>
      </c>
      <c r="E30">
        <f t="shared" si="2"/>
        <v>4.0156435646005129</v>
      </c>
      <c r="F30" s="2">
        <f t="shared" si="3"/>
        <v>4.4549565465089661E-2</v>
      </c>
      <c r="H30" s="2"/>
      <c r="I30" s="2"/>
      <c r="J30" s="2"/>
    </row>
    <row r="31" spans="1:11" x14ac:dyDescent="0.3">
      <c r="A31">
        <v>46.337722739</v>
      </c>
      <c r="B31">
        <v>73.353167689299994</v>
      </c>
      <c r="C31">
        <f t="shared" si="0"/>
        <v>3.6622772609999998</v>
      </c>
      <c r="D31">
        <f t="shared" si="1"/>
        <v>1.646832310700006</v>
      </c>
      <c r="E31">
        <f t="shared" si="2"/>
        <v>4.01551134925593</v>
      </c>
      <c r="F31" s="2">
        <f t="shared" si="3"/>
        <v>4.4548098667537978E-2</v>
      </c>
      <c r="H31" s="2"/>
      <c r="I31" s="2"/>
      <c r="J31" s="2"/>
    </row>
    <row r="32" spans="1:11" x14ac:dyDescent="0.3">
      <c r="A32">
        <v>46.337822739000003</v>
      </c>
      <c r="B32">
        <v>73.353267689299997</v>
      </c>
      <c r="C32">
        <f t="shared" si="0"/>
        <v>3.6621772609999965</v>
      </c>
      <c r="D32">
        <f t="shared" si="1"/>
        <v>1.6467323107000027</v>
      </c>
      <c r="E32">
        <f t="shared" si="2"/>
        <v>4.0153791345387058</v>
      </c>
      <c r="F32" s="2">
        <f t="shared" si="3"/>
        <v>4.4546631876946213E-2</v>
      </c>
      <c r="H32" s="2"/>
      <c r="I32" s="2"/>
      <c r="J32" s="2"/>
    </row>
    <row r="33" spans="1:10" x14ac:dyDescent="0.3">
      <c r="A33">
        <v>46.337922739</v>
      </c>
      <c r="B33">
        <v>73.353367689300001</v>
      </c>
      <c r="C33">
        <f t="shared" si="0"/>
        <v>3.6620772610000003</v>
      </c>
      <c r="D33">
        <f t="shared" si="1"/>
        <v>1.6466323106999994</v>
      </c>
      <c r="E33">
        <f t="shared" si="2"/>
        <v>4.0152469204489138</v>
      </c>
      <c r="F33" s="2">
        <f t="shared" si="3"/>
        <v>4.4545165093315194E-2</v>
      </c>
      <c r="H33" s="2"/>
      <c r="I33" s="2"/>
      <c r="J33" s="2"/>
    </row>
    <row r="34" spans="1:10" x14ac:dyDescent="0.3">
      <c r="A34">
        <v>46.338022669799997</v>
      </c>
      <c r="B34">
        <v>73.353467753499999</v>
      </c>
      <c r="C34">
        <f t="shared" si="0"/>
        <v>3.6619773302000027</v>
      </c>
      <c r="D34">
        <f t="shared" si="1"/>
        <v>1.6465322465000014</v>
      </c>
      <c r="E34">
        <f t="shared" si="2"/>
        <v>4.01511474377297</v>
      </c>
      <c r="F34" s="2">
        <f t="shared" si="3"/>
        <v>4.4543698724753542E-2</v>
      </c>
      <c r="H34" s="2"/>
      <c r="I34" s="2"/>
      <c r="J34" s="2"/>
    </row>
    <row r="35" spans="1:10" x14ac:dyDescent="0.3">
      <c r="A35">
        <v>46.3381226638</v>
      </c>
      <c r="B35">
        <v>73.353567758300002</v>
      </c>
      <c r="C35">
        <f t="shared" si="0"/>
        <v>3.6618773361999999</v>
      </c>
      <c r="D35">
        <f t="shared" si="1"/>
        <v>1.6464322416999977</v>
      </c>
      <c r="E35">
        <f t="shared" si="2"/>
        <v>4.0149825344432681</v>
      </c>
      <c r="F35" s="2">
        <f t="shared" si="3"/>
        <v>4.4542231993930974E-2</v>
      </c>
      <c r="H35" s="2"/>
      <c r="I35" s="2"/>
      <c r="J35" s="2"/>
    </row>
    <row r="36" spans="1:10" x14ac:dyDescent="0.3">
      <c r="A36">
        <v>46.338222663800003</v>
      </c>
      <c r="B36">
        <v>73.353667758300006</v>
      </c>
      <c r="C36">
        <f t="shared" si="0"/>
        <v>3.6617773361999966</v>
      </c>
      <c r="D36">
        <f t="shared" si="1"/>
        <v>1.6463322416999944</v>
      </c>
      <c r="E36">
        <f t="shared" si="2"/>
        <v>4.0148503222372902</v>
      </c>
      <c r="F36" s="2">
        <f t="shared" si="3"/>
        <v>4.4540765231198987E-2</v>
      </c>
      <c r="H36" s="2"/>
      <c r="I36" s="2"/>
      <c r="J36" s="2"/>
    </row>
    <row r="37" spans="1:10" x14ac:dyDescent="0.3">
      <c r="A37">
        <v>46.338322658899997</v>
      </c>
      <c r="B37">
        <v>73.353767764500006</v>
      </c>
      <c r="C37">
        <f t="shared" si="0"/>
        <v>3.6616773411000025</v>
      </c>
      <c r="D37">
        <f t="shared" si="1"/>
        <v>1.6462322354999941</v>
      </c>
      <c r="E37">
        <f t="shared" si="2"/>
        <v>4.0147181125858005</v>
      </c>
      <c r="F37" s="2">
        <f t="shared" si="3"/>
        <v>4.4539298496806504E-2</v>
      </c>
      <c r="H37" s="2"/>
      <c r="I37" s="2"/>
      <c r="J37" s="2"/>
    </row>
    <row r="38" spans="1:10" x14ac:dyDescent="0.3">
      <c r="A38">
        <v>46.294895624799999</v>
      </c>
      <c r="B38">
        <v>73.420561083199999</v>
      </c>
      <c r="C38">
        <f t="shared" si="0"/>
        <v>3.7051043752000012</v>
      </c>
      <c r="D38">
        <f t="shared" si="1"/>
        <v>1.5794389168000009</v>
      </c>
      <c r="E38">
        <f t="shared" si="2"/>
        <v>4.0277072538888117</v>
      </c>
      <c r="F38" s="2">
        <f t="shared" si="3"/>
        <v>4.4683400081398053E-2</v>
      </c>
      <c r="H38" s="2"/>
      <c r="I38" s="2"/>
      <c r="J38" s="2"/>
    </row>
    <row r="39" spans="1:10" x14ac:dyDescent="0.3">
      <c r="A39">
        <v>46.294995624800002</v>
      </c>
      <c r="B39">
        <v>73.420661083200002</v>
      </c>
      <c r="C39">
        <f t="shared" si="0"/>
        <v>3.7050043751999979</v>
      </c>
      <c r="D39">
        <f t="shared" si="1"/>
        <v>1.5793389167999976</v>
      </c>
      <c r="E39">
        <f t="shared" si="2"/>
        <v>4.0275760494831276</v>
      </c>
      <c r="F39" s="2">
        <f t="shared" si="3"/>
        <v>4.4681944499206483E-2</v>
      </c>
      <c r="H39" s="2"/>
      <c r="I39" s="2"/>
      <c r="J39" s="2"/>
    </row>
    <row r="40" spans="1:10" x14ac:dyDescent="0.3">
      <c r="A40">
        <v>46.295095624799998</v>
      </c>
      <c r="B40">
        <v>73.420761083200006</v>
      </c>
      <c r="C40">
        <f t="shared" si="0"/>
        <v>3.7049043752000017</v>
      </c>
      <c r="D40">
        <f t="shared" si="1"/>
        <v>1.5792389167999943</v>
      </c>
      <c r="E40">
        <f t="shared" si="2"/>
        <v>4.0274448457690557</v>
      </c>
      <c r="F40" s="2">
        <f t="shared" si="3"/>
        <v>4.4680488924687657E-2</v>
      </c>
      <c r="H40" s="2"/>
      <c r="I40" s="2"/>
      <c r="J40" s="2"/>
    </row>
    <row r="41" spans="1:10" x14ac:dyDescent="0.3">
      <c r="A41">
        <v>46.295195624800002</v>
      </c>
      <c r="B41">
        <v>73.420861083199995</v>
      </c>
      <c r="C41">
        <f t="shared" si="0"/>
        <v>3.7048043751999984</v>
      </c>
      <c r="D41">
        <f t="shared" si="1"/>
        <v>1.5791389168000052</v>
      </c>
      <c r="E41">
        <f t="shared" si="2"/>
        <v>4.0273136427466563</v>
      </c>
      <c r="F41" s="2">
        <f t="shared" si="3"/>
        <v>4.4679033357842249E-2</v>
      </c>
      <c r="H41" s="2"/>
      <c r="I41" s="2"/>
      <c r="J41" s="2"/>
    </row>
    <row r="42" spans="1:10" x14ac:dyDescent="0.3">
      <c r="A42">
        <v>46.295295624799998</v>
      </c>
      <c r="B42">
        <v>73.420961083199998</v>
      </c>
      <c r="C42">
        <f t="shared" si="0"/>
        <v>3.7047043752000022</v>
      </c>
      <c r="D42">
        <f t="shared" si="1"/>
        <v>1.5790389168000019</v>
      </c>
      <c r="E42">
        <f t="shared" si="2"/>
        <v>4.0271824404159986</v>
      </c>
      <c r="F42" s="2">
        <f t="shared" si="3"/>
        <v>4.4677577798671028E-2</v>
      </c>
      <c r="H42" s="2"/>
      <c r="I42" s="2"/>
      <c r="J42" s="2"/>
    </row>
    <row r="43" spans="1:10" x14ac:dyDescent="0.3">
      <c r="A43">
        <v>45.962859599799998</v>
      </c>
      <c r="B43">
        <v>73.107991241600004</v>
      </c>
      <c r="C43">
        <f t="shared" si="0"/>
        <v>4.037140400200002</v>
      </c>
      <c r="D43">
        <f t="shared" si="1"/>
        <v>1.8920087583999958</v>
      </c>
      <c r="E43">
        <f t="shared" si="2"/>
        <v>4.4584974770419379</v>
      </c>
      <c r="F43" s="2">
        <f t="shared" si="3"/>
        <v>4.9462588507697039E-2</v>
      </c>
      <c r="H43" s="2"/>
      <c r="I43" s="2"/>
      <c r="J43" s="2"/>
    </row>
    <row r="44" spans="1:10" x14ac:dyDescent="0.3">
      <c r="A44">
        <v>45.962959599800001</v>
      </c>
      <c r="B44">
        <v>73.108091241599993</v>
      </c>
      <c r="C44">
        <f t="shared" si="0"/>
        <v>4.0370404001999987</v>
      </c>
      <c r="D44">
        <f t="shared" si="1"/>
        <v>1.8919087584000067</v>
      </c>
      <c r="E44">
        <f t="shared" si="2"/>
        <v>4.4583644919362104</v>
      </c>
      <c r="F44" s="2">
        <f t="shared" si="3"/>
        <v>4.9461113170412199E-2</v>
      </c>
      <c r="H44" s="2"/>
      <c r="I44" s="2"/>
      <c r="J44" s="2"/>
    </row>
    <row r="45" spans="1:10" x14ac:dyDescent="0.3">
      <c r="A45">
        <v>46.377428351200003</v>
      </c>
      <c r="B45">
        <v>73.505932719100002</v>
      </c>
      <c r="C45">
        <f t="shared" si="0"/>
        <v>3.6225716487999975</v>
      </c>
      <c r="D45">
        <f t="shared" si="1"/>
        <v>1.4940672808999977</v>
      </c>
      <c r="E45">
        <f t="shared" si="2"/>
        <v>3.9185791290396885</v>
      </c>
      <c r="F45" s="2">
        <f t="shared" si="3"/>
        <v>4.3472732236048056E-2</v>
      </c>
      <c r="H45" s="2"/>
      <c r="I45" s="2"/>
      <c r="J45" s="2"/>
    </row>
    <row r="46" spans="1:10" x14ac:dyDescent="0.3">
      <c r="A46">
        <v>46.377528351199999</v>
      </c>
      <c r="B46">
        <v>73.506032719100006</v>
      </c>
      <c r="C46">
        <f t="shared" si="0"/>
        <v>3.6224716488000013</v>
      </c>
      <c r="D46">
        <f t="shared" si="1"/>
        <v>1.4939672808999944</v>
      </c>
      <c r="E46">
        <f t="shared" si="2"/>
        <v>3.9184485555841513</v>
      </c>
      <c r="F46" s="2">
        <f t="shared" si="3"/>
        <v>4.3471283653619887E-2</v>
      </c>
      <c r="H46" s="2"/>
      <c r="I46" s="2"/>
      <c r="J46" s="2"/>
    </row>
    <row r="47" spans="1:10" x14ac:dyDescent="0.3">
      <c r="A47">
        <v>46.573540449500001</v>
      </c>
      <c r="B47">
        <v>73.621739894800001</v>
      </c>
      <c r="C47">
        <f t="shared" si="0"/>
        <v>3.4264595504999988</v>
      </c>
      <c r="D47">
        <f t="shared" si="1"/>
        <v>1.378260105199999</v>
      </c>
      <c r="E47">
        <f t="shared" si="2"/>
        <v>3.6932676546384458</v>
      </c>
      <c r="F47" s="2">
        <f t="shared" si="3"/>
        <v>4.0973125854804754E-2</v>
      </c>
      <c r="H47" s="2"/>
      <c r="I47" s="2"/>
      <c r="J47" s="2"/>
    </row>
    <row r="48" spans="1:10" x14ac:dyDescent="0.3">
      <c r="A48">
        <v>46.573640449499997</v>
      </c>
      <c r="B48">
        <v>73.621839894800004</v>
      </c>
      <c r="C48">
        <f t="shared" si="0"/>
        <v>3.4263595505000026</v>
      </c>
      <c r="D48">
        <f t="shared" si="1"/>
        <v>1.3781601051999957</v>
      </c>
      <c r="E48">
        <f t="shared" si="2"/>
        <v>3.6931375610539399</v>
      </c>
      <c r="F48" s="2">
        <f t="shared" si="3"/>
        <v>4.0971682596067691E-2</v>
      </c>
      <c r="H48" s="2"/>
      <c r="I48" s="2"/>
      <c r="J48" s="2"/>
    </row>
    <row r="49" spans="1:10" x14ac:dyDescent="0.3">
      <c r="A49">
        <v>46.573740449500001</v>
      </c>
      <c r="B49">
        <v>73.621939894799993</v>
      </c>
      <c r="C49">
        <f t="shared" si="0"/>
        <v>3.4262595504999993</v>
      </c>
      <c r="D49">
        <f t="shared" si="1"/>
        <v>1.3780601052000065</v>
      </c>
      <c r="E49">
        <f t="shared" si="2"/>
        <v>3.693007468302266</v>
      </c>
      <c r="F49" s="2">
        <f t="shared" si="3"/>
        <v>4.097023934657007E-2</v>
      </c>
      <c r="H49" s="2"/>
      <c r="I49" s="2"/>
      <c r="J49" s="2"/>
    </row>
    <row r="50" spans="1:10" x14ac:dyDescent="0.3">
      <c r="A50">
        <v>46.573840449499997</v>
      </c>
      <c r="B50">
        <v>73.622039894799997</v>
      </c>
      <c r="C50">
        <f t="shared" si="0"/>
        <v>3.4261595505000031</v>
      </c>
      <c r="D50">
        <f t="shared" si="1"/>
        <v>1.3779601052000032</v>
      </c>
      <c r="E50">
        <f t="shared" si="2"/>
        <v>3.6928773763835139</v>
      </c>
      <c r="F50" s="2">
        <f t="shared" si="3"/>
        <v>4.0968796106312891E-2</v>
      </c>
      <c r="H50" s="2"/>
      <c r="I50" s="2"/>
      <c r="J50" s="2"/>
    </row>
    <row r="51" spans="1:10" x14ac:dyDescent="0.3">
      <c r="A51">
        <v>46.5739404495</v>
      </c>
      <c r="B51">
        <v>73.6221398948</v>
      </c>
      <c r="C51">
        <f t="shared" si="0"/>
        <v>3.4260595504999998</v>
      </c>
      <c r="D51">
        <f t="shared" si="1"/>
        <v>1.3778601051999999</v>
      </c>
      <c r="E51">
        <f t="shared" si="2"/>
        <v>3.6927472852977652</v>
      </c>
      <c r="F51" s="2">
        <f t="shared" si="3"/>
        <v>4.0967352875297049E-2</v>
      </c>
      <c r="H51" s="2"/>
      <c r="I51" s="2"/>
      <c r="J51" s="2"/>
    </row>
    <row r="52" spans="1:10" x14ac:dyDescent="0.3">
      <c r="A52">
        <v>46.574040449500004</v>
      </c>
      <c r="B52">
        <v>73.622239894800003</v>
      </c>
      <c r="C52">
        <f t="shared" si="0"/>
        <v>3.4259595504999965</v>
      </c>
      <c r="D52">
        <f t="shared" si="1"/>
        <v>1.3777601051999966</v>
      </c>
      <c r="E52">
        <f t="shared" si="2"/>
        <v>3.6926171950451141</v>
      </c>
      <c r="F52" s="2">
        <f t="shared" si="3"/>
        <v>4.0965909653523598E-2</v>
      </c>
      <c r="H52" s="2"/>
      <c r="I52" s="2"/>
      <c r="J52" s="2"/>
    </row>
    <row r="53" spans="1:10" x14ac:dyDescent="0.3">
      <c r="A53">
        <v>46.658870321199998</v>
      </c>
      <c r="B53">
        <v>73.697224358</v>
      </c>
      <c r="C53">
        <f t="shared" si="0"/>
        <v>3.3411296788000016</v>
      </c>
      <c r="D53">
        <f t="shared" si="1"/>
        <v>1.3027756420000003</v>
      </c>
      <c r="E53">
        <f t="shared" si="2"/>
        <v>3.5861360687997763</v>
      </c>
      <c r="F53" s="2">
        <f t="shared" si="3"/>
        <v>3.9784607621072152E-2</v>
      </c>
      <c r="H53" s="2"/>
      <c r="I53" s="2"/>
      <c r="J53" s="2"/>
    </row>
    <row r="54" spans="1:10" x14ac:dyDescent="0.3">
      <c r="A54">
        <v>46.658970321200002</v>
      </c>
      <c r="B54">
        <v>73.697324358000003</v>
      </c>
      <c r="C54">
        <f t="shared" si="0"/>
        <v>3.3410296787999982</v>
      </c>
      <c r="D54">
        <f t="shared" si="1"/>
        <v>1.302675641999997</v>
      </c>
      <c r="E54">
        <f t="shared" si="2"/>
        <v>3.5860065731789343</v>
      </c>
      <c r="F54" s="2">
        <f t="shared" si="3"/>
        <v>3.9783170996146325E-2</v>
      </c>
      <c r="H54" s="2"/>
      <c r="I54" s="2"/>
      <c r="J54" s="2"/>
    </row>
    <row r="55" spans="1:10" x14ac:dyDescent="0.3">
      <c r="A55">
        <v>46.067786414499999</v>
      </c>
      <c r="B55">
        <v>73.125293495199998</v>
      </c>
      <c r="C55">
        <f t="shared" si="0"/>
        <v>3.9322135855000013</v>
      </c>
      <c r="D55">
        <f t="shared" si="1"/>
        <v>1.8747065048000024</v>
      </c>
      <c r="E55">
        <f t="shared" si="2"/>
        <v>4.3562401404342044</v>
      </c>
      <c r="F55" s="2">
        <f t="shared" si="3"/>
        <v>4.8328145214061459E-2</v>
      </c>
      <c r="H55" s="2"/>
      <c r="I55" s="2"/>
      <c r="J55" s="2"/>
    </row>
    <row r="56" spans="1:10" x14ac:dyDescent="0.3">
      <c r="A56">
        <v>46.067886414500002</v>
      </c>
      <c r="B56">
        <v>73.125393495200001</v>
      </c>
      <c r="C56">
        <f t="shared" si="0"/>
        <v>3.932113585499998</v>
      </c>
      <c r="D56">
        <f t="shared" si="1"/>
        <v>1.8746065047999991</v>
      </c>
      <c r="E56">
        <f t="shared" si="2"/>
        <v>4.3561068394969515</v>
      </c>
      <c r="F56" s="2">
        <f t="shared" si="3"/>
        <v>4.8326666372940433E-2</v>
      </c>
      <c r="H56" s="2"/>
      <c r="I56" s="2"/>
      <c r="J56" s="2"/>
    </row>
    <row r="57" spans="1:10" x14ac:dyDescent="0.3">
      <c r="A57">
        <v>46.067986414499998</v>
      </c>
      <c r="B57">
        <v>73.125493495200004</v>
      </c>
      <c r="C57">
        <f t="shared" si="0"/>
        <v>3.9320135855000018</v>
      </c>
      <c r="D57">
        <f t="shared" si="1"/>
        <v>1.8745065047999958</v>
      </c>
      <c r="E57">
        <f t="shared" si="2"/>
        <v>4.3559735390718428</v>
      </c>
      <c r="F57" s="2">
        <f t="shared" si="3"/>
        <v>4.8325187537501139E-2</v>
      </c>
      <c r="H57" s="2"/>
      <c r="I57" s="2"/>
      <c r="J57" s="2"/>
    </row>
    <row r="58" spans="1:10" x14ac:dyDescent="0.3">
      <c r="A58">
        <v>46.068086414500002</v>
      </c>
      <c r="B58">
        <v>73.125593495199993</v>
      </c>
      <c r="C58">
        <f t="shared" si="0"/>
        <v>3.9319135854999985</v>
      </c>
      <c r="D58">
        <f t="shared" si="1"/>
        <v>1.8744065048000067</v>
      </c>
      <c r="E58">
        <f t="shared" si="2"/>
        <v>4.355840239158919</v>
      </c>
      <c r="F58" s="2">
        <f t="shared" si="3"/>
        <v>4.832370870774403E-2</v>
      </c>
      <c r="H58" s="2"/>
      <c r="I58" s="2"/>
      <c r="J58" s="2"/>
    </row>
    <row r="59" spans="1:10" x14ac:dyDescent="0.3">
      <c r="A59">
        <v>46.068186414499998</v>
      </c>
      <c r="B59">
        <v>73.125693495199997</v>
      </c>
      <c r="C59">
        <f t="shared" si="0"/>
        <v>3.9318135855000023</v>
      </c>
      <c r="D59">
        <f t="shared" si="1"/>
        <v>1.8743065048000034</v>
      </c>
      <c r="E59">
        <f t="shared" si="2"/>
        <v>4.3557069397582282</v>
      </c>
      <c r="F59" s="2">
        <f t="shared" si="3"/>
        <v>4.8322229883669632E-2</v>
      </c>
      <c r="H59" s="2"/>
      <c r="I59" s="2"/>
      <c r="J59" s="2"/>
    </row>
    <row r="60" spans="1:10" x14ac:dyDescent="0.3">
      <c r="A60">
        <v>46.720679714799999</v>
      </c>
      <c r="B60">
        <v>73.542266994299993</v>
      </c>
      <c r="C60">
        <f t="shared" si="0"/>
        <v>3.2793202852000007</v>
      </c>
      <c r="D60">
        <f t="shared" si="1"/>
        <v>1.4577330057000069</v>
      </c>
      <c r="E60">
        <f t="shared" si="2"/>
        <v>3.5887222027946644</v>
      </c>
      <c r="F60" s="2">
        <f t="shared" si="3"/>
        <v>3.9813298201760737E-2</v>
      </c>
      <c r="H60" s="2"/>
      <c r="I60" s="2"/>
      <c r="J60" s="2"/>
    </row>
    <row r="61" spans="1:10" x14ac:dyDescent="0.3">
      <c r="A61">
        <v>46.720779707799998</v>
      </c>
      <c r="B61">
        <v>73.542367000300004</v>
      </c>
      <c r="C61">
        <f t="shared" si="0"/>
        <v>3.2792202922000016</v>
      </c>
      <c r="D61">
        <f t="shared" si="1"/>
        <v>1.4576329996999959</v>
      </c>
      <c r="E61">
        <f t="shared" si="2"/>
        <v>3.5885902087854324</v>
      </c>
      <c r="F61" s="2">
        <f t="shared" si="3"/>
        <v>3.9811833859704306E-2</v>
      </c>
      <c r="H61" s="2"/>
      <c r="I61" s="2"/>
      <c r="J61" s="2"/>
    </row>
    <row r="62" spans="1:10" x14ac:dyDescent="0.3">
      <c r="A62">
        <v>46.084840795700003</v>
      </c>
      <c r="B62">
        <v>73.559711453700004</v>
      </c>
      <c r="C62">
        <f t="shared" si="0"/>
        <v>3.9151592042999965</v>
      </c>
      <c r="D62">
        <f t="shared" si="1"/>
        <v>1.4402885462999961</v>
      </c>
      <c r="E62">
        <f t="shared" si="2"/>
        <v>4.1716786419399492</v>
      </c>
      <c r="F62" s="2">
        <f t="shared" si="3"/>
        <v>4.6280619225453741E-2</v>
      </c>
      <c r="H62" s="2"/>
      <c r="I62" s="2"/>
      <c r="J62" s="2"/>
    </row>
    <row r="63" spans="1:10" x14ac:dyDescent="0.3">
      <c r="A63">
        <v>46.584368465899999</v>
      </c>
      <c r="B63">
        <v>73.927653409900003</v>
      </c>
      <c r="C63">
        <f t="shared" si="0"/>
        <v>3.415631534100001</v>
      </c>
      <c r="D63">
        <f t="shared" si="1"/>
        <v>1.0723465900999969</v>
      </c>
      <c r="E63">
        <f t="shared" si="2"/>
        <v>3.5800092159151511</v>
      </c>
      <c r="F63" s="2">
        <f t="shared" si="3"/>
        <v>3.9716636291125262E-2</v>
      </c>
      <c r="H63" s="2"/>
      <c r="I63" s="2"/>
      <c r="J63" s="2"/>
    </row>
    <row r="64" spans="1:10" x14ac:dyDescent="0.3">
      <c r="A64">
        <v>46.584468465900002</v>
      </c>
      <c r="B64">
        <v>73.927753409900006</v>
      </c>
      <c r="C64">
        <f t="shared" si="0"/>
        <v>3.4155315340999977</v>
      </c>
      <c r="D64">
        <f t="shared" si="1"/>
        <v>1.0722465900999936</v>
      </c>
      <c r="E64">
        <f t="shared" si="2"/>
        <v>3.5798838543188167</v>
      </c>
      <c r="F64" s="2">
        <f t="shared" si="3"/>
        <v>3.9715245529083544E-2</v>
      </c>
      <c r="H64" s="2"/>
      <c r="I64" s="2"/>
      <c r="J64" s="2"/>
    </row>
    <row r="65" spans="1:10" x14ac:dyDescent="0.3">
      <c r="A65">
        <v>46.584568465899999</v>
      </c>
      <c r="B65">
        <v>73.927853409899996</v>
      </c>
      <c r="C65">
        <f t="shared" si="0"/>
        <v>3.4154315341000014</v>
      </c>
      <c r="D65">
        <f t="shared" si="1"/>
        <v>1.0721465901000045</v>
      </c>
      <c r="E65">
        <f t="shared" si="2"/>
        <v>3.5797584939193534</v>
      </c>
      <c r="F65" s="2">
        <f t="shared" si="3"/>
        <v>3.971385478031992E-2</v>
      </c>
      <c r="H65" s="2"/>
      <c r="I65" s="2"/>
      <c r="J65" s="2"/>
    </row>
    <row r="66" spans="1:10" x14ac:dyDescent="0.3">
      <c r="A66">
        <v>46.945717925399997</v>
      </c>
      <c r="B66">
        <v>73.821155613100004</v>
      </c>
      <c r="C66">
        <f t="shared" si="0"/>
        <v>3.0542820746000032</v>
      </c>
      <c r="D66">
        <f t="shared" si="1"/>
        <v>1.1788443868999963</v>
      </c>
      <c r="E66">
        <f t="shared" si="2"/>
        <v>3.2738834859763299</v>
      </c>
      <c r="F66" s="2">
        <f t="shared" si="3"/>
        <v>3.6320476241792146E-2</v>
      </c>
      <c r="H66" s="2"/>
      <c r="I66" s="2"/>
      <c r="J66" s="2"/>
    </row>
    <row r="67" spans="1:10" x14ac:dyDescent="0.3">
      <c r="A67">
        <v>47.310868829</v>
      </c>
      <c r="B67">
        <v>74.100888755599996</v>
      </c>
      <c r="C67">
        <f t="shared" ref="C67:C130" si="4">50-A67</f>
        <v>2.6891311709999997</v>
      </c>
      <c r="D67">
        <f t="shared" ref="D67:D130" si="5">75-B67</f>
        <v>0.89911124440000378</v>
      </c>
      <c r="E67">
        <f t="shared" ref="E67:E130" si="6">SQRT((50-A67)^2+(75-B67)^2)</f>
        <v>2.8354589548519922</v>
      </c>
      <c r="F67" s="2">
        <f t="shared" ref="F67:F130" si="7">E67/(SQRT(50^2+75^2))</f>
        <v>3.1456592772899666E-2</v>
      </c>
      <c r="H67" s="2"/>
      <c r="I67" s="2"/>
      <c r="J67" s="2"/>
    </row>
    <row r="68" spans="1:10" x14ac:dyDescent="0.3">
      <c r="A68">
        <v>47.310968828999997</v>
      </c>
      <c r="B68">
        <v>74.1009887556</v>
      </c>
      <c r="C68">
        <f t="shared" si="4"/>
        <v>2.6890311710000034</v>
      </c>
      <c r="D68">
        <f t="shared" si="5"/>
        <v>0.89901124440000046</v>
      </c>
      <c r="E68">
        <f t="shared" si="6"/>
        <v>2.8353324066442873</v>
      </c>
      <c r="F68" s="2">
        <f t="shared" si="7"/>
        <v>3.1455188846586747E-2</v>
      </c>
      <c r="H68" s="2"/>
      <c r="I68" s="2"/>
      <c r="J68" s="2"/>
    </row>
    <row r="69" spans="1:10" x14ac:dyDescent="0.3">
      <c r="A69">
        <v>47.311068823100001</v>
      </c>
      <c r="B69">
        <v>74.101088760500005</v>
      </c>
      <c r="C69">
        <f t="shared" si="4"/>
        <v>2.6889311768999988</v>
      </c>
      <c r="D69">
        <f t="shared" si="5"/>
        <v>0.89891123949999496</v>
      </c>
      <c r="E69">
        <f t="shared" si="6"/>
        <v>2.8352058638843549</v>
      </c>
      <c r="F69" s="2">
        <f t="shared" si="7"/>
        <v>3.1453784980711441E-2</v>
      </c>
      <c r="H69" s="2"/>
      <c r="I69" s="2"/>
      <c r="J69" s="2"/>
    </row>
    <row r="70" spans="1:10" x14ac:dyDescent="0.3">
      <c r="A70">
        <v>47.1705470498</v>
      </c>
      <c r="B70">
        <v>74.227349290199996</v>
      </c>
      <c r="C70">
        <f t="shared" si="4"/>
        <v>2.8294529502000003</v>
      </c>
      <c r="D70">
        <f t="shared" si="5"/>
        <v>0.77265070980000417</v>
      </c>
      <c r="E70">
        <f t="shared" si="6"/>
        <v>2.9330518435155448</v>
      </c>
      <c r="F70" s="2">
        <f t="shared" si="7"/>
        <v>3.2539288662736858E-2</v>
      </c>
      <c r="H70" s="2"/>
      <c r="I70" s="2"/>
      <c r="J70" s="2"/>
    </row>
    <row r="71" spans="1:10" x14ac:dyDescent="0.3">
      <c r="A71">
        <v>47.170647049800003</v>
      </c>
      <c r="B71">
        <v>74.227449290199999</v>
      </c>
      <c r="C71">
        <f t="shared" si="4"/>
        <v>2.829352950199997</v>
      </c>
      <c r="D71">
        <f t="shared" si="5"/>
        <v>0.77255070980000085</v>
      </c>
      <c r="E71">
        <f t="shared" si="6"/>
        <v>2.9329290335802383</v>
      </c>
      <c r="F71" s="2">
        <f t="shared" si="7"/>
        <v>3.2537926208832599E-2</v>
      </c>
      <c r="H71" s="2"/>
      <c r="I71" s="2"/>
      <c r="J71" s="2"/>
    </row>
    <row r="72" spans="1:10" x14ac:dyDescent="0.3">
      <c r="A72">
        <v>47.170747049799999</v>
      </c>
      <c r="B72">
        <v>74.227549290200002</v>
      </c>
      <c r="C72">
        <f t="shared" si="4"/>
        <v>2.8292529502000008</v>
      </c>
      <c r="D72">
        <f t="shared" si="5"/>
        <v>0.77245070979999753</v>
      </c>
      <c r="E72">
        <f t="shared" si="6"/>
        <v>2.9328062253217357</v>
      </c>
      <c r="F72" s="2">
        <f t="shared" si="7"/>
        <v>3.2536563773530806E-2</v>
      </c>
      <c r="H72" s="2"/>
      <c r="I72" s="2"/>
      <c r="J72" s="2"/>
    </row>
    <row r="73" spans="1:10" x14ac:dyDescent="0.3">
      <c r="A73">
        <v>47.170847049800003</v>
      </c>
      <c r="B73">
        <v>74.227649290200006</v>
      </c>
      <c r="C73">
        <f t="shared" si="4"/>
        <v>2.8291529501999975</v>
      </c>
      <c r="D73">
        <f t="shared" si="5"/>
        <v>0.77235070979999421</v>
      </c>
      <c r="E73">
        <f t="shared" si="6"/>
        <v>2.9326834187402335</v>
      </c>
      <c r="F73" s="2">
        <f t="shared" si="7"/>
        <v>3.2535201356833666E-2</v>
      </c>
      <c r="H73" s="2"/>
      <c r="I73" s="2"/>
      <c r="J73" s="2"/>
    </row>
    <row r="74" spans="1:10" x14ac:dyDescent="0.3">
      <c r="A74">
        <v>47.170947049799999</v>
      </c>
      <c r="B74">
        <v>74.227749290199995</v>
      </c>
      <c r="C74">
        <f t="shared" si="4"/>
        <v>2.8290529502000012</v>
      </c>
      <c r="D74">
        <f t="shared" si="5"/>
        <v>0.7722507098000051</v>
      </c>
      <c r="E74">
        <f t="shared" si="6"/>
        <v>2.9325606138359599</v>
      </c>
      <c r="F74" s="2">
        <f t="shared" si="7"/>
        <v>3.2533838958743705E-2</v>
      </c>
      <c r="H74" s="2"/>
      <c r="I74" s="2"/>
      <c r="J74" s="2"/>
    </row>
    <row r="75" spans="1:10" x14ac:dyDescent="0.3">
      <c r="A75">
        <v>47.171047049800002</v>
      </c>
      <c r="B75">
        <v>74.227849290199998</v>
      </c>
      <c r="C75">
        <f t="shared" si="4"/>
        <v>2.8289529501999979</v>
      </c>
      <c r="D75">
        <f t="shared" si="5"/>
        <v>0.77215070980000178</v>
      </c>
      <c r="E75">
        <f t="shared" si="6"/>
        <v>2.9324378106091045</v>
      </c>
      <c r="F75" s="2">
        <f t="shared" si="7"/>
        <v>3.2532476579263031E-2</v>
      </c>
      <c r="H75" s="2"/>
      <c r="I75" s="2"/>
      <c r="J75" s="2"/>
    </row>
    <row r="76" spans="1:10" x14ac:dyDescent="0.3">
      <c r="A76">
        <v>47.171147049799998</v>
      </c>
      <c r="B76">
        <v>74.227949290200002</v>
      </c>
      <c r="C76">
        <f t="shared" si="4"/>
        <v>2.8288529502000017</v>
      </c>
      <c r="D76">
        <f t="shared" si="5"/>
        <v>0.77205070979999846</v>
      </c>
      <c r="E76">
        <f t="shared" si="6"/>
        <v>2.9323150090598955</v>
      </c>
      <c r="F76" s="2">
        <f t="shared" si="7"/>
        <v>3.2531114218394171E-2</v>
      </c>
      <c r="H76" s="2"/>
      <c r="I76" s="2"/>
      <c r="J76" s="2"/>
    </row>
    <row r="77" spans="1:10" x14ac:dyDescent="0.3">
      <c r="A77">
        <v>47.171247049800002</v>
      </c>
      <c r="B77">
        <v>74.228049290200005</v>
      </c>
      <c r="C77">
        <f t="shared" si="4"/>
        <v>2.8287529501999984</v>
      </c>
      <c r="D77">
        <f t="shared" si="5"/>
        <v>0.77195070979999514</v>
      </c>
      <c r="E77">
        <f t="shared" si="6"/>
        <v>2.9321922091885297</v>
      </c>
      <c r="F77" s="2">
        <f t="shared" si="7"/>
        <v>3.252975187613931E-2</v>
      </c>
      <c r="H77" s="2"/>
      <c r="I77" s="2"/>
      <c r="J77" s="2"/>
    </row>
    <row r="78" spans="1:10" x14ac:dyDescent="0.3">
      <c r="A78">
        <v>47.171347049799998</v>
      </c>
      <c r="B78">
        <v>74.228149290199994</v>
      </c>
      <c r="C78">
        <f t="shared" si="4"/>
        <v>2.8286529502000022</v>
      </c>
      <c r="D78">
        <f t="shared" si="5"/>
        <v>0.77185070980000603</v>
      </c>
      <c r="E78">
        <f t="shared" si="6"/>
        <v>2.9320694109952354</v>
      </c>
      <c r="F78" s="2">
        <f t="shared" si="7"/>
        <v>3.252838955250098E-2</v>
      </c>
      <c r="H78" s="2"/>
      <c r="I78" s="2"/>
      <c r="J78" s="2"/>
    </row>
    <row r="79" spans="1:10" x14ac:dyDescent="0.3">
      <c r="A79">
        <v>47.171447049800001</v>
      </c>
      <c r="B79">
        <v>74.228249290199997</v>
      </c>
      <c r="C79">
        <f t="shared" si="4"/>
        <v>2.8285529501999989</v>
      </c>
      <c r="D79">
        <f t="shared" si="5"/>
        <v>0.77175070980000271</v>
      </c>
      <c r="E79">
        <f t="shared" si="6"/>
        <v>2.9319466144802031</v>
      </c>
      <c r="F79" s="2">
        <f t="shared" si="7"/>
        <v>3.2527027247481299E-2</v>
      </c>
      <c r="H79" s="2"/>
      <c r="I79" s="2"/>
      <c r="J79" s="2"/>
    </row>
    <row r="80" spans="1:10" x14ac:dyDescent="0.3">
      <c r="A80">
        <v>46.428347062100002</v>
      </c>
      <c r="B80">
        <v>73.425726144600006</v>
      </c>
      <c r="C80">
        <f t="shared" si="4"/>
        <v>3.5716529378999979</v>
      </c>
      <c r="D80">
        <f t="shared" si="5"/>
        <v>1.5742738553999942</v>
      </c>
      <c r="E80">
        <f t="shared" si="6"/>
        <v>3.9032093052519805</v>
      </c>
      <c r="F80" s="2">
        <f t="shared" si="7"/>
        <v>4.3302219350628279E-2</v>
      </c>
      <c r="H80" s="2"/>
      <c r="I80" s="2"/>
      <c r="J80" s="2"/>
    </row>
    <row r="81" spans="1:10" x14ac:dyDescent="0.3">
      <c r="A81">
        <v>47.086271524700003</v>
      </c>
      <c r="B81">
        <v>74.001179429299995</v>
      </c>
      <c r="C81">
        <f t="shared" si="4"/>
        <v>2.9137284752999975</v>
      </c>
      <c r="D81">
        <f t="shared" si="5"/>
        <v>0.99882057070000485</v>
      </c>
      <c r="E81">
        <f t="shared" si="6"/>
        <v>3.0801714498104698</v>
      </c>
      <c r="F81" s="2">
        <f t="shared" si="7"/>
        <v>3.4171434152344318E-2</v>
      </c>
      <c r="H81" s="2"/>
      <c r="I81" s="2"/>
      <c r="J81" s="2"/>
    </row>
    <row r="82" spans="1:10" x14ac:dyDescent="0.3">
      <c r="A82">
        <v>47.086371524699999</v>
      </c>
      <c r="B82">
        <v>74.001279429299998</v>
      </c>
      <c r="C82">
        <f t="shared" si="4"/>
        <v>2.9136284753000012</v>
      </c>
      <c r="D82">
        <f t="shared" si="5"/>
        <v>0.99872057070000153</v>
      </c>
      <c r="E82">
        <f t="shared" si="6"/>
        <v>3.0800444266955549</v>
      </c>
      <c r="F82" s="2">
        <f t="shared" si="7"/>
        <v>3.4170024957408951E-2</v>
      </c>
      <c r="H82" s="2"/>
      <c r="I82" s="2"/>
      <c r="J82" s="2"/>
    </row>
    <row r="83" spans="1:10" x14ac:dyDescent="0.3">
      <c r="A83">
        <v>47.086471524700002</v>
      </c>
      <c r="B83">
        <v>74.001379429300002</v>
      </c>
      <c r="C83">
        <f t="shared" si="4"/>
        <v>2.9135284752999979</v>
      </c>
      <c r="D83">
        <f t="shared" si="5"/>
        <v>0.99862057069999821</v>
      </c>
      <c r="E83">
        <f t="shared" si="6"/>
        <v>3.079917404835578</v>
      </c>
      <c r="F83" s="2">
        <f t="shared" si="7"/>
        <v>3.4168615776395871E-2</v>
      </c>
      <c r="H83" s="2"/>
      <c r="I83" s="2"/>
      <c r="J83" s="2"/>
    </row>
    <row r="84" spans="1:10" x14ac:dyDescent="0.3">
      <c r="A84">
        <v>47.086571524699998</v>
      </c>
      <c r="B84">
        <v>74.001479429300005</v>
      </c>
      <c r="C84">
        <f t="shared" si="4"/>
        <v>2.9134284753000017</v>
      </c>
      <c r="D84">
        <f t="shared" si="5"/>
        <v>0.99852057069999489</v>
      </c>
      <c r="E84">
        <f t="shared" si="6"/>
        <v>3.0797903842307086</v>
      </c>
      <c r="F84" s="2">
        <f t="shared" si="7"/>
        <v>3.4167206609306958E-2</v>
      </c>
      <c r="H84" s="2"/>
      <c r="I84" s="2"/>
      <c r="J84" s="2"/>
    </row>
    <row r="85" spans="1:10" x14ac:dyDescent="0.3">
      <c r="A85">
        <v>47.086671524700002</v>
      </c>
      <c r="B85">
        <v>74.001579429299994</v>
      </c>
      <c r="C85">
        <f t="shared" si="4"/>
        <v>2.9133284752999984</v>
      </c>
      <c r="D85">
        <f t="shared" si="5"/>
        <v>0.99842057070000578</v>
      </c>
      <c r="E85">
        <f t="shared" si="6"/>
        <v>3.0796633648810934</v>
      </c>
      <c r="F85" s="2">
        <f t="shared" si="7"/>
        <v>3.4165797456143836E-2</v>
      </c>
      <c r="H85" s="2"/>
      <c r="I85" s="2"/>
      <c r="J85" s="2"/>
    </row>
    <row r="86" spans="1:10" x14ac:dyDescent="0.3">
      <c r="A86">
        <v>47.086771524699998</v>
      </c>
      <c r="B86">
        <v>74.001679429299998</v>
      </c>
      <c r="C86">
        <f t="shared" si="4"/>
        <v>2.9132284753000022</v>
      </c>
      <c r="D86">
        <f t="shared" si="5"/>
        <v>0.99832057070000246</v>
      </c>
      <c r="E86">
        <f t="shared" si="6"/>
        <v>3.0795363467868913</v>
      </c>
      <c r="F86" s="2">
        <f t="shared" si="7"/>
        <v>3.4164388316908274E-2</v>
      </c>
      <c r="H86" s="2"/>
      <c r="I86" s="2"/>
      <c r="J86" s="2"/>
    </row>
    <row r="87" spans="1:10" x14ac:dyDescent="0.3">
      <c r="A87">
        <v>47.086871524700001</v>
      </c>
      <c r="B87">
        <v>74.001779429300001</v>
      </c>
      <c r="C87">
        <f t="shared" si="4"/>
        <v>2.9131284752999989</v>
      </c>
      <c r="D87">
        <f t="shared" si="5"/>
        <v>0.99822057069999914</v>
      </c>
      <c r="E87">
        <f t="shared" si="6"/>
        <v>3.0794093299482497</v>
      </c>
      <c r="F87" s="2">
        <f t="shared" si="7"/>
        <v>3.4162979191601911E-2</v>
      </c>
      <c r="H87" s="2"/>
      <c r="I87" s="2"/>
      <c r="J87" s="2"/>
    </row>
    <row r="88" spans="1:10" x14ac:dyDescent="0.3">
      <c r="A88">
        <v>47.086971524699997</v>
      </c>
      <c r="B88">
        <v>74.001879429300004</v>
      </c>
      <c r="C88">
        <f t="shared" si="4"/>
        <v>2.9130284753000026</v>
      </c>
      <c r="D88">
        <f t="shared" si="5"/>
        <v>0.99812057069999582</v>
      </c>
      <c r="E88">
        <f t="shared" si="6"/>
        <v>3.0792823143653365</v>
      </c>
      <c r="F88" s="2">
        <f t="shared" si="7"/>
        <v>3.4161570080226598E-2</v>
      </c>
      <c r="H88" s="2"/>
      <c r="I88" s="2"/>
      <c r="J88" s="2"/>
    </row>
    <row r="89" spans="1:10" x14ac:dyDescent="0.3">
      <c r="A89">
        <v>47.087071524700001</v>
      </c>
      <c r="B89">
        <v>74.001979429299993</v>
      </c>
      <c r="C89">
        <f t="shared" si="4"/>
        <v>2.9129284752999993</v>
      </c>
      <c r="D89">
        <f t="shared" si="5"/>
        <v>0.99802057070000672</v>
      </c>
      <c r="E89">
        <f t="shared" si="6"/>
        <v>3.0791553000382987</v>
      </c>
      <c r="F89" s="2">
        <f t="shared" si="7"/>
        <v>3.4160160982783974E-2</v>
      </c>
      <c r="H89" s="2"/>
      <c r="I89" s="2"/>
      <c r="J89" s="2"/>
    </row>
    <row r="90" spans="1:10" x14ac:dyDescent="0.3">
      <c r="A90">
        <v>47.087171524699997</v>
      </c>
      <c r="B90">
        <v>74.002079429299997</v>
      </c>
      <c r="C90">
        <f t="shared" si="4"/>
        <v>2.9128284753000031</v>
      </c>
      <c r="D90">
        <f t="shared" si="5"/>
        <v>0.9979205707000034</v>
      </c>
      <c r="E90">
        <f t="shared" si="6"/>
        <v>3.0790282869672958</v>
      </c>
      <c r="F90" s="2">
        <f t="shared" si="7"/>
        <v>3.4158751899275801E-2</v>
      </c>
      <c r="H90" s="2"/>
      <c r="I90" s="2"/>
      <c r="J90" s="2"/>
    </row>
    <row r="91" spans="1:10" x14ac:dyDescent="0.3">
      <c r="A91">
        <v>47.0872715247</v>
      </c>
      <c r="B91">
        <v>74.0021794293</v>
      </c>
      <c r="C91">
        <f t="shared" si="4"/>
        <v>2.9127284752999998</v>
      </c>
      <c r="D91">
        <f t="shared" si="5"/>
        <v>0.99782057070000008</v>
      </c>
      <c r="E91">
        <f t="shared" si="6"/>
        <v>3.0789012751524747</v>
      </c>
      <c r="F91" s="2">
        <f t="shared" si="7"/>
        <v>3.4157342829703716E-2</v>
      </c>
      <c r="H91" s="2"/>
      <c r="I91" s="2"/>
      <c r="J91" s="2"/>
    </row>
    <row r="92" spans="1:10" x14ac:dyDescent="0.3">
      <c r="A92">
        <v>47.087371524700004</v>
      </c>
      <c r="B92">
        <v>74.002279429300003</v>
      </c>
      <c r="C92">
        <f t="shared" si="4"/>
        <v>2.9126284752999965</v>
      </c>
      <c r="D92">
        <f t="shared" si="5"/>
        <v>0.99772057069999676</v>
      </c>
      <c r="E92">
        <f t="shared" si="6"/>
        <v>3.0787742645939975</v>
      </c>
      <c r="F92" s="2">
        <f t="shared" si="7"/>
        <v>3.4155933774069516E-2</v>
      </c>
      <c r="H92" s="2"/>
      <c r="I92" s="2"/>
      <c r="J92" s="2"/>
    </row>
    <row r="93" spans="1:10" x14ac:dyDescent="0.3">
      <c r="A93">
        <v>47.0874715247</v>
      </c>
      <c r="B93">
        <v>74.002379429300007</v>
      </c>
      <c r="C93">
        <f t="shared" si="4"/>
        <v>2.9125284753000003</v>
      </c>
      <c r="D93">
        <f t="shared" si="5"/>
        <v>0.99762057069999344</v>
      </c>
      <c r="E93">
        <f t="shared" si="6"/>
        <v>3.0786472552920259</v>
      </c>
      <c r="F93" s="2">
        <f t="shared" si="7"/>
        <v>3.4154524732375E-2</v>
      </c>
      <c r="H93" s="2"/>
      <c r="I93" s="2"/>
      <c r="J93" s="2"/>
    </row>
    <row r="94" spans="1:10" x14ac:dyDescent="0.3">
      <c r="A94">
        <v>47.087571524700003</v>
      </c>
      <c r="B94">
        <v>74.002479429299996</v>
      </c>
      <c r="C94">
        <f t="shared" si="4"/>
        <v>2.9124284752999969</v>
      </c>
      <c r="D94">
        <f t="shared" si="5"/>
        <v>0.99752057070000433</v>
      </c>
      <c r="E94">
        <f t="shared" si="6"/>
        <v>3.0785202472467073</v>
      </c>
      <c r="F94" s="2">
        <f t="shared" si="7"/>
        <v>3.4153115704621789E-2</v>
      </c>
      <c r="H94" s="2"/>
      <c r="I94" s="2"/>
      <c r="J94" s="2"/>
    </row>
    <row r="95" spans="1:10" x14ac:dyDescent="0.3">
      <c r="A95">
        <v>47.087671524699999</v>
      </c>
      <c r="B95">
        <v>74.002579429299999</v>
      </c>
      <c r="C95">
        <f t="shared" si="4"/>
        <v>2.9123284753000007</v>
      </c>
      <c r="D95">
        <f t="shared" si="5"/>
        <v>0.99742057070000101</v>
      </c>
      <c r="E95">
        <f t="shared" si="6"/>
        <v>3.0783932404582011</v>
      </c>
      <c r="F95" s="2">
        <f t="shared" si="7"/>
        <v>3.4151706690811662E-2</v>
      </c>
      <c r="H95" s="2"/>
      <c r="I95" s="2"/>
      <c r="J95" s="2"/>
    </row>
    <row r="96" spans="1:10" x14ac:dyDescent="0.3">
      <c r="A96">
        <v>47.087771524700003</v>
      </c>
      <c r="B96">
        <v>74.002679429300002</v>
      </c>
      <c r="C96">
        <f t="shared" si="4"/>
        <v>2.9122284752999974</v>
      </c>
      <c r="D96">
        <f t="shared" si="5"/>
        <v>0.99732057069999769</v>
      </c>
      <c r="E96">
        <f t="shared" si="6"/>
        <v>3.0782662349266539</v>
      </c>
      <c r="F96" s="2">
        <f t="shared" si="7"/>
        <v>3.4150297690946241E-2</v>
      </c>
      <c r="H96" s="2"/>
      <c r="I96" s="2"/>
      <c r="J96" s="2"/>
    </row>
    <row r="97" spans="1:10" x14ac:dyDescent="0.3">
      <c r="A97">
        <v>47.087871524699999</v>
      </c>
      <c r="B97">
        <v>74.002779429300006</v>
      </c>
      <c r="C97">
        <f t="shared" si="4"/>
        <v>2.9121284753000012</v>
      </c>
      <c r="D97">
        <f t="shared" si="5"/>
        <v>0.99722057069999437</v>
      </c>
      <c r="E97">
        <f t="shared" si="6"/>
        <v>3.0781392306522348</v>
      </c>
      <c r="F97" s="2">
        <f t="shared" si="7"/>
        <v>3.4148888705027407E-2</v>
      </c>
      <c r="H97" s="2"/>
      <c r="I97" s="2"/>
      <c r="J97" s="2"/>
    </row>
    <row r="98" spans="1:10" x14ac:dyDescent="0.3">
      <c r="A98">
        <v>46.843322372099998</v>
      </c>
      <c r="B98">
        <v>73.685642569400002</v>
      </c>
      <c r="C98">
        <f t="shared" si="4"/>
        <v>3.1566776279000024</v>
      </c>
      <c r="D98">
        <f t="shared" si="5"/>
        <v>1.3143574305999977</v>
      </c>
      <c r="E98">
        <f t="shared" si="6"/>
        <v>3.4193784671863705</v>
      </c>
      <c r="F98" s="2">
        <f t="shared" si="7"/>
        <v>3.7934598134332059E-2</v>
      </c>
      <c r="H98" s="2"/>
      <c r="I98" s="2"/>
      <c r="J98" s="2"/>
    </row>
    <row r="99" spans="1:10" x14ac:dyDescent="0.3">
      <c r="A99">
        <v>46.843422372100001</v>
      </c>
      <c r="B99">
        <v>73.685742569400006</v>
      </c>
      <c r="C99">
        <f t="shared" si="4"/>
        <v>3.1565776278999991</v>
      </c>
      <c r="D99">
        <f t="shared" si="5"/>
        <v>1.3142574305999943</v>
      </c>
      <c r="E99">
        <f t="shared" si="6"/>
        <v>3.4192477118287417</v>
      </c>
      <c r="F99" s="2">
        <f t="shared" si="7"/>
        <v>3.7933147533881377E-2</v>
      </c>
      <c r="H99" s="2"/>
      <c r="I99" s="2"/>
      <c r="J99" s="2"/>
    </row>
    <row r="100" spans="1:10" x14ac:dyDescent="0.3">
      <c r="A100">
        <v>46.843522372099997</v>
      </c>
      <c r="B100">
        <v>73.685842569399995</v>
      </c>
      <c r="C100">
        <f t="shared" si="4"/>
        <v>3.1564776279000029</v>
      </c>
      <c r="D100">
        <f t="shared" si="5"/>
        <v>1.3141574306000052</v>
      </c>
      <c r="E100">
        <f t="shared" si="6"/>
        <v>3.4191169573201843</v>
      </c>
      <c r="F100" s="2">
        <f t="shared" si="7"/>
        <v>3.7931696942850292E-2</v>
      </c>
      <c r="H100" s="2"/>
      <c r="I100" s="2"/>
      <c r="J100" s="2"/>
    </row>
    <row r="101" spans="1:10" x14ac:dyDescent="0.3">
      <c r="A101">
        <v>46.8436223721</v>
      </c>
      <c r="B101">
        <v>73.685942569399998</v>
      </c>
      <c r="C101">
        <f t="shared" si="4"/>
        <v>3.1563776278999995</v>
      </c>
      <c r="D101">
        <f t="shared" si="5"/>
        <v>1.3140574306000019</v>
      </c>
      <c r="E101">
        <f t="shared" si="6"/>
        <v>3.4189862036607734</v>
      </c>
      <c r="F101" s="2">
        <f t="shared" si="7"/>
        <v>3.7930246361239643E-2</v>
      </c>
      <c r="H101" s="2"/>
      <c r="I101" s="2"/>
      <c r="J101" s="2"/>
    </row>
    <row r="102" spans="1:10" x14ac:dyDescent="0.3">
      <c r="A102">
        <v>46.843722372099997</v>
      </c>
      <c r="B102">
        <v>73.686042569400001</v>
      </c>
      <c r="C102">
        <f t="shared" si="4"/>
        <v>3.1562776279000033</v>
      </c>
      <c r="D102">
        <f t="shared" si="5"/>
        <v>1.3139574305999986</v>
      </c>
      <c r="E102">
        <f t="shared" si="6"/>
        <v>3.4188554508506237</v>
      </c>
      <c r="F102" s="2">
        <f t="shared" si="7"/>
        <v>3.7928795789050701E-2</v>
      </c>
      <c r="H102" s="2"/>
      <c r="I102" s="2"/>
      <c r="J102" s="2"/>
    </row>
    <row r="103" spans="1:10" x14ac:dyDescent="0.3">
      <c r="A103">
        <v>46.8438223721</v>
      </c>
      <c r="B103">
        <v>73.686142569400005</v>
      </c>
      <c r="C103">
        <f t="shared" si="4"/>
        <v>3.1561776279</v>
      </c>
      <c r="D103">
        <f t="shared" si="5"/>
        <v>1.3138574305999953</v>
      </c>
      <c r="E103">
        <f t="shared" si="6"/>
        <v>3.4187246988898203</v>
      </c>
      <c r="F103" s="2">
        <f t="shared" si="7"/>
        <v>3.7927345226284416E-2</v>
      </c>
      <c r="H103" s="2"/>
      <c r="I103" s="2"/>
      <c r="J103" s="2"/>
    </row>
    <row r="104" spans="1:10" x14ac:dyDescent="0.3">
      <c r="A104">
        <v>46.843922372100003</v>
      </c>
      <c r="B104">
        <v>73.686242569399994</v>
      </c>
      <c r="C104">
        <f t="shared" si="4"/>
        <v>3.1560776278999967</v>
      </c>
      <c r="D104">
        <f t="shared" si="5"/>
        <v>1.3137574306000062</v>
      </c>
      <c r="E104">
        <f t="shared" si="6"/>
        <v>3.4185939477784721</v>
      </c>
      <c r="F104" s="2">
        <f t="shared" si="7"/>
        <v>3.7925894672941982E-2</v>
      </c>
      <c r="H104" s="2"/>
      <c r="I104" s="2"/>
      <c r="J104" s="2"/>
    </row>
    <row r="105" spans="1:10" x14ac:dyDescent="0.3">
      <c r="A105">
        <v>46.8440223721</v>
      </c>
      <c r="B105">
        <v>73.686342569399997</v>
      </c>
      <c r="C105">
        <f t="shared" si="4"/>
        <v>3.1559776279000005</v>
      </c>
      <c r="D105">
        <f t="shared" si="5"/>
        <v>1.3136574306000028</v>
      </c>
      <c r="E105">
        <f t="shared" si="6"/>
        <v>3.4184631975166728</v>
      </c>
      <c r="F105" s="2">
        <f t="shared" si="7"/>
        <v>3.7924444129024452E-2</v>
      </c>
      <c r="H105" s="2"/>
      <c r="I105" s="2"/>
      <c r="J105" s="2"/>
    </row>
    <row r="106" spans="1:10" x14ac:dyDescent="0.3">
      <c r="A106">
        <v>46.844122372100003</v>
      </c>
      <c r="B106">
        <v>73.6864425694</v>
      </c>
      <c r="C106">
        <f t="shared" si="4"/>
        <v>3.1558776278999972</v>
      </c>
      <c r="D106">
        <f t="shared" si="5"/>
        <v>1.3135574305999995</v>
      </c>
      <c r="E106">
        <f t="shared" si="6"/>
        <v>3.4183324481045121</v>
      </c>
      <c r="F106" s="2">
        <f t="shared" si="7"/>
        <v>3.7922993594532814E-2</v>
      </c>
      <c r="H106" s="2"/>
      <c r="I106" s="2"/>
      <c r="J106" s="2"/>
    </row>
    <row r="107" spans="1:10" x14ac:dyDescent="0.3">
      <c r="A107">
        <v>46.844222372099999</v>
      </c>
      <c r="B107">
        <v>73.686542569400004</v>
      </c>
      <c r="C107">
        <f t="shared" si="4"/>
        <v>3.1557776279000009</v>
      </c>
      <c r="D107">
        <f t="shared" si="5"/>
        <v>1.3134574305999962</v>
      </c>
      <c r="E107">
        <f t="shared" si="6"/>
        <v>3.4182016995421001</v>
      </c>
      <c r="F107" s="2">
        <f t="shared" si="7"/>
        <v>3.7921543069468294E-2</v>
      </c>
      <c r="H107" s="2"/>
      <c r="I107" s="2"/>
      <c r="J107" s="2"/>
    </row>
    <row r="108" spans="1:10" x14ac:dyDescent="0.3">
      <c r="A108">
        <v>46.844322372100002</v>
      </c>
      <c r="B108">
        <v>73.686642569399993</v>
      </c>
      <c r="C108">
        <f t="shared" si="4"/>
        <v>3.1556776278999976</v>
      </c>
      <c r="D108">
        <f t="shared" si="5"/>
        <v>1.3133574306000071</v>
      </c>
      <c r="E108">
        <f t="shared" si="6"/>
        <v>3.4180709518295269</v>
      </c>
      <c r="F108" s="2">
        <f t="shared" si="7"/>
        <v>3.7920092553831886E-2</v>
      </c>
      <c r="H108" s="2"/>
      <c r="I108" s="2"/>
      <c r="J108" s="2"/>
    </row>
    <row r="109" spans="1:10" x14ac:dyDescent="0.3">
      <c r="A109">
        <v>46.844422372099999</v>
      </c>
      <c r="B109">
        <v>73.686742569399996</v>
      </c>
      <c r="C109">
        <f t="shared" si="4"/>
        <v>3.1555776279000014</v>
      </c>
      <c r="D109">
        <f t="shared" si="5"/>
        <v>1.3132574306000038</v>
      </c>
      <c r="E109">
        <f t="shared" si="6"/>
        <v>3.4179402049668925</v>
      </c>
      <c r="F109" s="2">
        <f t="shared" si="7"/>
        <v>3.7918642047624705E-2</v>
      </c>
      <c r="H109" s="2"/>
      <c r="I109" s="2"/>
      <c r="J109" s="2"/>
    </row>
    <row r="110" spans="1:10" x14ac:dyDescent="0.3">
      <c r="A110">
        <v>46.976599114099997</v>
      </c>
      <c r="B110">
        <v>73.790525405500006</v>
      </c>
      <c r="C110">
        <f t="shared" si="4"/>
        <v>3.0234008859000028</v>
      </c>
      <c r="D110">
        <f t="shared" si="5"/>
        <v>1.2094745944999943</v>
      </c>
      <c r="E110">
        <f t="shared" si="6"/>
        <v>3.2563448391719585</v>
      </c>
      <c r="F110" s="2">
        <f t="shared" si="7"/>
        <v>3.6125902425313952E-2</v>
      </c>
      <c r="H110" s="2"/>
      <c r="I110" s="2"/>
      <c r="J110" s="2"/>
    </row>
    <row r="111" spans="1:10" x14ac:dyDescent="0.3">
      <c r="A111">
        <v>46.976699114100001</v>
      </c>
      <c r="B111">
        <v>73.790625405499995</v>
      </c>
      <c r="C111">
        <f t="shared" si="4"/>
        <v>3.0233008858999995</v>
      </c>
      <c r="D111">
        <f t="shared" si="5"/>
        <v>1.2093745945000052</v>
      </c>
      <c r="E111">
        <f t="shared" si="6"/>
        <v>3.2562148510971713</v>
      </c>
      <c r="F111" s="2">
        <f t="shared" si="7"/>
        <v>3.6124460337102121E-2</v>
      </c>
      <c r="H111" s="2"/>
      <c r="I111" s="2"/>
      <c r="J111" s="2"/>
    </row>
    <row r="112" spans="1:10" x14ac:dyDescent="0.3">
      <c r="A112">
        <v>46.976799114099997</v>
      </c>
      <c r="B112">
        <v>73.790725405499998</v>
      </c>
      <c r="C112">
        <f t="shared" si="4"/>
        <v>3.0232008859000032</v>
      </c>
      <c r="D112">
        <f t="shared" si="5"/>
        <v>1.2092745945000019</v>
      </c>
      <c r="E112">
        <f t="shared" si="6"/>
        <v>3.2560848639754014</v>
      </c>
      <c r="F112" s="2">
        <f t="shared" si="7"/>
        <v>3.6123018259463076E-2</v>
      </c>
      <c r="H112" s="2"/>
      <c r="I112" s="2"/>
      <c r="J112" s="2"/>
    </row>
    <row r="113" spans="1:10" x14ac:dyDescent="0.3">
      <c r="A113">
        <v>46.9768991141</v>
      </c>
      <c r="B113">
        <v>73.790825405500001</v>
      </c>
      <c r="C113">
        <f t="shared" si="4"/>
        <v>3.0231008858999999</v>
      </c>
      <c r="D113">
        <f t="shared" si="5"/>
        <v>1.2091745944999985</v>
      </c>
      <c r="E113">
        <f t="shared" si="6"/>
        <v>3.2559548778067549</v>
      </c>
      <c r="F113" s="2">
        <f t="shared" si="7"/>
        <v>3.6121576192397975E-2</v>
      </c>
      <c r="H113" s="2"/>
      <c r="I113" s="2"/>
      <c r="J113" s="2"/>
    </row>
    <row r="114" spans="1:10" x14ac:dyDescent="0.3">
      <c r="A114">
        <v>46.976999114100003</v>
      </c>
      <c r="B114">
        <v>73.790925405500005</v>
      </c>
      <c r="C114">
        <f t="shared" si="4"/>
        <v>3.0230008858999966</v>
      </c>
      <c r="D114">
        <f t="shared" si="5"/>
        <v>1.2090745944999952</v>
      </c>
      <c r="E114">
        <f t="shared" si="6"/>
        <v>3.2558248925913524</v>
      </c>
      <c r="F114" s="2">
        <f t="shared" si="7"/>
        <v>3.6120134135908179E-2</v>
      </c>
      <c r="H114" s="2"/>
      <c r="I114" s="2"/>
      <c r="J114" s="2"/>
    </row>
    <row r="115" spans="1:10" x14ac:dyDescent="0.3">
      <c r="A115">
        <v>46.9770991141</v>
      </c>
      <c r="B115">
        <v>73.791025405499994</v>
      </c>
      <c r="C115">
        <f t="shared" si="4"/>
        <v>3.0229008859000004</v>
      </c>
      <c r="D115">
        <f t="shared" si="5"/>
        <v>1.2089745945000061</v>
      </c>
      <c r="E115">
        <f t="shared" si="6"/>
        <v>3.2556949083293207</v>
      </c>
      <c r="F115" s="2">
        <f t="shared" si="7"/>
        <v>3.6118692089995075E-2</v>
      </c>
      <c r="H115" s="2"/>
      <c r="I115" s="2"/>
      <c r="J115" s="2"/>
    </row>
    <row r="116" spans="1:10" x14ac:dyDescent="0.3">
      <c r="A116">
        <v>46.977199114100003</v>
      </c>
      <c r="B116">
        <v>73.791125405499997</v>
      </c>
      <c r="C116">
        <f t="shared" si="4"/>
        <v>3.0228008858999971</v>
      </c>
      <c r="D116">
        <f t="shared" si="5"/>
        <v>1.2088745945000028</v>
      </c>
      <c r="E116">
        <f t="shared" si="6"/>
        <v>3.2555649250207486</v>
      </c>
      <c r="F116" s="2">
        <f t="shared" si="7"/>
        <v>3.6117250054659655E-2</v>
      </c>
      <c r="H116" s="2"/>
      <c r="I116" s="2"/>
      <c r="J116" s="2"/>
    </row>
    <row r="117" spans="1:10" x14ac:dyDescent="0.3">
      <c r="A117">
        <v>46.977299114099999</v>
      </c>
      <c r="B117">
        <v>73.791225405500001</v>
      </c>
      <c r="C117">
        <f t="shared" si="4"/>
        <v>3.0227008859000009</v>
      </c>
      <c r="D117">
        <f t="shared" si="5"/>
        <v>1.2087745944999995</v>
      </c>
      <c r="E117">
        <f t="shared" si="6"/>
        <v>3.2554349426657705</v>
      </c>
      <c r="F117" s="2">
        <f t="shared" si="7"/>
        <v>3.6115808029903412E-2</v>
      </c>
      <c r="H117" s="2"/>
      <c r="I117" s="2"/>
      <c r="J117" s="2"/>
    </row>
    <row r="118" spans="1:10" x14ac:dyDescent="0.3">
      <c r="A118">
        <v>46.977399114100002</v>
      </c>
      <c r="B118">
        <v>73.791325405500004</v>
      </c>
      <c r="C118">
        <f t="shared" si="4"/>
        <v>3.0226008858999975</v>
      </c>
      <c r="D118">
        <f t="shared" si="5"/>
        <v>1.2086745944999961</v>
      </c>
      <c r="E118">
        <f t="shared" si="6"/>
        <v>3.2553049612644864</v>
      </c>
      <c r="F118" s="2">
        <f t="shared" si="7"/>
        <v>3.6114366015727449E-2</v>
      </c>
      <c r="H118" s="2"/>
      <c r="I118" s="2"/>
      <c r="J118" s="2"/>
    </row>
    <row r="119" spans="1:10" x14ac:dyDescent="0.3">
      <c r="A119">
        <v>46.977499114099999</v>
      </c>
      <c r="B119">
        <v>73.791425405499993</v>
      </c>
      <c r="C119">
        <f t="shared" si="4"/>
        <v>3.0225008859000013</v>
      </c>
      <c r="D119">
        <f t="shared" si="5"/>
        <v>1.208574594500007</v>
      </c>
      <c r="E119">
        <f t="shared" si="6"/>
        <v>3.2551749808170296</v>
      </c>
      <c r="F119" s="2">
        <f t="shared" si="7"/>
        <v>3.6112924012133257E-2</v>
      </c>
      <c r="H119" s="2"/>
      <c r="I119" s="2"/>
      <c r="J119" s="2"/>
    </row>
    <row r="120" spans="1:10" x14ac:dyDescent="0.3">
      <c r="A120">
        <v>46.977599114100002</v>
      </c>
      <c r="B120">
        <v>73.791525405499996</v>
      </c>
      <c r="C120">
        <f t="shared" si="4"/>
        <v>3.022400885899998</v>
      </c>
      <c r="D120">
        <f t="shared" si="5"/>
        <v>1.2084745945000037</v>
      </c>
      <c r="E120">
        <f t="shared" si="6"/>
        <v>3.2550450013234902</v>
      </c>
      <c r="F120" s="2">
        <f t="shared" si="7"/>
        <v>3.6111482019121822E-2</v>
      </c>
      <c r="H120" s="2"/>
      <c r="I120" s="2"/>
      <c r="J120" s="2"/>
    </row>
    <row r="121" spans="1:10" x14ac:dyDescent="0.3">
      <c r="A121">
        <v>46.977699114099998</v>
      </c>
      <c r="B121">
        <v>73.7916254055</v>
      </c>
      <c r="C121">
        <f t="shared" si="4"/>
        <v>3.0223008859000018</v>
      </c>
      <c r="D121">
        <f t="shared" si="5"/>
        <v>1.2083745945000004</v>
      </c>
      <c r="E121">
        <f t="shared" si="6"/>
        <v>3.2549150227840014</v>
      </c>
      <c r="F121" s="2">
        <f t="shared" si="7"/>
        <v>3.6110040036694636E-2</v>
      </c>
      <c r="H121" s="2"/>
      <c r="I121" s="2"/>
      <c r="J121" s="2"/>
    </row>
    <row r="122" spans="1:10" x14ac:dyDescent="0.3">
      <c r="A122">
        <v>46.977799114100002</v>
      </c>
      <c r="B122">
        <v>73.791725405500003</v>
      </c>
      <c r="C122">
        <f t="shared" si="4"/>
        <v>3.0222008858999985</v>
      </c>
      <c r="D122">
        <f t="shared" si="5"/>
        <v>1.2082745944999971</v>
      </c>
      <c r="E122">
        <f t="shared" si="6"/>
        <v>3.2547850451986635</v>
      </c>
      <c r="F122" s="2">
        <f t="shared" si="7"/>
        <v>3.6108598064852795E-2</v>
      </c>
      <c r="H122" s="2"/>
      <c r="I122" s="2"/>
      <c r="J122" s="2"/>
    </row>
    <row r="123" spans="1:10" x14ac:dyDescent="0.3">
      <c r="A123">
        <v>46.977899114099998</v>
      </c>
      <c r="B123">
        <v>73.791825405500006</v>
      </c>
      <c r="C123">
        <f t="shared" si="4"/>
        <v>3.0221008859000023</v>
      </c>
      <c r="D123">
        <f t="shared" si="5"/>
        <v>1.2081745944999938</v>
      </c>
      <c r="E123">
        <f t="shared" si="6"/>
        <v>3.2546550685676054</v>
      </c>
      <c r="F123" s="2">
        <f t="shared" si="7"/>
        <v>3.610715610359775E-2</v>
      </c>
      <c r="H123" s="2"/>
      <c r="I123" s="2"/>
      <c r="J123" s="2"/>
    </row>
    <row r="124" spans="1:10" x14ac:dyDescent="0.3">
      <c r="A124">
        <v>46.977999114100001</v>
      </c>
      <c r="B124">
        <v>73.791925405499995</v>
      </c>
      <c r="C124">
        <f t="shared" si="4"/>
        <v>3.0220008858999989</v>
      </c>
      <c r="D124">
        <f t="shared" si="5"/>
        <v>1.2080745945000047</v>
      </c>
      <c r="E124">
        <f t="shared" si="6"/>
        <v>3.2545250928909319</v>
      </c>
      <c r="F124" s="2">
        <f t="shared" si="7"/>
        <v>3.6105714152930637E-2</v>
      </c>
      <c r="H124" s="2"/>
      <c r="I124" s="2"/>
      <c r="J124" s="2"/>
    </row>
    <row r="125" spans="1:10" x14ac:dyDescent="0.3">
      <c r="A125">
        <v>46.978099114099997</v>
      </c>
      <c r="B125">
        <v>73.792025405499999</v>
      </c>
      <c r="C125">
        <f t="shared" si="4"/>
        <v>3.0219008859000027</v>
      </c>
      <c r="D125">
        <f t="shared" si="5"/>
        <v>1.2079745945000013</v>
      </c>
      <c r="E125">
        <f t="shared" si="6"/>
        <v>3.2543951181687611</v>
      </c>
      <c r="F125" s="2">
        <f t="shared" si="7"/>
        <v>3.6104272212852791E-2</v>
      </c>
      <c r="H125" s="2"/>
      <c r="I125" s="2"/>
      <c r="J125" s="2"/>
    </row>
    <row r="126" spans="1:10" x14ac:dyDescent="0.3">
      <c r="A126">
        <v>46.978199114100001</v>
      </c>
      <c r="B126">
        <v>73.792125405500002</v>
      </c>
      <c r="C126">
        <f t="shared" si="4"/>
        <v>3.0218008858999994</v>
      </c>
      <c r="D126">
        <f t="shared" si="5"/>
        <v>1.207874594499998</v>
      </c>
      <c r="E126">
        <f t="shared" si="6"/>
        <v>3.2542651444011987</v>
      </c>
      <c r="F126" s="2">
        <f t="shared" si="7"/>
        <v>3.6102830283365368E-2</v>
      </c>
      <c r="H126" s="2"/>
      <c r="I126" s="2"/>
      <c r="J126" s="2"/>
    </row>
    <row r="127" spans="1:10" x14ac:dyDescent="0.3">
      <c r="A127">
        <v>46.978299114099997</v>
      </c>
      <c r="B127">
        <v>73.792225405500005</v>
      </c>
      <c r="C127">
        <f t="shared" si="4"/>
        <v>3.0217008859000032</v>
      </c>
      <c r="D127">
        <f t="shared" si="5"/>
        <v>1.2077745944999947</v>
      </c>
      <c r="E127">
        <f t="shared" si="6"/>
        <v>3.2541351715883731</v>
      </c>
      <c r="F127" s="2">
        <f t="shared" si="7"/>
        <v>3.6101388364469807E-2</v>
      </c>
      <c r="H127" s="2"/>
      <c r="I127" s="2"/>
      <c r="J127" s="2"/>
    </row>
    <row r="128" spans="1:10" x14ac:dyDescent="0.3">
      <c r="A128">
        <v>46.9783991141</v>
      </c>
      <c r="B128">
        <v>73.792325405499994</v>
      </c>
      <c r="C128">
        <f t="shared" si="4"/>
        <v>3.0216008858999999</v>
      </c>
      <c r="D128">
        <f t="shared" si="5"/>
        <v>1.2076745945000056</v>
      </c>
      <c r="E128">
        <f t="shared" si="6"/>
        <v>3.2540051997303903</v>
      </c>
      <c r="F128" s="2">
        <f t="shared" si="7"/>
        <v>3.6099946456167271E-2</v>
      </c>
      <c r="H128" s="2"/>
      <c r="I128" s="2"/>
      <c r="J128" s="2"/>
    </row>
    <row r="129" spans="1:10" x14ac:dyDescent="0.3">
      <c r="A129">
        <v>46.978499114100003</v>
      </c>
      <c r="B129">
        <v>73.792425405499998</v>
      </c>
      <c r="C129">
        <f t="shared" si="4"/>
        <v>3.0215008858999965</v>
      </c>
      <c r="D129">
        <f t="shared" si="5"/>
        <v>1.2075745945000023</v>
      </c>
      <c r="E129">
        <f t="shared" si="6"/>
        <v>3.2538752288273605</v>
      </c>
      <c r="F129" s="2">
        <f t="shared" si="7"/>
        <v>3.6098504558458984E-2</v>
      </c>
      <c r="H129" s="2"/>
      <c r="I129" s="2"/>
      <c r="J129" s="2"/>
    </row>
    <row r="130" spans="1:10" x14ac:dyDescent="0.3">
      <c r="A130">
        <v>46.9785991141</v>
      </c>
      <c r="B130">
        <v>73.792525405500001</v>
      </c>
      <c r="C130">
        <f t="shared" si="4"/>
        <v>3.0214008859000003</v>
      </c>
      <c r="D130">
        <f t="shared" si="5"/>
        <v>1.2074745944999989</v>
      </c>
      <c r="E130">
        <f t="shared" si="6"/>
        <v>3.2537452588794107</v>
      </c>
      <c r="F130" s="2">
        <f t="shared" si="7"/>
        <v>3.609706267134636E-2</v>
      </c>
      <c r="H130" s="2"/>
      <c r="I130" s="2"/>
      <c r="J130" s="2"/>
    </row>
    <row r="131" spans="1:10" x14ac:dyDescent="0.3">
      <c r="A131">
        <v>46.978699114100003</v>
      </c>
      <c r="B131">
        <v>73.792625405500004</v>
      </c>
      <c r="C131">
        <f t="shared" ref="C131:C194" si="8">50-A131</f>
        <v>3.021300885899997</v>
      </c>
      <c r="D131">
        <f t="shared" ref="D131:D194" si="9">75-B131</f>
        <v>1.2073745944999956</v>
      </c>
      <c r="E131">
        <f t="shared" ref="E131:E194" si="10">SQRT((50-A131)^2+(75-B131)^2)</f>
        <v>3.2536152898866417</v>
      </c>
      <c r="F131" s="2">
        <f t="shared" ref="F131:F194" si="11">E131/(SQRT(50^2+75^2))</f>
        <v>3.6095620794830516E-2</v>
      </c>
      <c r="H131" s="2"/>
      <c r="I131" s="2"/>
      <c r="J131" s="2"/>
    </row>
    <row r="132" spans="1:10" x14ac:dyDescent="0.3">
      <c r="A132">
        <v>46.978799114099999</v>
      </c>
      <c r="B132">
        <v>73.792725405499993</v>
      </c>
      <c r="C132">
        <f t="shared" si="8"/>
        <v>3.0212008859000008</v>
      </c>
      <c r="D132">
        <f t="shared" si="9"/>
        <v>1.2072745945000065</v>
      </c>
      <c r="E132">
        <f t="shared" si="10"/>
        <v>3.2534853218491868</v>
      </c>
      <c r="F132" s="2">
        <f t="shared" si="11"/>
        <v>3.6094178928912937E-2</v>
      </c>
      <c r="H132" s="2"/>
      <c r="I132" s="2"/>
      <c r="J132" s="2"/>
    </row>
    <row r="133" spans="1:10" x14ac:dyDescent="0.3">
      <c r="A133">
        <v>46.978899114100003</v>
      </c>
      <c r="B133">
        <v>73.792825405499997</v>
      </c>
      <c r="C133">
        <f t="shared" si="8"/>
        <v>3.0211008858999975</v>
      </c>
      <c r="D133">
        <f t="shared" si="9"/>
        <v>1.2071745945000032</v>
      </c>
      <c r="E133">
        <f t="shared" si="10"/>
        <v>3.2533553547671361</v>
      </c>
      <c r="F133" s="2">
        <f t="shared" si="11"/>
        <v>3.6092737073594609E-2</v>
      </c>
      <c r="H133" s="2"/>
      <c r="I133" s="2"/>
      <c r="J133" s="2"/>
    </row>
    <row r="134" spans="1:10" x14ac:dyDescent="0.3">
      <c r="A134">
        <v>46.978999114099999</v>
      </c>
      <c r="B134">
        <v>73.7929254055</v>
      </c>
      <c r="C134">
        <f t="shared" si="8"/>
        <v>3.0210008859000013</v>
      </c>
      <c r="D134">
        <f t="shared" si="9"/>
        <v>1.2070745944999999</v>
      </c>
      <c r="E134">
        <f t="shared" si="10"/>
        <v>3.2532253886406228</v>
      </c>
      <c r="F134" s="2">
        <f t="shared" si="11"/>
        <v>3.6091295228877017E-2</v>
      </c>
      <c r="H134" s="2"/>
      <c r="I134" s="2"/>
      <c r="J134" s="2"/>
    </row>
    <row r="135" spans="1:10" x14ac:dyDescent="0.3">
      <c r="A135">
        <v>46.979099114100002</v>
      </c>
      <c r="B135">
        <v>73.793025405500003</v>
      </c>
      <c r="C135">
        <f t="shared" si="8"/>
        <v>3.0209008858999979</v>
      </c>
      <c r="D135">
        <f t="shared" si="9"/>
        <v>1.2069745944999966</v>
      </c>
      <c r="E135">
        <f t="shared" si="10"/>
        <v>3.2530954234697487</v>
      </c>
      <c r="F135" s="2">
        <f t="shared" si="11"/>
        <v>3.6089853394761291E-2</v>
      </c>
      <c r="H135" s="2"/>
      <c r="I135" s="2"/>
      <c r="J135" s="2"/>
    </row>
    <row r="136" spans="1:10" x14ac:dyDescent="0.3">
      <c r="A136">
        <v>46.979199114099998</v>
      </c>
      <c r="B136">
        <v>73.793125405500007</v>
      </c>
      <c r="C136">
        <f t="shared" si="8"/>
        <v>3.0208008859000017</v>
      </c>
      <c r="D136">
        <f t="shared" si="9"/>
        <v>1.2068745944999932</v>
      </c>
      <c r="E136">
        <f t="shared" si="10"/>
        <v>3.2529654592546411</v>
      </c>
      <c r="F136" s="2">
        <f t="shared" si="11"/>
        <v>3.6088411571248841E-2</v>
      </c>
      <c r="H136" s="2"/>
      <c r="I136" s="2"/>
      <c r="J136" s="2"/>
    </row>
    <row r="137" spans="1:10" x14ac:dyDescent="0.3">
      <c r="A137">
        <v>46.979299114100002</v>
      </c>
      <c r="B137">
        <v>73.793225405499996</v>
      </c>
      <c r="C137">
        <f t="shared" si="8"/>
        <v>3.0207008858999984</v>
      </c>
      <c r="D137">
        <f t="shared" si="9"/>
        <v>1.2067745945000041</v>
      </c>
      <c r="E137">
        <f t="shared" si="10"/>
        <v>3.2528354959954067</v>
      </c>
      <c r="F137" s="2">
        <f t="shared" si="11"/>
        <v>3.6086969758340852E-2</v>
      </c>
      <c r="H137" s="2"/>
      <c r="I137" s="2"/>
      <c r="J137" s="2"/>
    </row>
    <row r="138" spans="1:10" x14ac:dyDescent="0.3">
      <c r="A138">
        <v>46.979399114099998</v>
      </c>
      <c r="B138">
        <v>73.793325405499999</v>
      </c>
      <c r="C138">
        <f t="shared" si="8"/>
        <v>3.0206008859000022</v>
      </c>
      <c r="D138">
        <f t="shared" si="9"/>
        <v>1.2066745945000008</v>
      </c>
      <c r="E138">
        <f t="shared" si="10"/>
        <v>3.2527055336921631</v>
      </c>
      <c r="F138" s="2">
        <f t="shared" si="11"/>
        <v>3.6085527956038629E-2</v>
      </c>
      <c r="H138" s="2"/>
      <c r="I138" s="2"/>
      <c r="J138" s="2"/>
    </row>
    <row r="139" spans="1:10" x14ac:dyDescent="0.3">
      <c r="A139">
        <v>46.979499114100001</v>
      </c>
      <c r="B139">
        <v>73.793425405500003</v>
      </c>
      <c r="C139">
        <f t="shared" si="8"/>
        <v>3.0205008858999989</v>
      </c>
      <c r="D139">
        <f t="shared" si="9"/>
        <v>1.2065745944999975</v>
      </c>
      <c r="E139">
        <f t="shared" si="10"/>
        <v>3.2525755723450165</v>
      </c>
      <c r="F139" s="2">
        <f t="shared" si="11"/>
        <v>3.6084086164343353E-2</v>
      </c>
      <c r="H139" s="2"/>
      <c r="I139" s="2"/>
      <c r="J139" s="2"/>
    </row>
    <row r="140" spans="1:10" x14ac:dyDescent="0.3">
      <c r="A140">
        <v>46.979599114099997</v>
      </c>
      <c r="B140">
        <v>73.793525405500006</v>
      </c>
      <c r="C140">
        <f t="shared" si="8"/>
        <v>3.0204008859000027</v>
      </c>
      <c r="D140">
        <f t="shared" si="9"/>
        <v>1.2064745944999942</v>
      </c>
      <c r="E140">
        <f t="shared" si="10"/>
        <v>3.2524456119540948</v>
      </c>
      <c r="F140" s="2">
        <f t="shared" si="11"/>
        <v>3.6082644383256438E-2</v>
      </c>
      <c r="H140" s="2"/>
      <c r="I140" s="2"/>
      <c r="J140" s="2"/>
    </row>
    <row r="141" spans="1:10" x14ac:dyDescent="0.3">
      <c r="A141">
        <v>46.979699114100001</v>
      </c>
      <c r="B141">
        <v>73.793625405499995</v>
      </c>
      <c r="C141">
        <f t="shared" si="8"/>
        <v>3.0203008858999993</v>
      </c>
      <c r="D141">
        <f t="shared" si="9"/>
        <v>1.2063745945000051</v>
      </c>
      <c r="E141">
        <f t="shared" si="10"/>
        <v>3.2523156525195049</v>
      </c>
      <c r="F141" s="2">
        <f t="shared" si="11"/>
        <v>3.608120261277907E-2</v>
      </c>
      <c r="H141" s="2"/>
      <c r="I141" s="2"/>
      <c r="J141" s="2"/>
    </row>
    <row r="142" spans="1:10" x14ac:dyDescent="0.3">
      <c r="A142">
        <v>46.979799114099997</v>
      </c>
      <c r="B142">
        <v>73.793725405499998</v>
      </c>
      <c r="C142">
        <f t="shared" si="8"/>
        <v>3.0202008859000031</v>
      </c>
      <c r="D142">
        <f t="shared" si="9"/>
        <v>1.2062745945000017</v>
      </c>
      <c r="E142">
        <f t="shared" si="10"/>
        <v>3.2521856940413638</v>
      </c>
      <c r="F142" s="2">
        <f t="shared" si="11"/>
        <v>3.6079760852912549E-2</v>
      </c>
      <c r="H142" s="2"/>
      <c r="I142" s="2"/>
      <c r="J142" s="2"/>
    </row>
    <row r="143" spans="1:10" x14ac:dyDescent="0.3">
      <c r="A143">
        <v>46.9798991141</v>
      </c>
      <c r="B143">
        <v>73.793825405500002</v>
      </c>
      <c r="C143">
        <f t="shared" si="8"/>
        <v>3.0201008858999998</v>
      </c>
      <c r="D143">
        <f t="shared" si="9"/>
        <v>1.2061745944999984</v>
      </c>
      <c r="E143">
        <f t="shared" si="10"/>
        <v>3.2520557365197784</v>
      </c>
      <c r="F143" s="2">
        <f t="shared" si="11"/>
        <v>3.6078319103658066E-2</v>
      </c>
      <c r="H143" s="2"/>
      <c r="I143" s="2"/>
      <c r="J143" s="2"/>
    </row>
    <row r="144" spans="1:10" x14ac:dyDescent="0.3">
      <c r="A144">
        <v>46.979999114100004</v>
      </c>
      <c r="B144">
        <v>73.793925405500005</v>
      </c>
      <c r="C144">
        <f t="shared" si="8"/>
        <v>3.0200008858999965</v>
      </c>
      <c r="D144">
        <f t="shared" si="9"/>
        <v>1.2060745944999951</v>
      </c>
      <c r="E144">
        <f t="shared" si="10"/>
        <v>3.2519257799548704</v>
      </c>
      <c r="F144" s="2">
        <f t="shared" si="11"/>
        <v>3.6076877365016961E-2</v>
      </c>
      <c r="H144" s="2"/>
      <c r="I144" s="2"/>
      <c r="J144" s="2"/>
    </row>
    <row r="145" spans="1:10" x14ac:dyDescent="0.3">
      <c r="A145">
        <v>46.9800991141</v>
      </c>
      <c r="B145">
        <v>73.794025405499994</v>
      </c>
      <c r="C145">
        <f t="shared" si="8"/>
        <v>3.0199008859000003</v>
      </c>
      <c r="D145">
        <f t="shared" si="9"/>
        <v>1.205974594500006</v>
      </c>
      <c r="E145">
        <f t="shared" si="10"/>
        <v>3.2517958243467655</v>
      </c>
      <c r="F145" s="2">
        <f t="shared" si="11"/>
        <v>3.607543563699063E-2</v>
      </c>
      <c r="H145" s="2"/>
      <c r="I145" s="2"/>
      <c r="J145" s="2"/>
    </row>
    <row r="146" spans="1:10" x14ac:dyDescent="0.3">
      <c r="A146">
        <v>46.980199114100003</v>
      </c>
      <c r="B146">
        <v>73.794125405499997</v>
      </c>
      <c r="C146">
        <f t="shared" si="8"/>
        <v>3.019800885899997</v>
      </c>
      <c r="D146">
        <f t="shared" si="9"/>
        <v>1.2058745945000027</v>
      </c>
      <c r="E146">
        <f t="shared" si="10"/>
        <v>3.2516658696955556</v>
      </c>
      <c r="F146" s="2">
        <f t="shared" si="11"/>
        <v>3.6073993919580098E-2</v>
      </c>
      <c r="H146" s="2"/>
      <c r="I146" s="2"/>
      <c r="J146" s="2"/>
    </row>
    <row r="147" spans="1:10" x14ac:dyDescent="0.3">
      <c r="A147">
        <v>46.980299114099999</v>
      </c>
      <c r="B147">
        <v>73.794225405500001</v>
      </c>
      <c r="C147">
        <f t="shared" si="8"/>
        <v>3.0197008859000007</v>
      </c>
      <c r="D147">
        <f t="shared" si="9"/>
        <v>1.2057745944999994</v>
      </c>
      <c r="E147">
        <f t="shared" si="10"/>
        <v>3.251535916001373</v>
      </c>
      <c r="F147" s="2">
        <f t="shared" si="11"/>
        <v>3.6072552212786838E-2</v>
      </c>
      <c r="H147" s="2"/>
      <c r="I147" s="2"/>
      <c r="J147" s="2"/>
    </row>
    <row r="148" spans="1:10" x14ac:dyDescent="0.3">
      <c r="A148">
        <v>46.980399114100003</v>
      </c>
      <c r="B148">
        <v>73.794325405500004</v>
      </c>
      <c r="C148">
        <f t="shared" si="8"/>
        <v>3.0196008858999974</v>
      </c>
      <c r="D148">
        <f t="shared" si="9"/>
        <v>1.205674594499996</v>
      </c>
      <c r="E148">
        <f t="shared" si="10"/>
        <v>3.25140596326432</v>
      </c>
      <c r="F148" s="2">
        <f t="shared" si="11"/>
        <v>3.6071110516611972E-2</v>
      </c>
      <c r="H148" s="2"/>
      <c r="I148" s="2"/>
      <c r="J148" s="2"/>
    </row>
    <row r="149" spans="1:10" x14ac:dyDescent="0.3">
      <c r="A149">
        <v>46.980499114099999</v>
      </c>
      <c r="B149">
        <v>73.794425405499993</v>
      </c>
      <c r="C149">
        <f t="shared" si="8"/>
        <v>3.0195008859000012</v>
      </c>
      <c r="D149">
        <f t="shared" si="9"/>
        <v>1.2055745945000069</v>
      </c>
      <c r="E149">
        <f t="shared" si="10"/>
        <v>3.2512760114845292</v>
      </c>
      <c r="F149" s="2">
        <f t="shared" si="11"/>
        <v>3.6069668831056972E-2</v>
      </c>
      <c r="H149" s="2"/>
      <c r="I149" s="2"/>
      <c r="J149" s="2"/>
    </row>
    <row r="150" spans="1:10" x14ac:dyDescent="0.3">
      <c r="A150">
        <v>46.980599114100002</v>
      </c>
      <c r="B150">
        <v>73.794525405499996</v>
      </c>
      <c r="C150">
        <f t="shared" si="8"/>
        <v>3.0194008858999979</v>
      </c>
      <c r="D150">
        <f t="shared" si="9"/>
        <v>1.2054745945000036</v>
      </c>
      <c r="E150">
        <f t="shared" si="10"/>
        <v>3.2511460606620921</v>
      </c>
      <c r="F150" s="2">
        <f t="shared" si="11"/>
        <v>3.6068227156122866E-2</v>
      </c>
      <c r="H150" s="2"/>
      <c r="I150" s="2"/>
      <c r="J150" s="2"/>
    </row>
    <row r="151" spans="1:10" x14ac:dyDescent="0.3">
      <c r="A151">
        <v>46.980699114099998</v>
      </c>
      <c r="B151">
        <v>73.7946254055</v>
      </c>
      <c r="C151">
        <f t="shared" si="8"/>
        <v>3.0193008859000017</v>
      </c>
      <c r="D151">
        <f t="shared" si="9"/>
        <v>1.2053745945000003</v>
      </c>
      <c r="E151">
        <f t="shared" si="10"/>
        <v>3.251016110797142</v>
      </c>
      <c r="F151" s="2">
        <f t="shared" si="11"/>
        <v>3.6066785491811117E-2</v>
      </c>
      <c r="H151" s="2"/>
      <c r="I151" s="2"/>
      <c r="J151" s="2"/>
    </row>
    <row r="152" spans="1:10" x14ac:dyDescent="0.3">
      <c r="A152">
        <v>46.980799114100002</v>
      </c>
      <c r="B152">
        <v>73.794725405500003</v>
      </c>
      <c r="C152">
        <f t="shared" si="8"/>
        <v>3.0192008858999984</v>
      </c>
      <c r="D152">
        <f t="shared" si="9"/>
        <v>1.205274594499997</v>
      </c>
      <c r="E152">
        <f t="shared" si="10"/>
        <v>3.2508861618897802</v>
      </c>
      <c r="F152" s="2">
        <f t="shared" si="11"/>
        <v>3.6065343838122862E-2</v>
      </c>
      <c r="H152" s="2"/>
      <c r="I152" s="2"/>
      <c r="J152" s="2"/>
    </row>
    <row r="153" spans="1:10" x14ac:dyDescent="0.3">
      <c r="A153">
        <v>46.980899114099998</v>
      </c>
      <c r="B153">
        <v>73.794825405500006</v>
      </c>
      <c r="C153">
        <f t="shared" si="8"/>
        <v>3.0191008859000021</v>
      </c>
      <c r="D153">
        <f t="shared" si="9"/>
        <v>1.2051745944999936</v>
      </c>
      <c r="E153">
        <f t="shared" si="10"/>
        <v>3.2507562139401354</v>
      </c>
      <c r="F153" s="2">
        <f t="shared" si="11"/>
        <v>3.6063902195059519E-2</v>
      </c>
      <c r="H153" s="2"/>
      <c r="I153" s="2"/>
      <c r="J153" s="2"/>
    </row>
    <row r="154" spans="1:10" x14ac:dyDescent="0.3">
      <c r="A154">
        <v>46.980999114100001</v>
      </c>
      <c r="B154">
        <v>73.794925405499995</v>
      </c>
      <c r="C154">
        <f t="shared" si="8"/>
        <v>3.0190008858999988</v>
      </c>
      <c r="D154">
        <f t="shared" si="9"/>
        <v>1.2050745945000045</v>
      </c>
      <c r="E154">
        <f t="shared" si="10"/>
        <v>3.2506262669483132</v>
      </c>
      <c r="F154" s="2">
        <f t="shared" si="11"/>
        <v>3.6062460562622266E-2</v>
      </c>
      <c r="H154" s="2"/>
      <c r="I154" s="2"/>
      <c r="J154" s="2"/>
    </row>
    <row r="155" spans="1:10" x14ac:dyDescent="0.3">
      <c r="A155">
        <v>46.981099114099997</v>
      </c>
      <c r="B155">
        <v>73.795025405499999</v>
      </c>
      <c r="C155">
        <f t="shared" si="8"/>
        <v>3.0189008859000026</v>
      </c>
      <c r="D155">
        <f t="shared" si="9"/>
        <v>1.2049745945000012</v>
      </c>
      <c r="E155">
        <f t="shared" si="10"/>
        <v>3.2504963209144329</v>
      </c>
      <c r="F155" s="2">
        <f t="shared" si="11"/>
        <v>3.6061018940812428E-2</v>
      </c>
      <c r="H155" s="2"/>
      <c r="I155" s="2"/>
      <c r="J155" s="2"/>
    </row>
    <row r="156" spans="1:10" x14ac:dyDescent="0.3">
      <c r="A156">
        <v>46.981199114100001</v>
      </c>
      <c r="B156">
        <v>73.795125405500002</v>
      </c>
      <c r="C156">
        <f t="shared" si="8"/>
        <v>3.0188008858999993</v>
      </c>
      <c r="D156">
        <f t="shared" si="9"/>
        <v>1.2048745944999979</v>
      </c>
      <c r="E156">
        <f t="shared" si="10"/>
        <v>3.2503663758386003</v>
      </c>
      <c r="F156" s="2">
        <f t="shared" si="11"/>
        <v>3.6059577329631172E-2</v>
      </c>
      <c r="H156" s="2"/>
      <c r="I156" s="2"/>
      <c r="J156" s="2"/>
    </row>
    <row r="157" spans="1:10" x14ac:dyDescent="0.3">
      <c r="A157">
        <v>46.981299114099997</v>
      </c>
      <c r="B157">
        <v>73.795225405500005</v>
      </c>
      <c r="C157">
        <f t="shared" si="8"/>
        <v>3.0187008859000031</v>
      </c>
      <c r="D157">
        <f t="shared" si="9"/>
        <v>1.2047745944999946</v>
      </c>
      <c r="E157">
        <f t="shared" si="10"/>
        <v>3.2502364317209431</v>
      </c>
      <c r="F157" s="2">
        <f t="shared" si="11"/>
        <v>3.6058135729079913E-2</v>
      </c>
      <c r="H157" s="2"/>
      <c r="I157" s="2"/>
      <c r="J157" s="2"/>
    </row>
    <row r="158" spans="1:10" x14ac:dyDescent="0.3">
      <c r="A158">
        <v>46.9813991141</v>
      </c>
      <c r="B158">
        <v>73.795325405499995</v>
      </c>
      <c r="C158">
        <f t="shared" si="8"/>
        <v>3.0186008858999998</v>
      </c>
      <c r="D158">
        <f t="shared" si="9"/>
        <v>1.2046745945000055</v>
      </c>
      <c r="E158">
        <f t="shared" si="10"/>
        <v>3.2501064885615696</v>
      </c>
      <c r="F158" s="2">
        <f t="shared" si="11"/>
        <v>3.6056694139159864E-2</v>
      </c>
      <c r="H158" s="2"/>
      <c r="I158" s="2"/>
      <c r="J158" s="2"/>
    </row>
    <row r="159" spans="1:10" x14ac:dyDescent="0.3">
      <c r="A159">
        <v>46.981499114099996</v>
      </c>
      <c r="B159">
        <v>73.795425405499998</v>
      </c>
      <c r="C159">
        <f t="shared" si="8"/>
        <v>3.0185008859000035</v>
      </c>
      <c r="D159">
        <f t="shared" si="9"/>
        <v>1.2045745945000021</v>
      </c>
      <c r="E159">
        <f t="shared" si="10"/>
        <v>3.2499765463605965</v>
      </c>
      <c r="F159" s="2">
        <f t="shared" si="11"/>
        <v>3.6055252559872304E-2</v>
      </c>
      <c r="H159" s="2"/>
      <c r="I159" s="2"/>
      <c r="J159" s="2"/>
    </row>
    <row r="160" spans="1:10" x14ac:dyDescent="0.3">
      <c r="A160">
        <v>46.9815991141</v>
      </c>
      <c r="B160">
        <v>73.795525405500001</v>
      </c>
      <c r="C160">
        <f t="shared" si="8"/>
        <v>3.0184008859000002</v>
      </c>
      <c r="D160">
        <f t="shared" si="9"/>
        <v>1.2044745944999988</v>
      </c>
      <c r="E160">
        <f t="shared" si="10"/>
        <v>3.2498466051181309</v>
      </c>
      <c r="F160" s="2">
        <f t="shared" si="11"/>
        <v>3.6053810991218439E-2</v>
      </c>
      <c r="H160" s="2"/>
      <c r="I160" s="2"/>
      <c r="J160" s="2"/>
    </row>
    <row r="161" spans="1:10" x14ac:dyDescent="0.3">
      <c r="A161">
        <v>46.981699114100003</v>
      </c>
      <c r="B161">
        <v>73.795625405500004</v>
      </c>
      <c r="C161">
        <f t="shared" si="8"/>
        <v>3.0183008858999969</v>
      </c>
      <c r="D161">
        <f t="shared" si="9"/>
        <v>1.2043745944999955</v>
      </c>
      <c r="E161">
        <f t="shared" si="10"/>
        <v>3.2497166648342954</v>
      </c>
      <c r="F161" s="2">
        <f t="shared" si="11"/>
        <v>3.6052369433199616E-2</v>
      </c>
      <c r="H161" s="2"/>
      <c r="I161" s="2"/>
      <c r="J161" s="2"/>
    </row>
    <row r="162" spans="1:10" x14ac:dyDescent="0.3">
      <c r="A162">
        <v>46.981799114099999</v>
      </c>
      <c r="B162">
        <v>73.795725405499994</v>
      </c>
      <c r="C162">
        <f t="shared" si="8"/>
        <v>3.0182008859000007</v>
      </c>
      <c r="D162">
        <f t="shared" si="9"/>
        <v>1.2042745945000064</v>
      </c>
      <c r="E162">
        <f t="shared" si="10"/>
        <v>3.2495867255092152</v>
      </c>
      <c r="F162" s="2">
        <f t="shared" si="11"/>
        <v>3.6050927885817229E-2</v>
      </c>
      <c r="H162" s="2"/>
      <c r="I162" s="2"/>
      <c r="J162" s="2"/>
    </row>
    <row r="163" spans="1:10" x14ac:dyDescent="0.3">
      <c r="A163">
        <v>46.981899114100003</v>
      </c>
      <c r="B163">
        <v>73.795825405499997</v>
      </c>
      <c r="C163">
        <f t="shared" si="8"/>
        <v>3.0181008858999974</v>
      </c>
      <c r="D163">
        <f t="shared" si="9"/>
        <v>1.2041745945000031</v>
      </c>
      <c r="E163">
        <f t="shared" si="10"/>
        <v>3.2494567871429827</v>
      </c>
      <c r="F163" s="2">
        <f t="shared" si="11"/>
        <v>3.6049486349072304E-2</v>
      </c>
      <c r="H163" s="2"/>
      <c r="I163" s="2"/>
      <c r="J163" s="2"/>
    </row>
    <row r="164" spans="1:10" x14ac:dyDescent="0.3">
      <c r="A164">
        <v>46.981999114099999</v>
      </c>
      <c r="B164">
        <v>73.7959254055</v>
      </c>
      <c r="C164">
        <f t="shared" si="8"/>
        <v>3.0180008859000012</v>
      </c>
      <c r="D164">
        <f t="shared" si="9"/>
        <v>1.2040745944999998</v>
      </c>
      <c r="E164">
        <f t="shared" si="10"/>
        <v>3.249326849735731</v>
      </c>
      <c r="F164" s="2">
        <f t="shared" si="11"/>
        <v>3.6048044822966314E-2</v>
      </c>
      <c r="H164" s="2"/>
      <c r="I164" s="2"/>
      <c r="J164" s="2"/>
    </row>
    <row r="165" spans="1:10" x14ac:dyDescent="0.3">
      <c r="A165">
        <v>46.982099114100002</v>
      </c>
      <c r="B165">
        <v>73.796025405500004</v>
      </c>
      <c r="C165">
        <f t="shared" si="8"/>
        <v>3.0179008858999978</v>
      </c>
      <c r="D165">
        <f t="shared" si="9"/>
        <v>1.2039745944999964</v>
      </c>
      <c r="E165">
        <f t="shared" si="10"/>
        <v>3.2491969132875624</v>
      </c>
      <c r="F165" s="2">
        <f t="shared" si="11"/>
        <v>3.6046603307500397E-2</v>
      </c>
      <c r="H165" s="2"/>
      <c r="I165" s="2"/>
      <c r="J165" s="2"/>
    </row>
    <row r="166" spans="1:10" x14ac:dyDescent="0.3">
      <c r="A166">
        <v>46.982199114099998</v>
      </c>
      <c r="B166">
        <v>73.796125405500007</v>
      </c>
      <c r="C166">
        <f t="shared" si="8"/>
        <v>3.0178008859000016</v>
      </c>
      <c r="D166">
        <f t="shared" si="9"/>
        <v>1.2038745944999931</v>
      </c>
      <c r="E166">
        <f t="shared" si="10"/>
        <v>3.2490669777986048</v>
      </c>
      <c r="F166" s="2">
        <f t="shared" si="11"/>
        <v>3.6045161802675967E-2</v>
      </c>
      <c r="H166" s="2"/>
      <c r="I166" s="2"/>
      <c r="J166" s="2"/>
    </row>
    <row r="167" spans="1:10" x14ac:dyDescent="0.3">
      <c r="A167">
        <v>46.982299114100002</v>
      </c>
      <c r="B167">
        <v>73.796225405499996</v>
      </c>
      <c r="C167">
        <f t="shared" si="8"/>
        <v>3.0177008858999983</v>
      </c>
      <c r="D167">
        <f t="shared" si="9"/>
        <v>1.203774594500004</v>
      </c>
      <c r="E167">
        <f t="shared" si="10"/>
        <v>3.248937043268965</v>
      </c>
      <c r="F167" s="2">
        <f t="shared" si="11"/>
        <v>3.6043720308494211E-2</v>
      </c>
      <c r="H167" s="2"/>
      <c r="I167" s="2"/>
      <c r="J167" s="2"/>
    </row>
    <row r="168" spans="1:10" x14ac:dyDescent="0.3">
      <c r="A168">
        <v>46.982399114099998</v>
      </c>
      <c r="B168">
        <v>73.796325405499999</v>
      </c>
      <c r="C168">
        <f t="shared" si="8"/>
        <v>3.0176008859000021</v>
      </c>
      <c r="D168">
        <f t="shared" si="9"/>
        <v>1.2036745945000007</v>
      </c>
      <c r="E168">
        <f t="shared" si="10"/>
        <v>3.2488071096987614</v>
      </c>
      <c r="F168" s="2">
        <f t="shared" si="11"/>
        <v>3.6042278824956447E-2</v>
      </c>
      <c r="H168" s="2"/>
      <c r="I168" s="2"/>
      <c r="J168" s="2"/>
    </row>
    <row r="169" spans="1:10" x14ac:dyDescent="0.3">
      <c r="A169">
        <v>46.982499114100001</v>
      </c>
      <c r="B169">
        <v>73.796425405500003</v>
      </c>
      <c r="C169">
        <f t="shared" si="8"/>
        <v>3.0175008858999988</v>
      </c>
      <c r="D169">
        <f t="shared" si="9"/>
        <v>1.2035745944999974</v>
      </c>
      <c r="E169">
        <f t="shared" si="10"/>
        <v>3.2486771770881009</v>
      </c>
      <c r="F169" s="2">
        <f t="shared" si="11"/>
        <v>3.6040837352063863E-2</v>
      </c>
      <c r="H169" s="2"/>
      <c r="I169" s="2"/>
      <c r="J169" s="2"/>
    </row>
    <row r="170" spans="1:10" x14ac:dyDescent="0.3">
      <c r="A170">
        <v>46.982599114099997</v>
      </c>
      <c r="B170">
        <v>73.796525405500006</v>
      </c>
      <c r="C170">
        <f t="shared" si="8"/>
        <v>3.0174008859000025</v>
      </c>
      <c r="D170">
        <f t="shared" si="9"/>
        <v>1.2034745944999941</v>
      </c>
      <c r="E170">
        <f t="shared" si="10"/>
        <v>3.2485472454371114</v>
      </c>
      <c r="F170" s="2">
        <f t="shared" si="11"/>
        <v>3.6039395889817867E-2</v>
      </c>
      <c r="H170" s="2"/>
      <c r="I170" s="2"/>
      <c r="J170" s="2"/>
    </row>
    <row r="171" spans="1:10" x14ac:dyDescent="0.3">
      <c r="A171">
        <v>46.982699114100001</v>
      </c>
      <c r="B171">
        <v>73.796625405499995</v>
      </c>
      <c r="C171">
        <f t="shared" si="8"/>
        <v>3.0173008858999992</v>
      </c>
      <c r="D171">
        <f t="shared" si="9"/>
        <v>1.2033745945000049</v>
      </c>
      <c r="E171">
        <f t="shared" si="10"/>
        <v>3.2484173147459012</v>
      </c>
      <c r="F171" s="2">
        <f t="shared" si="11"/>
        <v>3.6037954438219666E-2</v>
      </c>
      <c r="H171" s="2"/>
      <c r="I171" s="2"/>
      <c r="J171" s="2"/>
    </row>
    <row r="172" spans="1:10" x14ac:dyDescent="0.3">
      <c r="A172">
        <v>46.982799114099997</v>
      </c>
      <c r="B172">
        <v>73.796725405499998</v>
      </c>
      <c r="C172">
        <f t="shared" si="8"/>
        <v>3.017200885900003</v>
      </c>
      <c r="D172">
        <f t="shared" si="9"/>
        <v>1.2032745945000016</v>
      </c>
      <c r="E172">
        <f t="shared" si="10"/>
        <v>3.2482873850145872</v>
      </c>
      <c r="F172" s="2">
        <f t="shared" si="11"/>
        <v>3.6036512997270558E-2</v>
      </c>
      <c r="H172" s="2"/>
      <c r="I172" s="2"/>
      <c r="J172" s="2"/>
    </row>
    <row r="173" spans="1:10" x14ac:dyDescent="0.3">
      <c r="A173">
        <v>46.9828991141</v>
      </c>
      <c r="B173">
        <v>73.796825405500002</v>
      </c>
      <c r="C173">
        <f t="shared" si="8"/>
        <v>3.0171008858999997</v>
      </c>
      <c r="D173">
        <f t="shared" si="9"/>
        <v>1.2031745944999983</v>
      </c>
      <c r="E173">
        <f t="shared" si="10"/>
        <v>3.2481574562432778</v>
      </c>
      <c r="F173" s="2">
        <f t="shared" si="11"/>
        <v>3.6035071566971749E-2</v>
      </c>
      <c r="H173" s="2"/>
      <c r="I173" s="2"/>
      <c r="J173" s="2"/>
    </row>
    <row r="174" spans="1:10" x14ac:dyDescent="0.3">
      <c r="A174">
        <v>46.982999114099997</v>
      </c>
      <c r="B174">
        <v>73.796925405500005</v>
      </c>
      <c r="C174">
        <f t="shared" si="8"/>
        <v>3.0170008859000035</v>
      </c>
      <c r="D174">
        <f t="shared" si="9"/>
        <v>1.203074594499995</v>
      </c>
      <c r="E174">
        <f t="shared" si="10"/>
        <v>3.2480275284320994</v>
      </c>
      <c r="F174" s="2">
        <f t="shared" si="11"/>
        <v>3.6033630147324629E-2</v>
      </c>
      <c r="H174" s="2"/>
      <c r="I174" s="2"/>
      <c r="J174" s="2"/>
    </row>
    <row r="175" spans="1:10" x14ac:dyDescent="0.3">
      <c r="A175">
        <v>46.9830991141</v>
      </c>
      <c r="B175">
        <v>73.797025405499994</v>
      </c>
      <c r="C175">
        <f t="shared" si="8"/>
        <v>3.0169008859000002</v>
      </c>
      <c r="D175">
        <f t="shared" si="9"/>
        <v>1.2029745945000059</v>
      </c>
      <c r="E175">
        <f t="shared" si="10"/>
        <v>3.2478976015811609</v>
      </c>
      <c r="F175" s="2">
        <f t="shared" si="11"/>
        <v>3.6032188738330417E-2</v>
      </c>
      <c r="H175" s="2"/>
      <c r="I175" s="2"/>
      <c r="J175" s="2"/>
    </row>
    <row r="176" spans="1:10" x14ac:dyDescent="0.3">
      <c r="A176">
        <v>46.983199114100003</v>
      </c>
      <c r="B176">
        <v>73.797125405499997</v>
      </c>
      <c r="C176">
        <f t="shared" si="8"/>
        <v>3.0168008858999968</v>
      </c>
      <c r="D176">
        <f t="shared" si="9"/>
        <v>1.2028745945000026</v>
      </c>
      <c r="E176">
        <f t="shared" si="10"/>
        <v>3.2477676756905738</v>
      </c>
      <c r="F176" s="2">
        <f t="shared" si="11"/>
        <v>3.603074733999035E-2</v>
      </c>
      <c r="H176" s="2"/>
      <c r="I176" s="2"/>
      <c r="J176" s="2"/>
    </row>
    <row r="177" spans="1:10" x14ac:dyDescent="0.3">
      <c r="A177">
        <v>46.983299114099999</v>
      </c>
      <c r="B177">
        <v>73.797225405500001</v>
      </c>
      <c r="C177">
        <f t="shared" si="8"/>
        <v>3.0167008859000006</v>
      </c>
      <c r="D177">
        <f t="shared" si="9"/>
        <v>1.2027745944999992</v>
      </c>
      <c r="E177">
        <f t="shared" si="10"/>
        <v>3.2476377507604637</v>
      </c>
      <c r="F177" s="2">
        <f t="shared" si="11"/>
        <v>3.6029305952305822E-2</v>
      </c>
      <c r="H177" s="2"/>
      <c r="I177" s="2"/>
      <c r="J177" s="2"/>
    </row>
    <row r="178" spans="1:10" x14ac:dyDescent="0.3">
      <c r="A178">
        <v>46.983399114100003</v>
      </c>
      <c r="B178">
        <v>73.797325405500004</v>
      </c>
      <c r="C178">
        <f t="shared" si="8"/>
        <v>3.0166008858999973</v>
      </c>
      <c r="D178">
        <f t="shared" si="9"/>
        <v>1.2026745944999959</v>
      </c>
      <c r="E178">
        <f t="shared" si="10"/>
        <v>3.2475078267909345</v>
      </c>
      <c r="F178" s="2">
        <f t="shared" si="11"/>
        <v>3.6027864575277978E-2</v>
      </c>
      <c r="H178" s="2"/>
      <c r="I178" s="2"/>
      <c r="J178" s="2"/>
    </row>
    <row r="179" spans="1:10" x14ac:dyDescent="0.3">
      <c r="A179">
        <v>46.983499114099999</v>
      </c>
      <c r="B179">
        <v>73.797425405499993</v>
      </c>
      <c r="C179">
        <f t="shared" si="8"/>
        <v>3.0165008859000011</v>
      </c>
      <c r="D179">
        <f t="shared" si="9"/>
        <v>1.2025745945000068</v>
      </c>
      <c r="E179">
        <f t="shared" si="10"/>
        <v>3.2473779037821187</v>
      </c>
      <c r="F179" s="2">
        <f t="shared" si="11"/>
        <v>3.6026423208908288E-2</v>
      </c>
      <c r="H179" s="2"/>
      <c r="I179" s="2"/>
      <c r="J179" s="2"/>
    </row>
    <row r="180" spans="1:10" x14ac:dyDescent="0.3">
      <c r="A180">
        <v>46.983599114100002</v>
      </c>
      <c r="B180">
        <v>73.797525405499997</v>
      </c>
      <c r="C180">
        <f t="shared" si="8"/>
        <v>3.0164008858999978</v>
      </c>
      <c r="D180">
        <f t="shared" si="9"/>
        <v>1.2024745945000035</v>
      </c>
      <c r="E180">
        <f t="shared" si="10"/>
        <v>3.247247981734108</v>
      </c>
      <c r="F180" s="2">
        <f t="shared" si="11"/>
        <v>3.6024981853197781E-2</v>
      </c>
      <c r="H180" s="2"/>
      <c r="I180" s="2"/>
      <c r="J180" s="2"/>
    </row>
    <row r="181" spans="1:10" x14ac:dyDescent="0.3">
      <c r="A181">
        <v>46.983699114099998</v>
      </c>
      <c r="B181">
        <v>73.7976254055</v>
      </c>
      <c r="C181">
        <f t="shared" si="8"/>
        <v>3.0163008859000016</v>
      </c>
      <c r="D181">
        <f t="shared" si="9"/>
        <v>1.2023745945000002</v>
      </c>
      <c r="E181">
        <f t="shared" si="10"/>
        <v>3.2471180606470367</v>
      </c>
      <c r="F181" s="2">
        <f t="shared" si="11"/>
        <v>3.6023540508147933E-2</v>
      </c>
      <c r="H181" s="2"/>
      <c r="I181" s="2"/>
      <c r="J181" s="2"/>
    </row>
    <row r="182" spans="1:10" x14ac:dyDescent="0.3">
      <c r="A182">
        <v>46.983799114100002</v>
      </c>
      <c r="B182">
        <v>73.797725405500003</v>
      </c>
      <c r="C182">
        <f t="shared" si="8"/>
        <v>3.0162008858999982</v>
      </c>
      <c r="D182">
        <f t="shared" si="9"/>
        <v>1.2022745944999969</v>
      </c>
      <c r="E182">
        <f t="shared" si="10"/>
        <v>3.2469881405210068</v>
      </c>
      <c r="F182" s="2">
        <f t="shared" si="11"/>
        <v>3.602209917375989E-2</v>
      </c>
      <c r="H182" s="2"/>
      <c r="I182" s="2"/>
      <c r="J182" s="2"/>
    </row>
    <row r="183" spans="1:10" x14ac:dyDescent="0.3">
      <c r="A183">
        <v>46.983899114099998</v>
      </c>
      <c r="B183">
        <v>73.797825405500006</v>
      </c>
      <c r="C183">
        <f t="shared" si="8"/>
        <v>3.016100885900002</v>
      </c>
      <c r="D183">
        <f t="shared" si="9"/>
        <v>1.2021745944999935</v>
      </c>
      <c r="E183">
        <f t="shared" si="10"/>
        <v>3.2468582213561468</v>
      </c>
      <c r="F183" s="2">
        <f t="shared" si="11"/>
        <v>3.6020657850035061E-2</v>
      </c>
      <c r="H183" s="2"/>
      <c r="I183" s="2"/>
      <c r="J183" s="2"/>
    </row>
    <row r="184" spans="1:10" x14ac:dyDescent="0.3">
      <c r="A184">
        <v>46.983999114100001</v>
      </c>
      <c r="B184">
        <v>73.797925405499996</v>
      </c>
      <c r="C184">
        <f t="shared" si="8"/>
        <v>3.0160008858999987</v>
      </c>
      <c r="D184">
        <f t="shared" si="9"/>
        <v>1.2020745945000044</v>
      </c>
      <c r="E184">
        <f t="shared" si="10"/>
        <v>3.246728303152564</v>
      </c>
      <c r="F184" s="2">
        <f t="shared" si="11"/>
        <v>3.6019216536974652E-2</v>
      </c>
      <c r="H184" s="2"/>
      <c r="I184" s="2"/>
      <c r="J184" s="2"/>
    </row>
    <row r="185" spans="1:10" x14ac:dyDescent="0.3">
      <c r="A185">
        <v>46.984099114099998</v>
      </c>
      <c r="B185">
        <v>73.798025405499999</v>
      </c>
      <c r="C185">
        <f t="shared" si="8"/>
        <v>3.0159008859000025</v>
      </c>
      <c r="D185">
        <f t="shared" si="9"/>
        <v>1.2019745945000011</v>
      </c>
      <c r="E185">
        <f t="shared" si="10"/>
        <v>3.2465983859103766</v>
      </c>
      <c r="F185" s="2">
        <f t="shared" si="11"/>
        <v>3.6017775234579961E-2</v>
      </c>
      <c r="H185" s="2"/>
      <c r="I185" s="2"/>
      <c r="J185" s="2"/>
    </row>
    <row r="186" spans="1:10" x14ac:dyDescent="0.3">
      <c r="A186">
        <v>46.984199114100001</v>
      </c>
      <c r="B186">
        <v>73.798125405500002</v>
      </c>
      <c r="C186">
        <f t="shared" si="8"/>
        <v>3.0158008858999992</v>
      </c>
      <c r="D186">
        <f t="shared" si="9"/>
        <v>1.2018745944999978</v>
      </c>
      <c r="E186">
        <f t="shared" si="10"/>
        <v>3.2464684696296922</v>
      </c>
      <c r="F186" s="2">
        <f t="shared" si="11"/>
        <v>3.601633394285219E-2</v>
      </c>
      <c r="H186" s="2"/>
      <c r="I186" s="2"/>
      <c r="J186" s="2"/>
    </row>
    <row r="187" spans="1:10" x14ac:dyDescent="0.3">
      <c r="A187">
        <v>46.984299114099997</v>
      </c>
      <c r="B187">
        <v>73.798225405500006</v>
      </c>
      <c r="C187">
        <f t="shared" si="8"/>
        <v>3.015700885900003</v>
      </c>
      <c r="D187">
        <f t="shared" si="9"/>
        <v>1.2017745944999945</v>
      </c>
      <c r="E187">
        <f t="shared" si="10"/>
        <v>3.2463385543106389</v>
      </c>
      <c r="F187" s="2">
        <f t="shared" si="11"/>
        <v>3.6014892661792759E-2</v>
      </c>
      <c r="H187" s="2"/>
      <c r="I187" s="2"/>
      <c r="J187" s="2"/>
    </row>
    <row r="188" spans="1:10" x14ac:dyDescent="0.3">
      <c r="A188">
        <v>46.9843991141</v>
      </c>
      <c r="B188">
        <v>73.798325405499995</v>
      </c>
      <c r="C188">
        <f t="shared" si="8"/>
        <v>3.0156008858999996</v>
      </c>
      <c r="D188">
        <f t="shared" si="9"/>
        <v>1.2016745945000054</v>
      </c>
      <c r="E188">
        <f t="shared" si="10"/>
        <v>3.2462086399533248</v>
      </c>
      <c r="F188" s="2">
        <f t="shared" si="11"/>
        <v>3.601345139140287E-2</v>
      </c>
      <c r="H188" s="2"/>
      <c r="I188" s="2"/>
      <c r="J188" s="2"/>
    </row>
    <row r="189" spans="1:10" x14ac:dyDescent="0.3">
      <c r="A189">
        <v>46.984499114099997</v>
      </c>
      <c r="B189">
        <v>73.798425405499998</v>
      </c>
      <c r="C189">
        <f t="shared" si="8"/>
        <v>3.0155008859000034</v>
      </c>
      <c r="D189">
        <f t="shared" si="9"/>
        <v>1.201574594500002</v>
      </c>
      <c r="E189">
        <f t="shared" si="10"/>
        <v>3.2460787265578683</v>
      </c>
      <c r="F189" s="2">
        <f t="shared" si="11"/>
        <v>3.6012010131683828E-2</v>
      </c>
      <c r="H189" s="2"/>
      <c r="I189" s="2"/>
      <c r="J189" s="2"/>
    </row>
    <row r="190" spans="1:10" x14ac:dyDescent="0.3">
      <c r="A190">
        <v>46.9845991141</v>
      </c>
      <c r="B190">
        <v>73.798525405500001</v>
      </c>
      <c r="C190">
        <f t="shared" si="8"/>
        <v>3.0154008859000001</v>
      </c>
      <c r="D190">
        <f t="shared" si="9"/>
        <v>1.2014745944999987</v>
      </c>
      <c r="E190">
        <f t="shared" si="10"/>
        <v>3.2459488141243757</v>
      </c>
      <c r="F190" s="2">
        <f t="shared" si="11"/>
        <v>3.6010568882636818E-2</v>
      </c>
      <c r="H190" s="2"/>
      <c r="I190" s="2"/>
      <c r="J190" s="2"/>
    </row>
    <row r="191" spans="1:10" x14ac:dyDescent="0.3">
      <c r="A191">
        <v>46.984699114100003</v>
      </c>
      <c r="B191">
        <v>73.798625405500005</v>
      </c>
      <c r="C191">
        <f t="shared" si="8"/>
        <v>3.0153008858999968</v>
      </c>
      <c r="D191">
        <f t="shared" si="9"/>
        <v>1.2013745944999954</v>
      </c>
      <c r="E191">
        <f t="shared" si="10"/>
        <v>3.2458189026529705</v>
      </c>
      <c r="F191" s="2">
        <f t="shared" si="11"/>
        <v>3.6009127644263214E-2</v>
      </c>
      <c r="H191" s="2"/>
      <c r="I191" s="2"/>
      <c r="J191" s="2"/>
    </row>
    <row r="192" spans="1:10" x14ac:dyDescent="0.3">
      <c r="A192">
        <v>46.984799114099999</v>
      </c>
      <c r="B192">
        <v>73.798725405499994</v>
      </c>
      <c r="C192">
        <f t="shared" si="8"/>
        <v>3.0152008859000006</v>
      </c>
      <c r="D192">
        <f t="shared" si="9"/>
        <v>1.2012745945000063</v>
      </c>
      <c r="E192">
        <f t="shared" si="10"/>
        <v>3.2456889921437795</v>
      </c>
      <c r="F192" s="2">
        <f t="shared" si="11"/>
        <v>3.6007686416564412E-2</v>
      </c>
      <c r="H192" s="2"/>
      <c r="I192" s="2"/>
      <c r="J192" s="2"/>
    </row>
    <row r="193" spans="1:10" x14ac:dyDescent="0.3">
      <c r="A193">
        <v>46.984899114100003</v>
      </c>
      <c r="B193">
        <v>73.798825405499997</v>
      </c>
      <c r="C193">
        <f t="shared" si="8"/>
        <v>3.0151008858999973</v>
      </c>
      <c r="D193">
        <f t="shared" si="9"/>
        <v>1.201174594500003</v>
      </c>
      <c r="E193">
        <f t="shared" si="10"/>
        <v>3.2455590825968947</v>
      </c>
      <c r="F193" s="2">
        <f t="shared" si="11"/>
        <v>3.6006245199541445E-2</v>
      </c>
      <c r="H193" s="2"/>
      <c r="I193" s="2"/>
      <c r="J193" s="2"/>
    </row>
    <row r="194" spans="1:10" x14ac:dyDescent="0.3">
      <c r="A194">
        <v>46.984999114099999</v>
      </c>
      <c r="B194">
        <v>73.7989254055</v>
      </c>
      <c r="C194">
        <f t="shared" si="8"/>
        <v>3.015000885900001</v>
      </c>
      <c r="D194">
        <f t="shared" si="9"/>
        <v>1.2010745944999996</v>
      </c>
      <c r="E194">
        <f t="shared" si="10"/>
        <v>3.2454291740124495</v>
      </c>
      <c r="F194" s="2">
        <f t="shared" si="11"/>
        <v>3.6004803993195778E-2</v>
      </c>
      <c r="H194" s="2"/>
      <c r="I194" s="2"/>
      <c r="J194" s="2"/>
    </row>
    <row r="195" spans="1:10" x14ac:dyDescent="0.3">
      <c r="A195">
        <v>46.985099114100002</v>
      </c>
      <c r="B195">
        <v>73.799025405500004</v>
      </c>
      <c r="C195">
        <f t="shared" ref="C195:C258" si="12">50-A195</f>
        <v>3.0149008858999977</v>
      </c>
      <c r="D195">
        <f t="shared" ref="D195:D258" si="13">75-B195</f>
        <v>1.2009745944999963</v>
      </c>
      <c r="E195">
        <f t="shared" ref="E195:E258" si="14">SQRT((50-A195)^2+(75-B195)^2)</f>
        <v>3.2452992663905467</v>
      </c>
      <c r="F195" s="2">
        <f t="shared" ref="F195:F258" si="15">E195/(SQRT(50^2+75^2))</f>
        <v>3.6003362797528568E-2</v>
      </c>
      <c r="H195" s="2"/>
      <c r="I195" s="2"/>
      <c r="J195" s="2"/>
    </row>
    <row r="196" spans="1:10" x14ac:dyDescent="0.3">
      <c r="A196">
        <v>46.985199114099998</v>
      </c>
      <c r="B196">
        <v>73.799125405500007</v>
      </c>
      <c r="C196">
        <f t="shared" si="12"/>
        <v>3.0148008859000015</v>
      </c>
      <c r="D196">
        <f t="shared" si="13"/>
        <v>1.200874594499993</v>
      </c>
      <c r="E196">
        <f t="shared" si="14"/>
        <v>3.2451693597313156</v>
      </c>
      <c r="F196" s="2">
        <f t="shared" si="15"/>
        <v>3.6001921612541239E-2</v>
      </c>
      <c r="H196" s="2"/>
      <c r="I196" s="2"/>
      <c r="J196" s="2"/>
    </row>
    <row r="197" spans="1:10" x14ac:dyDescent="0.3">
      <c r="A197">
        <v>46.985299114100002</v>
      </c>
      <c r="B197">
        <v>73.799225405499996</v>
      </c>
      <c r="C197">
        <f t="shared" si="12"/>
        <v>3.0147008858999982</v>
      </c>
      <c r="D197">
        <f t="shared" si="13"/>
        <v>1.2007745945000039</v>
      </c>
      <c r="E197">
        <f t="shared" si="14"/>
        <v>3.2450394540348633</v>
      </c>
      <c r="F197" s="2">
        <f t="shared" si="15"/>
        <v>3.6000480438234984E-2</v>
      </c>
      <c r="H197" s="2"/>
      <c r="I197" s="2"/>
      <c r="J197" s="2"/>
    </row>
    <row r="198" spans="1:10" x14ac:dyDescent="0.3">
      <c r="A198">
        <v>46.985399114099998</v>
      </c>
      <c r="B198">
        <v>73.799325405499999</v>
      </c>
      <c r="C198">
        <f t="shared" si="12"/>
        <v>3.014600885900002</v>
      </c>
      <c r="D198">
        <f t="shared" si="13"/>
        <v>1.2006745945000006</v>
      </c>
      <c r="E198">
        <f t="shared" si="14"/>
        <v>3.2449095493013078</v>
      </c>
      <c r="F198" s="2">
        <f t="shared" si="15"/>
        <v>3.5999039274611108E-2</v>
      </c>
      <c r="H198" s="2"/>
      <c r="I198" s="2"/>
      <c r="J198" s="2"/>
    </row>
    <row r="199" spans="1:10" x14ac:dyDescent="0.3">
      <c r="A199">
        <v>46.985499114100001</v>
      </c>
      <c r="B199">
        <v>73.799425405500003</v>
      </c>
      <c r="C199">
        <f t="shared" si="12"/>
        <v>3.0145008858999987</v>
      </c>
      <c r="D199">
        <f t="shared" si="13"/>
        <v>1.2005745944999973</v>
      </c>
      <c r="E199">
        <f t="shared" si="14"/>
        <v>3.2447796455307576</v>
      </c>
      <c r="F199" s="2">
        <f t="shared" si="15"/>
        <v>3.5997598121670811E-2</v>
      </c>
      <c r="H199" s="2"/>
      <c r="I199" s="2"/>
      <c r="J199" s="2"/>
    </row>
    <row r="200" spans="1:10" x14ac:dyDescent="0.3">
      <c r="A200">
        <v>46.985599114099998</v>
      </c>
      <c r="B200">
        <v>73.799525405500006</v>
      </c>
      <c r="C200">
        <f t="shared" si="12"/>
        <v>3.0144008859000024</v>
      </c>
      <c r="D200">
        <f t="shared" si="13"/>
        <v>1.2004745944999939</v>
      </c>
      <c r="E200">
        <f t="shared" si="14"/>
        <v>3.2446497427233409</v>
      </c>
      <c r="F200" s="2">
        <f t="shared" si="15"/>
        <v>3.5996156979415529E-2</v>
      </c>
      <c r="H200" s="2"/>
      <c r="I200" s="2"/>
      <c r="J200" s="2"/>
    </row>
    <row r="201" spans="1:10" x14ac:dyDescent="0.3">
      <c r="A201">
        <v>46.985699114100001</v>
      </c>
      <c r="B201">
        <v>73.799625405499995</v>
      </c>
      <c r="C201">
        <f t="shared" si="12"/>
        <v>3.0143008858999991</v>
      </c>
      <c r="D201">
        <f t="shared" si="13"/>
        <v>1.2003745945000048</v>
      </c>
      <c r="E201">
        <f t="shared" si="14"/>
        <v>3.2445198408791662</v>
      </c>
      <c r="F201" s="2">
        <f t="shared" si="15"/>
        <v>3.5994715847846456E-2</v>
      </c>
      <c r="H201" s="2"/>
      <c r="I201" s="2"/>
      <c r="J201" s="2"/>
    </row>
    <row r="202" spans="1:10" x14ac:dyDescent="0.3">
      <c r="A202">
        <v>46.985799114099997</v>
      </c>
      <c r="B202">
        <v>73.799725405499998</v>
      </c>
      <c r="C202">
        <f t="shared" si="12"/>
        <v>3.0142008859000029</v>
      </c>
      <c r="D202">
        <f t="shared" si="13"/>
        <v>1.2002745945000015</v>
      </c>
      <c r="E202">
        <f t="shared" si="14"/>
        <v>3.2443899399983516</v>
      </c>
      <c r="F202" s="2">
        <f t="shared" si="15"/>
        <v>3.5993274726964897E-2</v>
      </c>
      <c r="H202" s="2"/>
      <c r="I202" s="2"/>
      <c r="J202" s="2"/>
    </row>
    <row r="203" spans="1:10" x14ac:dyDescent="0.3">
      <c r="A203">
        <v>46.9858991141</v>
      </c>
      <c r="B203">
        <v>73.799825405500002</v>
      </c>
      <c r="C203">
        <f t="shared" si="12"/>
        <v>3.0141008858999996</v>
      </c>
      <c r="D203">
        <f t="shared" si="13"/>
        <v>1.2001745944999982</v>
      </c>
      <c r="E203">
        <f t="shared" si="14"/>
        <v>3.244260040081004</v>
      </c>
      <c r="F203" s="2">
        <f t="shared" si="15"/>
        <v>3.5991833616772051E-2</v>
      </c>
      <c r="H203" s="2"/>
      <c r="I203" s="2"/>
      <c r="J203" s="2"/>
    </row>
    <row r="204" spans="1:10" x14ac:dyDescent="0.3">
      <c r="A204">
        <v>46.985999114099997</v>
      </c>
      <c r="B204">
        <v>73.799925405500005</v>
      </c>
      <c r="C204">
        <f t="shared" si="12"/>
        <v>3.0140008859000034</v>
      </c>
      <c r="D204">
        <f t="shared" si="13"/>
        <v>1.2000745944999949</v>
      </c>
      <c r="E204">
        <f t="shared" si="14"/>
        <v>3.2441301411272532</v>
      </c>
      <c r="F204" s="2">
        <f t="shared" si="15"/>
        <v>3.5990392517269355E-2</v>
      </c>
      <c r="H204" s="2"/>
      <c r="I204" s="2"/>
      <c r="J204" s="2"/>
    </row>
    <row r="205" spans="1:10" x14ac:dyDescent="0.3">
      <c r="A205">
        <v>46.9860991141</v>
      </c>
      <c r="B205">
        <v>73.800025405499994</v>
      </c>
      <c r="C205">
        <f t="shared" si="12"/>
        <v>3.0139008859</v>
      </c>
      <c r="D205">
        <f t="shared" si="13"/>
        <v>1.1999745945000058</v>
      </c>
      <c r="E205">
        <f t="shared" si="14"/>
        <v>3.244000243137207</v>
      </c>
      <c r="F205" s="2">
        <f t="shared" si="15"/>
        <v>3.5988951428457996E-2</v>
      </c>
      <c r="H205" s="2"/>
      <c r="I205" s="2"/>
      <c r="J205" s="2"/>
    </row>
    <row r="206" spans="1:10" x14ac:dyDescent="0.3">
      <c r="A206">
        <v>46.986199114100003</v>
      </c>
      <c r="B206">
        <v>73.800125405499998</v>
      </c>
      <c r="C206">
        <f t="shared" si="12"/>
        <v>3.0138008858999967</v>
      </c>
      <c r="D206">
        <f t="shared" si="13"/>
        <v>1.1998745945000024</v>
      </c>
      <c r="E206">
        <f t="shared" si="14"/>
        <v>3.243870346110977</v>
      </c>
      <c r="F206" s="2">
        <f t="shared" si="15"/>
        <v>3.5987510350339216E-2</v>
      </c>
      <c r="H206" s="2"/>
      <c r="I206" s="2"/>
      <c r="J206" s="2"/>
    </row>
    <row r="207" spans="1:10" x14ac:dyDescent="0.3">
      <c r="A207">
        <v>46.986299114099999</v>
      </c>
      <c r="B207">
        <v>73.800225405500001</v>
      </c>
      <c r="C207">
        <f t="shared" si="12"/>
        <v>3.0137008859000005</v>
      </c>
      <c r="D207">
        <f t="shared" si="13"/>
        <v>1.1997745944999991</v>
      </c>
      <c r="E207">
        <f t="shared" si="14"/>
        <v>3.243740450048691</v>
      </c>
      <c r="F207" s="2">
        <f t="shared" si="15"/>
        <v>3.5986069282914437E-2</v>
      </c>
      <c r="H207" s="2"/>
      <c r="I207" s="2"/>
      <c r="J207" s="2"/>
    </row>
    <row r="208" spans="1:10" x14ac:dyDescent="0.3">
      <c r="A208">
        <v>46.986399114100003</v>
      </c>
      <c r="B208">
        <v>73.800325405500004</v>
      </c>
      <c r="C208">
        <f t="shared" si="12"/>
        <v>3.0136008858999972</v>
      </c>
      <c r="D208">
        <f t="shared" si="13"/>
        <v>1.1996745944999958</v>
      </c>
      <c r="E208">
        <f t="shared" si="14"/>
        <v>3.2436105549504517</v>
      </c>
      <c r="F208" s="2">
        <f t="shared" si="15"/>
        <v>3.5984628226184798E-2</v>
      </c>
      <c r="H208" s="2"/>
      <c r="I208" s="2"/>
      <c r="J208" s="2"/>
    </row>
    <row r="209" spans="1:10" x14ac:dyDescent="0.3">
      <c r="A209">
        <v>46.986499114099999</v>
      </c>
      <c r="B209">
        <v>73.800425405499993</v>
      </c>
      <c r="C209">
        <f t="shared" si="12"/>
        <v>3.013500885900001</v>
      </c>
      <c r="D209">
        <f t="shared" si="13"/>
        <v>1.1995745945000067</v>
      </c>
      <c r="E209">
        <f t="shared" si="14"/>
        <v>3.2434806608163935</v>
      </c>
      <c r="F209" s="2">
        <f t="shared" si="15"/>
        <v>3.5983187180151789E-2</v>
      </c>
      <c r="H209" s="2"/>
      <c r="I209" s="2"/>
      <c r="J209" s="2"/>
    </row>
    <row r="210" spans="1:10" x14ac:dyDescent="0.3">
      <c r="A210">
        <v>46.986599114100002</v>
      </c>
      <c r="B210">
        <v>73.800525405499997</v>
      </c>
      <c r="C210">
        <f t="shared" si="12"/>
        <v>3.0134008858999977</v>
      </c>
      <c r="D210">
        <f t="shared" si="13"/>
        <v>1.1994745945000034</v>
      </c>
      <c r="E210">
        <f t="shared" si="14"/>
        <v>3.2433507676466076</v>
      </c>
      <c r="F210" s="2">
        <f t="shared" si="15"/>
        <v>3.5981746144816418E-2</v>
      </c>
      <c r="H210" s="2"/>
      <c r="I210" s="2"/>
      <c r="J210" s="2"/>
    </row>
    <row r="211" spans="1:10" x14ac:dyDescent="0.3">
      <c r="A211">
        <v>46.986699114099999</v>
      </c>
      <c r="B211">
        <v>73.8006254055</v>
      </c>
      <c r="C211">
        <f t="shared" si="12"/>
        <v>3.0133008859000014</v>
      </c>
      <c r="D211">
        <f t="shared" si="13"/>
        <v>1.1993745945000001</v>
      </c>
      <c r="E211">
        <f t="shared" si="14"/>
        <v>3.2432208754412293</v>
      </c>
      <c r="F211" s="2">
        <f t="shared" si="15"/>
        <v>3.5980305120180189E-2</v>
      </c>
      <c r="H211" s="2"/>
      <c r="I211" s="2"/>
      <c r="J211" s="2"/>
    </row>
    <row r="212" spans="1:10" x14ac:dyDescent="0.3">
      <c r="A212">
        <v>46.986799114100002</v>
      </c>
      <c r="B212">
        <v>73.800725405500003</v>
      </c>
      <c r="C212">
        <f t="shared" si="12"/>
        <v>3.0132008858999981</v>
      </c>
      <c r="D212">
        <f t="shared" si="13"/>
        <v>1.1992745944999967</v>
      </c>
      <c r="E212">
        <f t="shared" si="14"/>
        <v>3.2430909842003608</v>
      </c>
      <c r="F212" s="2">
        <f t="shared" si="15"/>
        <v>3.5978864106244235E-2</v>
      </c>
      <c r="H212" s="2"/>
      <c r="I212" s="2"/>
      <c r="J212" s="2"/>
    </row>
    <row r="213" spans="1:10" x14ac:dyDescent="0.3">
      <c r="A213">
        <v>46.986899114099998</v>
      </c>
      <c r="B213">
        <v>73.800825405500007</v>
      </c>
      <c r="C213">
        <f t="shared" si="12"/>
        <v>3.0131008859000019</v>
      </c>
      <c r="D213">
        <f t="shared" si="13"/>
        <v>1.1991745944999934</v>
      </c>
      <c r="E213">
        <f t="shared" si="14"/>
        <v>3.2429610939241313</v>
      </c>
      <c r="F213" s="2">
        <f t="shared" si="15"/>
        <v>3.5977423103009991E-2</v>
      </c>
      <c r="H213" s="2"/>
      <c r="I213" s="2"/>
      <c r="J213" s="2"/>
    </row>
    <row r="214" spans="1:10" x14ac:dyDescent="0.3">
      <c r="A214">
        <v>46.986999114100001</v>
      </c>
      <c r="B214">
        <v>73.800925405499996</v>
      </c>
      <c r="C214">
        <f t="shared" si="12"/>
        <v>3.0130008858999986</v>
      </c>
      <c r="D214">
        <f t="shared" si="13"/>
        <v>1.1990745945000043</v>
      </c>
      <c r="E214">
        <f t="shared" si="14"/>
        <v>3.2428312046126493</v>
      </c>
      <c r="F214" s="2">
        <f t="shared" si="15"/>
        <v>3.5975982110478658E-2</v>
      </c>
      <c r="H214" s="2"/>
      <c r="I214" s="2"/>
      <c r="J214" s="2"/>
    </row>
    <row r="215" spans="1:10" x14ac:dyDescent="0.3">
      <c r="A215">
        <v>46.987099114099998</v>
      </c>
      <c r="B215">
        <v>73.801025405499999</v>
      </c>
      <c r="C215">
        <f t="shared" si="12"/>
        <v>3.0129008859000024</v>
      </c>
      <c r="D215">
        <f t="shared" si="13"/>
        <v>1.198974594500001</v>
      </c>
      <c r="E215">
        <f t="shared" si="14"/>
        <v>3.2427013162660328</v>
      </c>
      <c r="F215" s="2">
        <f t="shared" si="15"/>
        <v>3.5974541128651547E-2</v>
      </c>
      <c r="H215" s="2"/>
      <c r="I215" s="2"/>
      <c r="J215" s="2"/>
    </row>
    <row r="216" spans="1:10" x14ac:dyDescent="0.3">
      <c r="A216">
        <v>46.987199114100001</v>
      </c>
      <c r="B216">
        <v>73.801125405500002</v>
      </c>
      <c r="C216">
        <f t="shared" si="12"/>
        <v>3.0128008858999991</v>
      </c>
      <c r="D216">
        <f t="shared" si="13"/>
        <v>1.1988745944999977</v>
      </c>
      <c r="E216">
        <f t="shared" si="14"/>
        <v>3.2425714288843897</v>
      </c>
      <c r="F216" s="2">
        <f t="shared" si="15"/>
        <v>3.5973100157529851E-2</v>
      </c>
      <c r="H216" s="2"/>
      <c r="I216" s="2"/>
      <c r="J216" s="2"/>
    </row>
    <row r="217" spans="1:10" x14ac:dyDescent="0.3">
      <c r="A217">
        <v>46.987299114099997</v>
      </c>
      <c r="B217">
        <v>73.801225405500006</v>
      </c>
      <c r="C217">
        <f t="shared" si="12"/>
        <v>3.0127008859000028</v>
      </c>
      <c r="D217">
        <f t="shared" si="13"/>
        <v>1.1987745944999944</v>
      </c>
      <c r="E217">
        <f t="shared" si="14"/>
        <v>3.2424415424678497</v>
      </c>
      <c r="F217" s="2">
        <f t="shared" si="15"/>
        <v>3.5971659197115015E-2</v>
      </c>
      <c r="H217" s="2"/>
      <c r="I217" s="2"/>
      <c r="J217" s="2"/>
    </row>
    <row r="218" spans="1:10" x14ac:dyDescent="0.3">
      <c r="A218">
        <v>46.9873991141</v>
      </c>
      <c r="B218">
        <v>73.801325405499995</v>
      </c>
      <c r="C218">
        <f t="shared" si="12"/>
        <v>3.0126008858999995</v>
      </c>
      <c r="D218">
        <f t="shared" si="13"/>
        <v>1.1986745945000052</v>
      </c>
      <c r="E218">
        <f t="shared" si="14"/>
        <v>3.2423116570165202</v>
      </c>
      <c r="F218" s="2">
        <f t="shared" si="15"/>
        <v>3.5970218247408231E-2</v>
      </c>
      <c r="H218" s="2"/>
      <c r="I218" s="2"/>
      <c r="J218" s="2"/>
    </row>
    <row r="219" spans="1:10" x14ac:dyDescent="0.3">
      <c r="A219">
        <v>46.987499114099997</v>
      </c>
      <c r="B219">
        <v>73.801425405499998</v>
      </c>
      <c r="C219">
        <f t="shared" si="12"/>
        <v>3.0125008859000033</v>
      </c>
      <c r="D219">
        <f t="shared" si="13"/>
        <v>1.1985745945000019</v>
      </c>
      <c r="E219">
        <f t="shared" si="14"/>
        <v>3.2421817725305204</v>
      </c>
      <c r="F219" s="2">
        <f t="shared" si="15"/>
        <v>3.5968777308410818E-2</v>
      </c>
      <c r="H219" s="2"/>
      <c r="I219" s="2"/>
      <c r="J219" s="2"/>
    </row>
    <row r="220" spans="1:10" x14ac:dyDescent="0.3">
      <c r="A220">
        <v>46.9875991141</v>
      </c>
      <c r="B220">
        <v>73.801525405500001</v>
      </c>
      <c r="C220">
        <f t="shared" si="12"/>
        <v>3.0124008859</v>
      </c>
      <c r="D220">
        <f t="shared" si="13"/>
        <v>1.1984745944999986</v>
      </c>
      <c r="E220">
        <f t="shared" si="14"/>
        <v>3.2420518890099586</v>
      </c>
      <c r="F220" s="2">
        <f t="shared" si="15"/>
        <v>3.5967336380123976E-2</v>
      </c>
      <c r="H220" s="2"/>
      <c r="I220" s="2"/>
      <c r="J220" s="2"/>
    </row>
    <row r="221" spans="1:10" x14ac:dyDescent="0.3">
      <c r="A221">
        <v>46.987699114100003</v>
      </c>
      <c r="B221">
        <v>73.801625405500005</v>
      </c>
      <c r="C221">
        <f t="shared" si="12"/>
        <v>3.0123008858999967</v>
      </c>
      <c r="D221">
        <f t="shared" si="13"/>
        <v>1.1983745944999953</v>
      </c>
      <c r="E221">
        <f t="shared" si="14"/>
        <v>3.2419220064549568</v>
      </c>
      <c r="F221" s="2">
        <f t="shared" si="15"/>
        <v>3.5965895462549059E-2</v>
      </c>
      <c r="H221" s="2"/>
      <c r="I221" s="2"/>
      <c r="J221" s="2"/>
    </row>
    <row r="222" spans="1:10" x14ac:dyDescent="0.3">
      <c r="A222">
        <v>46.9877991141</v>
      </c>
      <c r="B222">
        <v>73.801725405499994</v>
      </c>
      <c r="C222">
        <f t="shared" si="12"/>
        <v>3.0122008859000005</v>
      </c>
      <c r="D222">
        <f t="shared" si="13"/>
        <v>1.1982745945000062</v>
      </c>
      <c r="E222">
        <f t="shared" si="14"/>
        <v>3.2417921248656429</v>
      </c>
      <c r="F222" s="2">
        <f t="shared" si="15"/>
        <v>3.5964454555687496E-2</v>
      </c>
      <c r="H222" s="2"/>
      <c r="I222" s="2"/>
      <c r="J222" s="2"/>
    </row>
    <row r="223" spans="1:10" x14ac:dyDescent="0.3">
      <c r="A223">
        <v>46.987899114100003</v>
      </c>
      <c r="B223">
        <v>73.801825405499997</v>
      </c>
      <c r="C223">
        <f t="shared" si="12"/>
        <v>3.0121008858999971</v>
      </c>
      <c r="D223">
        <f t="shared" si="13"/>
        <v>1.1981745945000029</v>
      </c>
      <c r="E223">
        <f t="shared" si="14"/>
        <v>3.2416622442421099</v>
      </c>
      <c r="F223" s="2">
        <f t="shared" si="15"/>
        <v>3.5963013659540299E-2</v>
      </c>
      <c r="H223" s="2"/>
      <c r="I223" s="2"/>
      <c r="J223" s="2"/>
    </row>
    <row r="224" spans="1:10" x14ac:dyDescent="0.3">
      <c r="A224">
        <v>46.987999114099999</v>
      </c>
      <c r="B224">
        <v>73.8019254055</v>
      </c>
      <c r="C224">
        <f t="shared" si="12"/>
        <v>3.0120008859000009</v>
      </c>
      <c r="D224">
        <f t="shared" si="13"/>
        <v>1.1980745944999995</v>
      </c>
      <c r="E224">
        <f t="shared" si="14"/>
        <v>3.2415323645844922</v>
      </c>
      <c r="F224" s="2">
        <f t="shared" si="15"/>
        <v>3.5961572774108976E-2</v>
      </c>
      <c r="H224" s="2"/>
      <c r="I224" s="2"/>
      <c r="J224" s="2"/>
    </row>
    <row r="225" spans="1:10" x14ac:dyDescent="0.3">
      <c r="A225">
        <v>46.988099114100002</v>
      </c>
      <c r="B225">
        <v>73.802025405500004</v>
      </c>
      <c r="C225">
        <f t="shared" si="12"/>
        <v>3.0119008858999976</v>
      </c>
      <c r="D225">
        <f t="shared" si="13"/>
        <v>1.1979745944999962</v>
      </c>
      <c r="E225">
        <f t="shared" si="14"/>
        <v>3.241402485892892</v>
      </c>
      <c r="F225" s="2">
        <f t="shared" si="15"/>
        <v>3.5960131899394655E-2</v>
      </c>
      <c r="H225" s="2"/>
      <c r="I225" s="2"/>
      <c r="J225" s="2"/>
    </row>
    <row r="226" spans="1:10" x14ac:dyDescent="0.3">
      <c r="A226">
        <v>46.988199114099999</v>
      </c>
      <c r="B226">
        <v>73.802125405499993</v>
      </c>
      <c r="C226">
        <f t="shared" si="12"/>
        <v>3.0118008859000014</v>
      </c>
      <c r="D226">
        <f t="shared" si="13"/>
        <v>1.1978745945000071</v>
      </c>
      <c r="E226">
        <f t="shared" si="14"/>
        <v>3.2412726081674448</v>
      </c>
      <c r="F226" s="2">
        <f t="shared" si="15"/>
        <v>3.5958691035398838E-2</v>
      </c>
      <c r="H226" s="2"/>
      <c r="I226" s="2"/>
      <c r="J226" s="2"/>
    </row>
    <row r="227" spans="1:10" x14ac:dyDescent="0.3">
      <c r="A227">
        <v>46.988299114100002</v>
      </c>
      <c r="B227">
        <v>73.802225405499996</v>
      </c>
      <c r="C227">
        <f t="shared" si="12"/>
        <v>3.0117008858999981</v>
      </c>
      <c r="D227">
        <f t="shared" si="13"/>
        <v>1.1977745945000038</v>
      </c>
      <c r="E227">
        <f t="shared" si="14"/>
        <v>3.2411427314082424</v>
      </c>
      <c r="F227" s="2">
        <f t="shared" si="15"/>
        <v>3.5957250182122542E-2</v>
      </c>
      <c r="H227" s="2"/>
      <c r="I227" s="2"/>
      <c r="J227" s="2"/>
    </row>
    <row r="228" spans="1:10" x14ac:dyDescent="0.3">
      <c r="A228">
        <v>46.988399114099998</v>
      </c>
      <c r="B228">
        <v>73.8023254055</v>
      </c>
      <c r="C228">
        <f t="shared" si="12"/>
        <v>3.0116008859000019</v>
      </c>
      <c r="D228">
        <f t="shared" si="13"/>
        <v>1.1976745945000005</v>
      </c>
      <c r="E228">
        <f t="shared" si="14"/>
        <v>3.2410128556154194</v>
      </c>
      <c r="F228" s="2">
        <f t="shared" si="15"/>
        <v>3.5955809339567268E-2</v>
      </c>
      <c r="H228" s="2"/>
      <c r="I228" s="2"/>
      <c r="J228" s="2"/>
    </row>
    <row r="229" spans="1:10" x14ac:dyDescent="0.3">
      <c r="A229">
        <v>46.988499114100001</v>
      </c>
      <c r="B229">
        <v>73.802425405500003</v>
      </c>
      <c r="C229">
        <f t="shared" si="12"/>
        <v>3.0115008858999985</v>
      </c>
      <c r="D229">
        <f t="shared" si="13"/>
        <v>1.1975745944999971</v>
      </c>
      <c r="E229">
        <f t="shared" si="14"/>
        <v>3.2408829807890793</v>
      </c>
      <c r="F229" s="2">
        <f t="shared" si="15"/>
        <v>3.5954368507734154E-2</v>
      </c>
      <c r="H229" s="2"/>
      <c r="I229" s="2"/>
      <c r="J229" s="2"/>
    </row>
    <row r="230" spans="1:10" x14ac:dyDescent="0.3">
      <c r="A230">
        <v>46.988599114099998</v>
      </c>
      <c r="B230">
        <v>73.802525405500006</v>
      </c>
      <c r="C230">
        <f t="shared" si="12"/>
        <v>3.0114008859000023</v>
      </c>
      <c r="D230">
        <f t="shared" si="13"/>
        <v>1.1974745944999938</v>
      </c>
      <c r="E230">
        <f t="shared" si="14"/>
        <v>3.2407531069293509</v>
      </c>
      <c r="F230" s="2">
        <f t="shared" si="15"/>
        <v>3.5952927686624642E-2</v>
      </c>
      <c r="H230" s="2"/>
      <c r="I230" s="2"/>
      <c r="J230" s="2"/>
    </row>
    <row r="231" spans="1:10" x14ac:dyDescent="0.3">
      <c r="A231">
        <v>46.988699114100001</v>
      </c>
      <c r="B231">
        <v>73.802625405499995</v>
      </c>
      <c r="C231">
        <f t="shared" si="12"/>
        <v>3.011300885899999</v>
      </c>
      <c r="D231">
        <f t="shared" si="13"/>
        <v>1.1973745945000047</v>
      </c>
      <c r="E231">
        <f t="shared" si="14"/>
        <v>3.2406232340363434</v>
      </c>
      <c r="F231" s="2">
        <f t="shared" si="15"/>
        <v>3.5951486876239926E-2</v>
      </c>
      <c r="H231" s="2"/>
      <c r="I231" s="2"/>
      <c r="J231" s="2"/>
    </row>
    <row r="232" spans="1:10" x14ac:dyDescent="0.3">
      <c r="A232">
        <v>46.988799114099997</v>
      </c>
      <c r="B232">
        <v>73.802725405499999</v>
      </c>
      <c r="C232">
        <f t="shared" si="12"/>
        <v>3.0112008859000028</v>
      </c>
      <c r="D232">
        <f t="shared" si="13"/>
        <v>1.1972745945000014</v>
      </c>
      <c r="E232">
        <f t="shared" si="14"/>
        <v>3.240493362110175</v>
      </c>
      <c r="F232" s="2">
        <f t="shared" si="15"/>
        <v>3.5950046076581331E-2</v>
      </c>
      <c r="H232" s="2"/>
      <c r="I232" s="2"/>
      <c r="J232" s="2"/>
    </row>
    <row r="233" spans="1:10" x14ac:dyDescent="0.3">
      <c r="A233">
        <v>46.988899114100001</v>
      </c>
      <c r="B233">
        <v>73.802825405500002</v>
      </c>
      <c r="C233">
        <f t="shared" si="12"/>
        <v>3.0111008858999995</v>
      </c>
      <c r="D233">
        <f t="shared" si="13"/>
        <v>1.1971745944999981</v>
      </c>
      <c r="E233">
        <f t="shared" si="14"/>
        <v>3.2403634911509536</v>
      </c>
      <c r="F233" s="2">
        <f t="shared" si="15"/>
        <v>3.5948605287650051E-2</v>
      </c>
      <c r="H233" s="2"/>
      <c r="I233" s="2"/>
      <c r="J233" s="2"/>
    </row>
    <row r="234" spans="1:10" x14ac:dyDescent="0.3">
      <c r="A234">
        <v>46.988999114099997</v>
      </c>
      <c r="B234">
        <v>73.802925405500005</v>
      </c>
      <c r="C234">
        <f t="shared" si="12"/>
        <v>3.0110008859000033</v>
      </c>
      <c r="D234">
        <f t="shared" si="13"/>
        <v>1.1970745944999948</v>
      </c>
      <c r="E234">
        <f t="shared" si="14"/>
        <v>3.2402336211588096</v>
      </c>
      <c r="F234" s="2">
        <f t="shared" si="15"/>
        <v>3.594716450944753E-2</v>
      </c>
      <c r="H234" s="2"/>
      <c r="I234" s="2"/>
      <c r="J234" s="2"/>
    </row>
    <row r="235" spans="1:10" x14ac:dyDescent="0.3">
      <c r="A235">
        <v>46.9890991141</v>
      </c>
      <c r="B235">
        <v>73.803025405499994</v>
      </c>
      <c r="C235">
        <f t="shared" si="12"/>
        <v>3.0109008858999999</v>
      </c>
      <c r="D235">
        <f t="shared" si="13"/>
        <v>1.1969745945000057</v>
      </c>
      <c r="E235">
        <f t="shared" si="14"/>
        <v>3.2401037521338507</v>
      </c>
      <c r="F235" s="2">
        <f t="shared" si="15"/>
        <v>3.5945723741974966E-2</v>
      </c>
      <c r="H235" s="2"/>
      <c r="I235" s="2"/>
      <c r="J235" s="2"/>
    </row>
    <row r="236" spans="1:10" x14ac:dyDescent="0.3">
      <c r="A236">
        <v>46.989199114100003</v>
      </c>
      <c r="B236">
        <v>73.803125405499998</v>
      </c>
      <c r="C236">
        <f t="shared" si="12"/>
        <v>3.0108008858999966</v>
      </c>
      <c r="D236">
        <f t="shared" si="13"/>
        <v>1.1968745945000023</v>
      </c>
      <c r="E236">
        <f t="shared" si="14"/>
        <v>3.2399738840761896</v>
      </c>
      <c r="F236" s="2">
        <f t="shared" si="15"/>
        <v>3.5944282985233604E-2</v>
      </c>
      <c r="H236" s="2"/>
      <c r="I236" s="2"/>
      <c r="J236" s="2"/>
    </row>
    <row r="237" spans="1:10" x14ac:dyDescent="0.3">
      <c r="A237">
        <v>46.9892991141</v>
      </c>
      <c r="B237">
        <v>73.803225405500001</v>
      </c>
      <c r="C237">
        <f t="shared" si="12"/>
        <v>3.0107008859000004</v>
      </c>
      <c r="D237">
        <f t="shared" si="13"/>
        <v>1.196774594499999</v>
      </c>
      <c r="E237">
        <f t="shared" si="14"/>
        <v>3.2398440169859546</v>
      </c>
      <c r="F237" s="2">
        <f t="shared" si="15"/>
        <v>3.5942842239224872E-2</v>
      </c>
      <c r="H237" s="2"/>
      <c r="I237" s="2"/>
      <c r="J237" s="2"/>
    </row>
    <row r="238" spans="1:10" x14ac:dyDescent="0.3">
      <c r="A238">
        <v>46.989399114100003</v>
      </c>
      <c r="B238">
        <v>73.803325405500004</v>
      </c>
      <c r="C238">
        <f t="shared" si="12"/>
        <v>3.0106008858999971</v>
      </c>
      <c r="D238">
        <f t="shared" si="13"/>
        <v>1.1966745944999957</v>
      </c>
      <c r="E238">
        <f t="shared" si="14"/>
        <v>3.2397141508632479</v>
      </c>
      <c r="F238" s="2">
        <f t="shared" si="15"/>
        <v>3.59414015039499E-2</v>
      </c>
      <c r="H238" s="2"/>
      <c r="I238" s="2"/>
      <c r="J238" s="2"/>
    </row>
    <row r="239" spans="1:10" x14ac:dyDescent="0.3">
      <c r="A239">
        <v>46.989499114099999</v>
      </c>
      <c r="B239">
        <v>73.803425405499993</v>
      </c>
      <c r="C239">
        <f t="shared" si="12"/>
        <v>3.0105008859000009</v>
      </c>
      <c r="D239">
        <f t="shared" si="13"/>
        <v>1.1965745945000066</v>
      </c>
      <c r="E239">
        <f t="shared" si="14"/>
        <v>3.2395842857082058</v>
      </c>
      <c r="F239" s="2">
        <f t="shared" si="15"/>
        <v>3.593996077941021E-2</v>
      </c>
      <c r="H239" s="2"/>
      <c r="I239" s="2"/>
      <c r="J239" s="2"/>
    </row>
    <row r="240" spans="1:10" x14ac:dyDescent="0.3">
      <c r="A240">
        <v>46.989599114100002</v>
      </c>
      <c r="B240">
        <v>73.803525405499997</v>
      </c>
      <c r="C240">
        <f t="shared" si="12"/>
        <v>3.0104008858999975</v>
      </c>
      <c r="D240">
        <f t="shared" si="13"/>
        <v>1.1964745945000033</v>
      </c>
      <c r="E240">
        <f t="shared" si="14"/>
        <v>3.2394544215209198</v>
      </c>
      <c r="F240" s="2">
        <f t="shared" si="15"/>
        <v>3.5938520065606806E-2</v>
      </c>
      <c r="H240" s="2"/>
      <c r="I240" s="2"/>
      <c r="J240" s="2"/>
    </row>
    <row r="241" spans="1:10" x14ac:dyDescent="0.3">
      <c r="A241">
        <v>46.989699114099999</v>
      </c>
      <c r="B241">
        <v>73.8036254055</v>
      </c>
      <c r="C241">
        <f t="shared" si="12"/>
        <v>3.0103008859000013</v>
      </c>
      <c r="D241">
        <f t="shared" si="13"/>
        <v>1.1963745944999999</v>
      </c>
      <c r="E241">
        <f t="shared" si="14"/>
        <v>3.2393245583015253</v>
      </c>
      <c r="F241" s="2">
        <f t="shared" si="15"/>
        <v>3.5937079362541195E-2</v>
      </c>
      <c r="H241" s="2"/>
      <c r="I241" s="2"/>
      <c r="J241" s="2"/>
    </row>
    <row r="242" spans="1:10" x14ac:dyDescent="0.3">
      <c r="A242">
        <v>46.989799114100002</v>
      </c>
      <c r="B242">
        <v>73.803725405500003</v>
      </c>
      <c r="C242">
        <f t="shared" si="12"/>
        <v>3.010200885899998</v>
      </c>
      <c r="D242">
        <f t="shared" si="13"/>
        <v>1.1962745944999966</v>
      </c>
      <c r="E242">
        <f t="shared" si="14"/>
        <v>3.2391946960501254</v>
      </c>
      <c r="F242" s="2">
        <f t="shared" si="15"/>
        <v>3.5935638670214522E-2</v>
      </c>
      <c r="H242" s="2"/>
      <c r="I242" s="2"/>
      <c r="J242" s="2"/>
    </row>
    <row r="243" spans="1:10" x14ac:dyDescent="0.3">
      <c r="A243">
        <v>46.989899114099998</v>
      </c>
      <c r="B243">
        <v>73.803825405500007</v>
      </c>
      <c r="C243">
        <f t="shared" si="12"/>
        <v>3.0101008859000018</v>
      </c>
      <c r="D243">
        <f t="shared" si="13"/>
        <v>1.1961745944999933</v>
      </c>
      <c r="E243">
        <f t="shared" si="14"/>
        <v>3.2390648347668498</v>
      </c>
      <c r="F243" s="2">
        <f t="shared" si="15"/>
        <v>3.5934197988628222E-2</v>
      </c>
      <c r="H243" s="2"/>
      <c r="I243" s="2"/>
      <c r="J243" s="2"/>
    </row>
    <row r="244" spans="1:10" x14ac:dyDescent="0.3">
      <c r="A244">
        <v>46.989999114100002</v>
      </c>
      <c r="B244">
        <v>73.803925405499996</v>
      </c>
      <c r="C244">
        <f t="shared" si="12"/>
        <v>3.0100008858999985</v>
      </c>
      <c r="D244">
        <f t="shared" si="13"/>
        <v>1.1960745945000042</v>
      </c>
      <c r="E244">
        <f t="shared" si="14"/>
        <v>3.2389349744518068</v>
      </c>
      <c r="F244" s="2">
        <f t="shared" si="15"/>
        <v>3.5932757317783497E-2</v>
      </c>
      <c r="H244" s="2"/>
      <c r="I244" s="2"/>
      <c r="J244" s="2"/>
    </row>
    <row r="245" spans="1:10" x14ac:dyDescent="0.3">
      <c r="A245">
        <v>46.990099114099998</v>
      </c>
      <c r="B245">
        <v>73.804025405499999</v>
      </c>
      <c r="C245">
        <f t="shared" si="12"/>
        <v>3.0099008859000023</v>
      </c>
      <c r="D245">
        <f t="shared" si="13"/>
        <v>1.1959745945000009</v>
      </c>
      <c r="E245">
        <f t="shared" si="14"/>
        <v>3.2388051151051154</v>
      </c>
      <c r="F245" s="2">
        <f t="shared" si="15"/>
        <v>3.5931316657681664E-2</v>
      </c>
      <c r="H245" s="2"/>
      <c r="I245" s="2"/>
      <c r="J245" s="2"/>
    </row>
    <row r="246" spans="1:10" x14ac:dyDescent="0.3">
      <c r="A246">
        <v>46.990199114100001</v>
      </c>
      <c r="B246">
        <v>73.804125405500002</v>
      </c>
      <c r="C246">
        <f t="shared" si="12"/>
        <v>3.0098008858999989</v>
      </c>
      <c r="D246">
        <f t="shared" si="13"/>
        <v>1.1958745944999976</v>
      </c>
      <c r="E246">
        <f t="shared" si="14"/>
        <v>3.2386752567268848</v>
      </c>
      <c r="F246" s="2">
        <f t="shared" si="15"/>
        <v>3.5929876008323945E-2</v>
      </c>
      <c r="H246" s="2"/>
      <c r="I246" s="2"/>
      <c r="J246" s="2"/>
    </row>
    <row r="247" spans="1:10" x14ac:dyDescent="0.3">
      <c r="A247">
        <v>46.990299114099997</v>
      </c>
      <c r="B247">
        <v>73.804225405500006</v>
      </c>
      <c r="C247">
        <f t="shared" si="12"/>
        <v>3.0097008859000027</v>
      </c>
      <c r="D247">
        <f t="shared" si="13"/>
        <v>1.1957745944999942</v>
      </c>
      <c r="E247">
        <f t="shared" si="14"/>
        <v>3.2385453993172439</v>
      </c>
      <c r="F247" s="2">
        <f t="shared" si="15"/>
        <v>3.5928435369711763E-2</v>
      </c>
      <c r="H247" s="2"/>
      <c r="I247" s="2"/>
      <c r="J247" s="2"/>
    </row>
    <row r="248" spans="1:10" x14ac:dyDescent="0.3">
      <c r="A248">
        <v>46.990399114100001</v>
      </c>
      <c r="B248">
        <v>73.804325405499995</v>
      </c>
      <c r="C248">
        <f t="shared" si="12"/>
        <v>3.0096008858999994</v>
      </c>
      <c r="D248">
        <f t="shared" si="13"/>
        <v>1.1956745945000051</v>
      </c>
      <c r="E248">
        <f t="shared" si="14"/>
        <v>3.2384155428763015</v>
      </c>
      <c r="F248" s="2">
        <f t="shared" si="15"/>
        <v>3.5926994741846324E-2</v>
      </c>
      <c r="H248" s="2"/>
      <c r="I248" s="2"/>
      <c r="J248" s="2"/>
    </row>
    <row r="249" spans="1:10" x14ac:dyDescent="0.3">
      <c r="A249">
        <v>46.990499114099997</v>
      </c>
      <c r="B249">
        <v>73.804425405499998</v>
      </c>
      <c r="C249">
        <f t="shared" si="12"/>
        <v>3.0095008859000032</v>
      </c>
      <c r="D249">
        <f t="shared" si="13"/>
        <v>1.1955745945000018</v>
      </c>
      <c r="E249">
        <f t="shared" si="14"/>
        <v>3.2382856874041774</v>
      </c>
      <c r="F249" s="2">
        <f t="shared" si="15"/>
        <v>3.5925554124728962E-2</v>
      </c>
      <c r="H249" s="2"/>
      <c r="I249" s="2"/>
      <c r="J249" s="2"/>
    </row>
    <row r="250" spans="1:10" x14ac:dyDescent="0.3">
      <c r="A250">
        <v>46.9905991141</v>
      </c>
      <c r="B250">
        <v>73.804525405500002</v>
      </c>
      <c r="C250">
        <f t="shared" si="12"/>
        <v>3.0094008858999999</v>
      </c>
      <c r="D250">
        <f t="shared" si="13"/>
        <v>1.1954745944999985</v>
      </c>
      <c r="E250">
        <f t="shared" si="14"/>
        <v>3.2381558329009801</v>
      </c>
      <c r="F250" s="2">
        <f t="shared" si="15"/>
        <v>3.5924113518360876E-2</v>
      </c>
      <c r="H250" s="2"/>
      <c r="I250" s="2"/>
      <c r="J250" s="2"/>
    </row>
    <row r="251" spans="1:10" x14ac:dyDescent="0.3">
      <c r="A251">
        <v>46.990699114100003</v>
      </c>
      <c r="B251">
        <v>73.804625405500005</v>
      </c>
      <c r="C251">
        <f t="shared" si="12"/>
        <v>3.0093008858999966</v>
      </c>
      <c r="D251">
        <f t="shared" si="13"/>
        <v>1.1953745944999952</v>
      </c>
      <c r="E251">
        <f t="shared" si="14"/>
        <v>3.238025979366832</v>
      </c>
      <c r="F251" s="2">
        <f t="shared" si="15"/>
        <v>3.5922672922743426E-2</v>
      </c>
      <c r="H251" s="2"/>
      <c r="I251" s="2"/>
      <c r="J251" s="2"/>
    </row>
    <row r="252" spans="1:10" x14ac:dyDescent="0.3">
      <c r="A252">
        <v>46.9907991141</v>
      </c>
      <c r="B252">
        <v>73.804725405499994</v>
      </c>
      <c r="C252">
        <f t="shared" si="12"/>
        <v>3.0092008859000003</v>
      </c>
      <c r="D252">
        <f t="shared" si="13"/>
        <v>1.1952745945000061</v>
      </c>
      <c r="E252">
        <f t="shared" si="14"/>
        <v>3.2378961268018625</v>
      </c>
      <c r="F252" s="2">
        <f t="shared" si="15"/>
        <v>3.5921232337878049E-2</v>
      </c>
      <c r="H252" s="2"/>
      <c r="I252" s="2"/>
      <c r="J252" s="2"/>
    </row>
    <row r="253" spans="1:10" x14ac:dyDescent="0.3">
      <c r="A253">
        <v>46.990899114100003</v>
      </c>
      <c r="B253">
        <v>73.804825405499997</v>
      </c>
      <c r="C253">
        <f t="shared" si="12"/>
        <v>3.009100885899997</v>
      </c>
      <c r="D253">
        <f t="shared" si="13"/>
        <v>1.1951745945000027</v>
      </c>
      <c r="E253">
        <f t="shared" si="14"/>
        <v>3.2377662752061633</v>
      </c>
      <c r="F253" s="2">
        <f t="shared" si="15"/>
        <v>3.5919791763765758E-2</v>
      </c>
      <c r="H253" s="2"/>
      <c r="I253" s="2"/>
      <c r="J253" s="2"/>
    </row>
    <row r="254" spans="1:10" x14ac:dyDescent="0.3">
      <c r="A254">
        <v>46.516999330399997</v>
      </c>
      <c r="B254">
        <v>73.786049025599993</v>
      </c>
      <c r="C254">
        <f t="shared" si="12"/>
        <v>3.4830006696000027</v>
      </c>
      <c r="D254">
        <f t="shared" si="13"/>
        <v>1.2139509744000065</v>
      </c>
      <c r="E254">
        <f t="shared" si="14"/>
        <v>3.6884916473649212</v>
      </c>
      <c r="F254" s="2">
        <f t="shared" si="15"/>
        <v>4.0920140811368806E-2</v>
      </c>
      <c r="H254" s="2"/>
      <c r="I254" s="2"/>
      <c r="J254" s="2"/>
    </row>
    <row r="255" spans="1:10" x14ac:dyDescent="0.3">
      <c r="A255">
        <v>46.517099330400001</v>
      </c>
      <c r="B255">
        <v>73.786149025599997</v>
      </c>
      <c r="C255">
        <f t="shared" si="12"/>
        <v>3.4829006695999993</v>
      </c>
      <c r="D255">
        <f t="shared" si="13"/>
        <v>1.2138509744000032</v>
      </c>
      <c r="E255">
        <f t="shared" si="14"/>
        <v>3.6883643071627237</v>
      </c>
      <c r="F255" s="2">
        <f t="shared" si="15"/>
        <v>4.0918728098665882E-2</v>
      </c>
      <c r="H255" s="2"/>
      <c r="I255" s="2"/>
      <c r="J255" s="2"/>
    </row>
    <row r="256" spans="1:10" x14ac:dyDescent="0.3">
      <c r="A256">
        <v>46.517199330399997</v>
      </c>
      <c r="B256">
        <v>73.7862490256</v>
      </c>
      <c r="C256">
        <f t="shared" si="12"/>
        <v>3.4828006696000031</v>
      </c>
      <c r="D256">
        <f t="shared" si="13"/>
        <v>1.2137509743999999</v>
      </c>
      <c r="E256">
        <f t="shared" si="14"/>
        <v>3.6882369679866258</v>
      </c>
      <c r="F256" s="2">
        <f t="shared" si="15"/>
        <v>4.0917315397346513E-2</v>
      </c>
      <c r="H256" s="2"/>
      <c r="I256" s="2"/>
      <c r="J256" s="2"/>
    </row>
    <row r="257" spans="1:10" x14ac:dyDescent="0.3">
      <c r="A257">
        <v>46.346602801499998</v>
      </c>
      <c r="B257">
        <v>73.503455520200006</v>
      </c>
      <c r="C257">
        <f t="shared" si="12"/>
        <v>3.6533971985000022</v>
      </c>
      <c r="D257">
        <f t="shared" si="13"/>
        <v>1.4965444797999936</v>
      </c>
      <c r="E257">
        <f t="shared" si="14"/>
        <v>3.9480319742914314</v>
      </c>
      <c r="F257" s="2">
        <f t="shared" si="15"/>
        <v>4.3799482216858712E-2</v>
      </c>
      <c r="H257" s="2"/>
      <c r="I257" s="2"/>
      <c r="J257" s="2"/>
    </row>
    <row r="258" spans="1:10" x14ac:dyDescent="0.3">
      <c r="A258">
        <v>46.516285578000002</v>
      </c>
      <c r="B258">
        <v>73.660467300999997</v>
      </c>
      <c r="C258">
        <f t="shared" si="12"/>
        <v>3.4837144219999985</v>
      </c>
      <c r="D258">
        <f t="shared" si="13"/>
        <v>1.3395326990000029</v>
      </c>
      <c r="E258">
        <f t="shared" si="14"/>
        <v>3.7323737789429687</v>
      </c>
      <c r="F258" s="2">
        <f t="shared" si="15"/>
        <v>4.1406969351311294E-2</v>
      </c>
      <c r="H258" s="2"/>
      <c r="I258" s="2"/>
      <c r="J258" s="2"/>
    </row>
    <row r="259" spans="1:10" x14ac:dyDescent="0.3">
      <c r="A259">
        <v>46.516385577999998</v>
      </c>
      <c r="B259">
        <v>73.660567301</v>
      </c>
      <c r="C259">
        <f t="shared" ref="C259:C322" si="16">50-A259</f>
        <v>3.4836144220000023</v>
      </c>
      <c r="D259">
        <f t="shared" ref="D259:D322" si="17">75-B259</f>
        <v>1.3394326989999996</v>
      </c>
      <c r="E259">
        <f t="shared" ref="E259:E322" si="18">SQRT((50-A259)^2+(75-B259)^2)</f>
        <v>3.7322445520513301</v>
      </c>
      <c r="F259" s="2">
        <f t="shared" ref="F259:F322" si="19">E259/(SQRT(50^2+75^2))</f>
        <v>4.1405535707668306E-2</v>
      </c>
      <c r="H259" s="2"/>
      <c r="I259" s="2"/>
      <c r="J259" s="2"/>
    </row>
    <row r="260" spans="1:10" x14ac:dyDescent="0.3">
      <c r="A260">
        <v>46.516485578000001</v>
      </c>
      <c r="B260">
        <v>73.660667301000004</v>
      </c>
      <c r="C260">
        <f t="shared" si="16"/>
        <v>3.4835144219999989</v>
      </c>
      <c r="D260">
        <f t="shared" si="17"/>
        <v>1.3393326989999963</v>
      </c>
      <c r="E260">
        <f t="shared" si="18"/>
        <v>3.7321153260440121</v>
      </c>
      <c r="F260" s="2">
        <f t="shared" si="19"/>
        <v>4.140410207383597E-2</v>
      </c>
      <c r="H260" s="2"/>
      <c r="I260" s="2"/>
      <c r="J260" s="2"/>
    </row>
    <row r="261" spans="1:10" x14ac:dyDescent="0.3">
      <c r="A261">
        <v>46.752532410500002</v>
      </c>
      <c r="B261">
        <v>73.863015372899994</v>
      </c>
      <c r="C261">
        <f t="shared" si="16"/>
        <v>3.2474675894999976</v>
      </c>
      <c r="D261">
        <f t="shared" si="17"/>
        <v>1.1369846271000057</v>
      </c>
      <c r="E261">
        <f t="shared" si="18"/>
        <v>3.440752793665169</v>
      </c>
      <c r="F261" s="2">
        <f t="shared" si="19"/>
        <v>3.817172499617149E-2</v>
      </c>
      <c r="H261" s="2"/>
      <c r="I261" s="2"/>
      <c r="J261" s="2"/>
    </row>
    <row r="262" spans="1:10" x14ac:dyDescent="0.3">
      <c r="A262">
        <v>46.763023344399997</v>
      </c>
      <c r="B262">
        <v>73.725085925200005</v>
      </c>
      <c r="C262">
        <f t="shared" si="16"/>
        <v>3.236976655600003</v>
      </c>
      <c r="D262">
        <f t="shared" si="17"/>
        <v>1.2749140747999945</v>
      </c>
      <c r="E262">
        <f t="shared" si="18"/>
        <v>3.4789975232849057</v>
      </c>
      <c r="F262" s="2">
        <f t="shared" si="19"/>
        <v>3.8596012176664467E-2</v>
      </c>
      <c r="H262" s="2"/>
      <c r="I262" s="2"/>
      <c r="J262" s="2"/>
    </row>
    <row r="263" spans="1:10" x14ac:dyDescent="0.3">
      <c r="A263">
        <v>46.7631233444</v>
      </c>
      <c r="B263">
        <v>73.725185925199995</v>
      </c>
      <c r="C263">
        <f t="shared" si="16"/>
        <v>3.2368766555999997</v>
      </c>
      <c r="D263">
        <f t="shared" si="17"/>
        <v>1.2748140748000054</v>
      </c>
      <c r="E263">
        <f t="shared" si="18"/>
        <v>3.4788678343501975</v>
      </c>
      <c r="F263" s="2">
        <f t="shared" si="19"/>
        <v>3.859457340711385E-2</v>
      </c>
      <c r="H263" s="2"/>
      <c r="I263" s="2"/>
      <c r="J263" s="2"/>
    </row>
    <row r="264" spans="1:10" x14ac:dyDescent="0.3">
      <c r="A264">
        <v>46.763223344399997</v>
      </c>
      <c r="B264">
        <v>73.725285925199998</v>
      </c>
      <c r="C264">
        <f t="shared" si="16"/>
        <v>3.2367766556000035</v>
      </c>
      <c r="D264">
        <f t="shared" si="17"/>
        <v>1.2747140748000021</v>
      </c>
      <c r="E264">
        <f t="shared" si="18"/>
        <v>3.4787381463298397</v>
      </c>
      <c r="F264" s="2">
        <f t="shared" si="19"/>
        <v>3.8593134647707042E-2</v>
      </c>
      <c r="H264" s="2"/>
      <c r="I264" s="2"/>
      <c r="J264" s="2"/>
    </row>
    <row r="265" spans="1:10" x14ac:dyDescent="0.3">
      <c r="A265">
        <v>46.7633233444</v>
      </c>
      <c r="B265">
        <v>73.725385925200001</v>
      </c>
      <c r="C265">
        <f t="shared" si="16"/>
        <v>3.2366766556000002</v>
      </c>
      <c r="D265">
        <f t="shared" si="17"/>
        <v>1.2746140747999988</v>
      </c>
      <c r="E265">
        <f t="shared" si="18"/>
        <v>3.4786084592239264</v>
      </c>
      <c r="F265" s="2">
        <f t="shared" si="19"/>
        <v>3.8591695898445078E-2</v>
      </c>
      <c r="H265" s="2"/>
      <c r="I265" s="2"/>
      <c r="J265" s="2"/>
    </row>
    <row r="266" spans="1:10" x14ac:dyDescent="0.3">
      <c r="A266">
        <v>46.763423344400003</v>
      </c>
      <c r="B266">
        <v>73.725485925200005</v>
      </c>
      <c r="C266">
        <f t="shared" si="16"/>
        <v>3.2365766555999969</v>
      </c>
      <c r="D266">
        <f t="shared" si="17"/>
        <v>1.2745140747999955</v>
      </c>
      <c r="E266">
        <f t="shared" si="18"/>
        <v>3.4784787730325664</v>
      </c>
      <c r="F266" s="2">
        <f t="shared" si="19"/>
        <v>3.8590257159329178E-2</v>
      </c>
      <c r="H266" s="2"/>
      <c r="I266" s="2"/>
      <c r="J266" s="2"/>
    </row>
    <row r="267" spans="1:10" x14ac:dyDescent="0.3">
      <c r="A267">
        <v>46.763523344399999</v>
      </c>
      <c r="B267">
        <v>73.725585925199994</v>
      </c>
      <c r="C267">
        <f t="shared" si="16"/>
        <v>3.2364766556000006</v>
      </c>
      <c r="D267">
        <f t="shared" si="17"/>
        <v>1.2744140748000063</v>
      </c>
      <c r="E267">
        <f t="shared" si="18"/>
        <v>3.4783490877558743</v>
      </c>
      <c r="F267" s="2">
        <f t="shared" si="19"/>
        <v>3.8588818430360605E-2</v>
      </c>
      <c r="H267" s="2"/>
      <c r="I267" s="2"/>
      <c r="J267" s="2"/>
    </row>
    <row r="268" spans="1:10" x14ac:dyDescent="0.3">
      <c r="A268">
        <v>46.763623344400003</v>
      </c>
      <c r="B268">
        <v>73.725685925199997</v>
      </c>
      <c r="C268">
        <f t="shared" si="16"/>
        <v>3.2363766555999973</v>
      </c>
      <c r="D268">
        <f t="shared" si="17"/>
        <v>1.274314074800003</v>
      </c>
      <c r="E268">
        <f t="shared" si="18"/>
        <v>3.4782194033939278</v>
      </c>
      <c r="F268" s="2">
        <f t="shared" si="19"/>
        <v>3.8587379711540221E-2</v>
      </c>
      <c r="H268" s="2"/>
      <c r="I268" s="2"/>
      <c r="J268" s="2"/>
    </row>
    <row r="269" spans="1:10" x14ac:dyDescent="0.3">
      <c r="A269">
        <v>46.763723344399999</v>
      </c>
      <c r="B269">
        <v>73.7257859252</v>
      </c>
      <c r="C269">
        <f t="shared" si="16"/>
        <v>3.2362766556000011</v>
      </c>
      <c r="D269">
        <f t="shared" si="17"/>
        <v>1.2742140747999997</v>
      </c>
      <c r="E269">
        <f t="shared" si="18"/>
        <v>3.4780897199468486</v>
      </c>
      <c r="F269" s="2">
        <f t="shared" si="19"/>
        <v>3.8585941002869384E-2</v>
      </c>
      <c r="H269" s="2"/>
      <c r="I269" s="2"/>
      <c r="J269" s="2"/>
    </row>
    <row r="270" spans="1:10" x14ac:dyDescent="0.3">
      <c r="A270">
        <v>46.763823344400002</v>
      </c>
      <c r="B270">
        <v>73.725885925200004</v>
      </c>
      <c r="C270">
        <f t="shared" si="16"/>
        <v>3.2361766555999978</v>
      </c>
      <c r="D270">
        <f t="shared" si="17"/>
        <v>1.2741140747999964</v>
      </c>
      <c r="E270">
        <f t="shared" si="18"/>
        <v>3.4779600374147255</v>
      </c>
      <c r="F270" s="2">
        <f t="shared" si="19"/>
        <v>3.8584502304349066E-2</v>
      </c>
      <c r="H270" s="2"/>
      <c r="I270" s="2"/>
      <c r="J270" s="2"/>
    </row>
    <row r="271" spans="1:10" x14ac:dyDescent="0.3">
      <c r="A271">
        <v>46.431606433799999</v>
      </c>
      <c r="B271">
        <v>73.201125790199995</v>
      </c>
      <c r="C271">
        <f t="shared" si="16"/>
        <v>3.568393566200001</v>
      </c>
      <c r="D271">
        <f t="shared" si="17"/>
        <v>1.7988742098000046</v>
      </c>
      <c r="E271">
        <f t="shared" si="18"/>
        <v>3.9961708004014485</v>
      </c>
      <c r="F271" s="2">
        <f t="shared" si="19"/>
        <v>4.4333534542644291E-2</v>
      </c>
      <c r="H271" s="2"/>
      <c r="I271" s="2"/>
      <c r="J271" s="2"/>
    </row>
    <row r="272" spans="1:10" x14ac:dyDescent="0.3">
      <c r="A272">
        <v>46.431706433800002</v>
      </c>
      <c r="B272">
        <v>73.201225790199999</v>
      </c>
      <c r="C272">
        <f t="shared" si="16"/>
        <v>3.5682935661999977</v>
      </c>
      <c r="D272">
        <f t="shared" si="17"/>
        <v>1.7987742098000012</v>
      </c>
      <c r="E272">
        <f t="shared" si="18"/>
        <v>3.9960364903771732</v>
      </c>
      <c r="F272" s="2">
        <f t="shared" si="19"/>
        <v>4.4332044506707878E-2</v>
      </c>
      <c r="H272" s="2"/>
      <c r="I272" s="2"/>
      <c r="J272" s="2"/>
    </row>
    <row r="273" spans="1:10" x14ac:dyDescent="0.3">
      <c r="A273">
        <v>46.431806433799999</v>
      </c>
      <c r="B273">
        <v>73.201325790200002</v>
      </c>
      <c r="C273">
        <f t="shared" si="16"/>
        <v>3.5681935662000015</v>
      </c>
      <c r="D273">
        <f t="shared" si="17"/>
        <v>1.7986742097999979</v>
      </c>
      <c r="E273">
        <f t="shared" si="18"/>
        <v>3.9959021808436117</v>
      </c>
      <c r="F273" s="2">
        <f t="shared" si="19"/>
        <v>4.433055447621545E-2</v>
      </c>
      <c r="H273" s="2"/>
      <c r="I273" s="2"/>
      <c r="J273" s="2"/>
    </row>
    <row r="274" spans="1:10" x14ac:dyDescent="0.3">
      <c r="A274">
        <v>46.431906433800002</v>
      </c>
      <c r="B274">
        <v>73.201425790200005</v>
      </c>
      <c r="C274">
        <f t="shared" si="16"/>
        <v>3.5680935661999982</v>
      </c>
      <c r="D274">
        <f t="shared" si="17"/>
        <v>1.7985742097999946</v>
      </c>
      <c r="E274">
        <f t="shared" si="18"/>
        <v>3.9957678718008003</v>
      </c>
      <c r="F274" s="2">
        <f t="shared" si="19"/>
        <v>4.4329064451167403E-2</v>
      </c>
      <c r="H274" s="2"/>
      <c r="I274" s="2"/>
      <c r="J274" s="2"/>
    </row>
    <row r="275" spans="1:10" x14ac:dyDescent="0.3">
      <c r="A275">
        <v>46.432006433799998</v>
      </c>
      <c r="B275">
        <v>73.201525790199995</v>
      </c>
      <c r="C275">
        <f t="shared" si="16"/>
        <v>3.567993566200002</v>
      </c>
      <c r="D275">
        <f t="shared" si="17"/>
        <v>1.7984742098000055</v>
      </c>
      <c r="E275">
        <f t="shared" si="18"/>
        <v>3.9956335632488074</v>
      </c>
      <c r="F275" s="2">
        <f t="shared" si="19"/>
        <v>4.4327574431564501E-2</v>
      </c>
      <c r="H275" s="2"/>
      <c r="I275" s="2"/>
      <c r="J275" s="2"/>
    </row>
    <row r="276" spans="1:10" x14ac:dyDescent="0.3">
      <c r="A276">
        <v>46.432106433800001</v>
      </c>
      <c r="B276">
        <v>73.201625790199998</v>
      </c>
      <c r="C276">
        <f t="shared" si="16"/>
        <v>3.5678935661999986</v>
      </c>
      <c r="D276">
        <f t="shared" si="17"/>
        <v>1.7983742098000022</v>
      </c>
      <c r="E276">
        <f t="shared" si="18"/>
        <v>3.9954992551876574</v>
      </c>
      <c r="F276" s="2">
        <f t="shared" si="19"/>
        <v>4.4326084417407006E-2</v>
      </c>
      <c r="H276" s="2"/>
      <c r="I276" s="2"/>
      <c r="J276" s="2"/>
    </row>
    <row r="277" spans="1:10" x14ac:dyDescent="0.3">
      <c r="A277">
        <v>46.432206433799998</v>
      </c>
      <c r="B277">
        <v>73.201725790200001</v>
      </c>
      <c r="C277">
        <f t="shared" si="16"/>
        <v>3.5677935662000024</v>
      </c>
      <c r="D277">
        <f t="shared" si="17"/>
        <v>1.7982742097999989</v>
      </c>
      <c r="E277">
        <f t="shared" si="18"/>
        <v>3.9953649476174191</v>
      </c>
      <c r="F277" s="2">
        <f t="shared" si="19"/>
        <v>4.4324594408695697E-2</v>
      </c>
      <c r="H277" s="2"/>
      <c r="I277" s="2"/>
      <c r="J277" s="2"/>
    </row>
    <row r="278" spans="1:10" x14ac:dyDescent="0.3">
      <c r="A278">
        <v>46.432306433800001</v>
      </c>
      <c r="B278">
        <v>73.201825790200004</v>
      </c>
      <c r="C278">
        <f t="shared" si="16"/>
        <v>3.5676935661999991</v>
      </c>
      <c r="D278">
        <f t="shared" si="17"/>
        <v>1.7981742097999955</v>
      </c>
      <c r="E278">
        <f t="shared" si="18"/>
        <v>3.995230640538129</v>
      </c>
      <c r="F278" s="2">
        <f t="shared" si="19"/>
        <v>4.4323104405430962E-2</v>
      </c>
      <c r="H278" s="2"/>
      <c r="I278" s="2"/>
      <c r="J278" s="2"/>
    </row>
    <row r="279" spans="1:10" x14ac:dyDescent="0.3">
      <c r="A279">
        <v>46.432406433799997</v>
      </c>
      <c r="B279">
        <v>73.201925790199994</v>
      </c>
      <c r="C279">
        <f t="shared" si="16"/>
        <v>3.5675935662000029</v>
      </c>
      <c r="D279">
        <f t="shared" si="17"/>
        <v>1.7980742098000064</v>
      </c>
      <c r="E279">
        <f t="shared" si="18"/>
        <v>3.9950963339498551</v>
      </c>
      <c r="F279" s="2">
        <f t="shared" si="19"/>
        <v>4.4321614407613563E-2</v>
      </c>
      <c r="H279" s="2"/>
      <c r="I279" s="2"/>
      <c r="J279" s="2"/>
    </row>
    <row r="280" spans="1:10" x14ac:dyDescent="0.3">
      <c r="A280">
        <v>46.4325064338</v>
      </c>
      <c r="B280">
        <v>73.202025790199997</v>
      </c>
      <c r="C280">
        <f t="shared" si="16"/>
        <v>3.5674935661999996</v>
      </c>
      <c r="D280">
        <f t="shared" si="17"/>
        <v>1.7979742098000031</v>
      </c>
      <c r="E280">
        <f t="shared" si="18"/>
        <v>3.9949620278526221</v>
      </c>
      <c r="F280" s="2">
        <f t="shared" si="19"/>
        <v>4.4320124415243772E-2</v>
      </c>
      <c r="H280" s="2"/>
      <c r="I280" s="2"/>
      <c r="J280" s="2"/>
    </row>
    <row r="281" spans="1:10" x14ac:dyDescent="0.3">
      <c r="A281">
        <v>46.432606433799997</v>
      </c>
      <c r="B281">
        <v>73.2021257902</v>
      </c>
      <c r="C281">
        <f t="shared" si="16"/>
        <v>3.5673935662000034</v>
      </c>
      <c r="D281">
        <f t="shared" si="17"/>
        <v>1.7978742097999998</v>
      </c>
      <c r="E281">
        <f t="shared" si="18"/>
        <v>3.994827722246499</v>
      </c>
      <c r="F281" s="2">
        <f t="shared" si="19"/>
        <v>4.4318634428322359E-2</v>
      </c>
      <c r="H281" s="2"/>
      <c r="I281" s="2"/>
      <c r="J281" s="2"/>
    </row>
    <row r="282" spans="1:10" x14ac:dyDescent="0.3">
      <c r="A282">
        <v>46.4327064338</v>
      </c>
      <c r="B282">
        <v>73.202225790200004</v>
      </c>
      <c r="C282">
        <f t="shared" si="16"/>
        <v>3.5672935662</v>
      </c>
      <c r="D282">
        <f t="shared" si="17"/>
        <v>1.7977742097999965</v>
      </c>
      <c r="E282">
        <f t="shared" si="18"/>
        <v>3.994693417131522</v>
      </c>
      <c r="F282" s="2">
        <f t="shared" si="19"/>
        <v>4.4317144446849727E-2</v>
      </c>
      <c r="H282" s="2"/>
      <c r="I282" s="2"/>
      <c r="J282" s="2"/>
    </row>
    <row r="283" spans="1:10" x14ac:dyDescent="0.3">
      <c r="A283">
        <v>46.432806433800003</v>
      </c>
      <c r="B283">
        <v>73.202325790200007</v>
      </c>
      <c r="C283">
        <f t="shared" si="16"/>
        <v>3.5671935661999967</v>
      </c>
      <c r="D283">
        <f t="shared" si="17"/>
        <v>1.7976742097999932</v>
      </c>
      <c r="E283">
        <f t="shared" si="18"/>
        <v>3.9945591125077473</v>
      </c>
      <c r="F283" s="2">
        <f t="shared" si="19"/>
        <v>4.4315654470826492E-2</v>
      </c>
      <c r="H283" s="2"/>
      <c r="I283" s="2"/>
      <c r="J283" s="2"/>
    </row>
    <row r="284" spans="1:10" x14ac:dyDescent="0.3">
      <c r="A284">
        <v>46.432906433799999</v>
      </c>
      <c r="B284">
        <v>73.202425790199996</v>
      </c>
      <c r="C284">
        <f t="shared" si="16"/>
        <v>3.5670935662000005</v>
      </c>
      <c r="D284">
        <f t="shared" si="17"/>
        <v>1.797574209800004</v>
      </c>
      <c r="E284">
        <f t="shared" si="18"/>
        <v>3.9944248083752369</v>
      </c>
      <c r="F284" s="2">
        <f t="shared" si="19"/>
        <v>4.4314164500253342E-2</v>
      </c>
      <c r="H284" s="2"/>
      <c r="I284" s="2"/>
      <c r="J284" s="2"/>
    </row>
    <row r="285" spans="1:10" x14ac:dyDescent="0.3">
      <c r="A285">
        <v>46.433006433800003</v>
      </c>
      <c r="B285">
        <v>73.202525790199999</v>
      </c>
      <c r="C285">
        <f t="shared" si="16"/>
        <v>3.5669935661999972</v>
      </c>
      <c r="D285">
        <f t="shared" si="17"/>
        <v>1.7974742098000007</v>
      </c>
      <c r="E285">
        <f t="shared" si="18"/>
        <v>3.9942905047340149</v>
      </c>
      <c r="F285" s="2">
        <f t="shared" si="19"/>
        <v>4.4312674535130554E-2</v>
      </c>
      <c r="H285" s="2"/>
      <c r="I285" s="2"/>
      <c r="J285" s="2"/>
    </row>
    <row r="286" spans="1:10" x14ac:dyDescent="0.3">
      <c r="A286">
        <v>46.433106433799999</v>
      </c>
      <c r="B286">
        <v>73.202625790200003</v>
      </c>
      <c r="C286">
        <f t="shared" si="16"/>
        <v>3.566893566200001</v>
      </c>
      <c r="D286">
        <f t="shared" si="17"/>
        <v>1.7973742097999974</v>
      </c>
      <c r="E286">
        <f t="shared" si="18"/>
        <v>3.9941562015841501</v>
      </c>
      <c r="F286" s="2">
        <f t="shared" si="19"/>
        <v>4.4311184575458878E-2</v>
      </c>
      <c r="H286" s="2"/>
      <c r="I286" s="2"/>
      <c r="J286" s="2"/>
    </row>
    <row r="287" spans="1:10" x14ac:dyDescent="0.3">
      <c r="A287">
        <v>46.433206433800002</v>
      </c>
      <c r="B287">
        <v>73.202725790200006</v>
      </c>
      <c r="C287">
        <f t="shared" si="16"/>
        <v>3.5667935661999977</v>
      </c>
      <c r="D287">
        <f t="shared" si="17"/>
        <v>1.7972742097999941</v>
      </c>
      <c r="E287">
        <f t="shared" si="18"/>
        <v>3.9940218989256793</v>
      </c>
      <c r="F287" s="2">
        <f t="shared" si="19"/>
        <v>4.4309694621238731E-2</v>
      </c>
      <c r="H287" s="2"/>
      <c r="I287" s="2"/>
      <c r="J287" s="2"/>
    </row>
    <row r="288" spans="1:10" x14ac:dyDescent="0.3">
      <c r="A288">
        <v>46.433306433799999</v>
      </c>
      <c r="B288">
        <v>73.202825790199995</v>
      </c>
      <c r="C288">
        <f t="shared" si="16"/>
        <v>3.5666935662000014</v>
      </c>
      <c r="D288">
        <f t="shared" si="17"/>
        <v>1.797174209800005</v>
      </c>
      <c r="E288">
        <f t="shared" si="18"/>
        <v>3.9938875967586713</v>
      </c>
      <c r="F288" s="2">
        <f t="shared" si="19"/>
        <v>4.4308204672470874E-2</v>
      </c>
      <c r="H288" s="2"/>
      <c r="I288" s="2"/>
      <c r="J288" s="2"/>
    </row>
    <row r="289" spans="1:10" x14ac:dyDescent="0.3">
      <c r="A289">
        <v>46.433406433800002</v>
      </c>
      <c r="B289">
        <v>73.202925790199998</v>
      </c>
      <c r="C289">
        <f t="shared" si="16"/>
        <v>3.5665935661999981</v>
      </c>
      <c r="D289">
        <f t="shared" si="17"/>
        <v>1.7970742098000017</v>
      </c>
      <c r="E289">
        <f t="shared" si="18"/>
        <v>3.9937532950831502</v>
      </c>
      <c r="F289" s="2">
        <f t="shared" si="19"/>
        <v>4.430671472915558E-2</v>
      </c>
      <c r="H289" s="2"/>
      <c r="I289" s="2"/>
      <c r="J289" s="2"/>
    </row>
    <row r="290" spans="1:10" x14ac:dyDescent="0.3">
      <c r="A290">
        <v>46.433506433799998</v>
      </c>
      <c r="B290">
        <v>73.203025790200002</v>
      </c>
      <c r="C290">
        <f t="shared" si="16"/>
        <v>3.5664935662000019</v>
      </c>
      <c r="D290">
        <f t="shared" si="17"/>
        <v>1.7969742097999983</v>
      </c>
      <c r="E290">
        <f t="shared" si="18"/>
        <v>3.9936189938991848</v>
      </c>
      <c r="F290" s="2">
        <f t="shared" si="19"/>
        <v>4.4305224791293597E-2</v>
      </c>
      <c r="H290" s="2"/>
      <c r="I290" s="2"/>
      <c r="J290" s="2"/>
    </row>
    <row r="291" spans="1:10" x14ac:dyDescent="0.3">
      <c r="A291">
        <v>46.433606433800001</v>
      </c>
      <c r="B291">
        <v>73.203125790200005</v>
      </c>
      <c r="C291">
        <f t="shared" si="16"/>
        <v>3.5663935661999986</v>
      </c>
      <c r="D291">
        <f t="shared" si="17"/>
        <v>1.796874209799995</v>
      </c>
      <c r="E291">
        <f t="shared" si="18"/>
        <v>3.9934846932068115</v>
      </c>
      <c r="F291" s="2">
        <f t="shared" si="19"/>
        <v>4.4303734858885349E-2</v>
      </c>
      <c r="H291" s="2"/>
      <c r="I291" s="2"/>
      <c r="J291" s="2"/>
    </row>
    <row r="292" spans="1:10" x14ac:dyDescent="0.3">
      <c r="A292">
        <v>46.433706433799998</v>
      </c>
      <c r="B292">
        <v>73.203225790199994</v>
      </c>
      <c r="C292">
        <f t="shared" si="16"/>
        <v>3.5662935662000024</v>
      </c>
      <c r="D292">
        <f t="shared" si="17"/>
        <v>1.7967742098000059</v>
      </c>
      <c r="E292">
        <f t="shared" si="18"/>
        <v>3.9933503930060992</v>
      </c>
      <c r="F292" s="2">
        <f t="shared" si="19"/>
        <v>4.4302244931931585E-2</v>
      </c>
      <c r="H292" s="2"/>
      <c r="I292" s="2"/>
      <c r="J292" s="2"/>
    </row>
    <row r="293" spans="1:10" x14ac:dyDescent="0.3">
      <c r="A293">
        <v>46.433806433800001</v>
      </c>
      <c r="B293">
        <v>73.203325790199997</v>
      </c>
      <c r="C293">
        <f t="shared" si="16"/>
        <v>3.5661935661999991</v>
      </c>
      <c r="D293">
        <f t="shared" si="17"/>
        <v>1.7966742098000026</v>
      </c>
      <c r="E293">
        <f t="shared" si="18"/>
        <v>3.9932160932970722</v>
      </c>
      <c r="F293" s="2">
        <f t="shared" si="19"/>
        <v>4.4300755010432576E-2</v>
      </c>
      <c r="H293" s="2"/>
      <c r="I293" s="2"/>
      <c r="J293" s="2"/>
    </row>
    <row r="294" spans="1:10" x14ac:dyDescent="0.3">
      <c r="A294">
        <v>46.433906433799997</v>
      </c>
      <c r="B294">
        <v>73.203425790200001</v>
      </c>
      <c r="C294">
        <f t="shared" si="16"/>
        <v>3.5660935662000028</v>
      </c>
      <c r="D294">
        <f t="shared" si="17"/>
        <v>1.7965742097999993</v>
      </c>
      <c r="E294">
        <f t="shared" si="18"/>
        <v>3.9930817940797989</v>
      </c>
      <c r="F294" s="2">
        <f t="shared" si="19"/>
        <v>4.4299265094389091E-2</v>
      </c>
      <c r="H294" s="2"/>
      <c r="I294" s="2"/>
      <c r="J294" s="2"/>
    </row>
    <row r="295" spans="1:10" x14ac:dyDescent="0.3">
      <c r="A295">
        <v>46.4340064338</v>
      </c>
      <c r="B295">
        <v>73.203525790200004</v>
      </c>
      <c r="C295">
        <f t="shared" si="16"/>
        <v>3.5659935661999995</v>
      </c>
      <c r="D295">
        <f t="shared" si="17"/>
        <v>1.7964742097999959</v>
      </c>
      <c r="E295">
        <f t="shared" si="18"/>
        <v>3.9929474953543167</v>
      </c>
      <c r="F295" s="2">
        <f t="shared" si="19"/>
        <v>4.4297775183801534E-2</v>
      </c>
      <c r="H295" s="2"/>
      <c r="I295" s="2"/>
      <c r="J295" s="2"/>
    </row>
    <row r="296" spans="1:10" x14ac:dyDescent="0.3">
      <c r="A296">
        <v>46.434106433799997</v>
      </c>
      <c r="B296">
        <v>73.203625790199993</v>
      </c>
      <c r="C296">
        <f t="shared" si="16"/>
        <v>3.5658935662000033</v>
      </c>
      <c r="D296">
        <f t="shared" si="17"/>
        <v>1.7963742098000068</v>
      </c>
      <c r="E296">
        <f t="shared" si="18"/>
        <v>3.9928131971206939</v>
      </c>
      <c r="F296" s="2">
        <f t="shared" si="19"/>
        <v>4.4296285278670668E-2</v>
      </c>
      <c r="H296" s="2"/>
      <c r="I296" s="2"/>
      <c r="J296" s="2"/>
    </row>
    <row r="297" spans="1:10" x14ac:dyDescent="0.3">
      <c r="A297">
        <v>46.4342064338</v>
      </c>
      <c r="B297">
        <v>73.203725790199996</v>
      </c>
      <c r="C297">
        <f t="shared" si="16"/>
        <v>3.5657935662</v>
      </c>
      <c r="D297">
        <f t="shared" si="17"/>
        <v>1.7962742098000035</v>
      </c>
      <c r="E297">
        <f t="shared" si="18"/>
        <v>3.9926788993789546</v>
      </c>
      <c r="F297" s="2">
        <f t="shared" si="19"/>
        <v>4.4294795378996762E-2</v>
      </c>
      <c r="H297" s="2"/>
      <c r="I297" s="2"/>
      <c r="J297" s="2"/>
    </row>
    <row r="298" spans="1:10" x14ac:dyDescent="0.3">
      <c r="A298">
        <v>46.434306433800003</v>
      </c>
      <c r="B298">
        <v>73.2038257902</v>
      </c>
      <c r="C298">
        <f t="shared" si="16"/>
        <v>3.5656935661999967</v>
      </c>
      <c r="D298">
        <f t="shared" si="17"/>
        <v>1.7961742098000002</v>
      </c>
      <c r="E298">
        <f t="shared" si="18"/>
        <v>3.9925446021291617</v>
      </c>
      <c r="F298" s="2">
        <f t="shared" si="19"/>
        <v>4.4293305484780505E-2</v>
      </c>
      <c r="H298" s="2"/>
      <c r="I298" s="2"/>
      <c r="J298" s="2"/>
    </row>
    <row r="299" spans="1:10" x14ac:dyDescent="0.3">
      <c r="A299">
        <v>46.4344064338</v>
      </c>
      <c r="B299">
        <v>73.203925790200003</v>
      </c>
      <c r="C299">
        <f t="shared" si="16"/>
        <v>3.5655935662000005</v>
      </c>
      <c r="D299">
        <f t="shared" si="17"/>
        <v>1.7960742097999969</v>
      </c>
      <c r="E299">
        <f t="shared" si="18"/>
        <v>3.9924103053713709</v>
      </c>
      <c r="F299" s="2">
        <f t="shared" si="19"/>
        <v>4.4291815596022528E-2</v>
      </c>
      <c r="H299" s="2"/>
      <c r="I299" s="2"/>
      <c r="J299" s="2"/>
    </row>
    <row r="300" spans="1:10" x14ac:dyDescent="0.3">
      <c r="A300">
        <v>46.434506433800003</v>
      </c>
      <c r="B300">
        <v>73.204025790200006</v>
      </c>
      <c r="C300">
        <f t="shared" si="16"/>
        <v>3.5654935661999971</v>
      </c>
      <c r="D300">
        <f t="shared" si="17"/>
        <v>1.7959742097999936</v>
      </c>
      <c r="E300">
        <f t="shared" si="18"/>
        <v>3.9922760091056184</v>
      </c>
      <c r="F300" s="2">
        <f t="shared" si="19"/>
        <v>4.4290325712723226E-2</v>
      </c>
      <c r="H300" s="2"/>
      <c r="I300" s="2"/>
      <c r="J300" s="2"/>
    </row>
    <row r="301" spans="1:10" x14ac:dyDescent="0.3">
      <c r="A301">
        <v>46.434606433799999</v>
      </c>
      <c r="B301">
        <v>73.204125790199996</v>
      </c>
      <c r="C301">
        <f t="shared" si="16"/>
        <v>3.5653935662000009</v>
      </c>
      <c r="D301">
        <f t="shared" si="17"/>
        <v>1.7958742098000045</v>
      </c>
      <c r="E301">
        <f t="shared" si="18"/>
        <v>3.9921417133319741</v>
      </c>
      <c r="F301" s="2">
        <f t="shared" si="19"/>
        <v>4.4288835834883369E-2</v>
      </c>
      <c r="H301" s="2"/>
      <c r="I301" s="2"/>
      <c r="J301" s="2"/>
    </row>
    <row r="302" spans="1:10" x14ac:dyDescent="0.3">
      <c r="A302">
        <v>46.434706433800002</v>
      </c>
      <c r="B302">
        <v>73.204225790199999</v>
      </c>
      <c r="C302">
        <f t="shared" si="16"/>
        <v>3.5652935661999976</v>
      </c>
      <c r="D302">
        <f t="shared" si="17"/>
        <v>1.7957742098000011</v>
      </c>
      <c r="E302">
        <f t="shared" si="18"/>
        <v>3.9920074180504619</v>
      </c>
      <c r="F302" s="2">
        <f t="shared" si="19"/>
        <v>4.4287345962503229E-2</v>
      </c>
      <c r="H302" s="2"/>
      <c r="I302" s="2"/>
      <c r="J302" s="2"/>
    </row>
    <row r="303" spans="1:10" x14ac:dyDescent="0.3">
      <c r="A303">
        <v>46.434806433799999</v>
      </c>
      <c r="B303">
        <v>73.204325790200002</v>
      </c>
      <c r="C303">
        <f t="shared" si="16"/>
        <v>3.5651935662000014</v>
      </c>
      <c r="D303">
        <f t="shared" si="17"/>
        <v>1.7956742097999978</v>
      </c>
      <c r="E303">
        <f t="shared" si="18"/>
        <v>3.9918731232611502</v>
      </c>
      <c r="F303" s="2">
        <f t="shared" si="19"/>
        <v>4.4285856095583567E-2</v>
      </c>
      <c r="H303" s="2"/>
      <c r="I303" s="2"/>
      <c r="J303" s="2"/>
    </row>
    <row r="304" spans="1:10" x14ac:dyDescent="0.3">
      <c r="A304">
        <v>46.434906433800002</v>
      </c>
      <c r="B304">
        <v>73.204425790200006</v>
      </c>
      <c r="C304">
        <f t="shared" si="16"/>
        <v>3.5650935661999981</v>
      </c>
      <c r="D304">
        <f t="shared" si="17"/>
        <v>1.7955742097999945</v>
      </c>
      <c r="E304">
        <f t="shared" si="18"/>
        <v>3.9917388289640763</v>
      </c>
      <c r="F304" s="2">
        <f t="shared" si="19"/>
        <v>4.4284366234124788E-2</v>
      </c>
      <c r="H304" s="2"/>
      <c r="I304" s="2"/>
      <c r="J304" s="2"/>
    </row>
    <row r="305" spans="1:10" x14ac:dyDescent="0.3">
      <c r="A305">
        <v>46.435006433799998</v>
      </c>
      <c r="B305">
        <v>73.204525790199995</v>
      </c>
      <c r="C305">
        <f t="shared" si="16"/>
        <v>3.5649935662000019</v>
      </c>
      <c r="D305">
        <f t="shared" si="17"/>
        <v>1.7954742098000054</v>
      </c>
      <c r="E305">
        <f t="shared" si="18"/>
        <v>3.9916045351593086</v>
      </c>
      <c r="F305" s="2">
        <f t="shared" si="19"/>
        <v>4.428287637812766E-2</v>
      </c>
      <c r="H305" s="2"/>
      <c r="I305" s="2"/>
      <c r="J305" s="2"/>
    </row>
    <row r="306" spans="1:10" x14ac:dyDescent="0.3">
      <c r="A306">
        <v>46.435106433800001</v>
      </c>
      <c r="B306">
        <v>73.204625790199998</v>
      </c>
      <c r="C306">
        <f t="shared" si="16"/>
        <v>3.5648935661999985</v>
      </c>
      <c r="D306">
        <f t="shared" si="17"/>
        <v>1.7953742098000021</v>
      </c>
      <c r="E306">
        <f t="shared" si="18"/>
        <v>3.9914702418468719</v>
      </c>
      <c r="F306" s="2">
        <f t="shared" si="19"/>
        <v>4.4281386527592455E-2</v>
      </c>
      <c r="H306" s="2"/>
      <c r="I306" s="2"/>
      <c r="J306" s="2"/>
    </row>
    <row r="307" spans="1:10" x14ac:dyDescent="0.3">
      <c r="A307">
        <v>46.435206433799998</v>
      </c>
      <c r="B307">
        <v>73.204725790200001</v>
      </c>
      <c r="C307">
        <f t="shared" si="16"/>
        <v>3.5647935662000023</v>
      </c>
      <c r="D307">
        <f t="shared" si="17"/>
        <v>1.7952742097999987</v>
      </c>
      <c r="E307">
        <f t="shared" si="18"/>
        <v>3.9913359490268343</v>
      </c>
      <c r="F307" s="2">
        <f t="shared" si="19"/>
        <v>4.4279896682519922E-2</v>
      </c>
      <c r="H307" s="2"/>
      <c r="I307" s="2"/>
      <c r="J307" s="2"/>
    </row>
    <row r="308" spans="1:10" x14ac:dyDescent="0.3">
      <c r="A308">
        <v>46.435306433800001</v>
      </c>
      <c r="B308">
        <v>73.204825790200005</v>
      </c>
      <c r="C308">
        <f t="shared" si="16"/>
        <v>3.564693566199999</v>
      </c>
      <c r="D308">
        <f t="shared" si="17"/>
        <v>1.7951742097999954</v>
      </c>
      <c r="E308">
        <f t="shared" si="18"/>
        <v>3.9912016566992334</v>
      </c>
      <c r="F308" s="2">
        <f t="shared" si="19"/>
        <v>4.4278406842910491E-2</v>
      </c>
      <c r="H308" s="2"/>
      <c r="I308" s="2"/>
      <c r="J308" s="2"/>
    </row>
    <row r="309" spans="1:10" x14ac:dyDescent="0.3">
      <c r="A309">
        <v>46.435406433799997</v>
      </c>
      <c r="B309">
        <v>73.204925790199994</v>
      </c>
      <c r="C309">
        <f t="shared" si="16"/>
        <v>3.5645935662000028</v>
      </c>
      <c r="D309">
        <f t="shared" si="17"/>
        <v>1.7950742098000063</v>
      </c>
      <c r="E309">
        <f t="shared" si="18"/>
        <v>3.9910673648641377</v>
      </c>
      <c r="F309" s="2">
        <f t="shared" si="19"/>
        <v>4.4276917008764904E-2</v>
      </c>
      <c r="H309" s="2"/>
      <c r="I309" s="2"/>
      <c r="J309" s="2"/>
    </row>
    <row r="310" spans="1:10" x14ac:dyDescent="0.3">
      <c r="A310">
        <v>46.435506433800001</v>
      </c>
      <c r="B310">
        <v>73.205025790199997</v>
      </c>
      <c r="C310">
        <f t="shared" si="16"/>
        <v>3.5644935661999995</v>
      </c>
      <c r="D310">
        <f t="shared" si="17"/>
        <v>1.794974209800003</v>
      </c>
      <c r="E310">
        <f t="shared" si="18"/>
        <v>3.9909330735215716</v>
      </c>
      <c r="F310" s="2">
        <f t="shared" si="19"/>
        <v>4.4275427180083454E-2</v>
      </c>
      <c r="H310" s="2"/>
      <c r="I310" s="2"/>
      <c r="J310" s="2"/>
    </row>
    <row r="311" spans="1:10" x14ac:dyDescent="0.3">
      <c r="A311">
        <v>46.435606433799997</v>
      </c>
      <c r="B311">
        <v>73.2051257902</v>
      </c>
      <c r="C311">
        <f t="shared" si="16"/>
        <v>3.5643935662000032</v>
      </c>
      <c r="D311">
        <f t="shared" si="17"/>
        <v>1.7948742097999997</v>
      </c>
      <c r="E311">
        <f t="shared" si="18"/>
        <v>3.9907987826716034</v>
      </c>
      <c r="F311" s="2">
        <f t="shared" si="19"/>
        <v>4.4273937356866876E-2</v>
      </c>
      <c r="H311" s="2"/>
      <c r="I311" s="2"/>
      <c r="J311" s="2"/>
    </row>
    <row r="312" spans="1:10" x14ac:dyDescent="0.3">
      <c r="A312">
        <v>46.4357064338</v>
      </c>
      <c r="B312">
        <v>73.205225790200004</v>
      </c>
      <c r="C312">
        <f t="shared" si="16"/>
        <v>3.5642935661999999</v>
      </c>
      <c r="D312">
        <f t="shared" si="17"/>
        <v>1.7947742097999964</v>
      </c>
      <c r="E312">
        <f t="shared" si="18"/>
        <v>3.9906644923142709</v>
      </c>
      <c r="F312" s="2">
        <f t="shared" si="19"/>
        <v>4.4272447539115613E-2</v>
      </c>
      <c r="H312" s="2"/>
      <c r="I312" s="2"/>
      <c r="J312" s="2"/>
    </row>
    <row r="313" spans="1:10" x14ac:dyDescent="0.3">
      <c r="A313">
        <v>46.435806433800003</v>
      </c>
      <c r="B313">
        <v>73.205325790200007</v>
      </c>
      <c r="C313">
        <f t="shared" si="16"/>
        <v>3.5641935661999966</v>
      </c>
      <c r="D313">
        <f t="shared" si="17"/>
        <v>1.794674209799993</v>
      </c>
      <c r="E313">
        <f t="shared" si="18"/>
        <v>3.9905302024496292</v>
      </c>
      <c r="F313" s="2">
        <f t="shared" si="19"/>
        <v>4.4270957726830255E-2</v>
      </c>
      <c r="H313" s="2"/>
      <c r="I313" s="2"/>
      <c r="J313" s="2"/>
    </row>
    <row r="314" spans="1:10" x14ac:dyDescent="0.3">
      <c r="A314">
        <v>46.4359064338</v>
      </c>
      <c r="B314">
        <v>73.205425790199996</v>
      </c>
      <c r="C314">
        <f t="shared" si="16"/>
        <v>3.5640935662000004</v>
      </c>
      <c r="D314">
        <f t="shared" si="17"/>
        <v>1.7945742098000039</v>
      </c>
      <c r="E314">
        <f t="shared" si="18"/>
        <v>3.9903959130777422</v>
      </c>
      <c r="F314" s="2">
        <f t="shared" si="19"/>
        <v>4.4269467920011518E-2</v>
      </c>
      <c r="H314" s="2"/>
      <c r="I314" s="2"/>
      <c r="J314" s="2"/>
    </row>
    <row r="315" spans="1:10" x14ac:dyDescent="0.3">
      <c r="A315">
        <v>46.436006433800003</v>
      </c>
      <c r="B315">
        <v>73.205525790199999</v>
      </c>
      <c r="C315">
        <f t="shared" si="16"/>
        <v>3.5639935661999971</v>
      </c>
      <c r="D315">
        <f t="shared" si="17"/>
        <v>1.7944742098000006</v>
      </c>
      <c r="E315">
        <f t="shared" si="18"/>
        <v>3.9902616241986326</v>
      </c>
      <c r="F315" s="2">
        <f t="shared" si="19"/>
        <v>4.4267978118659658E-2</v>
      </c>
      <c r="H315" s="2"/>
      <c r="I315" s="2"/>
      <c r="J315" s="2"/>
    </row>
    <row r="316" spans="1:10" x14ac:dyDescent="0.3">
      <c r="A316">
        <v>46.436106433799999</v>
      </c>
      <c r="B316">
        <v>73.205625790200003</v>
      </c>
      <c r="C316">
        <f t="shared" si="16"/>
        <v>3.5638935662000009</v>
      </c>
      <c r="D316">
        <f t="shared" si="17"/>
        <v>1.7943742097999973</v>
      </c>
      <c r="E316">
        <f t="shared" si="18"/>
        <v>3.9901273358123701</v>
      </c>
      <c r="F316" s="2">
        <f t="shared" si="19"/>
        <v>4.4266488322775452E-2</v>
      </c>
      <c r="H316" s="2"/>
      <c r="I316" s="2"/>
      <c r="J316" s="2"/>
    </row>
    <row r="317" spans="1:10" x14ac:dyDescent="0.3">
      <c r="A317">
        <v>46.436206433800002</v>
      </c>
      <c r="B317">
        <v>73.205725790200006</v>
      </c>
      <c r="C317">
        <f t="shared" si="16"/>
        <v>3.5637935661999975</v>
      </c>
      <c r="D317">
        <f t="shared" si="17"/>
        <v>1.794274209799994</v>
      </c>
      <c r="E317">
        <f t="shared" si="18"/>
        <v>3.989993047918992</v>
      </c>
      <c r="F317" s="2">
        <f t="shared" si="19"/>
        <v>4.4264998532359295E-2</v>
      </c>
      <c r="H317" s="2"/>
      <c r="I317" s="2"/>
      <c r="J317" s="2"/>
    </row>
    <row r="318" spans="1:10" x14ac:dyDescent="0.3">
      <c r="A318">
        <v>46.436306433799999</v>
      </c>
      <c r="B318">
        <v>73.205825790199995</v>
      </c>
      <c r="C318">
        <f t="shared" si="16"/>
        <v>3.5636935662000013</v>
      </c>
      <c r="D318">
        <f t="shared" si="17"/>
        <v>1.7941742098000049</v>
      </c>
      <c r="E318">
        <f t="shared" si="18"/>
        <v>3.9898587605185671</v>
      </c>
      <c r="F318" s="2">
        <f t="shared" si="19"/>
        <v>4.4263508747411973E-2</v>
      </c>
      <c r="H318" s="2"/>
      <c r="I318" s="2"/>
      <c r="J318" s="2"/>
    </row>
    <row r="319" spans="1:10" x14ac:dyDescent="0.3">
      <c r="A319">
        <v>46.436406433800002</v>
      </c>
      <c r="B319">
        <v>73.205925790199998</v>
      </c>
      <c r="C319">
        <f t="shared" si="16"/>
        <v>3.563593566199998</v>
      </c>
      <c r="D319">
        <f t="shared" si="17"/>
        <v>1.7940742098000015</v>
      </c>
      <c r="E319">
        <f t="shared" si="18"/>
        <v>3.989724473611119</v>
      </c>
      <c r="F319" s="2">
        <f t="shared" si="19"/>
        <v>4.4262018967933733E-2</v>
      </c>
      <c r="H319" s="2"/>
      <c r="I319" s="2"/>
      <c r="J319" s="2"/>
    </row>
    <row r="320" spans="1:10" x14ac:dyDescent="0.3">
      <c r="A320">
        <v>46.436506433799998</v>
      </c>
      <c r="B320">
        <v>73.206025790200002</v>
      </c>
      <c r="C320">
        <f t="shared" si="16"/>
        <v>3.5634935662000018</v>
      </c>
      <c r="D320">
        <f t="shared" si="17"/>
        <v>1.7939742097999982</v>
      </c>
      <c r="E320">
        <f t="shared" si="18"/>
        <v>3.989590187196717</v>
      </c>
      <c r="F320" s="2">
        <f t="shared" si="19"/>
        <v>4.4260529193925348E-2</v>
      </c>
      <c r="H320" s="2"/>
      <c r="I320" s="2"/>
      <c r="J320" s="2"/>
    </row>
    <row r="321" spans="1:10" x14ac:dyDescent="0.3">
      <c r="A321">
        <v>46.436606433800002</v>
      </c>
      <c r="B321">
        <v>73.206125790200005</v>
      </c>
      <c r="C321">
        <f t="shared" si="16"/>
        <v>3.5633935661999985</v>
      </c>
      <c r="D321">
        <f t="shared" si="17"/>
        <v>1.7938742097999949</v>
      </c>
      <c r="E321">
        <f t="shared" si="18"/>
        <v>3.9894559012753983</v>
      </c>
      <c r="F321" s="2">
        <f t="shared" si="19"/>
        <v>4.4259039425387232E-2</v>
      </c>
      <c r="H321" s="2"/>
      <c r="I321" s="2"/>
      <c r="J321" s="2"/>
    </row>
    <row r="322" spans="1:10" x14ac:dyDescent="0.3">
      <c r="A322">
        <v>46.436706433799998</v>
      </c>
      <c r="B322">
        <v>73.206225790199994</v>
      </c>
      <c r="C322">
        <f t="shared" si="16"/>
        <v>3.5632935662000023</v>
      </c>
      <c r="D322">
        <f t="shared" si="17"/>
        <v>1.7937742098000058</v>
      </c>
      <c r="E322">
        <f t="shared" si="18"/>
        <v>3.9893216158472313</v>
      </c>
      <c r="F322" s="2">
        <f t="shared" si="19"/>
        <v>4.425754966232015E-2</v>
      </c>
      <c r="H322" s="2"/>
      <c r="I322" s="2"/>
      <c r="J322" s="2"/>
    </row>
    <row r="323" spans="1:10" x14ac:dyDescent="0.3">
      <c r="A323">
        <v>46.436806433800001</v>
      </c>
      <c r="B323">
        <v>73.206325790199998</v>
      </c>
      <c r="C323">
        <f t="shared" ref="C323:C386" si="20">50-A323</f>
        <v>3.5631935661999989</v>
      </c>
      <c r="D323">
        <f t="shared" ref="D323:D386" si="21">75-B323</f>
        <v>1.7936742098000025</v>
      </c>
      <c r="E323">
        <f t="shared" ref="E323:E386" si="22">SQRT((50-A323)^2+(75-B323)^2)</f>
        <v>3.989187330912241</v>
      </c>
      <c r="F323" s="2">
        <f t="shared" ref="F323:F386" si="23">E323/(SQRT(50^2+75^2))</f>
        <v>4.4256059904724365E-2</v>
      </c>
      <c r="H323" s="2"/>
      <c r="I323" s="2"/>
      <c r="J323" s="2"/>
    </row>
    <row r="324" spans="1:10" x14ac:dyDescent="0.3">
      <c r="A324">
        <v>47.325829412200001</v>
      </c>
      <c r="B324">
        <v>74.019103766699999</v>
      </c>
      <c r="C324">
        <f t="shared" si="20"/>
        <v>2.6741705877999991</v>
      </c>
      <c r="D324">
        <f t="shared" si="21"/>
        <v>0.98089623330000109</v>
      </c>
      <c r="E324">
        <f t="shared" si="22"/>
        <v>2.8483935390245363</v>
      </c>
      <c r="F324" s="2">
        <f t="shared" si="23"/>
        <v>3.1600089100471705E-2</v>
      </c>
      <c r="H324" s="2"/>
      <c r="I324" s="2"/>
      <c r="J324" s="2"/>
    </row>
    <row r="325" spans="1:10" x14ac:dyDescent="0.3">
      <c r="A325">
        <v>47.325929412199997</v>
      </c>
      <c r="B325">
        <v>74.019203766700002</v>
      </c>
      <c r="C325">
        <f t="shared" si="20"/>
        <v>2.6740705878000028</v>
      </c>
      <c r="D325">
        <f t="shared" si="21"/>
        <v>0.98079623329999777</v>
      </c>
      <c r="E325">
        <f t="shared" si="22"/>
        <v>2.8482652193559006</v>
      </c>
      <c r="F325" s="2">
        <f t="shared" si="23"/>
        <v>3.1598665521564269E-2</v>
      </c>
      <c r="H325" s="2"/>
      <c r="I325" s="2"/>
      <c r="J325" s="2"/>
    </row>
    <row r="326" spans="1:10" x14ac:dyDescent="0.3">
      <c r="A326">
        <v>47.3260294122</v>
      </c>
      <c r="B326">
        <v>74.019303766700006</v>
      </c>
      <c r="C326">
        <f t="shared" si="20"/>
        <v>2.6739705877999995</v>
      </c>
      <c r="D326">
        <f t="shared" si="21"/>
        <v>0.98069623329999445</v>
      </c>
      <c r="E326">
        <f t="shared" si="22"/>
        <v>2.8481369009280915</v>
      </c>
      <c r="F326" s="2">
        <f t="shared" si="23"/>
        <v>3.1597241956422564E-2</v>
      </c>
      <c r="H326" s="2"/>
      <c r="I326" s="2"/>
      <c r="J326" s="2"/>
    </row>
    <row r="327" spans="1:10" x14ac:dyDescent="0.3">
      <c r="A327">
        <v>47.326129412199997</v>
      </c>
      <c r="B327">
        <v>74.019403766699995</v>
      </c>
      <c r="C327">
        <f t="shared" si="20"/>
        <v>2.6738705878000033</v>
      </c>
      <c r="D327">
        <f t="shared" si="21"/>
        <v>0.98059623330000534</v>
      </c>
      <c r="E327">
        <f t="shared" si="22"/>
        <v>2.8480085837412941</v>
      </c>
      <c r="F327" s="2">
        <f t="shared" si="23"/>
        <v>3.1595818405048652E-2</v>
      </c>
      <c r="H327" s="2"/>
      <c r="I327" s="2"/>
      <c r="J327" s="2"/>
    </row>
    <row r="328" spans="1:10" x14ac:dyDescent="0.3">
      <c r="A328">
        <v>47.3262294122</v>
      </c>
      <c r="B328">
        <v>74.019503766699998</v>
      </c>
      <c r="C328">
        <f t="shared" si="20"/>
        <v>2.6737705878</v>
      </c>
      <c r="D328">
        <f t="shared" si="21"/>
        <v>0.98049623330000202</v>
      </c>
      <c r="E328">
        <f t="shared" si="22"/>
        <v>2.847880267795655</v>
      </c>
      <c r="F328" s="2">
        <f t="shared" si="23"/>
        <v>3.1594394867444156E-2</v>
      </c>
      <c r="H328" s="2"/>
      <c r="I328" s="2"/>
      <c r="J328" s="2"/>
    </row>
    <row r="329" spans="1:10" x14ac:dyDescent="0.3">
      <c r="A329">
        <v>47.326329412200003</v>
      </c>
      <c r="B329">
        <v>74.019603766700001</v>
      </c>
      <c r="C329">
        <f t="shared" si="20"/>
        <v>2.6736705877999967</v>
      </c>
      <c r="D329">
        <f t="shared" si="21"/>
        <v>0.9803962332999987</v>
      </c>
      <c r="E329">
        <f t="shared" si="22"/>
        <v>2.8477519530913509</v>
      </c>
      <c r="F329" s="2">
        <f t="shared" si="23"/>
        <v>3.159297134361104E-2</v>
      </c>
      <c r="H329" s="2"/>
      <c r="I329" s="2"/>
      <c r="J329" s="2"/>
    </row>
    <row r="330" spans="1:10" x14ac:dyDescent="0.3">
      <c r="A330">
        <v>47.3264294122</v>
      </c>
      <c r="B330">
        <v>74.019703766700005</v>
      </c>
      <c r="C330">
        <f t="shared" si="20"/>
        <v>2.6735705878000005</v>
      </c>
      <c r="D330">
        <f t="shared" si="21"/>
        <v>0.98029623329999538</v>
      </c>
      <c r="E330">
        <f t="shared" si="22"/>
        <v>2.8476236396285586</v>
      </c>
      <c r="F330" s="2">
        <f t="shared" si="23"/>
        <v>3.1591547833551253E-2</v>
      </c>
      <c r="H330" s="2"/>
      <c r="I330" s="2"/>
      <c r="J330" s="2"/>
    </row>
    <row r="331" spans="1:10" x14ac:dyDescent="0.3">
      <c r="A331">
        <v>47.326529412200003</v>
      </c>
      <c r="B331">
        <v>74.019803766699994</v>
      </c>
      <c r="C331">
        <f t="shared" si="20"/>
        <v>2.6734705877999971</v>
      </c>
      <c r="D331">
        <f t="shared" si="21"/>
        <v>0.98019623330000627</v>
      </c>
      <c r="E331">
        <f t="shared" si="22"/>
        <v>2.8474953274074362</v>
      </c>
      <c r="F331" s="2">
        <f t="shared" si="23"/>
        <v>3.1590124337266559E-2</v>
      </c>
      <c r="H331" s="2"/>
      <c r="I331" s="2"/>
      <c r="J331" s="2"/>
    </row>
    <row r="332" spans="1:10" x14ac:dyDescent="0.3">
      <c r="A332">
        <v>47.326629412199999</v>
      </c>
      <c r="B332">
        <v>74.019903766699997</v>
      </c>
      <c r="C332">
        <f t="shared" si="20"/>
        <v>2.6733705878000009</v>
      </c>
      <c r="D332">
        <f t="shared" si="21"/>
        <v>0.98009623330000295</v>
      </c>
      <c r="E332">
        <f t="shared" si="22"/>
        <v>2.8473670164281555</v>
      </c>
      <c r="F332" s="2">
        <f t="shared" si="23"/>
        <v>3.1588700854758858E-2</v>
      </c>
      <c r="H332" s="2"/>
      <c r="I332" s="2"/>
      <c r="J332" s="2"/>
    </row>
    <row r="333" spans="1:10" x14ac:dyDescent="0.3">
      <c r="A333">
        <v>47.326729412200002</v>
      </c>
      <c r="B333">
        <v>74.0200037667</v>
      </c>
      <c r="C333">
        <f t="shared" si="20"/>
        <v>2.6732705877999976</v>
      </c>
      <c r="D333">
        <f t="shared" si="21"/>
        <v>0.97999623329999963</v>
      </c>
      <c r="E333">
        <f t="shared" si="22"/>
        <v>2.847238706690876</v>
      </c>
      <c r="F333" s="2">
        <f t="shared" si="23"/>
        <v>3.1587277386029927E-2</v>
      </c>
      <c r="H333" s="2"/>
      <c r="I333" s="2"/>
      <c r="J333" s="2"/>
    </row>
    <row r="334" spans="1:10" x14ac:dyDescent="0.3">
      <c r="A334">
        <v>47.326829412199999</v>
      </c>
      <c r="B334">
        <v>74.020103766700004</v>
      </c>
      <c r="C334">
        <f t="shared" si="20"/>
        <v>2.6731705878000014</v>
      </c>
      <c r="D334">
        <f t="shared" si="21"/>
        <v>0.97989623329999631</v>
      </c>
      <c r="E334">
        <f t="shared" si="22"/>
        <v>2.8471103981957788</v>
      </c>
      <c r="F334" s="2">
        <f t="shared" si="23"/>
        <v>3.1585853931081778E-2</v>
      </c>
      <c r="H334" s="2"/>
      <c r="I334" s="2"/>
      <c r="J334" s="2"/>
    </row>
    <row r="335" spans="1:10" x14ac:dyDescent="0.3">
      <c r="A335">
        <v>47.326929412200002</v>
      </c>
      <c r="B335">
        <v>74.020203766700007</v>
      </c>
      <c r="C335">
        <f t="shared" si="20"/>
        <v>2.6730705877999981</v>
      </c>
      <c r="D335">
        <f t="shared" si="21"/>
        <v>0.97979623329999299</v>
      </c>
      <c r="E335">
        <f t="shared" si="22"/>
        <v>2.8469820909430186</v>
      </c>
      <c r="F335" s="2">
        <f t="shared" si="23"/>
        <v>3.1584430489916111E-2</v>
      </c>
      <c r="H335" s="2"/>
      <c r="I335" s="2"/>
      <c r="J335" s="2"/>
    </row>
    <row r="336" spans="1:10" x14ac:dyDescent="0.3">
      <c r="A336">
        <v>47.327029412199998</v>
      </c>
      <c r="B336">
        <v>74.020303766699996</v>
      </c>
      <c r="C336">
        <f t="shared" si="20"/>
        <v>2.6729705878000019</v>
      </c>
      <c r="D336">
        <f t="shared" si="21"/>
        <v>0.97969623330000388</v>
      </c>
      <c r="E336">
        <f t="shared" si="22"/>
        <v>2.8468537849327813</v>
      </c>
      <c r="F336" s="2">
        <f t="shared" si="23"/>
        <v>3.1583007062535001E-2</v>
      </c>
      <c r="H336" s="2"/>
      <c r="I336" s="2"/>
      <c r="J336" s="2"/>
    </row>
    <row r="337" spans="1:10" x14ac:dyDescent="0.3">
      <c r="A337">
        <v>47.327129412200001</v>
      </c>
      <c r="B337">
        <v>74.020403766699999</v>
      </c>
      <c r="C337">
        <f t="shared" si="20"/>
        <v>2.6728705877999985</v>
      </c>
      <c r="D337">
        <f t="shared" si="21"/>
        <v>0.97959623330000056</v>
      </c>
      <c r="E337">
        <f t="shared" si="22"/>
        <v>2.8467254801652122</v>
      </c>
      <c r="F337" s="2">
        <f t="shared" si="23"/>
        <v>3.1581583648940058E-2</v>
      </c>
      <c r="H337" s="2"/>
      <c r="I337" s="2"/>
      <c r="J337" s="2"/>
    </row>
    <row r="338" spans="1:10" x14ac:dyDescent="0.3">
      <c r="A338">
        <v>47.327229412199998</v>
      </c>
      <c r="B338">
        <v>74.020503766700003</v>
      </c>
      <c r="C338">
        <f t="shared" si="20"/>
        <v>2.6727705878000023</v>
      </c>
      <c r="D338">
        <f t="shared" si="21"/>
        <v>0.97949623329999724</v>
      </c>
      <c r="E338">
        <f t="shared" si="22"/>
        <v>2.8465971766404974</v>
      </c>
      <c r="F338" s="2">
        <f t="shared" si="23"/>
        <v>3.1580160249133342E-2</v>
      </c>
      <c r="H338" s="2"/>
      <c r="I338" s="2"/>
      <c r="J338" s="2"/>
    </row>
    <row r="339" spans="1:10" x14ac:dyDescent="0.3">
      <c r="A339">
        <v>47.327329412200001</v>
      </c>
      <c r="B339">
        <v>74.020603766700006</v>
      </c>
      <c r="C339">
        <f t="shared" si="20"/>
        <v>2.672670587799999</v>
      </c>
      <c r="D339">
        <f t="shared" si="21"/>
        <v>0.97939623329999392</v>
      </c>
      <c r="E339">
        <f t="shared" si="22"/>
        <v>2.8464688743587923</v>
      </c>
      <c r="F339" s="2">
        <f t="shared" si="23"/>
        <v>3.1578736863116581E-2</v>
      </c>
      <c r="H339" s="2"/>
      <c r="I339" s="2"/>
      <c r="J339" s="2"/>
    </row>
    <row r="340" spans="1:10" x14ac:dyDescent="0.3">
      <c r="A340">
        <v>47.327429412199997</v>
      </c>
      <c r="B340">
        <v>74.020703766699995</v>
      </c>
      <c r="C340">
        <f t="shared" si="20"/>
        <v>2.6725705878000028</v>
      </c>
      <c r="D340">
        <f t="shared" si="21"/>
        <v>0.97929623330000481</v>
      </c>
      <c r="E340">
        <f t="shared" si="22"/>
        <v>2.8463405733202816</v>
      </c>
      <c r="F340" s="2">
        <f t="shared" si="23"/>
        <v>3.157731349089183E-2</v>
      </c>
      <c r="H340" s="2"/>
      <c r="I340" s="2"/>
      <c r="J340" s="2"/>
    </row>
    <row r="341" spans="1:10" x14ac:dyDescent="0.3">
      <c r="A341">
        <v>47.327529412200001</v>
      </c>
      <c r="B341">
        <v>74.020803766699999</v>
      </c>
      <c r="C341">
        <f t="shared" si="20"/>
        <v>2.6724705877999995</v>
      </c>
      <c r="D341">
        <f t="shared" si="21"/>
        <v>0.9791962333000015</v>
      </c>
      <c r="E341">
        <f t="shared" si="22"/>
        <v>2.8462122735251119</v>
      </c>
      <c r="F341" s="2">
        <f t="shared" si="23"/>
        <v>3.1575890132460704E-2</v>
      </c>
      <c r="H341" s="2"/>
      <c r="I341" s="2"/>
      <c r="J341" s="2"/>
    </row>
    <row r="342" spans="1:10" x14ac:dyDescent="0.3">
      <c r="A342">
        <v>47.327629412199997</v>
      </c>
      <c r="B342">
        <v>74.020903766700002</v>
      </c>
      <c r="C342">
        <f t="shared" si="20"/>
        <v>2.6723705878000032</v>
      </c>
      <c r="D342">
        <f t="shared" si="21"/>
        <v>0.97909623329999818</v>
      </c>
      <c r="E342">
        <f t="shared" si="22"/>
        <v>2.8460839749734688</v>
      </c>
      <c r="F342" s="2">
        <f t="shared" si="23"/>
        <v>3.1574466787825266E-2</v>
      </c>
      <c r="H342" s="2"/>
      <c r="I342" s="2"/>
      <c r="J342" s="2"/>
    </row>
    <row r="343" spans="1:10" x14ac:dyDescent="0.3">
      <c r="A343">
        <v>47.3277294122</v>
      </c>
      <c r="B343">
        <v>74.021003766700005</v>
      </c>
      <c r="C343">
        <f t="shared" si="20"/>
        <v>2.6722705877999999</v>
      </c>
      <c r="D343">
        <f t="shared" si="21"/>
        <v>0.97899623329999486</v>
      </c>
      <c r="E343">
        <f t="shared" si="22"/>
        <v>2.8459556776655068</v>
      </c>
      <c r="F343" s="2">
        <f t="shared" si="23"/>
        <v>3.1573043456987235E-2</v>
      </c>
      <c r="H343" s="2"/>
      <c r="I343" s="2"/>
      <c r="J343" s="2"/>
    </row>
    <row r="344" spans="1:10" x14ac:dyDescent="0.3">
      <c r="A344">
        <v>47.327829412200003</v>
      </c>
      <c r="B344">
        <v>74.021103766699994</v>
      </c>
      <c r="C344">
        <f t="shared" si="20"/>
        <v>2.6721705877999966</v>
      </c>
      <c r="D344">
        <f t="shared" si="21"/>
        <v>0.97889623330000575</v>
      </c>
      <c r="E344">
        <f t="shared" si="22"/>
        <v>2.8458273816014068</v>
      </c>
      <c r="F344" s="2">
        <f t="shared" si="23"/>
        <v>3.157162013994861E-2</v>
      </c>
      <c r="H344" s="2"/>
      <c r="I344" s="2"/>
      <c r="J344" s="2"/>
    </row>
    <row r="345" spans="1:10" x14ac:dyDescent="0.3">
      <c r="A345">
        <v>47.3279294122</v>
      </c>
      <c r="B345">
        <v>74.021203766699998</v>
      </c>
      <c r="C345">
        <f t="shared" si="20"/>
        <v>2.6720705878000004</v>
      </c>
      <c r="D345">
        <f t="shared" si="21"/>
        <v>0.97879623330000243</v>
      </c>
      <c r="E345">
        <f t="shared" si="22"/>
        <v>2.845699086781333</v>
      </c>
      <c r="F345" s="2">
        <f t="shared" si="23"/>
        <v>3.1570196836711216E-2</v>
      </c>
      <c r="H345" s="2"/>
      <c r="I345" s="2"/>
      <c r="J345" s="2"/>
    </row>
    <row r="346" spans="1:10" x14ac:dyDescent="0.3">
      <c r="A346">
        <v>47.328029412200003</v>
      </c>
      <c r="B346">
        <v>74.021303766700001</v>
      </c>
      <c r="C346">
        <f t="shared" si="20"/>
        <v>2.6719705877999971</v>
      </c>
      <c r="D346">
        <f t="shared" si="21"/>
        <v>0.97869623329999911</v>
      </c>
      <c r="E346">
        <f t="shared" si="22"/>
        <v>2.8455707932054453</v>
      </c>
      <c r="F346" s="2">
        <f t="shared" si="23"/>
        <v>3.1568773547276829E-2</v>
      </c>
      <c r="H346" s="2"/>
      <c r="I346" s="2"/>
      <c r="J346" s="2"/>
    </row>
    <row r="347" spans="1:10" x14ac:dyDescent="0.3">
      <c r="A347">
        <v>47.328129412199999</v>
      </c>
      <c r="B347">
        <v>74.021403766700004</v>
      </c>
      <c r="C347">
        <f t="shared" si="20"/>
        <v>2.6718705878000009</v>
      </c>
      <c r="D347">
        <f t="shared" si="21"/>
        <v>0.97859623329999579</v>
      </c>
      <c r="E347">
        <f t="shared" si="22"/>
        <v>2.8454425008739257</v>
      </c>
      <c r="F347" s="2">
        <f t="shared" si="23"/>
        <v>3.1567350271647469E-2</v>
      </c>
      <c r="H347" s="2"/>
      <c r="I347" s="2"/>
      <c r="J347" s="2"/>
    </row>
    <row r="348" spans="1:10" x14ac:dyDescent="0.3">
      <c r="A348">
        <v>47.328229412200002</v>
      </c>
      <c r="B348">
        <v>74.021503766699993</v>
      </c>
      <c r="C348">
        <f t="shared" si="20"/>
        <v>2.6717705877999975</v>
      </c>
      <c r="D348">
        <f t="shared" si="21"/>
        <v>0.97849623330000668</v>
      </c>
      <c r="E348">
        <f t="shared" si="22"/>
        <v>2.8453142097869342</v>
      </c>
      <c r="F348" s="2">
        <f t="shared" si="23"/>
        <v>3.1565927009824905E-2</v>
      </c>
      <c r="H348" s="2"/>
      <c r="I348" s="2"/>
      <c r="J348" s="2"/>
    </row>
    <row r="349" spans="1:10" x14ac:dyDescent="0.3">
      <c r="A349">
        <v>47.328329412199999</v>
      </c>
      <c r="B349">
        <v>74.021603766699997</v>
      </c>
      <c r="C349">
        <f t="shared" si="20"/>
        <v>2.6716705878000013</v>
      </c>
      <c r="D349">
        <f t="shared" si="21"/>
        <v>0.97839623330000336</v>
      </c>
      <c r="E349">
        <f t="shared" si="22"/>
        <v>2.8451859199446421</v>
      </c>
      <c r="F349" s="2">
        <f t="shared" si="23"/>
        <v>3.1564503761811039E-2</v>
      </c>
      <c r="H349" s="2"/>
      <c r="I349" s="2"/>
      <c r="J349" s="2"/>
    </row>
    <row r="350" spans="1:10" x14ac:dyDescent="0.3">
      <c r="A350">
        <v>47.328429412200002</v>
      </c>
      <c r="B350">
        <v>74.0217037667</v>
      </c>
      <c r="C350">
        <f t="shared" si="20"/>
        <v>2.671570587799998</v>
      </c>
      <c r="D350">
        <f t="shared" si="21"/>
        <v>0.97829623330000004</v>
      </c>
      <c r="E350">
        <f t="shared" si="22"/>
        <v>2.8450576313472093</v>
      </c>
      <c r="F350" s="2">
        <f t="shared" si="23"/>
        <v>3.1563080527607652E-2</v>
      </c>
      <c r="H350" s="2"/>
      <c r="I350" s="2"/>
      <c r="J350" s="2"/>
    </row>
    <row r="351" spans="1:10" x14ac:dyDescent="0.3">
      <c r="A351">
        <v>47.328529412199998</v>
      </c>
      <c r="B351">
        <v>74.021803766700003</v>
      </c>
      <c r="C351">
        <f t="shared" si="20"/>
        <v>2.6714705878000018</v>
      </c>
      <c r="D351">
        <f t="shared" si="21"/>
        <v>0.97819623329999672</v>
      </c>
      <c r="E351">
        <f t="shared" si="22"/>
        <v>2.8449293439948184</v>
      </c>
      <c r="F351" s="2">
        <f t="shared" si="23"/>
        <v>3.1561657307216766E-2</v>
      </c>
      <c r="H351" s="2"/>
      <c r="I351" s="2"/>
      <c r="J351" s="2"/>
    </row>
    <row r="352" spans="1:10" x14ac:dyDescent="0.3">
      <c r="A352">
        <v>47.328629412200002</v>
      </c>
      <c r="B352">
        <v>74.021903766700007</v>
      </c>
      <c r="C352">
        <f t="shared" si="20"/>
        <v>2.6713705877999985</v>
      </c>
      <c r="D352">
        <f t="shared" si="21"/>
        <v>0.9780962332999934</v>
      </c>
      <c r="E352">
        <f t="shared" si="22"/>
        <v>2.8448010578876239</v>
      </c>
      <c r="F352" s="2">
        <f t="shared" si="23"/>
        <v>3.1560234100640086E-2</v>
      </c>
      <c r="H352" s="2"/>
      <c r="I352" s="2"/>
      <c r="J352" s="2"/>
    </row>
    <row r="353" spans="1:10" x14ac:dyDescent="0.3">
      <c r="A353">
        <v>47.328729412199998</v>
      </c>
      <c r="B353">
        <v>74.022003766699996</v>
      </c>
      <c r="C353">
        <f t="shared" si="20"/>
        <v>2.6712705878000023</v>
      </c>
      <c r="D353">
        <f t="shared" si="21"/>
        <v>0.97799623330000429</v>
      </c>
      <c r="E353">
        <f t="shared" si="22"/>
        <v>2.8446727730258123</v>
      </c>
      <c r="F353" s="2">
        <f t="shared" si="23"/>
        <v>3.1558810907879695E-2</v>
      </c>
      <c r="H353" s="2"/>
      <c r="I353" s="2"/>
      <c r="J353" s="2"/>
    </row>
    <row r="354" spans="1:10" x14ac:dyDescent="0.3">
      <c r="A354">
        <v>47.328829412200001</v>
      </c>
      <c r="B354">
        <v>74.022103766699999</v>
      </c>
      <c r="C354">
        <f t="shared" si="20"/>
        <v>2.6711705877999989</v>
      </c>
      <c r="D354">
        <f t="shared" si="21"/>
        <v>0.97789623330000097</v>
      </c>
      <c r="E354">
        <f t="shared" si="22"/>
        <v>2.8445444894095293</v>
      </c>
      <c r="F354" s="2">
        <f t="shared" si="23"/>
        <v>3.1557387728937202E-2</v>
      </c>
      <c r="H354" s="2"/>
      <c r="I354" s="2"/>
      <c r="J354" s="2"/>
    </row>
    <row r="355" spans="1:10" x14ac:dyDescent="0.3">
      <c r="A355">
        <v>47.328929412199997</v>
      </c>
      <c r="B355">
        <v>74.022203766700002</v>
      </c>
      <c r="C355">
        <f t="shared" si="20"/>
        <v>2.6710705878000027</v>
      </c>
      <c r="D355">
        <f t="shared" si="21"/>
        <v>0.97779623329999765</v>
      </c>
      <c r="E355">
        <f t="shared" si="22"/>
        <v>2.8444162070389618</v>
      </c>
      <c r="F355" s="2">
        <f t="shared" si="23"/>
        <v>3.1555964563814681E-2</v>
      </c>
      <c r="H355" s="2"/>
      <c r="I355" s="2"/>
      <c r="J355" s="2"/>
    </row>
    <row r="356" spans="1:10" x14ac:dyDescent="0.3">
      <c r="A356">
        <v>47.329029412200001</v>
      </c>
      <c r="B356">
        <v>74.022303766700006</v>
      </c>
      <c r="C356">
        <f t="shared" si="20"/>
        <v>2.6709705877999994</v>
      </c>
      <c r="D356">
        <f t="shared" si="21"/>
        <v>0.97769623329999433</v>
      </c>
      <c r="E356">
        <f t="shared" si="22"/>
        <v>2.8442879259142648</v>
      </c>
      <c r="F356" s="2">
        <f t="shared" si="23"/>
        <v>3.1554541412513855E-2</v>
      </c>
      <c r="H356" s="2"/>
      <c r="I356" s="2"/>
      <c r="J356" s="2"/>
    </row>
    <row r="357" spans="1:10" x14ac:dyDescent="0.3">
      <c r="A357">
        <v>47.329129412199997</v>
      </c>
      <c r="B357">
        <v>74.022403766699995</v>
      </c>
      <c r="C357">
        <f t="shared" si="20"/>
        <v>2.6708705878000032</v>
      </c>
      <c r="D357">
        <f t="shared" si="21"/>
        <v>0.97759623330000522</v>
      </c>
      <c r="E357">
        <f t="shared" si="22"/>
        <v>2.8441596460356253</v>
      </c>
      <c r="F357" s="2">
        <f t="shared" si="23"/>
        <v>3.155311827503679E-2</v>
      </c>
      <c r="H357" s="2"/>
      <c r="I357" s="2"/>
      <c r="J357" s="2"/>
    </row>
    <row r="358" spans="1:10" x14ac:dyDescent="0.3">
      <c r="A358">
        <v>47.3292294122</v>
      </c>
      <c r="B358">
        <v>74.022503766699998</v>
      </c>
      <c r="C358">
        <f t="shared" si="20"/>
        <v>2.6707705877999999</v>
      </c>
      <c r="D358">
        <f t="shared" si="21"/>
        <v>0.9774962333000019</v>
      </c>
      <c r="E358">
        <f t="shared" si="22"/>
        <v>2.8440313674031881</v>
      </c>
      <c r="F358" s="2">
        <f t="shared" si="23"/>
        <v>3.1551695151385103E-2</v>
      </c>
      <c r="H358" s="2"/>
      <c r="I358" s="2"/>
      <c r="J358" s="2"/>
    </row>
    <row r="359" spans="1:10" x14ac:dyDescent="0.3">
      <c r="A359">
        <v>47.329329412200003</v>
      </c>
      <c r="B359">
        <v>74.022603766700001</v>
      </c>
      <c r="C359">
        <f t="shared" si="20"/>
        <v>2.6706705877999966</v>
      </c>
      <c r="D359">
        <f t="shared" si="21"/>
        <v>0.97739623329999858</v>
      </c>
      <c r="E359">
        <f t="shared" si="22"/>
        <v>2.8439030900171343</v>
      </c>
      <c r="F359" s="2">
        <f t="shared" si="23"/>
        <v>3.1550272041560794E-2</v>
      </c>
      <c r="H359" s="2"/>
      <c r="I359" s="2"/>
      <c r="J359" s="2"/>
    </row>
    <row r="360" spans="1:10" x14ac:dyDescent="0.3">
      <c r="A360">
        <v>47.3294294122</v>
      </c>
      <c r="B360">
        <v>74.022703766700005</v>
      </c>
      <c r="C360">
        <f t="shared" si="20"/>
        <v>2.6705705878000003</v>
      </c>
      <c r="D360">
        <f t="shared" si="21"/>
        <v>0.97729623329999527</v>
      </c>
      <c r="E360">
        <f t="shared" si="22"/>
        <v>2.8437748138776389</v>
      </c>
      <c r="F360" s="2">
        <f t="shared" si="23"/>
        <v>3.1548848945565817E-2</v>
      </c>
      <c r="H360" s="2"/>
      <c r="I360" s="2"/>
      <c r="J360" s="2"/>
    </row>
    <row r="361" spans="1:10" x14ac:dyDescent="0.3">
      <c r="A361">
        <v>47.329529412200003</v>
      </c>
      <c r="B361">
        <v>74.022803766699994</v>
      </c>
      <c r="C361">
        <f t="shared" si="20"/>
        <v>2.670470587799997</v>
      </c>
      <c r="D361">
        <f t="shared" si="21"/>
        <v>0.97719623330000616</v>
      </c>
      <c r="E361">
        <f t="shared" si="22"/>
        <v>2.8436465389848613</v>
      </c>
      <c r="F361" s="2">
        <f t="shared" si="23"/>
        <v>3.1547425863401923E-2</v>
      </c>
      <c r="H361" s="2"/>
      <c r="I361" s="2"/>
      <c r="J361" s="2"/>
    </row>
    <row r="362" spans="1:10" x14ac:dyDescent="0.3">
      <c r="A362">
        <v>47.329629412199999</v>
      </c>
      <c r="B362">
        <v>74.022903766699997</v>
      </c>
      <c r="C362">
        <f t="shared" si="20"/>
        <v>2.6703705878000008</v>
      </c>
      <c r="D362">
        <f t="shared" si="21"/>
        <v>0.97709623330000284</v>
      </c>
      <c r="E362">
        <f t="shared" si="22"/>
        <v>2.8435182653389752</v>
      </c>
      <c r="F362" s="2">
        <f t="shared" si="23"/>
        <v>3.1546002795071054E-2</v>
      </c>
      <c r="H362" s="2"/>
      <c r="I362" s="2"/>
      <c r="J362" s="2"/>
    </row>
    <row r="363" spans="1:10" x14ac:dyDescent="0.3">
      <c r="A363">
        <v>47.329729412200003</v>
      </c>
      <c r="B363">
        <v>74.0230037667</v>
      </c>
      <c r="C363">
        <f t="shared" si="20"/>
        <v>2.6702705877999975</v>
      </c>
      <c r="D363">
        <f t="shared" si="21"/>
        <v>0.97699623329999952</v>
      </c>
      <c r="E363">
        <f t="shared" si="22"/>
        <v>2.8433899929401405</v>
      </c>
      <c r="F363" s="2">
        <f t="shared" si="23"/>
        <v>3.1544579740574979E-2</v>
      </c>
      <c r="H363" s="2"/>
      <c r="I363" s="2"/>
      <c r="J363" s="2"/>
    </row>
    <row r="364" spans="1:10" x14ac:dyDescent="0.3">
      <c r="A364">
        <v>47.329829412199999</v>
      </c>
      <c r="B364">
        <v>74.023103766700004</v>
      </c>
      <c r="C364">
        <f t="shared" si="20"/>
        <v>2.6701705878000013</v>
      </c>
      <c r="D364">
        <f t="shared" si="21"/>
        <v>0.9768962332999962</v>
      </c>
      <c r="E364">
        <f t="shared" si="22"/>
        <v>2.8432617217885388</v>
      </c>
      <c r="F364" s="2">
        <f t="shared" si="23"/>
        <v>3.1543156699915705E-2</v>
      </c>
      <c r="H364" s="2"/>
      <c r="I364" s="2"/>
      <c r="J364" s="2"/>
    </row>
    <row r="365" spans="1:10" x14ac:dyDescent="0.3">
      <c r="A365">
        <v>47.329929412200002</v>
      </c>
      <c r="B365">
        <v>74.023203766699993</v>
      </c>
      <c r="C365">
        <f t="shared" si="20"/>
        <v>2.670070587799998</v>
      </c>
      <c r="D365">
        <f t="shared" si="21"/>
        <v>0.97679623330000709</v>
      </c>
      <c r="E365">
        <f t="shared" si="22"/>
        <v>2.8431334518843308</v>
      </c>
      <c r="F365" s="2">
        <f t="shared" si="23"/>
        <v>3.1541733673095027E-2</v>
      </c>
      <c r="H365" s="2"/>
      <c r="I365" s="2"/>
      <c r="J365" s="2"/>
    </row>
    <row r="366" spans="1:10" x14ac:dyDescent="0.3">
      <c r="A366">
        <v>47.330029412199998</v>
      </c>
      <c r="B366">
        <v>74.023303766699996</v>
      </c>
      <c r="C366">
        <f t="shared" si="20"/>
        <v>2.6699705878000017</v>
      </c>
      <c r="D366">
        <f t="shared" si="21"/>
        <v>0.97669623330000377</v>
      </c>
      <c r="E366">
        <f t="shared" si="22"/>
        <v>2.8430051832276884</v>
      </c>
      <c r="F366" s="2">
        <f t="shared" si="23"/>
        <v>3.1540310660114847E-2</v>
      </c>
      <c r="H366" s="2"/>
      <c r="I366" s="2"/>
      <c r="J366" s="2"/>
    </row>
    <row r="367" spans="1:10" x14ac:dyDescent="0.3">
      <c r="A367">
        <v>47.330129412200002</v>
      </c>
      <c r="B367">
        <v>74.0234037667</v>
      </c>
      <c r="C367">
        <f t="shared" si="20"/>
        <v>2.6698705877999984</v>
      </c>
      <c r="D367">
        <f t="shared" si="21"/>
        <v>0.97659623330000045</v>
      </c>
      <c r="E367">
        <f t="shared" si="22"/>
        <v>2.8428769158187728</v>
      </c>
      <c r="F367" s="2">
        <f t="shared" si="23"/>
        <v>3.1538887660976948E-2</v>
      </c>
      <c r="H367" s="2"/>
      <c r="I367" s="2"/>
      <c r="J367" s="2"/>
    </row>
    <row r="368" spans="1:10" x14ac:dyDescent="0.3">
      <c r="A368">
        <v>47.330229412199998</v>
      </c>
      <c r="B368">
        <v>74.023503766700003</v>
      </c>
      <c r="C368">
        <f t="shared" si="20"/>
        <v>2.6697705878000022</v>
      </c>
      <c r="D368">
        <f t="shared" si="21"/>
        <v>0.97649623329999713</v>
      </c>
      <c r="E368">
        <f t="shared" si="22"/>
        <v>2.8427486496577661</v>
      </c>
      <c r="F368" s="2">
        <f t="shared" si="23"/>
        <v>3.1537464675683358E-2</v>
      </c>
      <c r="H368" s="2"/>
      <c r="I368" s="2"/>
      <c r="J368" s="2"/>
    </row>
    <row r="369" spans="1:10" x14ac:dyDescent="0.3">
      <c r="A369">
        <v>47.330329412200001</v>
      </c>
      <c r="B369">
        <v>74.023603766700006</v>
      </c>
      <c r="C369">
        <f t="shared" si="20"/>
        <v>2.6696705877999989</v>
      </c>
      <c r="D369">
        <f t="shared" si="21"/>
        <v>0.97639623329999381</v>
      </c>
      <c r="E369">
        <f t="shared" si="22"/>
        <v>2.8426203847448233</v>
      </c>
      <c r="F369" s="2">
        <f t="shared" si="23"/>
        <v>3.1536041704235795E-2</v>
      </c>
      <c r="H369" s="2"/>
      <c r="I369" s="2"/>
      <c r="J369" s="2"/>
    </row>
    <row r="370" spans="1:10" x14ac:dyDescent="0.3">
      <c r="A370">
        <v>47.330429412199997</v>
      </c>
      <c r="B370">
        <v>74.023703766699995</v>
      </c>
      <c r="C370">
        <f t="shared" si="20"/>
        <v>2.6695705878000027</v>
      </c>
      <c r="D370">
        <f t="shared" si="21"/>
        <v>0.9762962333000047</v>
      </c>
      <c r="E370">
        <f t="shared" si="22"/>
        <v>2.8424921210801322</v>
      </c>
      <c r="F370" s="2">
        <f t="shared" si="23"/>
        <v>3.1534618746636343E-2</v>
      </c>
      <c r="H370" s="2"/>
      <c r="I370" s="2"/>
      <c r="J370" s="2"/>
    </row>
    <row r="371" spans="1:10" x14ac:dyDescent="0.3">
      <c r="A371">
        <v>47.330529412200001</v>
      </c>
      <c r="B371">
        <v>74.023803766699999</v>
      </c>
      <c r="C371">
        <f t="shared" si="20"/>
        <v>2.6694705877999994</v>
      </c>
      <c r="D371">
        <f t="shared" si="21"/>
        <v>0.97619623330000138</v>
      </c>
      <c r="E371">
        <f t="shared" si="22"/>
        <v>2.842363858663838</v>
      </c>
      <c r="F371" s="2">
        <f t="shared" si="23"/>
        <v>3.1533195802886604E-2</v>
      </c>
      <c r="H371" s="2"/>
      <c r="I371" s="2"/>
      <c r="J371" s="2"/>
    </row>
    <row r="372" spans="1:10" x14ac:dyDescent="0.3">
      <c r="A372">
        <v>47.330629412199997</v>
      </c>
      <c r="B372">
        <v>74.023903766700002</v>
      </c>
      <c r="C372">
        <f t="shared" si="20"/>
        <v>2.6693705878000031</v>
      </c>
      <c r="D372">
        <f t="shared" si="21"/>
        <v>0.97609623329999806</v>
      </c>
      <c r="E372">
        <f t="shared" si="22"/>
        <v>2.8422355974961291</v>
      </c>
      <c r="F372" s="2">
        <f t="shared" si="23"/>
        <v>3.1531772872988681E-2</v>
      </c>
      <c r="H372" s="2"/>
      <c r="I372" s="2"/>
      <c r="J372" s="2"/>
    </row>
    <row r="373" spans="1:10" x14ac:dyDescent="0.3">
      <c r="A373">
        <v>47.3307294122</v>
      </c>
      <c r="B373">
        <v>74.024003766700005</v>
      </c>
      <c r="C373">
        <f t="shared" si="20"/>
        <v>2.6692705877999998</v>
      </c>
      <c r="D373">
        <f t="shared" si="21"/>
        <v>0.97599623329999474</v>
      </c>
      <c r="E373">
        <f t="shared" si="22"/>
        <v>2.8421073375771604</v>
      </c>
      <c r="F373" s="2">
        <f t="shared" si="23"/>
        <v>3.1530349956944287E-2</v>
      </c>
      <c r="H373" s="2"/>
      <c r="I373" s="2"/>
      <c r="J373" s="2"/>
    </row>
    <row r="374" spans="1:10" x14ac:dyDescent="0.3">
      <c r="A374">
        <v>47.330829412200004</v>
      </c>
      <c r="B374">
        <v>74.024103766699994</v>
      </c>
      <c r="C374">
        <f t="shared" si="20"/>
        <v>2.6691705877999965</v>
      </c>
      <c r="D374">
        <f t="shared" si="21"/>
        <v>0.97589623330000563</v>
      </c>
      <c r="E374">
        <f t="shared" si="22"/>
        <v>2.8419790789071122</v>
      </c>
      <c r="F374" s="2">
        <f t="shared" si="23"/>
        <v>3.1528927054755421E-2</v>
      </c>
      <c r="H374" s="2"/>
      <c r="I374" s="2"/>
      <c r="J374" s="2"/>
    </row>
    <row r="375" spans="1:10" x14ac:dyDescent="0.3">
      <c r="A375">
        <v>47.3309294122</v>
      </c>
      <c r="B375">
        <v>74.024203766699998</v>
      </c>
      <c r="C375">
        <f t="shared" si="20"/>
        <v>2.6690705878000003</v>
      </c>
      <c r="D375">
        <f t="shared" si="21"/>
        <v>0.97579623330000231</v>
      </c>
      <c r="E375">
        <f t="shared" si="22"/>
        <v>2.8418508214861511</v>
      </c>
      <c r="F375" s="2">
        <f t="shared" si="23"/>
        <v>3.1527504166423935E-2</v>
      </c>
      <c r="H375" s="2"/>
      <c r="I375" s="2"/>
      <c r="J375" s="2"/>
    </row>
    <row r="376" spans="1:10" x14ac:dyDescent="0.3">
      <c r="A376">
        <v>47.331029412200003</v>
      </c>
      <c r="B376">
        <v>74.024303766700001</v>
      </c>
      <c r="C376">
        <f t="shared" si="20"/>
        <v>2.668970587799997</v>
      </c>
      <c r="D376">
        <f t="shared" si="21"/>
        <v>0.97569623329999899</v>
      </c>
      <c r="E376">
        <f t="shared" si="22"/>
        <v>2.8417225653144378</v>
      </c>
      <c r="F376" s="2">
        <f t="shared" si="23"/>
        <v>3.1526081291951606E-2</v>
      </c>
      <c r="H376" s="2"/>
      <c r="I376" s="2"/>
      <c r="J376" s="2"/>
    </row>
    <row r="377" spans="1:10" x14ac:dyDescent="0.3">
      <c r="A377">
        <v>47.331129412199999</v>
      </c>
      <c r="B377">
        <v>74.024403766700004</v>
      </c>
      <c r="C377">
        <f t="shared" si="20"/>
        <v>2.6688705878000007</v>
      </c>
      <c r="D377">
        <f t="shared" si="21"/>
        <v>0.97559623329999567</v>
      </c>
      <c r="E377">
        <f t="shared" si="22"/>
        <v>2.8415943103921539</v>
      </c>
      <c r="F377" s="2">
        <f t="shared" si="23"/>
        <v>3.1524658431340447E-2</v>
      </c>
      <c r="H377" s="2"/>
      <c r="I377" s="2"/>
      <c r="J377" s="2"/>
    </row>
    <row r="378" spans="1:10" x14ac:dyDescent="0.3">
      <c r="A378">
        <v>47.331229412200003</v>
      </c>
      <c r="B378">
        <v>74.024503766699993</v>
      </c>
      <c r="C378">
        <f t="shared" si="20"/>
        <v>2.6687705877999974</v>
      </c>
      <c r="D378">
        <f t="shared" si="21"/>
        <v>0.97549623330000657</v>
      </c>
      <c r="E378">
        <f t="shared" si="22"/>
        <v>2.8414660567194612</v>
      </c>
      <c r="F378" s="2">
        <f t="shared" si="23"/>
        <v>3.152323558459226E-2</v>
      </c>
      <c r="H378" s="2"/>
      <c r="I378" s="2"/>
      <c r="J378" s="2"/>
    </row>
    <row r="379" spans="1:10" x14ac:dyDescent="0.3">
      <c r="A379">
        <v>47.331329412199999</v>
      </c>
      <c r="B379">
        <v>74.024603766699997</v>
      </c>
      <c r="C379">
        <f t="shared" si="20"/>
        <v>2.6686705878000012</v>
      </c>
      <c r="D379">
        <f t="shared" si="21"/>
        <v>0.97539623330000325</v>
      </c>
      <c r="E379">
        <f t="shared" si="22"/>
        <v>2.8413378042965323</v>
      </c>
      <c r="F379" s="2">
        <f t="shared" si="23"/>
        <v>3.1521812751708962E-2</v>
      </c>
      <c r="H379" s="2"/>
      <c r="I379" s="2"/>
      <c r="J379" s="2"/>
    </row>
    <row r="380" spans="1:10" x14ac:dyDescent="0.3">
      <c r="A380">
        <v>47.331429412200002</v>
      </c>
      <c r="B380">
        <v>74.0247037667</v>
      </c>
      <c r="C380">
        <f t="shared" si="20"/>
        <v>2.6685705877999979</v>
      </c>
      <c r="D380">
        <f t="shared" si="21"/>
        <v>0.97529623329999993</v>
      </c>
      <c r="E380">
        <f t="shared" si="22"/>
        <v>2.8412095531235275</v>
      </c>
      <c r="F380" s="2">
        <f t="shared" si="23"/>
        <v>3.1520389932692329E-2</v>
      </c>
      <c r="H380" s="2"/>
      <c r="I380" s="2"/>
      <c r="J380" s="2"/>
    </row>
    <row r="381" spans="1:10" x14ac:dyDescent="0.3">
      <c r="A381">
        <v>47.331529412199998</v>
      </c>
      <c r="B381">
        <v>74.024803766700003</v>
      </c>
      <c r="C381">
        <f t="shared" si="20"/>
        <v>2.6684705878000017</v>
      </c>
      <c r="D381">
        <f t="shared" si="21"/>
        <v>0.97519623329999661</v>
      </c>
      <c r="E381">
        <f t="shared" si="22"/>
        <v>2.8410813032006295</v>
      </c>
      <c r="F381" s="2">
        <f t="shared" si="23"/>
        <v>3.151896712754438E-2</v>
      </c>
      <c r="H381" s="2"/>
      <c r="I381" s="2"/>
      <c r="J381" s="2"/>
    </row>
    <row r="382" spans="1:10" x14ac:dyDescent="0.3">
      <c r="A382">
        <v>47.331629412200002</v>
      </c>
      <c r="B382">
        <v>74.024903766700007</v>
      </c>
      <c r="C382">
        <f t="shared" si="20"/>
        <v>2.6683705877999984</v>
      </c>
      <c r="D382">
        <f t="shared" si="21"/>
        <v>0.97509623329999329</v>
      </c>
      <c r="E382">
        <f t="shared" si="22"/>
        <v>2.8409530545279948</v>
      </c>
      <c r="F382" s="2">
        <f t="shared" si="23"/>
        <v>3.1517544336266856E-2</v>
      </c>
      <c r="H382" s="2"/>
      <c r="I382" s="2"/>
      <c r="J382" s="2"/>
    </row>
    <row r="383" spans="1:10" x14ac:dyDescent="0.3">
      <c r="A383">
        <v>47.331729412199998</v>
      </c>
      <c r="B383">
        <v>74.025003766699996</v>
      </c>
      <c r="C383">
        <f t="shared" si="20"/>
        <v>2.6682705878000021</v>
      </c>
      <c r="D383">
        <f t="shared" si="21"/>
        <v>0.97499623330000418</v>
      </c>
      <c r="E383">
        <f t="shared" si="22"/>
        <v>2.8408248071058106</v>
      </c>
      <c r="F383" s="2">
        <f t="shared" si="23"/>
        <v>3.151612155886184E-2</v>
      </c>
      <c r="H383" s="2"/>
      <c r="I383" s="2"/>
      <c r="J383" s="2"/>
    </row>
    <row r="384" spans="1:10" x14ac:dyDescent="0.3">
      <c r="A384">
        <v>47.331829412200001</v>
      </c>
      <c r="B384">
        <v>74.025103766699999</v>
      </c>
      <c r="C384">
        <f t="shared" si="20"/>
        <v>2.6681705877999988</v>
      </c>
      <c r="D384">
        <f t="shared" si="21"/>
        <v>0.97489623330000086</v>
      </c>
      <c r="E384">
        <f t="shared" si="22"/>
        <v>2.840696560934223</v>
      </c>
      <c r="F384" s="2">
        <f t="shared" si="23"/>
        <v>3.1514698795330941E-2</v>
      </c>
      <c r="H384" s="2"/>
      <c r="I384" s="2"/>
      <c r="J384" s="2"/>
    </row>
    <row r="385" spans="1:10" x14ac:dyDescent="0.3">
      <c r="A385">
        <v>47.331929412199997</v>
      </c>
      <c r="B385">
        <v>74.025203766700002</v>
      </c>
      <c r="C385">
        <f t="shared" si="20"/>
        <v>2.6680705878000026</v>
      </c>
      <c r="D385">
        <f t="shared" si="21"/>
        <v>0.97479623329999754</v>
      </c>
      <c r="E385">
        <f t="shared" si="22"/>
        <v>2.8405683160134196</v>
      </c>
      <c r="F385" s="2">
        <f t="shared" si="23"/>
        <v>3.1513276045676254E-2</v>
      </c>
      <c r="H385" s="2"/>
      <c r="I385" s="2"/>
      <c r="J385" s="2"/>
    </row>
    <row r="386" spans="1:10" x14ac:dyDescent="0.3">
      <c r="A386">
        <v>47.332029405199997</v>
      </c>
      <c r="B386">
        <v>74.025303770799994</v>
      </c>
      <c r="C386">
        <f t="shared" si="20"/>
        <v>2.6679705948000034</v>
      </c>
      <c r="D386">
        <f t="shared" si="21"/>
        <v>0.97469622920000631</v>
      </c>
      <c r="E386">
        <f t="shared" si="22"/>
        <v>2.8404400775116163</v>
      </c>
      <c r="F386" s="2">
        <f t="shared" si="23"/>
        <v>3.1511853367233972E-2</v>
      </c>
      <c r="H386" s="2"/>
      <c r="I386" s="2"/>
      <c r="J386" s="2"/>
    </row>
    <row r="387" spans="1:10" x14ac:dyDescent="0.3">
      <c r="A387">
        <v>47.089694594800001</v>
      </c>
      <c r="B387">
        <v>74.022992051599999</v>
      </c>
      <c r="C387">
        <f t="shared" ref="C387:C450" si="24">50-A387</f>
        <v>2.910305405199999</v>
      </c>
      <c r="D387">
        <f t="shared" ref="D387:D450" si="25">75-B387</f>
        <v>0.97700794840000071</v>
      </c>
      <c r="E387">
        <f t="shared" ref="E387:E450" si="26">SQRT((50-A387)^2+(75-B387)^2)</f>
        <v>3.0699221623313364</v>
      </c>
      <c r="F387" s="2">
        <f t="shared" ref="F387:F450" si="27">E387/(SQRT(50^2+75^2))</f>
        <v>3.4057728516827437E-2</v>
      </c>
      <c r="H387" s="2"/>
      <c r="I387" s="2"/>
      <c r="J387" s="2"/>
    </row>
    <row r="388" spans="1:10" x14ac:dyDescent="0.3">
      <c r="A388">
        <v>47.089794594799997</v>
      </c>
      <c r="B388">
        <v>74.023092051600003</v>
      </c>
      <c r="C388">
        <f t="shared" si="24"/>
        <v>2.9102054052000028</v>
      </c>
      <c r="D388">
        <f t="shared" si="25"/>
        <v>0.97690794839999739</v>
      </c>
      <c r="E388">
        <f t="shared" si="26"/>
        <v>3.0697955371819807</v>
      </c>
      <c r="F388" s="2">
        <f t="shared" si="27"/>
        <v>3.4056323736923549E-2</v>
      </c>
      <c r="H388" s="2"/>
      <c r="I388" s="2"/>
      <c r="J388" s="2"/>
    </row>
    <row r="389" spans="1:10" x14ac:dyDescent="0.3">
      <c r="A389">
        <v>47.089894594800001</v>
      </c>
      <c r="B389">
        <v>74.023192051600006</v>
      </c>
      <c r="C389">
        <f t="shared" si="24"/>
        <v>2.9101054051999995</v>
      </c>
      <c r="D389">
        <f t="shared" si="25"/>
        <v>0.97680794839999407</v>
      </c>
      <c r="E389">
        <f t="shared" si="26"/>
        <v>3.0696689133246373</v>
      </c>
      <c r="F389" s="2">
        <f t="shared" si="27"/>
        <v>3.4054918971353244E-2</v>
      </c>
      <c r="H389" s="2"/>
      <c r="I389" s="2"/>
      <c r="J389" s="2"/>
    </row>
    <row r="390" spans="1:10" x14ac:dyDescent="0.3">
      <c r="A390">
        <v>46.954984099999997</v>
      </c>
      <c r="B390">
        <v>73.620776969900007</v>
      </c>
      <c r="C390">
        <f t="shared" si="24"/>
        <v>3.0450159000000028</v>
      </c>
      <c r="D390">
        <f t="shared" si="25"/>
        <v>1.3792230300999933</v>
      </c>
      <c r="E390">
        <f t="shared" si="26"/>
        <v>3.3428098955835095</v>
      </c>
      <c r="F390" s="2">
        <f t="shared" si="27"/>
        <v>3.708514610047621E-2</v>
      </c>
      <c r="H390" s="2"/>
      <c r="I390" s="2"/>
      <c r="J390" s="2"/>
    </row>
    <row r="391" spans="1:10" x14ac:dyDescent="0.3">
      <c r="A391">
        <v>46.955084093899998</v>
      </c>
      <c r="B391">
        <v>73.620876974500007</v>
      </c>
      <c r="C391">
        <f t="shared" si="24"/>
        <v>3.0449159061000017</v>
      </c>
      <c r="D391">
        <f t="shared" si="25"/>
        <v>1.3791230254999931</v>
      </c>
      <c r="E391">
        <f t="shared" si="26"/>
        <v>3.3426775487152582</v>
      </c>
      <c r="F391" s="2">
        <f t="shared" si="27"/>
        <v>3.7083677843800435E-2</v>
      </c>
      <c r="H391" s="2"/>
      <c r="I391" s="2"/>
      <c r="J391" s="2"/>
    </row>
    <row r="392" spans="1:10" x14ac:dyDescent="0.3">
      <c r="A392">
        <v>46.858987572700002</v>
      </c>
      <c r="B392">
        <v>73.969227957399994</v>
      </c>
      <c r="C392">
        <f t="shared" si="24"/>
        <v>3.141012427299998</v>
      </c>
      <c r="D392">
        <f t="shared" si="25"/>
        <v>1.030772042600006</v>
      </c>
      <c r="E392">
        <f t="shared" si="26"/>
        <v>3.3058206352218829</v>
      </c>
      <c r="F392" s="2">
        <f t="shared" si="27"/>
        <v>3.66747871008598E-2</v>
      </c>
      <c r="H392" s="2"/>
      <c r="I392" s="2"/>
      <c r="J392" s="2"/>
    </row>
    <row r="393" spans="1:10" x14ac:dyDescent="0.3">
      <c r="A393">
        <v>46.887345059700003</v>
      </c>
      <c r="B393">
        <v>73.681341238599998</v>
      </c>
      <c r="C393">
        <f t="shared" si="24"/>
        <v>3.112654940299997</v>
      </c>
      <c r="D393">
        <f t="shared" si="25"/>
        <v>1.3186587614000018</v>
      </c>
      <c r="E393">
        <f t="shared" si="26"/>
        <v>3.3804558429878897</v>
      </c>
      <c r="F393" s="2">
        <f t="shared" si="27"/>
        <v>3.7502790388722097E-2</v>
      </c>
      <c r="H393" s="2"/>
      <c r="I393" s="2"/>
      <c r="J393" s="2"/>
    </row>
    <row r="394" spans="1:10" x14ac:dyDescent="0.3">
      <c r="A394">
        <v>46.887445059699999</v>
      </c>
      <c r="B394">
        <v>73.681441238600001</v>
      </c>
      <c r="C394">
        <f t="shared" si="24"/>
        <v>3.1125549403000008</v>
      </c>
      <c r="D394">
        <f t="shared" si="25"/>
        <v>1.3185587613999985</v>
      </c>
      <c r="E394">
        <f t="shared" si="26"/>
        <v>3.3803247571277288</v>
      </c>
      <c r="F394" s="2">
        <f t="shared" si="27"/>
        <v>3.7501336121675027E-2</v>
      </c>
      <c r="H394" s="2"/>
      <c r="I394" s="2"/>
      <c r="J394" s="2"/>
    </row>
    <row r="395" spans="1:10" x14ac:dyDescent="0.3">
      <c r="A395">
        <v>47.121050045899999</v>
      </c>
      <c r="B395">
        <v>73.779125750299997</v>
      </c>
      <c r="C395">
        <f t="shared" si="24"/>
        <v>2.8789499541000012</v>
      </c>
      <c r="D395">
        <f t="shared" si="25"/>
        <v>1.2208742497000031</v>
      </c>
      <c r="E395">
        <f t="shared" si="26"/>
        <v>3.127121163593273</v>
      </c>
      <c r="F395" s="2">
        <f t="shared" si="27"/>
        <v>3.4692294461305111E-2</v>
      </c>
      <c r="H395" s="2"/>
      <c r="I395" s="2"/>
      <c r="J395" s="2"/>
    </row>
    <row r="396" spans="1:10" x14ac:dyDescent="0.3">
      <c r="A396">
        <v>47.026841445700001</v>
      </c>
      <c r="B396">
        <v>74.041390075999999</v>
      </c>
      <c r="C396">
        <f t="shared" si="24"/>
        <v>2.9731585542999994</v>
      </c>
      <c r="D396">
        <f t="shared" si="25"/>
        <v>0.958609924000001</v>
      </c>
      <c r="E396">
        <f t="shared" si="26"/>
        <v>3.1238765621257429</v>
      </c>
      <c r="F396" s="2">
        <f t="shared" si="27"/>
        <v>3.4656298839890874E-2</v>
      </c>
      <c r="H396" s="2"/>
      <c r="I396" s="2"/>
      <c r="J396" s="2"/>
    </row>
    <row r="397" spans="1:10" x14ac:dyDescent="0.3">
      <c r="A397">
        <v>47.026941445699997</v>
      </c>
      <c r="B397">
        <v>74.041490076000002</v>
      </c>
      <c r="C397">
        <f t="shared" si="24"/>
        <v>2.9730585543000032</v>
      </c>
      <c r="D397">
        <f t="shared" si="25"/>
        <v>0.95850992399999768</v>
      </c>
      <c r="E397">
        <f t="shared" si="26"/>
        <v>3.1237507009527672</v>
      </c>
      <c r="F397" s="2">
        <f t="shared" si="27"/>
        <v>3.4654902535543937E-2</v>
      </c>
      <c r="H397" s="2"/>
      <c r="I397" s="2"/>
      <c r="J397" s="2"/>
    </row>
    <row r="398" spans="1:10" x14ac:dyDescent="0.3">
      <c r="A398">
        <v>47.203297137600003</v>
      </c>
      <c r="B398">
        <v>73.947276791999997</v>
      </c>
      <c r="C398">
        <f t="shared" si="24"/>
        <v>2.7967028623999965</v>
      </c>
      <c r="D398">
        <f t="shared" si="25"/>
        <v>1.0527232080000033</v>
      </c>
      <c r="E398">
        <f t="shared" si="26"/>
        <v>2.9882725868330944</v>
      </c>
      <c r="F398" s="2">
        <f t="shared" si="27"/>
        <v>3.3151907805815811E-2</v>
      </c>
      <c r="H398" s="2"/>
      <c r="I398" s="2"/>
      <c r="J398" s="2"/>
    </row>
    <row r="399" spans="1:10" x14ac:dyDescent="0.3">
      <c r="A399">
        <v>46.8771738318</v>
      </c>
      <c r="B399">
        <v>73.995743147699997</v>
      </c>
      <c r="C399">
        <f t="shared" si="24"/>
        <v>3.1228261681999996</v>
      </c>
      <c r="D399">
        <f t="shared" si="25"/>
        <v>1.0042568523000028</v>
      </c>
      <c r="E399">
        <f t="shared" si="26"/>
        <v>3.280331553697919</v>
      </c>
      <c r="F399" s="2">
        <f t="shared" si="27"/>
        <v>3.6392011130400928E-2</v>
      </c>
      <c r="H399" s="2"/>
      <c r="I399" s="2"/>
      <c r="J399" s="2"/>
    </row>
    <row r="400" spans="1:10" x14ac:dyDescent="0.3">
      <c r="A400">
        <v>46.929082730899999</v>
      </c>
      <c r="B400">
        <v>74.207727769399995</v>
      </c>
      <c r="C400">
        <f t="shared" si="24"/>
        <v>3.0709172691000006</v>
      </c>
      <c r="D400">
        <f t="shared" si="25"/>
        <v>0.7922722306000054</v>
      </c>
      <c r="E400">
        <f t="shared" si="26"/>
        <v>3.1714709774860803</v>
      </c>
      <c r="F400" s="2">
        <f t="shared" si="27"/>
        <v>3.5184311470682961E-2</v>
      </c>
      <c r="H400" s="2"/>
      <c r="I400" s="2"/>
      <c r="J400" s="2"/>
    </row>
    <row r="401" spans="1:10" x14ac:dyDescent="0.3">
      <c r="A401">
        <v>47.159095118300002</v>
      </c>
      <c r="B401">
        <v>74.108944204599993</v>
      </c>
      <c r="C401">
        <f t="shared" si="24"/>
        <v>2.8409048816999984</v>
      </c>
      <c r="D401">
        <f t="shared" si="25"/>
        <v>0.8910557954000069</v>
      </c>
      <c r="E401">
        <f t="shared" si="26"/>
        <v>2.977368129301921</v>
      </c>
      <c r="F401" s="2">
        <f t="shared" si="27"/>
        <v>3.3030933711170378E-2</v>
      </c>
      <c r="H401" s="2"/>
      <c r="I401" s="2"/>
      <c r="J401" s="2"/>
    </row>
    <row r="402" spans="1:10" x14ac:dyDescent="0.3">
      <c r="A402">
        <v>46.758201181300002</v>
      </c>
      <c r="B402">
        <v>73.721485139099997</v>
      </c>
      <c r="C402">
        <f t="shared" si="24"/>
        <v>3.2417988186999978</v>
      </c>
      <c r="D402">
        <f t="shared" si="25"/>
        <v>1.2785148609000032</v>
      </c>
      <c r="E402">
        <f t="shared" si="26"/>
        <v>3.4848041308611384</v>
      </c>
      <c r="F402" s="2">
        <f t="shared" si="27"/>
        <v>3.8660430703903251E-2</v>
      </c>
      <c r="H402" s="2"/>
      <c r="I402" s="2"/>
      <c r="J402" s="2"/>
    </row>
    <row r="403" spans="1:10" x14ac:dyDescent="0.3">
      <c r="A403">
        <v>46.758301175200003</v>
      </c>
      <c r="B403">
        <v>73.721585144000002</v>
      </c>
      <c r="C403">
        <f t="shared" si="24"/>
        <v>3.2416988247999967</v>
      </c>
      <c r="D403">
        <f t="shared" si="25"/>
        <v>1.2784148559999977</v>
      </c>
      <c r="E403">
        <f t="shared" si="26"/>
        <v>3.4846744201935387</v>
      </c>
      <c r="F403" s="2">
        <f t="shared" si="27"/>
        <v>3.8658991693247852E-2</v>
      </c>
      <c r="H403" s="2"/>
      <c r="I403" s="2"/>
      <c r="J403" s="2"/>
    </row>
    <row r="404" spans="1:10" x14ac:dyDescent="0.3">
      <c r="A404">
        <v>46.758401175199999</v>
      </c>
      <c r="B404">
        <v>73.721685144000006</v>
      </c>
      <c r="C404">
        <f t="shared" si="24"/>
        <v>3.2415988248000005</v>
      </c>
      <c r="D404">
        <f t="shared" si="25"/>
        <v>1.2783148559999944</v>
      </c>
      <c r="E404">
        <f t="shared" si="26"/>
        <v>3.4845447065599591</v>
      </c>
      <c r="F404" s="2">
        <f t="shared" si="27"/>
        <v>3.8657552649687857E-2</v>
      </c>
      <c r="H404" s="2"/>
      <c r="I404" s="2"/>
      <c r="J404" s="2"/>
    </row>
    <row r="405" spans="1:10" x14ac:dyDescent="0.3">
      <c r="A405">
        <v>46.758501175200003</v>
      </c>
      <c r="B405">
        <v>73.721785143999995</v>
      </c>
      <c r="C405">
        <f t="shared" si="24"/>
        <v>3.2414988247999972</v>
      </c>
      <c r="D405">
        <f t="shared" si="25"/>
        <v>1.2782148560000053</v>
      </c>
      <c r="E405">
        <f t="shared" si="26"/>
        <v>3.4844149938373987</v>
      </c>
      <c r="F405" s="2">
        <f t="shared" si="27"/>
        <v>3.8656113616234715E-2</v>
      </c>
      <c r="H405" s="2"/>
      <c r="I405" s="2"/>
      <c r="J405" s="2"/>
    </row>
    <row r="406" spans="1:10" x14ac:dyDescent="0.3">
      <c r="A406">
        <v>46.758601175199999</v>
      </c>
      <c r="B406">
        <v>73.721885143999998</v>
      </c>
      <c r="C406">
        <f t="shared" si="24"/>
        <v>3.241398824800001</v>
      </c>
      <c r="D406">
        <f t="shared" si="25"/>
        <v>1.278114856000002</v>
      </c>
      <c r="E406">
        <f t="shared" si="26"/>
        <v>3.4842852820259615</v>
      </c>
      <c r="F406" s="2">
        <f t="shared" si="27"/>
        <v>3.8654674592889571E-2</v>
      </c>
      <c r="H406" s="2"/>
      <c r="I406" s="2"/>
      <c r="J406" s="2"/>
    </row>
    <row r="407" spans="1:10" x14ac:dyDescent="0.3">
      <c r="A407">
        <v>46.758701175200002</v>
      </c>
      <c r="B407">
        <v>73.721985144000001</v>
      </c>
      <c r="C407">
        <f t="shared" si="24"/>
        <v>3.2412988247999976</v>
      </c>
      <c r="D407">
        <f t="shared" si="25"/>
        <v>1.2780148559999986</v>
      </c>
      <c r="E407">
        <f t="shared" si="26"/>
        <v>3.4841555711257417</v>
      </c>
      <c r="F407" s="2">
        <f t="shared" si="27"/>
        <v>3.8653235579653486E-2</v>
      </c>
      <c r="H407" s="2"/>
      <c r="I407" s="2"/>
      <c r="J407" s="2"/>
    </row>
    <row r="408" spans="1:10" x14ac:dyDescent="0.3">
      <c r="A408">
        <v>46.758801175199999</v>
      </c>
      <c r="B408">
        <v>73.722085144000005</v>
      </c>
      <c r="C408">
        <f t="shared" si="24"/>
        <v>3.2411988248000014</v>
      </c>
      <c r="D408">
        <f t="shared" si="25"/>
        <v>1.2779148559999953</v>
      </c>
      <c r="E408">
        <f t="shared" si="26"/>
        <v>3.4840258611368542</v>
      </c>
      <c r="F408" s="2">
        <f t="shared" si="27"/>
        <v>3.8651796576527717E-2</v>
      </c>
      <c r="H408" s="2"/>
      <c r="I408" s="2"/>
      <c r="J408" s="2"/>
    </row>
    <row r="409" spans="1:10" x14ac:dyDescent="0.3">
      <c r="A409">
        <v>47.0553637127</v>
      </c>
      <c r="B409">
        <v>73.931153256599998</v>
      </c>
      <c r="C409">
        <f t="shared" si="24"/>
        <v>2.9446362872999998</v>
      </c>
      <c r="D409">
        <f t="shared" si="25"/>
        <v>1.0688467434000017</v>
      </c>
      <c r="E409">
        <f t="shared" si="26"/>
        <v>3.1326213025772387</v>
      </c>
      <c r="F409" s="2">
        <f t="shared" si="27"/>
        <v>3.4753313024778541E-2</v>
      </c>
      <c r="H409" s="2"/>
      <c r="I409" s="2"/>
      <c r="J409" s="2"/>
    </row>
    <row r="410" spans="1:10" x14ac:dyDescent="0.3">
      <c r="A410">
        <v>47.055463712700003</v>
      </c>
      <c r="B410">
        <v>73.931253256600002</v>
      </c>
      <c r="C410">
        <f t="shared" si="24"/>
        <v>2.9445362872999965</v>
      </c>
      <c r="D410">
        <f t="shared" si="25"/>
        <v>1.0687467433999984</v>
      </c>
      <c r="E410">
        <f t="shared" si="26"/>
        <v>3.1324931841513317</v>
      </c>
      <c r="F410" s="2">
        <f t="shared" si="27"/>
        <v>3.4751891678458734E-2</v>
      </c>
      <c r="H410" s="2"/>
      <c r="I410" s="2"/>
      <c r="J410" s="2"/>
    </row>
    <row r="411" spans="1:10" x14ac:dyDescent="0.3">
      <c r="A411">
        <v>47.055563706100003</v>
      </c>
      <c r="B411">
        <v>73.931353262000002</v>
      </c>
      <c r="C411">
        <f t="shared" si="24"/>
        <v>2.9444362938999973</v>
      </c>
      <c r="D411">
        <f t="shared" si="25"/>
        <v>1.0686467379999982</v>
      </c>
      <c r="E411">
        <f t="shared" si="26"/>
        <v>3.1323650712318942</v>
      </c>
      <c r="F411" s="2">
        <f t="shared" si="27"/>
        <v>3.4750470393227713E-2</v>
      </c>
      <c r="H411" s="2"/>
      <c r="I411" s="2"/>
      <c r="J411" s="2"/>
    </row>
    <row r="412" spans="1:10" x14ac:dyDescent="0.3">
      <c r="A412">
        <v>46.738572638999997</v>
      </c>
      <c r="B412">
        <v>73.6034696113</v>
      </c>
      <c r="C412">
        <f t="shared" si="24"/>
        <v>3.2614273610000026</v>
      </c>
      <c r="D412">
        <f t="shared" si="25"/>
        <v>1.3965303887000005</v>
      </c>
      <c r="E412">
        <f t="shared" si="26"/>
        <v>3.5478451992219187</v>
      </c>
      <c r="F412" s="2">
        <f t="shared" si="27"/>
        <v>3.9359808563702706E-2</v>
      </c>
      <c r="H412" s="2"/>
      <c r="I412" s="2"/>
      <c r="J412" s="2"/>
    </row>
    <row r="413" spans="1:10" x14ac:dyDescent="0.3">
      <c r="A413">
        <v>46.738672639000001</v>
      </c>
      <c r="B413">
        <v>73.603569611300003</v>
      </c>
      <c r="C413">
        <f t="shared" si="24"/>
        <v>3.2613273609999993</v>
      </c>
      <c r="D413">
        <f t="shared" si="25"/>
        <v>1.3964303886999971</v>
      </c>
      <c r="E413">
        <f t="shared" si="26"/>
        <v>3.5477139098427939</v>
      </c>
      <c r="F413" s="2">
        <f t="shared" si="27"/>
        <v>3.935835203881545E-2</v>
      </c>
      <c r="H413" s="2"/>
      <c r="I413" s="2"/>
      <c r="J413" s="2"/>
    </row>
    <row r="414" spans="1:10" x14ac:dyDescent="0.3">
      <c r="A414">
        <v>46.738772638999997</v>
      </c>
      <c r="B414">
        <v>73.603669611300006</v>
      </c>
      <c r="C414">
        <f t="shared" si="24"/>
        <v>3.2612273610000031</v>
      </c>
      <c r="D414">
        <f t="shared" si="25"/>
        <v>1.3963303886999938</v>
      </c>
      <c r="E414">
        <f t="shared" si="26"/>
        <v>3.5475826212425443</v>
      </c>
      <c r="F414" s="2">
        <f t="shared" si="27"/>
        <v>3.935689552256904E-2</v>
      </c>
      <c r="H414" s="2"/>
      <c r="I414" s="2"/>
      <c r="J414" s="2"/>
    </row>
    <row r="415" spans="1:10" x14ac:dyDescent="0.3">
      <c r="A415">
        <v>46.738872639</v>
      </c>
      <c r="B415">
        <v>73.603769611299995</v>
      </c>
      <c r="C415">
        <f t="shared" si="24"/>
        <v>3.2611273609999998</v>
      </c>
      <c r="D415">
        <f t="shared" si="25"/>
        <v>1.3962303887000047</v>
      </c>
      <c r="E415">
        <f t="shared" si="26"/>
        <v>3.5474513334212476</v>
      </c>
      <c r="F415" s="2">
        <f t="shared" si="27"/>
        <v>3.9355439014964334E-2</v>
      </c>
      <c r="H415" s="2"/>
      <c r="I415" s="2"/>
      <c r="J415" s="2"/>
    </row>
    <row r="416" spans="1:10" x14ac:dyDescent="0.3">
      <c r="A416">
        <v>46.738972639000004</v>
      </c>
      <c r="B416">
        <v>73.603869611299999</v>
      </c>
      <c r="C416">
        <f t="shared" si="24"/>
        <v>3.2610273609999965</v>
      </c>
      <c r="D416">
        <f t="shared" si="25"/>
        <v>1.3961303887000014</v>
      </c>
      <c r="E416">
        <f t="shared" si="26"/>
        <v>3.5473200463789869</v>
      </c>
      <c r="F416" s="2">
        <f t="shared" si="27"/>
        <v>3.9353982516002257E-2</v>
      </c>
      <c r="H416" s="2"/>
      <c r="I416" s="2"/>
      <c r="J416" s="2"/>
    </row>
    <row r="417" spans="1:10" x14ac:dyDescent="0.3">
      <c r="A417">
        <v>46.739072639</v>
      </c>
      <c r="B417">
        <v>73.603969611300002</v>
      </c>
      <c r="C417">
        <f t="shared" si="24"/>
        <v>3.2609273610000002</v>
      </c>
      <c r="D417">
        <f t="shared" si="25"/>
        <v>1.3960303886999981</v>
      </c>
      <c r="E417">
        <f t="shared" si="26"/>
        <v>3.5471887601158603</v>
      </c>
      <c r="F417" s="2">
        <f t="shared" si="27"/>
        <v>3.9352526025683898E-2</v>
      </c>
      <c r="H417" s="2"/>
      <c r="I417" s="2"/>
      <c r="J417" s="2"/>
    </row>
    <row r="418" spans="1:10" x14ac:dyDescent="0.3">
      <c r="A418">
        <v>46.739172639000003</v>
      </c>
      <c r="B418">
        <v>73.604069611300005</v>
      </c>
      <c r="C418">
        <f t="shared" si="24"/>
        <v>3.2608273609999969</v>
      </c>
      <c r="D418">
        <f t="shared" si="25"/>
        <v>1.3959303886999948</v>
      </c>
      <c r="E418">
        <f t="shared" si="26"/>
        <v>3.547057474631941</v>
      </c>
      <c r="F418" s="2">
        <f t="shared" si="27"/>
        <v>3.9351069544010069E-2</v>
      </c>
      <c r="H418" s="2"/>
      <c r="I418" s="2"/>
      <c r="J418" s="2"/>
    </row>
    <row r="419" spans="1:10" x14ac:dyDescent="0.3">
      <c r="A419">
        <v>46.840198028000003</v>
      </c>
      <c r="B419">
        <v>73.571867564599998</v>
      </c>
      <c r="C419">
        <f t="shared" si="24"/>
        <v>3.1598019719999968</v>
      </c>
      <c r="D419">
        <f t="shared" si="25"/>
        <v>1.428132435400002</v>
      </c>
      <c r="E419">
        <f t="shared" si="26"/>
        <v>3.4675511179067868</v>
      </c>
      <c r="F419" s="2">
        <f t="shared" si="27"/>
        <v>3.8469025710478146E-2</v>
      </c>
      <c r="H419" s="2"/>
      <c r="I419" s="2"/>
      <c r="J419" s="2"/>
    </row>
    <row r="420" spans="1:10" x14ac:dyDescent="0.3">
      <c r="A420">
        <v>46.840298027999999</v>
      </c>
      <c r="B420">
        <v>73.571967564600001</v>
      </c>
      <c r="C420">
        <f t="shared" si="24"/>
        <v>3.1597019720000006</v>
      </c>
      <c r="D420">
        <f t="shared" si="25"/>
        <v>1.4280324353999987</v>
      </c>
      <c r="E420">
        <f t="shared" si="26"/>
        <v>3.4674188077610619</v>
      </c>
      <c r="F420" s="2">
        <f t="shared" si="27"/>
        <v>3.846755786120222E-2</v>
      </c>
      <c r="H420" s="2"/>
      <c r="I420" s="2"/>
      <c r="J420" s="2"/>
    </row>
    <row r="421" spans="1:10" x14ac:dyDescent="0.3">
      <c r="A421">
        <v>46.840398028000003</v>
      </c>
      <c r="B421">
        <v>73.572067564600005</v>
      </c>
      <c r="C421">
        <f t="shared" si="24"/>
        <v>3.1596019719999973</v>
      </c>
      <c r="D421">
        <f t="shared" si="25"/>
        <v>1.4279324353999954</v>
      </c>
      <c r="E421">
        <f t="shared" si="26"/>
        <v>3.4672864983346319</v>
      </c>
      <c r="F421" s="2">
        <f t="shared" si="27"/>
        <v>3.8466090019906161E-2</v>
      </c>
      <c r="H421" s="2"/>
      <c r="I421" s="2"/>
      <c r="J421" s="2"/>
    </row>
    <row r="422" spans="1:10" x14ac:dyDescent="0.3">
      <c r="A422">
        <v>46.840498027999999</v>
      </c>
      <c r="B422">
        <v>73.572167564599994</v>
      </c>
      <c r="C422">
        <f t="shared" si="24"/>
        <v>3.159501972000001</v>
      </c>
      <c r="D422">
        <f t="shared" si="25"/>
        <v>1.4278324354000063</v>
      </c>
      <c r="E422">
        <f t="shared" si="26"/>
        <v>3.4671541896275984</v>
      </c>
      <c r="F422" s="2">
        <f t="shared" si="27"/>
        <v>3.846462218659108E-2</v>
      </c>
      <c r="H422" s="2"/>
      <c r="I422" s="2"/>
      <c r="J422" s="2"/>
    </row>
    <row r="423" spans="1:10" x14ac:dyDescent="0.3">
      <c r="A423">
        <v>46.840598021799998</v>
      </c>
      <c r="B423">
        <v>73.572267569800005</v>
      </c>
      <c r="C423">
        <f t="shared" si="24"/>
        <v>3.1594019782000018</v>
      </c>
      <c r="D423">
        <f t="shared" si="25"/>
        <v>1.4277324301999954</v>
      </c>
      <c r="E423">
        <f t="shared" si="26"/>
        <v>3.4670218851485304</v>
      </c>
      <c r="F423" s="2">
        <f t="shared" si="27"/>
        <v>3.8463154400181075E-2</v>
      </c>
      <c r="H423" s="2"/>
      <c r="I423" s="2"/>
      <c r="J423" s="2"/>
    </row>
    <row r="424" spans="1:10" x14ac:dyDescent="0.3">
      <c r="A424">
        <v>47.056009039499997</v>
      </c>
      <c r="B424">
        <v>73.636999229400004</v>
      </c>
      <c r="C424">
        <f t="shared" si="24"/>
        <v>2.9439909605000025</v>
      </c>
      <c r="D424">
        <f t="shared" si="25"/>
        <v>1.3630007705999958</v>
      </c>
      <c r="E424">
        <f t="shared" si="26"/>
        <v>3.2442031188200762</v>
      </c>
      <c r="F424" s="2">
        <f t="shared" si="27"/>
        <v>3.599120213207993E-2</v>
      </c>
      <c r="H424" s="2"/>
      <c r="I424" s="2"/>
      <c r="J424" s="2"/>
    </row>
    <row r="425" spans="1:10" x14ac:dyDescent="0.3">
      <c r="A425">
        <v>47.056109039500001</v>
      </c>
      <c r="B425">
        <v>73.637099229399993</v>
      </c>
      <c r="C425">
        <f t="shared" si="24"/>
        <v>2.9438909604999992</v>
      </c>
      <c r="D425">
        <f t="shared" si="25"/>
        <v>1.3629007706000067</v>
      </c>
      <c r="E425">
        <f t="shared" si="26"/>
        <v>3.2440703595661575</v>
      </c>
      <c r="F425" s="2">
        <f t="shared" si="27"/>
        <v>3.5989729300395942E-2</v>
      </c>
      <c r="H425" s="2"/>
      <c r="I425" s="2"/>
      <c r="J425" s="2"/>
    </row>
    <row r="426" spans="1:10" x14ac:dyDescent="0.3">
      <c r="A426">
        <v>47.056209039499997</v>
      </c>
      <c r="B426">
        <v>73.637199229399997</v>
      </c>
      <c r="C426">
        <f t="shared" si="24"/>
        <v>2.943790960500003</v>
      </c>
      <c r="D426">
        <f t="shared" si="25"/>
        <v>1.3628007706000034</v>
      </c>
      <c r="E426">
        <f t="shared" si="26"/>
        <v>3.2439376010443688</v>
      </c>
      <c r="F426" s="2">
        <f t="shared" si="27"/>
        <v>3.5988256476834207E-2</v>
      </c>
      <c r="H426" s="2"/>
      <c r="I426" s="2"/>
      <c r="J426" s="2"/>
    </row>
    <row r="427" spans="1:10" x14ac:dyDescent="0.3">
      <c r="A427">
        <v>47.0563090395</v>
      </c>
      <c r="B427">
        <v>73.6372992294</v>
      </c>
      <c r="C427">
        <f t="shared" si="24"/>
        <v>2.9436909604999997</v>
      </c>
      <c r="D427">
        <f t="shared" si="25"/>
        <v>1.3627007706000001</v>
      </c>
      <c r="E427">
        <f t="shared" si="26"/>
        <v>3.2438048432547917</v>
      </c>
      <c r="F427" s="2">
        <f t="shared" si="27"/>
        <v>3.5986783661395634E-2</v>
      </c>
      <c r="H427" s="2"/>
      <c r="I427" s="2"/>
      <c r="J427" s="2"/>
    </row>
    <row r="428" spans="1:10" x14ac:dyDescent="0.3">
      <c r="A428">
        <v>47.056409039499997</v>
      </c>
      <c r="B428">
        <v>73.637399229400003</v>
      </c>
      <c r="C428">
        <f t="shared" si="24"/>
        <v>2.9435909605000035</v>
      </c>
      <c r="D428">
        <f t="shared" si="25"/>
        <v>1.3626007705999967</v>
      </c>
      <c r="E428">
        <f t="shared" si="26"/>
        <v>3.2436720861975301</v>
      </c>
      <c r="F428" s="2">
        <f t="shared" si="27"/>
        <v>3.5985310854081368E-2</v>
      </c>
      <c r="H428" s="2"/>
      <c r="I428" s="2"/>
      <c r="J428" s="2"/>
    </row>
    <row r="429" spans="1:10" x14ac:dyDescent="0.3">
      <c r="A429">
        <v>47.0565090395</v>
      </c>
      <c r="B429">
        <v>73.637499229400007</v>
      </c>
      <c r="C429">
        <f t="shared" si="24"/>
        <v>2.9434909605000001</v>
      </c>
      <c r="D429">
        <f t="shared" si="25"/>
        <v>1.3625007705999934</v>
      </c>
      <c r="E429">
        <f t="shared" si="26"/>
        <v>3.2435393298726609</v>
      </c>
      <c r="F429" s="2">
        <f t="shared" si="27"/>
        <v>3.5983838054892262E-2</v>
      </c>
      <c r="H429" s="2"/>
      <c r="I429" s="2"/>
      <c r="J429" s="2"/>
    </row>
    <row r="430" spans="1:10" x14ac:dyDescent="0.3">
      <c r="A430">
        <v>47.056609039500003</v>
      </c>
      <c r="B430">
        <v>73.637599229399996</v>
      </c>
      <c r="C430">
        <f t="shared" si="24"/>
        <v>2.9433909604999968</v>
      </c>
      <c r="D430">
        <f t="shared" si="25"/>
        <v>1.3624007706000043</v>
      </c>
      <c r="E430">
        <f t="shared" si="26"/>
        <v>3.2434065742802862</v>
      </c>
      <c r="F430" s="2">
        <f t="shared" si="27"/>
        <v>3.5982365263829461E-2</v>
      </c>
      <c r="H430" s="2"/>
      <c r="I430" s="2"/>
      <c r="J430" s="2"/>
    </row>
    <row r="431" spans="1:10" x14ac:dyDescent="0.3">
      <c r="A431">
        <v>47.056709039499999</v>
      </c>
      <c r="B431">
        <v>73.637699229399999</v>
      </c>
      <c r="C431">
        <f t="shared" si="24"/>
        <v>2.9432909605000006</v>
      </c>
      <c r="D431">
        <f t="shared" si="25"/>
        <v>1.362300770600001</v>
      </c>
      <c r="E431">
        <f t="shared" si="26"/>
        <v>3.24327381942049</v>
      </c>
      <c r="F431" s="2">
        <f t="shared" si="27"/>
        <v>3.5980892480893881E-2</v>
      </c>
      <c r="H431" s="2"/>
      <c r="I431" s="2"/>
      <c r="J431" s="2"/>
    </row>
    <row r="432" spans="1:10" x14ac:dyDescent="0.3">
      <c r="A432">
        <v>47.056809039500003</v>
      </c>
      <c r="B432">
        <v>73.637799229400002</v>
      </c>
      <c r="C432">
        <f t="shared" si="24"/>
        <v>2.9431909604999973</v>
      </c>
      <c r="D432">
        <f t="shared" si="25"/>
        <v>1.3622007705999977</v>
      </c>
      <c r="E432">
        <f t="shared" si="26"/>
        <v>3.2431410652933561</v>
      </c>
      <c r="F432" s="2">
        <f t="shared" si="27"/>
        <v>3.5979419706086466E-2</v>
      </c>
      <c r="H432" s="2"/>
      <c r="I432" s="2"/>
      <c r="J432" s="2"/>
    </row>
    <row r="433" spans="1:10" x14ac:dyDescent="0.3">
      <c r="A433">
        <v>47.056909039499999</v>
      </c>
      <c r="B433">
        <v>73.637899229400006</v>
      </c>
      <c r="C433">
        <f t="shared" si="24"/>
        <v>2.9430909605000011</v>
      </c>
      <c r="D433">
        <f t="shared" si="25"/>
        <v>1.3621007705999943</v>
      </c>
      <c r="E433">
        <f t="shared" si="26"/>
        <v>3.2430083118989872</v>
      </c>
      <c r="F433" s="2">
        <f t="shared" si="27"/>
        <v>3.5977946939408346E-2</v>
      </c>
      <c r="H433" s="2"/>
      <c r="I433" s="2"/>
      <c r="J433" s="2"/>
    </row>
    <row r="434" spans="1:10" x14ac:dyDescent="0.3">
      <c r="A434">
        <v>47.057009039500002</v>
      </c>
      <c r="B434">
        <v>73.637999229399995</v>
      </c>
      <c r="C434">
        <f t="shared" si="24"/>
        <v>2.9429909604999978</v>
      </c>
      <c r="D434">
        <f t="shared" si="25"/>
        <v>1.3620007706000052</v>
      </c>
      <c r="E434">
        <f t="shared" si="26"/>
        <v>3.2428755592374658</v>
      </c>
      <c r="F434" s="2">
        <f t="shared" si="27"/>
        <v>3.5976474180860439E-2</v>
      </c>
      <c r="H434" s="2"/>
      <c r="I434" s="2"/>
      <c r="J434" s="2"/>
    </row>
    <row r="435" spans="1:10" x14ac:dyDescent="0.3">
      <c r="A435">
        <v>47.057109039499998</v>
      </c>
      <c r="B435">
        <v>73.638099229399998</v>
      </c>
      <c r="C435">
        <f t="shared" si="24"/>
        <v>2.9428909605000015</v>
      </c>
      <c r="D435">
        <f t="shared" si="25"/>
        <v>1.3619007706000019</v>
      </c>
      <c r="E435">
        <f t="shared" si="26"/>
        <v>3.2427428073088835</v>
      </c>
      <c r="F435" s="2">
        <f t="shared" si="27"/>
        <v>3.5975001430443763E-2</v>
      </c>
      <c r="H435" s="2"/>
      <c r="I435" s="2"/>
      <c r="J435" s="2"/>
    </row>
    <row r="436" spans="1:10" x14ac:dyDescent="0.3">
      <c r="A436">
        <v>47.057209039500002</v>
      </c>
      <c r="B436">
        <v>73.638199229400001</v>
      </c>
      <c r="C436">
        <f t="shared" si="24"/>
        <v>2.9427909604999982</v>
      </c>
      <c r="D436">
        <f t="shared" si="25"/>
        <v>1.3618007705999986</v>
      </c>
      <c r="E436">
        <f t="shared" si="26"/>
        <v>3.2426100561133238</v>
      </c>
      <c r="F436" s="2">
        <f t="shared" si="27"/>
        <v>3.5973528688159236E-2</v>
      </c>
      <c r="H436" s="2"/>
      <c r="I436" s="2"/>
      <c r="J436" s="2"/>
    </row>
    <row r="437" spans="1:10" x14ac:dyDescent="0.3">
      <c r="A437">
        <v>47.057309039499998</v>
      </c>
      <c r="B437">
        <v>73.638299229400005</v>
      </c>
      <c r="C437">
        <f t="shared" si="24"/>
        <v>2.942690960500002</v>
      </c>
      <c r="D437">
        <f t="shared" si="25"/>
        <v>1.3617007705999953</v>
      </c>
      <c r="E437">
        <f t="shared" si="26"/>
        <v>3.2424773056508882</v>
      </c>
      <c r="F437" s="2">
        <f t="shared" si="27"/>
        <v>3.5972055954008E-2</v>
      </c>
      <c r="H437" s="2"/>
      <c r="I437" s="2"/>
      <c r="J437" s="2"/>
    </row>
    <row r="438" spans="1:10" x14ac:dyDescent="0.3">
      <c r="A438">
        <v>47.057409039500001</v>
      </c>
      <c r="B438">
        <v>73.638399229399994</v>
      </c>
      <c r="C438">
        <f t="shared" si="24"/>
        <v>2.9425909604999987</v>
      </c>
      <c r="D438">
        <f t="shared" si="25"/>
        <v>1.3616007706000062</v>
      </c>
      <c r="E438">
        <f t="shared" si="26"/>
        <v>3.2423445559216613</v>
      </c>
      <c r="F438" s="2">
        <f t="shared" si="27"/>
        <v>3.5970583227990981E-2</v>
      </c>
      <c r="H438" s="2"/>
      <c r="I438" s="2"/>
      <c r="J438" s="2"/>
    </row>
    <row r="439" spans="1:10" x14ac:dyDescent="0.3">
      <c r="A439">
        <v>47.057509039499998</v>
      </c>
      <c r="B439">
        <v>73.638499229399997</v>
      </c>
      <c r="C439">
        <f t="shared" si="24"/>
        <v>2.9424909605000025</v>
      </c>
      <c r="D439">
        <f t="shared" si="25"/>
        <v>1.3615007706000029</v>
      </c>
      <c r="E439">
        <f t="shared" si="26"/>
        <v>3.2422118069257335</v>
      </c>
      <c r="F439" s="2">
        <f t="shared" si="27"/>
        <v>3.5969110510109183E-2</v>
      </c>
      <c r="H439" s="2"/>
      <c r="I439" s="2"/>
      <c r="J439" s="2"/>
    </row>
    <row r="440" spans="1:10" x14ac:dyDescent="0.3">
      <c r="A440">
        <v>47.057609039500001</v>
      </c>
      <c r="B440">
        <v>73.6385992294</v>
      </c>
      <c r="C440">
        <f t="shared" si="24"/>
        <v>2.9423909604999992</v>
      </c>
      <c r="D440">
        <f t="shared" si="25"/>
        <v>1.3614007705999995</v>
      </c>
      <c r="E440">
        <f t="shared" si="26"/>
        <v>3.2420790586631876</v>
      </c>
      <c r="F440" s="2">
        <f t="shared" si="27"/>
        <v>3.5967637800363529E-2</v>
      </c>
      <c r="H440" s="2"/>
      <c r="I440" s="2"/>
      <c r="J440" s="2"/>
    </row>
    <row r="441" spans="1:10" x14ac:dyDescent="0.3">
      <c r="A441">
        <v>47.057709039499997</v>
      </c>
      <c r="B441">
        <v>73.638699229400004</v>
      </c>
      <c r="C441">
        <f t="shared" si="24"/>
        <v>2.9422909605000029</v>
      </c>
      <c r="D441">
        <f t="shared" si="25"/>
        <v>1.3613007705999962</v>
      </c>
      <c r="E441">
        <f t="shared" si="26"/>
        <v>3.2419463111341269</v>
      </c>
      <c r="F441" s="2">
        <f t="shared" si="27"/>
        <v>3.5966165098755158E-2</v>
      </c>
      <c r="H441" s="2"/>
      <c r="I441" s="2"/>
      <c r="J441" s="2"/>
    </row>
    <row r="442" spans="1:10" x14ac:dyDescent="0.3">
      <c r="A442">
        <v>47.0578090395</v>
      </c>
      <c r="B442">
        <v>73.638799229400007</v>
      </c>
      <c r="C442">
        <f t="shared" si="24"/>
        <v>2.9421909604999996</v>
      </c>
      <c r="D442">
        <f t="shared" si="25"/>
        <v>1.3612007705999929</v>
      </c>
      <c r="E442">
        <f t="shared" si="26"/>
        <v>3.2418135643386288</v>
      </c>
      <c r="F442" s="2">
        <f t="shared" si="27"/>
        <v>3.5964692405284937E-2</v>
      </c>
      <c r="H442" s="2"/>
      <c r="I442" s="2"/>
      <c r="J442" s="2"/>
    </row>
    <row r="443" spans="1:10" x14ac:dyDescent="0.3">
      <c r="A443">
        <v>47.057909039499997</v>
      </c>
      <c r="B443">
        <v>73.638899229399996</v>
      </c>
      <c r="C443">
        <f t="shared" si="24"/>
        <v>2.9420909605000034</v>
      </c>
      <c r="D443">
        <f t="shared" si="25"/>
        <v>1.3611007706000038</v>
      </c>
      <c r="E443">
        <f t="shared" si="26"/>
        <v>3.241680818276802</v>
      </c>
      <c r="F443" s="2">
        <f t="shared" si="27"/>
        <v>3.5963219719954066E-2</v>
      </c>
      <c r="H443" s="2"/>
      <c r="I443" s="2"/>
      <c r="J443" s="2"/>
    </row>
    <row r="444" spans="1:10" x14ac:dyDescent="0.3">
      <c r="A444">
        <v>47.0580090395</v>
      </c>
      <c r="B444">
        <v>73.6389992294</v>
      </c>
      <c r="C444">
        <f t="shared" si="24"/>
        <v>2.9419909605000001</v>
      </c>
      <c r="D444">
        <f t="shared" si="25"/>
        <v>1.3610007706000005</v>
      </c>
      <c r="E444">
        <f t="shared" si="26"/>
        <v>3.2415480729487118</v>
      </c>
      <c r="F444" s="2">
        <f t="shared" si="27"/>
        <v>3.5961747042763274E-2</v>
      </c>
      <c r="H444" s="2"/>
      <c r="I444" s="2"/>
      <c r="J444" s="2"/>
    </row>
    <row r="445" spans="1:10" x14ac:dyDescent="0.3">
      <c r="A445">
        <v>47.058109039500003</v>
      </c>
      <c r="B445">
        <v>73.639099229400003</v>
      </c>
      <c r="C445">
        <f t="shared" si="24"/>
        <v>2.9418909604999968</v>
      </c>
      <c r="D445">
        <f t="shared" si="25"/>
        <v>1.3609007705999971</v>
      </c>
      <c r="E445">
        <f t="shared" si="26"/>
        <v>3.2414153283544613</v>
      </c>
      <c r="F445" s="2">
        <f t="shared" si="27"/>
        <v>3.5960274373713706E-2</v>
      </c>
      <c r="H445" s="2"/>
      <c r="I445" s="2"/>
      <c r="J445" s="2"/>
    </row>
    <row r="446" spans="1:10" x14ac:dyDescent="0.3">
      <c r="A446">
        <v>47.058209039499999</v>
      </c>
      <c r="B446">
        <v>73.639199229400006</v>
      </c>
      <c r="C446">
        <f t="shared" si="24"/>
        <v>2.9417909605000006</v>
      </c>
      <c r="D446">
        <f t="shared" si="25"/>
        <v>1.3608007705999938</v>
      </c>
      <c r="E446">
        <f t="shared" si="26"/>
        <v>3.2412825844941464</v>
      </c>
      <c r="F446" s="2">
        <f t="shared" si="27"/>
        <v>3.5958801712806417E-2</v>
      </c>
      <c r="H446" s="2"/>
      <c r="I446" s="2"/>
      <c r="J446" s="2"/>
    </row>
    <row r="447" spans="1:10" x14ac:dyDescent="0.3">
      <c r="A447">
        <v>47.058309039500003</v>
      </c>
      <c r="B447">
        <v>73.639299229399995</v>
      </c>
      <c r="C447">
        <f t="shared" si="24"/>
        <v>2.9416909604999972</v>
      </c>
      <c r="D447">
        <f t="shared" si="25"/>
        <v>1.3607007706000047</v>
      </c>
      <c r="E447">
        <f t="shared" si="26"/>
        <v>3.2411498413678506</v>
      </c>
      <c r="F447" s="2">
        <f t="shared" si="27"/>
        <v>3.5957329060042342E-2</v>
      </c>
      <c r="H447" s="2"/>
      <c r="I447" s="2"/>
      <c r="J447" s="2"/>
    </row>
    <row r="448" spans="1:10" x14ac:dyDescent="0.3">
      <c r="A448">
        <v>47.058409039499999</v>
      </c>
      <c r="B448">
        <v>73.639399229399999</v>
      </c>
      <c r="C448">
        <f t="shared" si="24"/>
        <v>2.941590960500001</v>
      </c>
      <c r="D448">
        <f t="shared" si="25"/>
        <v>1.3606007706000014</v>
      </c>
      <c r="E448">
        <f t="shared" si="26"/>
        <v>3.2410170989756653</v>
      </c>
      <c r="F448" s="2">
        <f t="shared" si="27"/>
        <v>3.5955856415422489E-2</v>
      </c>
      <c r="H448" s="2"/>
      <c r="I448" s="2"/>
      <c r="J448" s="2"/>
    </row>
    <row r="449" spans="1:10" x14ac:dyDescent="0.3">
      <c r="A449">
        <v>47.058509039500002</v>
      </c>
      <c r="B449">
        <v>73.639499229400002</v>
      </c>
      <c r="C449">
        <f t="shared" si="24"/>
        <v>2.9414909604999977</v>
      </c>
      <c r="D449">
        <f t="shared" si="25"/>
        <v>1.3605007705999981</v>
      </c>
      <c r="E449">
        <f t="shared" si="26"/>
        <v>3.2408843573176731</v>
      </c>
      <c r="F449" s="2">
        <f t="shared" si="27"/>
        <v>3.5954383778947781E-2</v>
      </c>
      <c r="H449" s="2"/>
      <c r="I449" s="2"/>
      <c r="J449" s="2"/>
    </row>
    <row r="450" spans="1:10" x14ac:dyDescent="0.3">
      <c r="A450">
        <v>47.058609039499999</v>
      </c>
      <c r="B450">
        <v>73.639599229400005</v>
      </c>
      <c r="C450">
        <f t="shared" si="24"/>
        <v>2.9413909605000015</v>
      </c>
      <c r="D450">
        <f t="shared" si="25"/>
        <v>1.3604007705999948</v>
      </c>
      <c r="E450">
        <f t="shared" si="26"/>
        <v>3.240751616393978</v>
      </c>
      <c r="F450" s="2">
        <f t="shared" si="27"/>
        <v>3.5952911150619361E-2</v>
      </c>
      <c r="H450" s="2"/>
      <c r="I450" s="2"/>
      <c r="J450" s="2"/>
    </row>
    <row r="451" spans="1:10" x14ac:dyDescent="0.3">
      <c r="A451">
        <v>47.058709039500002</v>
      </c>
      <c r="B451">
        <v>73.639699229399994</v>
      </c>
      <c r="C451">
        <f t="shared" ref="C451:C514" si="28">50-A451</f>
        <v>2.9412909604999982</v>
      </c>
      <c r="D451">
        <f t="shared" ref="D451:D514" si="29">75-B451</f>
        <v>1.3603007706000056</v>
      </c>
      <c r="E451">
        <f t="shared" ref="E451:E514" si="30">SQRT((50-A451)^2+(75-B451)^2)</f>
        <v>3.2406188762046626</v>
      </c>
      <c r="F451" s="2">
        <f t="shared" ref="F451:F514" si="31">E451/(SQRT(50^2+75^2))</f>
        <v>3.5951438530438154E-2</v>
      </c>
      <c r="H451" s="2"/>
      <c r="I451" s="2"/>
      <c r="J451" s="2"/>
    </row>
    <row r="452" spans="1:10" x14ac:dyDescent="0.3">
      <c r="A452">
        <v>47.058809039499998</v>
      </c>
      <c r="B452">
        <v>73.639799229399998</v>
      </c>
      <c r="C452">
        <f t="shared" si="28"/>
        <v>2.9411909605000019</v>
      </c>
      <c r="D452">
        <f t="shared" si="29"/>
        <v>1.3602007706000023</v>
      </c>
      <c r="E452">
        <f t="shared" si="30"/>
        <v>3.2404861367498188</v>
      </c>
      <c r="F452" s="2">
        <f t="shared" si="31"/>
        <v>3.5949965918405186E-2</v>
      </c>
      <c r="H452" s="2"/>
      <c r="I452" s="2"/>
      <c r="J452" s="2"/>
    </row>
    <row r="453" spans="1:10" x14ac:dyDescent="0.3">
      <c r="A453">
        <v>47.058909039500001</v>
      </c>
      <c r="B453">
        <v>73.639899229400001</v>
      </c>
      <c r="C453">
        <f t="shared" si="28"/>
        <v>2.9410909604999986</v>
      </c>
      <c r="D453">
        <f t="shared" si="29"/>
        <v>1.360100770599999</v>
      </c>
      <c r="E453">
        <f t="shared" si="30"/>
        <v>3.2403533980295292</v>
      </c>
      <c r="F453" s="2">
        <f t="shared" si="31"/>
        <v>3.5948493314521358E-2</v>
      </c>
      <c r="H453" s="2"/>
      <c r="I453" s="2"/>
      <c r="J453" s="2"/>
    </row>
    <row r="454" spans="1:10" x14ac:dyDescent="0.3">
      <c r="A454">
        <v>47.059009039499998</v>
      </c>
      <c r="B454">
        <v>73.639999229400004</v>
      </c>
      <c r="C454">
        <f t="shared" si="28"/>
        <v>2.9409909605000024</v>
      </c>
      <c r="D454">
        <f t="shared" si="29"/>
        <v>1.3600007705999957</v>
      </c>
      <c r="E454">
        <f t="shared" si="30"/>
        <v>3.2402206600438972</v>
      </c>
      <c r="F454" s="2">
        <f t="shared" si="31"/>
        <v>3.5947020718787824E-2</v>
      </c>
      <c r="H454" s="2"/>
      <c r="I454" s="2"/>
      <c r="J454" s="2"/>
    </row>
    <row r="455" spans="1:10" x14ac:dyDescent="0.3">
      <c r="A455">
        <v>47.059109039500001</v>
      </c>
      <c r="B455">
        <v>73.640099229399993</v>
      </c>
      <c r="C455">
        <f t="shared" si="28"/>
        <v>2.9408909604999991</v>
      </c>
      <c r="D455">
        <f t="shared" si="29"/>
        <v>1.3599007706000066</v>
      </c>
      <c r="E455">
        <f t="shared" si="30"/>
        <v>3.2400879227930064</v>
      </c>
      <c r="F455" s="2">
        <f t="shared" si="31"/>
        <v>3.5945548131205513E-2</v>
      </c>
      <c r="H455" s="2"/>
      <c r="I455" s="2"/>
      <c r="J455" s="2"/>
    </row>
    <row r="456" spans="1:10" x14ac:dyDescent="0.3">
      <c r="A456">
        <v>47.059209039499997</v>
      </c>
      <c r="B456">
        <v>73.640199229399997</v>
      </c>
      <c r="C456">
        <f t="shared" si="28"/>
        <v>2.9407909605000029</v>
      </c>
      <c r="D456">
        <f t="shared" si="29"/>
        <v>1.3598007706000033</v>
      </c>
      <c r="E456">
        <f t="shared" si="30"/>
        <v>3.2399551862769478</v>
      </c>
      <c r="F456" s="2">
        <f t="shared" si="31"/>
        <v>3.5944075551775437E-2</v>
      </c>
      <c r="H456" s="2"/>
      <c r="I456" s="2"/>
      <c r="J456" s="2"/>
    </row>
    <row r="457" spans="1:10" x14ac:dyDescent="0.3">
      <c r="A457">
        <v>47.0593090395</v>
      </c>
      <c r="B457">
        <v>73.6402992294</v>
      </c>
      <c r="C457">
        <f t="shared" si="28"/>
        <v>2.9406909604999996</v>
      </c>
      <c r="D457">
        <f t="shared" si="29"/>
        <v>1.3597007705999999</v>
      </c>
      <c r="E457">
        <f t="shared" si="30"/>
        <v>3.2398224504958053</v>
      </c>
      <c r="F457" s="2">
        <f t="shared" si="31"/>
        <v>3.594260298049852E-2</v>
      </c>
      <c r="H457" s="2"/>
      <c r="I457" s="2"/>
      <c r="J457" s="2"/>
    </row>
    <row r="458" spans="1:10" x14ac:dyDescent="0.3">
      <c r="A458">
        <v>47.059409039499997</v>
      </c>
      <c r="B458">
        <v>73.640399229400003</v>
      </c>
      <c r="C458">
        <f t="shared" si="28"/>
        <v>2.9405909605000033</v>
      </c>
      <c r="D458">
        <f t="shared" si="29"/>
        <v>1.3596007705999966</v>
      </c>
      <c r="E458">
        <f t="shared" si="30"/>
        <v>3.2396897154496811</v>
      </c>
      <c r="F458" s="2">
        <f t="shared" si="31"/>
        <v>3.5941130417375899E-2</v>
      </c>
      <c r="H458" s="2"/>
      <c r="I458" s="2"/>
      <c r="J458" s="2"/>
    </row>
    <row r="459" spans="1:10" x14ac:dyDescent="0.3">
      <c r="A459">
        <v>47.0595090395</v>
      </c>
      <c r="B459">
        <v>73.640499229400007</v>
      </c>
      <c r="C459">
        <f t="shared" si="28"/>
        <v>2.9404909605</v>
      </c>
      <c r="D459">
        <f t="shared" si="29"/>
        <v>1.3595007705999933</v>
      </c>
      <c r="E459">
        <f t="shared" si="30"/>
        <v>3.2395569811386538</v>
      </c>
      <c r="F459" s="2">
        <f t="shared" si="31"/>
        <v>3.5939657862408443E-2</v>
      </c>
      <c r="H459" s="2"/>
      <c r="I459" s="2"/>
      <c r="J459" s="2"/>
    </row>
    <row r="460" spans="1:10" x14ac:dyDescent="0.3">
      <c r="A460">
        <v>47.059609039500003</v>
      </c>
      <c r="B460">
        <v>73.640599229399996</v>
      </c>
      <c r="C460">
        <f t="shared" si="28"/>
        <v>2.9403909604999967</v>
      </c>
      <c r="D460">
        <f t="shared" si="29"/>
        <v>1.3594007706000042</v>
      </c>
      <c r="E460">
        <f t="shared" si="30"/>
        <v>3.2394242475628254</v>
      </c>
      <c r="F460" s="2">
        <f t="shared" si="31"/>
        <v>3.5938185315597289E-2</v>
      </c>
      <c r="H460" s="2"/>
      <c r="I460" s="2"/>
      <c r="J460" s="2"/>
    </row>
    <row r="461" spans="1:10" x14ac:dyDescent="0.3">
      <c r="A461">
        <v>47.0597090395</v>
      </c>
      <c r="B461">
        <v>73.640699229399999</v>
      </c>
      <c r="C461">
        <f t="shared" si="28"/>
        <v>2.9402909605000005</v>
      </c>
      <c r="D461">
        <f t="shared" si="29"/>
        <v>1.3593007706000009</v>
      </c>
      <c r="E461">
        <f t="shared" si="30"/>
        <v>3.2392915147222814</v>
      </c>
      <c r="F461" s="2">
        <f t="shared" si="31"/>
        <v>3.5936712776943387E-2</v>
      </c>
      <c r="H461" s="2"/>
      <c r="I461" s="2"/>
      <c r="J461" s="2"/>
    </row>
    <row r="462" spans="1:10" x14ac:dyDescent="0.3">
      <c r="A462">
        <v>47.059809039500003</v>
      </c>
      <c r="B462">
        <v>73.640799229400002</v>
      </c>
      <c r="C462">
        <f t="shared" si="28"/>
        <v>2.9401909604999972</v>
      </c>
      <c r="D462">
        <f t="shared" si="29"/>
        <v>1.3592007705999976</v>
      </c>
      <c r="E462">
        <f t="shared" si="30"/>
        <v>3.2391587826171047</v>
      </c>
      <c r="F462" s="2">
        <f t="shared" si="31"/>
        <v>3.5935240246447647E-2</v>
      </c>
      <c r="H462" s="2"/>
      <c r="I462" s="2"/>
      <c r="J462" s="2"/>
    </row>
    <row r="463" spans="1:10" x14ac:dyDescent="0.3">
      <c r="A463">
        <v>47.059909039499999</v>
      </c>
      <c r="B463">
        <v>73.640899229400006</v>
      </c>
      <c r="C463">
        <f t="shared" si="28"/>
        <v>2.940090960500001</v>
      </c>
      <c r="D463">
        <f t="shared" si="29"/>
        <v>1.3591007705999942</v>
      </c>
      <c r="E463">
        <f t="shared" si="30"/>
        <v>3.2390260512473987</v>
      </c>
      <c r="F463" s="2">
        <f t="shared" si="31"/>
        <v>3.5933767724111221E-2</v>
      </c>
      <c r="H463" s="2"/>
      <c r="I463" s="2"/>
      <c r="J463" s="2"/>
    </row>
    <row r="464" spans="1:10" x14ac:dyDescent="0.3">
      <c r="A464">
        <v>47.060009039500002</v>
      </c>
      <c r="B464">
        <v>73.640999229399995</v>
      </c>
      <c r="C464">
        <f t="shared" si="28"/>
        <v>2.9399909604999976</v>
      </c>
      <c r="D464">
        <f t="shared" si="29"/>
        <v>1.3590007706000051</v>
      </c>
      <c r="E464">
        <f t="shared" si="30"/>
        <v>3.2388933206132471</v>
      </c>
      <c r="F464" s="2">
        <f t="shared" si="31"/>
        <v>3.5932295209935045E-2</v>
      </c>
      <c r="H464" s="2"/>
      <c r="I464" s="2"/>
      <c r="J464" s="2"/>
    </row>
    <row r="465" spans="1:10" x14ac:dyDescent="0.3">
      <c r="A465">
        <v>47.060109039499999</v>
      </c>
      <c r="B465">
        <v>73.641099229399998</v>
      </c>
      <c r="C465">
        <f t="shared" si="28"/>
        <v>2.9398909605000014</v>
      </c>
      <c r="D465">
        <f t="shared" si="29"/>
        <v>1.3589007706000018</v>
      </c>
      <c r="E465">
        <f t="shared" si="30"/>
        <v>3.2387605907147412</v>
      </c>
      <c r="F465" s="2">
        <f t="shared" si="31"/>
        <v>3.5930822703920118E-2</v>
      </c>
      <c r="H465" s="2"/>
      <c r="I465" s="2"/>
      <c r="J465" s="2"/>
    </row>
    <row r="466" spans="1:10" x14ac:dyDescent="0.3">
      <c r="A466">
        <v>47.060209039500002</v>
      </c>
      <c r="B466">
        <v>73.641199229400002</v>
      </c>
      <c r="C466">
        <f t="shared" si="28"/>
        <v>2.9397909604999981</v>
      </c>
      <c r="D466">
        <f t="shared" si="29"/>
        <v>1.3588007705999985</v>
      </c>
      <c r="E466">
        <f t="shared" si="30"/>
        <v>3.2386278615519646</v>
      </c>
      <c r="F466" s="2">
        <f t="shared" si="31"/>
        <v>3.5929350206067377E-2</v>
      </c>
      <c r="H466" s="2"/>
      <c r="I466" s="2"/>
      <c r="J466" s="2"/>
    </row>
    <row r="467" spans="1:10" x14ac:dyDescent="0.3">
      <c r="A467">
        <v>47.060309039499998</v>
      </c>
      <c r="B467">
        <v>73.641299229400005</v>
      </c>
      <c r="C467">
        <f t="shared" si="28"/>
        <v>2.9396909605000019</v>
      </c>
      <c r="D467">
        <f t="shared" si="29"/>
        <v>1.3587007705999952</v>
      </c>
      <c r="E467">
        <f t="shared" si="30"/>
        <v>3.2384951331250207</v>
      </c>
      <c r="F467" s="2">
        <f t="shared" si="31"/>
        <v>3.5927877716377968E-2</v>
      </c>
      <c r="H467" s="2"/>
      <c r="I467" s="2"/>
      <c r="J467" s="2"/>
    </row>
    <row r="468" spans="1:10" x14ac:dyDescent="0.3">
      <c r="A468">
        <v>47.060409039500001</v>
      </c>
      <c r="B468">
        <v>73.641399229399994</v>
      </c>
      <c r="C468">
        <f t="shared" si="28"/>
        <v>2.9395909604999986</v>
      </c>
      <c r="D468">
        <f t="shared" si="29"/>
        <v>1.3586007706000061</v>
      </c>
      <c r="E468">
        <f t="shared" si="30"/>
        <v>3.2383624054339926</v>
      </c>
      <c r="F468" s="2">
        <f t="shared" si="31"/>
        <v>3.5926405234852812E-2</v>
      </c>
      <c r="H468" s="2"/>
      <c r="I468" s="2"/>
      <c r="J468" s="2"/>
    </row>
    <row r="469" spans="1:10" x14ac:dyDescent="0.3">
      <c r="A469">
        <v>47.060509039499998</v>
      </c>
      <c r="B469">
        <v>73.641499229399997</v>
      </c>
      <c r="C469">
        <f t="shared" si="28"/>
        <v>2.9394909605000024</v>
      </c>
      <c r="D469">
        <f t="shared" si="29"/>
        <v>1.3585007706000027</v>
      </c>
      <c r="E469">
        <f t="shared" si="30"/>
        <v>3.2382296784789726</v>
      </c>
      <c r="F469" s="2">
        <f t="shared" si="31"/>
        <v>3.5924932761492938E-2</v>
      </c>
      <c r="H469" s="2"/>
      <c r="I469" s="2"/>
      <c r="J469" s="2"/>
    </row>
    <row r="470" spans="1:10" x14ac:dyDescent="0.3">
      <c r="A470">
        <v>47.060609039500001</v>
      </c>
      <c r="B470">
        <v>73.641599229400001</v>
      </c>
      <c r="C470">
        <f t="shared" si="28"/>
        <v>2.939390960499999</v>
      </c>
      <c r="D470">
        <f t="shared" si="29"/>
        <v>1.3584007705999994</v>
      </c>
      <c r="E470">
        <f t="shared" si="30"/>
        <v>3.2380969522600429</v>
      </c>
      <c r="F470" s="2">
        <f t="shared" si="31"/>
        <v>3.5923460296299246E-2</v>
      </c>
      <c r="H470" s="2"/>
      <c r="I470" s="2"/>
      <c r="J470" s="2"/>
    </row>
    <row r="471" spans="1:10" x14ac:dyDescent="0.3">
      <c r="A471">
        <v>47.060709039499997</v>
      </c>
      <c r="B471">
        <v>73.641699229400004</v>
      </c>
      <c r="C471">
        <f t="shared" si="28"/>
        <v>2.9392909605000028</v>
      </c>
      <c r="D471">
        <f t="shared" si="29"/>
        <v>1.3583007705999961</v>
      </c>
      <c r="E471">
        <f t="shared" si="30"/>
        <v>3.2379642267773083</v>
      </c>
      <c r="F471" s="2">
        <f t="shared" si="31"/>
        <v>3.5921987839272904E-2</v>
      </c>
      <c r="H471" s="2"/>
      <c r="I471" s="2"/>
      <c r="J471" s="2"/>
    </row>
    <row r="472" spans="1:10" x14ac:dyDescent="0.3">
      <c r="A472">
        <v>47.0608090395</v>
      </c>
      <c r="B472">
        <v>73.641799229399993</v>
      </c>
      <c r="C472">
        <f t="shared" si="28"/>
        <v>2.9391909604999995</v>
      </c>
      <c r="D472">
        <f t="shared" si="29"/>
        <v>1.358200770600007</v>
      </c>
      <c r="E472">
        <f t="shared" si="30"/>
        <v>3.2378315020308519</v>
      </c>
      <c r="F472" s="2">
        <f t="shared" si="31"/>
        <v>3.5920515390414839E-2</v>
      </c>
      <c r="H472" s="2"/>
      <c r="I472" s="2"/>
      <c r="J472" s="2"/>
    </row>
    <row r="473" spans="1:10" x14ac:dyDescent="0.3">
      <c r="A473">
        <v>47.060909039499997</v>
      </c>
      <c r="B473">
        <v>73.641899229399996</v>
      </c>
      <c r="C473">
        <f t="shared" si="28"/>
        <v>2.9390909605000033</v>
      </c>
      <c r="D473">
        <f t="shared" si="29"/>
        <v>1.3581007706000037</v>
      </c>
      <c r="E473">
        <f t="shared" si="30"/>
        <v>3.2376987780207651</v>
      </c>
      <c r="F473" s="2">
        <f t="shared" si="31"/>
        <v>3.591904294972606E-2</v>
      </c>
      <c r="H473" s="2"/>
      <c r="I473" s="2"/>
      <c r="J473" s="2"/>
    </row>
    <row r="474" spans="1:10" x14ac:dyDescent="0.3">
      <c r="A474">
        <v>47.0610090395</v>
      </c>
      <c r="B474">
        <v>73.6419992294</v>
      </c>
      <c r="C474">
        <f t="shared" si="28"/>
        <v>2.9389909605</v>
      </c>
      <c r="D474">
        <f t="shared" si="29"/>
        <v>1.3580007706000004</v>
      </c>
      <c r="E474">
        <f t="shared" si="30"/>
        <v>3.2375660547471314</v>
      </c>
      <c r="F474" s="2">
        <f t="shared" si="31"/>
        <v>3.5917570517207495E-2</v>
      </c>
      <c r="H474" s="2"/>
      <c r="I474" s="2"/>
      <c r="J474" s="2"/>
    </row>
    <row r="475" spans="1:10" x14ac:dyDescent="0.3">
      <c r="A475">
        <v>47.061109039500003</v>
      </c>
      <c r="B475">
        <v>73.642099229400003</v>
      </c>
      <c r="C475">
        <f t="shared" si="28"/>
        <v>2.9388909604999967</v>
      </c>
      <c r="D475">
        <f t="shared" si="29"/>
        <v>1.357900770599997</v>
      </c>
      <c r="E475">
        <f t="shared" si="30"/>
        <v>3.2374333322100486</v>
      </c>
      <c r="F475" s="2">
        <f t="shared" si="31"/>
        <v>3.5916098092860227E-2</v>
      </c>
      <c r="H475" s="2"/>
      <c r="I475" s="2"/>
      <c r="J475" s="2"/>
    </row>
    <row r="476" spans="1:10" x14ac:dyDescent="0.3">
      <c r="A476">
        <v>47.0612090395</v>
      </c>
      <c r="B476">
        <v>73.642199229400006</v>
      </c>
      <c r="C476">
        <f t="shared" si="28"/>
        <v>2.9387909605000004</v>
      </c>
      <c r="D476">
        <f t="shared" si="29"/>
        <v>1.3578007705999937</v>
      </c>
      <c r="E476">
        <f t="shared" si="30"/>
        <v>3.2373006104096129</v>
      </c>
      <c r="F476" s="2">
        <f t="shared" si="31"/>
        <v>3.5914625676685324E-2</v>
      </c>
      <c r="H476" s="2"/>
      <c r="I476" s="2"/>
      <c r="J476" s="2"/>
    </row>
    <row r="477" spans="1:10" x14ac:dyDescent="0.3">
      <c r="A477">
        <v>47.061309039500003</v>
      </c>
      <c r="B477">
        <v>73.642299229399995</v>
      </c>
      <c r="C477">
        <f t="shared" si="28"/>
        <v>2.9386909604999971</v>
      </c>
      <c r="D477">
        <f t="shared" si="29"/>
        <v>1.3577007706000046</v>
      </c>
      <c r="E477">
        <f t="shared" si="30"/>
        <v>3.2371678893459079</v>
      </c>
      <c r="F477" s="2">
        <f t="shared" si="31"/>
        <v>3.5913153268683717E-2</v>
      </c>
      <c r="H477" s="2"/>
      <c r="I477" s="2"/>
      <c r="J477" s="2"/>
    </row>
    <row r="478" spans="1:10" x14ac:dyDescent="0.3">
      <c r="A478">
        <v>47.061409039499999</v>
      </c>
      <c r="B478">
        <v>73.642399229399999</v>
      </c>
      <c r="C478">
        <f t="shared" si="28"/>
        <v>2.9385909605000009</v>
      </c>
      <c r="D478">
        <f t="shared" si="29"/>
        <v>1.3576007706000013</v>
      </c>
      <c r="E478">
        <f t="shared" si="30"/>
        <v>3.2370351690190264</v>
      </c>
      <c r="F478" s="2">
        <f t="shared" si="31"/>
        <v>3.5911680868856433E-2</v>
      </c>
      <c r="H478" s="2"/>
      <c r="I478" s="2"/>
      <c r="J478" s="2"/>
    </row>
    <row r="479" spans="1:10" x14ac:dyDescent="0.3">
      <c r="A479">
        <v>47.061509039500002</v>
      </c>
      <c r="B479">
        <v>73.642499229400002</v>
      </c>
      <c r="C479">
        <f t="shared" si="28"/>
        <v>2.9384909604999976</v>
      </c>
      <c r="D479">
        <f t="shared" si="29"/>
        <v>1.357500770599998</v>
      </c>
      <c r="E479">
        <f t="shared" si="30"/>
        <v>3.2369024494290506</v>
      </c>
      <c r="F479" s="2">
        <f t="shared" si="31"/>
        <v>3.5910208477204386E-2</v>
      </c>
      <c r="H479" s="2"/>
      <c r="I479" s="2"/>
      <c r="J479" s="2"/>
    </row>
    <row r="480" spans="1:10" x14ac:dyDescent="0.3">
      <c r="A480">
        <v>47.061609039499999</v>
      </c>
      <c r="B480">
        <v>73.642599229400005</v>
      </c>
      <c r="C480">
        <f t="shared" si="28"/>
        <v>2.9383909605000014</v>
      </c>
      <c r="D480">
        <f t="shared" si="29"/>
        <v>1.3574007705999946</v>
      </c>
      <c r="E480">
        <f t="shared" si="30"/>
        <v>3.2367697305760847</v>
      </c>
      <c r="F480" s="2">
        <f t="shared" si="31"/>
        <v>3.5908736093728723E-2</v>
      </c>
      <c r="H480" s="2"/>
      <c r="I480" s="2"/>
      <c r="J480" s="2"/>
    </row>
    <row r="481" spans="1:10" x14ac:dyDescent="0.3">
      <c r="A481">
        <v>47.061709039500002</v>
      </c>
      <c r="B481">
        <v>73.642699229399994</v>
      </c>
      <c r="C481">
        <f t="shared" si="28"/>
        <v>2.9382909604999981</v>
      </c>
      <c r="D481">
        <f t="shared" si="29"/>
        <v>1.3573007706000055</v>
      </c>
      <c r="E481">
        <f t="shared" si="30"/>
        <v>3.2366370124602128</v>
      </c>
      <c r="F481" s="2">
        <f t="shared" si="31"/>
        <v>3.5907263718430386E-2</v>
      </c>
      <c r="H481" s="2"/>
      <c r="I481" s="2"/>
      <c r="J481" s="2"/>
    </row>
    <row r="482" spans="1:10" x14ac:dyDescent="0.3">
      <c r="A482">
        <v>47.061809039499998</v>
      </c>
      <c r="B482">
        <v>73.642799229399998</v>
      </c>
      <c r="C482">
        <f t="shared" si="28"/>
        <v>2.9381909605000018</v>
      </c>
      <c r="D482">
        <f t="shared" si="29"/>
        <v>1.3572007706000022</v>
      </c>
      <c r="E482">
        <f t="shared" si="30"/>
        <v>3.2365042950815255</v>
      </c>
      <c r="F482" s="2">
        <f t="shared" si="31"/>
        <v>3.5905791351310383E-2</v>
      </c>
      <c r="H482" s="2"/>
      <c r="I482" s="2"/>
      <c r="J482" s="2"/>
    </row>
    <row r="483" spans="1:10" x14ac:dyDescent="0.3">
      <c r="A483">
        <v>47.061909039500001</v>
      </c>
      <c r="B483">
        <v>73.642899229400001</v>
      </c>
      <c r="C483">
        <f t="shared" si="28"/>
        <v>2.9380909604999985</v>
      </c>
      <c r="D483">
        <f t="shared" si="29"/>
        <v>1.3571007705999989</v>
      </c>
      <c r="E483">
        <f t="shared" si="30"/>
        <v>3.2363715784401079</v>
      </c>
      <c r="F483" s="2">
        <f t="shared" si="31"/>
        <v>3.5904318992369649E-2</v>
      </c>
      <c r="H483" s="2"/>
      <c r="I483" s="2"/>
      <c r="J483" s="2"/>
    </row>
    <row r="484" spans="1:10" x14ac:dyDescent="0.3">
      <c r="A484">
        <v>47.062009039499998</v>
      </c>
      <c r="B484">
        <v>73.642999229400004</v>
      </c>
      <c r="C484">
        <f t="shared" si="28"/>
        <v>2.9379909605000023</v>
      </c>
      <c r="D484">
        <f t="shared" si="29"/>
        <v>1.3570007705999956</v>
      </c>
      <c r="E484">
        <f t="shared" si="30"/>
        <v>3.2362388625360623</v>
      </c>
      <c r="F484" s="2">
        <f t="shared" si="31"/>
        <v>3.5902846641609323E-2</v>
      </c>
      <c r="H484" s="2"/>
      <c r="I484" s="2"/>
      <c r="J484" s="2"/>
    </row>
    <row r="485" spans="1:10" x14ac:dyDescent="0.3">
      <c r="A485">
        <v>47.062109039500001</v>
      </c>
      <c r="B485">
        <v>73.643099229399994</v>
      </c>
      <c r="C485">
        <f t="shared" si="28"/>
        <v>2.937890960499999</v>
      </c>
      <c r="D485">
        <f t="shared" si="29"/>
        <v>1.3569007706000065</v>
      </c>
      <c r="E485">
        <f t="shared" si="30"/>
        <v>3.2361061473694739</v>
      </c>
      <c r="F485" s="2">
        <f t="shared" si="31"/>
        <v>3.5901374299030349E-2</v>
      </c>
      <c r="H485" s="2"/>
      <c r="I485" s="2"/>
      <c r="J485" s="2"/>
    </row>
    <row r="486" spans="1:10" x14ac:dyDescent="0.3">
      <c r="A486">
        <v>47.062209039499997</v>
      </c>
      <c r="B486">
        <v>73.643199229399997</v>
      </c>
      <c r="C486">
        <f t="shared" si="28"/>
        <v>2.9377909605000028</v>
      </c>
      <c r="D486">
        <f t="shared" si="29"/>
        <v>1.3568007706000031</v>
      </c>
      <c r="E486">
        <f t="shared" si="30"/>
        <v>3.2359734329404328</v>
      </c>
      <c r="F486" s="2">
        <f t="shared" si="31"/>
        <v>3.5899901964633732E-2</v>
      </c>
      <c r="H486" s="2"/>
      <c r="I486" s="2"/>
      <c r="J486" s="2"/>
    </row>
    <row r="487" spans="1:10" x14ac:dyDescent="0.3">
      <c r="A487">
        <v>47.062309039500001</v>
      </c>
      <c r="B487">
        <v>73.6432992294</v>
      </c>
      <c r="C487">
        <f t="shared" si="28"/>
        <v>2.9376909604999994</v>
      </c>
      <c r="D487">
        <f t="shared" si="29"/>
        <v>1.3567007705999998</v>
      </c>
      <c r="E487">
        <f t="shared" si="30"/>
        <v>3.2358407192490244</v>
      </c>
      <c r="F487" s="2">
        <f t="shared" si="31"/>
        <v>3.5898429638420409E-2</v>
      </c>
      <c r="H487" s="2"/>
      <c r="I487" s="2"/>
      <c r="J487" s="2"/>
    </row>
    <row r="488" spans="1:10" x14ac:dyDescent="0.3">
      <c r="A488">
        <v>47.062409039499997</v>
      </c>
      <c r="B488">
        <v>73.643399229400003</v>
      </c>
      <c r="C488">
        <f t="shared" si="28"/>
        <v>2.9375909605000032</v>
      </c>
      <c r="D488">
        <f t="shared" si="29"/>
        <v>1.3566007705999965</v>
      </c>
      <c r="E488">
        <f t="shared" si="30"/>
        <v>3.2357080062953512</v>
      </c>
      <c r="F488" s="2">
        <f t="shared" si="31"/>
        <v>3.5896957320391526E-2</v>
      </c>
      <c r="H488" s="2"/>
      <c r="I488" s="2"/>
      <c r="J488" s="2"/>
    </row>
    <row r="489" spans="1:10" x14ac:dyDescent="0.3">
      <c r="A489">
        <v>47.0625090395</v>
      </c>
      <c r="B489">
        <v>73.643499229400007</v>
      </c>
      <c r="C489">
        <f t="shared" si="28"/>
        <v>2.9374909604999999</v>
      </c>
      <c r="D489">
        <f t="shared" si="29"/>
        <v>1.3565007705999932</v>
      </c>
      <c r="E489">
        <f t="shared" si="30"/>
        <v>3.2355752940794913</v>
      </c>
      <c r="F489" s="2">
        <f t="shared" si="31"/>
        <v>3.5895485010547942E-2</v>
      </c>
      <c r="H489" s="2"/>
      <c r="I489" s="2"/>
      <c r="J489" s="2"/>
    </row>
    <row r="490" spans="1:10" x14ac:dyDescent="0.3">
      <c r="A490">
        <v>47.062609039500003</v>
      </c>
      <c r="B490">
        <v>73.643599229399996</v>
      </c>
      <c r="C490">
        <f t="shared" si="28"/>
        <v>2.9373909604999966</v>
      </c>
      <c r="D490">
        <f t="shared" si="29"/>
        <v>1.3564007706000041</v>
      </c>
      <c r="E490">
        <f t="shared" si="30"/>
        <v>3.2354425826015483</v>
      </c>
      <c r="F490" s="2">
        <f t="shared" si="31"/>
        <v>3.5894012708890817E-2</v>
      </c>
      <c r="H490" s="2"/>
      <c r="I490" s="2"/>
      <c r="J490" s="2"/>
    </row>
    <row r="491" spans="1:10" x14ac:dyDescent="0.3">
      <c r="A491">
        <v>47.0627090395</v>
      </c>
      <c r="B491">
        <v>73.643699229399999</v>
      </c>
      <c r="C491">
        <f t="shared" si="28"/>
        <v>2.9372909605000004</v>
      </c>
      <c r="D491">
        <f t="shared" si="29"/>
        <v>1.3563007706000008</v>
      </c>
      <c r="E491">
        <f t="shared" si="30"/>
        <v>3.2353098718616073</v>
      </c>
      <c r="F491" s="2">
        <f t="shared" si="31"/>
        <v>3.5892540415421087E-2</v>
      </c>
      <c r="H491" s="2"/>
      <c r="I491" s="2"/>
      <c r="J491" s="2"/>
    </row>
    <row r="492" spans="1:10" x14ac:dyDescent="0.3">
      <c r="A492">
        <v>47.062809039500003</v>
      </c>
      <c r="B492">
        <v>73.643799229400003</v>
      </c>
      <c r="C492">
        <f t="shared" si="28"/>
        <v>2.9371909604999971</v>
      </c>
      <c r="D492">
        <f t="shared" si="29"/>
        <v>1.3562007705999974</v>
      </c>
      <c r="E492">
        <f t="shared" si="30"/>
        <v>3.235177161859752</v>
      </c>
      <c r="F492" s="2">
        <f t="shared" si="31"/>
        <v>3.5891068130139689E-2</v>
      </c>
      <c r="H492" s="2"/>
      <c r="I492" s="2"/>
      <c r="J492" s="2"/>
    </row>
    <row r="493" spans="1:10" x14ac:dyDescent="0.3">
      <c r="A493">
        <v>47.062909039499999</v>
      </c>
      <c r="B493">
        <v>73.643899229400006</v>
      </c>
      <c r="C493">
        <f t="shared" si="28"/>
        <v>2.9370909605000008</v>
      </c>
      <c r="D493">
        <f t="shared" si="29"/>
        <v>1.3561007705999941</v>
      </c>
      <c r="E493">
        <f t="shared" si="30"/>
        <v>3.2350444525960871</v>
      </c>
      <c r="F493" s="2">
        <f t="shared" si="31"/>
        <v>3.5889595853047768E-2</v>
      </c>
      <c r="H493" s="2"/>
      <c r="I493" s="2"/>
      <c r="J493" s="2"/>
    </row>
    <row r="494" spans="1:10" x14ac:dyDescent="0.3">
      <c r="A494">
        <v>47.063009039500002</v>
      </c>
      <c r="B494">
        <v>73.643999229399995</v>
      </c>
      <c r="C494">
        <f t="shared" si="28"/>
        <v>2.9369909604999975</v>
      </c>
      <c r="D494">
        <f t="shared" si="29"/>
        <v>1.356000770600005</v>
      </c>
      <c r="E494">
        <f t="shared" si="30"/>
        <v>3.2349117440706951</v>
      </c>
      <c r="F494" s="2">
        <f t="shared" si="31"/>
        <v>3.5888123584146253E-2</v>
      </c>
      <c r="H494" s="2"/>
      <c r="I494" s="2"/>
      <c r="J494" s="2"/>
    </row>
    <row r="495" spans="1:10" x14ac:dyDescent="0.3">
      <c r="A495">
        <v>47.063109039499999</v>
      </c>
      <c r="B495">
        <v>73.644099229399998</v>
      </c>
      <c r="C495">
        <f t="shared" si="28"/>
        <v>2.9368909605000013</v>
      </c>
      <c r="D495">
        <f t="shared" si="29"/>
        <v>1.3559007706000017</v>
      </c>
      <c r="E495">
        <f t="shared" si="30"/>
        <v>3.2347790362836681</v>
      </c>
      <c r="F495" s="2">
        <f t="shared" si="31"/>
        <v>3.5886651323436165E-2</v>
      </c>
      <c r="H495" s="2"/>
      <c r="I495" s="2"/>
      <c r="J495" s="2"/>
    </row>
    <row r="496" spans="1:10" x14ac:dyDescent="0.3">
      <c r="A496">
        <v>47.063209039500002</v>
      </c>
      <c r="B496">
        <v>73.644199229400002</v>
      </c>
      <c r="C496">
        <f t="shared" si="28"/>
        <v>2.936790960499998</v>
      </c>
      <c r="D496">
        <f t="shared" si="29"/>
        <v>1.3558007705999984</v>
      </c>
      <c r="E496">
        <f t="shared" si="30"/>
        <v>3.2346463292350913</v>
      </c>
      <c r="F496" s="2">
        <f t="shared" si="31"/>
        <v>3.5885179070918448E-2</v>
      </c>
      <c r="H496" s="2"/>
      <c r="I496" s="2"/>
      <c r="J496" s="2"/>
    </row>
    <row r="497" spans="1:10" x14ac:dyDescent="0.3">
      <c r="A497">
        <v>47.063309039499998</v>
      </c>
      <c r="B497">
        <v>73.644299229400005</v>
      </c>
      <c r="C497">
        <f t="shared" si="28"/>
        <v>2.9366909605000018</v>
      </c>
      <c r="D497">
        <f t="shared" si="29"/>
        <v>1.3557007705999951</v>
      </c>
      <c r="E497">
        <f t="shared" si="30"/>
        <v>3.2345136229250673</v>
      </c>
      <c r="F497" s="2">
        <f t="shared" si="31"/>
        <v>3.5883706826594232E-2</v>
      </c>
      <c r="H497" s="2"/>
      <c r="I497" s="2"/>
      <c r="J497" s="2"/>
    </row>
    <row r="498" spans="1:10" x14ac:dyDescent="0.3">
      <c r="A498">
        <v>47.063409039500002</v>
      </c>
      <c r="B498">
        <v>73.644399229399994</v>
      </c>
      <c r="C498">
        <f t="shared" si="28"/>
        <v>2.9365909604999985</v>
      </c>
      <c r="D498">
        <f t="shared" si="29"/>
        <v>1.3556007706000059</v>
      </c>
      <c r="E498">
        <f t="shared" si="30"/>
        <v>3.2343809173536804</v>
      </c>
      <c r="F498" s="2">
        <f t="shared" si="31"/>
        <v>3.5882234590464461E-2</v>
      </c>
      <c r="H498" s="2"/>
      <c r="I498" s="2"/>
      <c r="J498" s="2"/>
    </row>
    <row r="499" spans="1:10" x14ac:dyDescent="0.3">
      <c r="A499">
        <v>47.063509039499998</v>
      </c>
      <c r="B499">
        <v>73.644499229399997</v>
      </c>
      <c r="C499">
        <f t="shared" si="28"/>
        <v>2.9364909605000022</v>
      </c>
      <c r="D499">
        <f t="shared" si="29"/>
        <v>1.3555007706000026</v>
      </c>
      <c r="E499">
        <f t="shared" si="30"/>
        <v>3.2342482125210221</v>
      </c>
      <c r="F499" s="2">
        <f t="shared" si="31"/>
        <v>3.5880762362530148E-2</v>
      </c>
      <c r="H499" s="2"/>
      <c r="I499" s="2"/>
      <c r="J499" s="2"/>
    </row>
    <row r="500" spans="1:10" x14ac:dyDescent="0.3">
      <c r="A500">
        <v>47.063609039500001</v>
      </c>
      <c r="B500">
        <v>73.644599229400001</v>
      </c>
      <c r="C500">
        <f t="shared" si="28"/>
        <v>2.9363909604999989</v>
      </c>
      <c r="D500">
        <f t="shared" si="29"/>
        <v>1.3554007705999993</v>
      </c>
      <c r="E500">
        <f t="shared" si="30"/>
        <v>3.2341155084271773</v>
      </c>
      <c r="F500" s="2">
        <f t="shared" si="31"/>
        <v>3.5879290142792238E-2</v>
      </c>
      <c r="H500" s="2"/>
      <c r="I500" s="2"/>
      <c r="J500" s="2"/>
    </row>
    <row r="501" spans="1:10" x14ac:dyDescent="0.3">
      <c r="A501">
        <v>47.063709039499997</v>
      </c>
      <c r="B501">
        <v>73.644699229400004</v>
      </c>
      <c r="C501">
        <f t="shared" si="28"/>
        <v>2.9362909605000027</v>
      </c>
      <c r="D501">
        <f t="shared" si="29"/>
        <v>1.355300770599996</v>
      </c>
      <c r="E501">
        <f t="shared" si="30"/>
        <v>3.233982805072249</v>
      </c>
      <c r="F501" s="2">
        <f t="shared" si="31"/>
        <v>3.5877817931251867E-2</v>
      </c>
      <c r="H501" s="2"/>
      <c r="I501" s="2"/>
      <c r="J501" s="2"/>
    </row>
    <row r="502" spans="1:10" x14ac:dyDescent="0.3">
      <c r="A502">
        <v>47.063809039500001</v>
      </c>
      <c r="B502">
        <v>73.644799229399993</v>
      </c>
      <c r="C502">
        <f t="shared" si="28"/>
        <v>2.9361909604999994</v>
      </c>
      <c r="D502">
        <f t="shared" si="29"/>
        <v>1.3552007706000069</v>
      </c>
      <c r="E502">
        <f t="shared" si="30"/>
        <v>3.2338501024563215</v>
      </c>
      <c r="F502" s="2">
        <f t="shared" si="31"/>
        <v>3.5876345727909979E-2</v>
      </c>
      <c r="H502" s="2"/>
      <c r="I502" s="2"/>
      <c r="J502" s="2"/>
    </row>
    <row r="503" spans="1:10" x14ac:dyDescent="0.3">
      <c r="A503">
        <v>47.063909039499997</v>
      </c>
      <c r="B503">
        <v>73.644899229399996</v>
      </c>
      <c r="C503">
        <f t="shared" si="28"/>
        <v>2.9360909605000032</v>
      </c>
      <c r="D503">
        <f t="shared" si="29"/>
        <v>1.3551007706000036</v>
      </c>
      <c r="E503">
        <f t="shared" si="30"/>
        <v>3.2337174005794869</v>
      </c>
      <c r="F503" s="2">
        <f t="shared" si="31"/>
        <v>3.5874873532767582E-2</v>
      </c>
      <c r="H503" s="2"/>
      <c r="I503" s="2"/>
      <c r="J503" s="2"/>
    </row>
    <row r="504" spans="1:10" x14ac:dyDescent="0.3">
      <c r="A504">
        <v>47.0640090395</v>
      </c>
      <c r="B504">
        <v>73.6449992294</v>
      </c>
      <c r="C504">
        <f t="shared" si="28"/>
        <v>2.9359909604999999</v>
      </c>
      <c r="D504">
        <f t="shared" si="29"/>
        <v>1.3550007706000002</v>
      </c>
      <c r="E504">
        <f t="shared" si="30"/>
        <v>3.2335846994418294</v>
      </c>
      <c r="F504" s="2">
        <f t="shared" si="31"/>
        <v>3.5873401345825624E-2</v>
      </c>
      <c r="H504" s="2"/>
      <c r="I504" s="2"/>
      <c r="J504" s="2"/>
    </row>
    <row r="505" spans="1:10" x14ac:dyDescent="0.3">
      <c r="A505">
        <v>47.064109039500003</v>
      </c>
      <c r="B505">
        <v>73.645099229400003</v>
      </c>
      <c r="C505">
        <f t="shared" si="28"/>
        <v>2.9358909604999965</v>
      </c>
      <c r="D505">
        <f t="shared" si="29"/>
        <v>1.3549007705999969</v>
      </c>
      <c r="E505">
        <f t="shared" si="30"/>
        <v>3.2334519990434463</v>
      </c>
      <c r="F505" s="2">
        <f t="shared" si="31"/>
        <v>3.5871929167085183E-2</v>
      </c>
      <c r="H505" s="2"/>
      <c r="I505" s="2"/>
      <c r="J505" s="2"/>
    </row>
    <row r="506" spans="1:10" x14ac:dyDescent="0.3">
      <c r="A506">
        <v>47.0642090395</v>
      </c>
      <c r="B506">
        <v>73.645199229400006</v>
      </c>
      <c r="C506">
        <f t="shared" si="28"/>
        <v>2.9357909605000003</v>
      </c>
      <c r="D506">
        <f t="shared" si="29"/>
        <v>1.3548007705999936</v>
      </c>
      <c r="E506">
        <f t="shared" si="30"/>
        <v>3.2333192993844344</v>
      </c>
      <c r="F506" s="2">
        <f t="shared" si="31"/>
        <v>3.5870456996547326E-2</v>
      </c>
      <c r="H506" s="2"/>
      <c r="I506" s="2"/>
      <c r="J506" s="2"/>
    </row>
    <row r="507" spans="1:10" x14ac:dyDescent="0.3">
      <c r="A507">
        <v>47.064309039500003</v>
      </c>
      <c r="B507">
        <v>73.645299229399996</v>
      </c>
      <c r="C507">
        <f t="shared" si="28"/>
        <v>2.935690960499997</v>
      </c>
      <c r="D507">
        <f t="shared" si="29"/>
        <v>1.3547007706000045</v>
      </c>
      <c r="E507">
        <f t="shared" si="30"/>
        <v>3.233186600464879</v>
      </c>
      <c r="F507" s="2">
        <f t="shared" si="31"/>
        <v>3.5868984834212997E-2</v>
      </c>
      <c r="H507" s="2"/>
      <c r="I507" s="2"/>
      <c r="J507" s="2"/>
    </row>
    <row r="508" spans="1:10" x14ac:dyDescent="0.3">
      <c r="A508">
        <v>47.064409039499999</v>
      </c>
      <c r="B508">
        <v>73.645399229399999</v>
      </c>
      <c r="C508">
        <f t="shared" si="28"/>
        <v>2.9355909605000008</v>
      </c>
      <c r="D508">
        <f t="shared" si="29"/>
        <v>1.3546007706000012</v>
      </c>
      <c r="E508">
        <f t="shared" si="30"/>
        <v>3.2330539022848712</v>
      </c>
      <c r="F508" s="2">
        <f t="shared" si="31"/>
        <v>3.5867512680083216E-2</v>
      </c>
      <c r="H508" s="2"/>
      <c r="I508" s="2"/>
      <c r="J508" s="2"/>
    </row>
    <row r="509" spans="1:10" x14ac:dyDescent="0.3">
      <c r="A509">
        <v>47.064509039500003</v>
      </c>
      <c r="B509">
        <v>73.645499229400002</v>
      </c>
      <c r="C509">
        <f t="shared" si="28"/>
        <v>2.9354909604999975</v>
      </c>
      <c r="D509">
        <f t="shared" si="29"/>
        <v>1.3545007705999978</v>
      </c>
      <c r="E509">
        <f t="shared" si="30"/>
        <v>3.2329212048444957</v>
      </c>
      <c r="F509" s="2">
        <f t="shared" si="31"/>
        <v>3.586604053415892E-2</v>
      </c>
      <c r="H509" s="2"/>
      <c r="I509" s="2"/>
      <c r="J509" s="2"/>
    </row>
    <row r="510" spans="1:10" x14ac:dyDescent="0.3">
      <c r="A510">
        <v>47.064609039499999</v>
      </c>
      <c r="B510">
        <v>73.645599229400005</v>
      </c>
      <c r="C510">
        <f t="shared" si="28"/>
        <v>2.9353909605000013</v>
      </c>
      <c r="D510">
        <f t="shared" si="29"/>
        <v>1.3544007705999945</v>
      </c>
      <c r="E510">
        <f t="shared" si="30"/>
        <v>3.2327885081438561</v>
      </c>
      <c r="F510" s="2">
        <f t="shared" si="31"/>
        <v>3.5864568396441254E-2</v>
      </c>
      <c r="H510" s="2"/>
      <c r="I510" s="2"/>
      <c r="J510" s="2"/>
    </row>
    <row r="511" spans="1:10" x14ac:dyDescent="0.3">
      <c r="A511">
        <v>47.064709039500002</v>
      </c>
      <c r="B511">
        <v>73.645699229399995</v>
      </c>
      <c r="C511">
        <f t="shared" si="28"/>
        <v>2.9352909604999979</v>
      </c>
      <c r="D511">
        <f t="shared" si="29"/>
        <v>1.3543007706000054</v>
      </c>
      <c r="E511">
        <f t="shared" si="30"/>
        <v>3.2326558121830367</v>
      </c>
      <c r="F511" s="2">
        <f t="shared" si="31"/>
        <v>3.5863096266931155E-2</v>
      </c>
      <c r="H511" s="2"/>
      <c r="I511" s="2"/>
      <c r="J511" s="2"/>
    </row>
    <row r="512" spans="1:10" x14ac:dyDescent="0.3">
      <c r="A512">
        <v>47.064809039499998</v>
      </c>
      <c r="B512">
        <v>73.645799229399998</v>
      </c>
      <c r="C512">
        <f t="shared" si="28"/>
        <v>2.9351909605000017</v>
      </c>
      <c r="D512">
        <f t="shared" si="29"/>
        <v>1.3542007706000021</v>
      </c>
      <c r="E512">
        <f t="shared" si="30"/>
        <v>3.2325231169621294</v>
      </c>
      <c r="F512" s="2">
        <f t="shared" si="31"/>
        <v>3.5861624145629649E-2</v>
      </c>
      <c r="H512" s="2"/>
      <c r="I512" s="2"/>
      <c r="J512" s="2"/>
    </row>
    <row r="513" spans="1:10" x14ac:dyDescent="0.3">
      <c r="A513">
        <v>47.064909039500002</v>
      </c>
      <c r="B513">
        <v>73.645899229400001</v>
      </c>
      <c r="C513">
        <f t="shared" si="28"/>
        <v>2.9350909604999984</v>
      </c>
      <c r="D513">
        <f t="shared" si="29"/>
        <v>1.3541007705999988</v>
      </c>
      <c r="E513">
        <f t="shared" si="30"/>
        <v>3.232390422481219</v>
      </c>
      <c r="F513" s="2">
        <f t="shared" si="31"/>
        <v>3.5860152032537666E-2</v>
      </c>
      <c r="H513" s="2"/>
      <c r="I513" s="2"/>
      <c r="J513" s="2"/>
    </row>
    <row r="514" spans="1:10" x14ac:dyDescent="0.3">
      <c r="A514">
        <v>47.065009039499998</v>
      </c>
      <c r="B514">
        <v>73.645999229400005</v>
      </c>
      <c r="C514">
        <f t="shared" si="28"/>
        <v>2.9349909605000022</v>
      </c>
      <c r="D514">
        <f t="shared" si="29"/>
        <v>1.3540007705999955</v>
      </c>
      <c r="E514">
        <f t="shared" si="30"/>
        <v>3.2322577287404086</v>
      </c>
      <c r="F514" s="2">
        <f t="shared" si="31"/>
        <v>3.5858679927656359E-2</v>
      </c>
      <c r="H514" s="2"/>
      <c r="I514" s="2"/>
      <c r="J514" s="2"/>
    </row>
    <row r="515" spans="1:10" x14ac:dyDescent="0.3">
      <c r="A515">
        <v>47.065109039500001</v>
      </c>
      <c r="B515">
        <v>73.646099229399994</v>
      </c>
      <c r="C515">
        <f t="shared" ref="C515:C578" si="32">50-A515</f>
        <v>2.9348909604999989</v>
      </c>
      <c r="D515">
        <f t="shared" ref="D515:D578" si="33">75-B515</f>
        <v>1.3539007706000064</v>
      </c>
      <c r="E515">
        <f t="shared" ref="E515:E578" si="34">SQRT((50-A515)^2+(75-B515)^2)</f>
        <v>3.2321250357397835</v>
      </c>
      <c r="F515" s="2">
        <f t="shared" ref="F515:F578" si="35">E515/(SQRT(50^2+75^2))</f>
        <v>3.585720783098667E-2</v>
      </c>
      <c r="H515" s="2"/>
      <c r="I515" s="2"/>
      <c r="J515" s="2"/>
    </row>
    <row r="516" spans="1:10" x14ac:dyDescent="0.3">
      <c r="A516">
        <v>47.065209039499997</v>
      </c>
      <c r="B516">
        <v>73.646199229399997</v>
      </c>
      <c r="C516">
        <f t="shared" si="32"/>
        <v>2.9347909605000027</v>
      </c>
      <c r="D516">
        <f t="shared" si="33"/>
        <v>1.353800770600003</v>
      </c>
      <c r="E516">
        <f t="shared" si="34"/>
        <v>3.2319923434794351</v>
      </c>
      <c r="F516" s="2">
        <f t="shared" si="35"/>
        <v>3.5855735742529614E-2</v>
      </c>
      <c r="H516" s="2"/>
      <c r="I516" s="2"/>
      <c r="J516" s="2"/>
    </row>
    <row r="517" spans="1:10" x14ac:dyDescent="0.3">
      <c r="A517">
        <v>47.065309039500001</v>
      </c>
      <c r="B517">
        <v>73.6462992294</v>
      </c>
      <c r="C517">
        <f t="shared" si="32"/>
        <v>2.9346909604999993</v>
      </c>
      <c r="D517">
        <f t="shared" si="33"/>
        <v>1.3537007705999997</v>
      </c>
      <c r="E517">
        <f t="shared" si="34"/>
        <v>3.2318596519594478</v>
      </c>
      <c r="F517" s="2">
        <f t="shared" si="35"/>
        <v>3.5854263662286126E-2</v>
      </c>
      <c r="H517" s="2"/>
      <c r="I517" s="2"/>
      <c r="J517" s="2"/>
    </row>
    <row r="518" spans="1:10" x14ac:dyDescent="0.3">
      <c r="A518">
        <v>47.065409039499997</v>
      </c>
      <c r="B518">
        <v>73.646399229400004</v>
      </c>
      <c r="C518">
        <f t="shared" si="32"/>
        <v>2.9345909605000031</v>
      </c>
      <c r="D518">
        <f t="shared" si="33"/>
        <v>1.3536007705999964</v>
      </c>
      <c r="E518">
        <f t="shared" si="34"/>
        <v>3.2317269611799255</v>
      </c>
      <c r="F518" s="2">
        <f t="shared" si="35"/>
        <v>3.5852791590257366E-2</v>
      </c>
      <c r="H518" s="2"/>
      <c r="I518" s="2"/>
      <c r="J518" s="2"/>
    </row>
    <row r="519" spans="1:10" x14ac:dyDescent="0.3">
      <c r="A519">
        <v>47.0655090395</v>
      </c>
      <c r="B519">
        <v>73.646499229400007</v>
      </c>
      <c r="C519">
        <f t="shared" si="32"/>
        <v>2.9344909604999998</v>
      </c>
      <c r="D519">
        <f t="shared" si="33"/>
        <v>1.3535007705999931</v>
      </c>
      <c r="E519">
        <f t="shared" si="34"/>
        <v>3.2315942711409464</v>
      </c>
      <c r="F519" s="2">
        <f t="shared" si="35"/>
        <v>3.5851319526444186E-2</v>
      </c>
      <c r="H519" s="2"/>
      <c r="I519" s="2"/>
      <c r="J519" s="2"/>
    </row>
    <row r="520" spans="1:10" x14ac:dyDescent="0.3">
      <c r="A520">
        <v>47.065609039500004</v>
      </c>
      <c r="B520">
        <v>73.646599229399996</v>
      </c>
      <c r="C520">
        <f t="shared" si="32"/>
        <v>2.9343909604999965</v>
      </c>
      <c r="D520">
        <f t="shared" si="33"/>
        <v>1.353400770600004</v>
      </c>
      <c r="E520">
        <f t="shared" si="34"/>
        <v>3.2314615818426153</v>
      </c>
      <c r="F520" s="2">
        <f t="shared" si="35"/>
        <v>3.5849847470847761E-2</v>
      </c>
      <c r="H520" s="2"/>
      <c r="I520" s="2"/>
      <c r="J520" s="2"/>
    </row>
    <row r="521" spans="1:10" x14ac:dyDescent="0.3">
      <c r="A521">
        <v>47.0657090395</v>
      </c>
      <c r="B521">
        <v>73.646699229399999</v>
      </c>
      <c r="C521">
        <f t="shared" si="32"/>
        <v>2.9342909605000003</v>
      </c>
      <c r="D521">
        <f t="shared" si="33"/>
        <v>1.3533007706000006</v>
      </c>
      <c r="E521">
        <f t="shared" si="34"/>
        <v>3.2313288932850166</v>
      </c>
      <c r="F521" s="2">
        <f t="shared" si="35"/>
        <v>3.5848375423469026E-2</v>
      </c>
      <c r="H521" s="2"/>
      <c r="I521" s="2"/>
      <c r="J521" s="2"/>
    </row>
    <row r="522" spans="1:10" x14ac:dyDescent="0.3">
      <c r="A522">
        <v>47.065809039500003</v>
      </c>
      <c r="B522">
        <v>73.646799229400003</v>
      </c>
      <c r="C522">
        <f t="shared" si="32"/>
        <v>2.9341909604999969</v>
      </c>
      <c r="D522">
        <f t="shared" si="33"/>
        <v>1.3532007705999973</v>
      </c>
      <c r="E522">
        <f t="shared" si="34"/>
        <v>3.2311962054682355</v>
      </c>
      <c r="F522" s="2">
        <f t="shared" si="35"/>
        <v>3.5846903384308917E-2</v>
      </c>
      <c r="H522" s="2"/>
      <c r="I522" s="2"/>
      <c r="J522" s="2"/>
    </row>
    <row r="523" spans="1:10" x14ac:dyDescent="0.3">
      <c r="A523">
        <v>47.065909039499999</v>
      </c>
      <c r="B523">
        <v>73.646899229400006</v>
      </c>
      <c r="C523">
        <f t="shared" si="32"/>
        <v>2.9340909605000007</v>
      </c>
      <c r="D523">
        <f t="shared" si="33"/>
        <v>1.353100770599994</v>
      </c>
      <c r="E523">
        <f t="shared" si="34"/>
        <v>3.231063518392375</v>
      </c>
      <c r="F523" s="2">
        <f t="shared" si="35"/>
        <v>3.5845431353368595E-2</v>
      </c>
      <c r="H523" s="2"/>
      <c r="I523" s="2"/>
      <c r="J523" s="2"/>
    </row>
    <row r="524" spans="1:10" x14ac:dyDescent="0.3">
      <c r="A524">
        <v>47.066009039500003</v>
      </c>
      <c r="B524">
        <v>73.646999229399995</v>
      </c>
      <c r="C524">
        <f t="shared" si="32"/>
        <v>2.9339909604999974</v>
      </c>
      <c r="D524">
        <f t="shared" si="33"/>
        <v>1.3530007706000049</v>
      </c>
      <c r="E524">
        <f t="shared" si="34"/>
        <v>3.230930832057521</v>
      </c>
      <c r="F524" s="2">
        <f t="shared" si="35"/>
        <v>3.5843959330648996E-2</v>
      </c>
      <c r="H524" s="2"/>
      <c r="I524" s="2"/>
      <c r="J524" s="2"/>
    </row>
    <row r="525" spans="1:10" x14ac:dyDescent="0.3">
      <c r="A525">
        <v>47.066109039499999</v>
      </c>
      <c r="B525">
        <v>73.647099229399998</v>
      </c>
      <c r="C525">
        <f t="shared" si="32"/>
        <v>2.9338909605000012</v>
      </c>
      <c r="D525">
        <f t="shared" si="33"/>
        <v>1.3529007706000016</v>
      </c>
      <c r="E525">
        <f t="shared" si="34"/>
        <v>3.2307981464637647</v>
      </c>
      <c r="F525" s="2">
        <f t="shared" si="35"/>
        <v>3.5842487316151139E-2</v>
      </c>
      <c r="H525" s="2"/>
      <c r="I525" s="2"/>
      <c r="J525" s="2"/>
    </row>
    <row r="526" spans="1:10" x14ac:dyDescent="0.3">
      <c r="A526">
        <v>47.066209039500002</v>
      </c>
      <c r="B526">
        <v>73.647199229400002</v>
      </c>
      <c r="C526">
        <f t="shared" si="32"/>
        <v>2.9337909604999979</v>
      </c>
      <c r="D526">
        <f t="shared" si="33"/>
        <v>1.3528007705999983</v>
      </c>
      <c r="E526">
        <f t="shared" si="34"/>
        <v>3.2306654616111907</v>
      </c>
      <c r="F526" s="2">
        <f t="shared" si="35"/>
        <v>3.5841015309875962E-2</v>
      </c>
      <c r="H526" s="2"/>
      <c r="I526" s="2"/>
      <c r="J526" s="2"/>
    </row>
    <row r="527" spans="1:10" x14ac:dyDescent="0.3">
      <c r="A527">
        <v>47.066309039499998</v>
      </c>
      <c r="B527">
        <v>73.647299229400005</v>
      </c>
      <c r="C527">
        <f t="shared" si="32"/>
        <v>2.9336909605000017</v>
      </c>
      <c r="D527">
        <f t="shared" si="33"/>
        <v>1.3527007705999949</v>
      </c>
      <c r="E527">
        <f t="shared" si="34"/>
        <v>3.2305327774999038</v>
      </c>
      <c r="F527" s="2">
        <f t="shared" si="35"/>
        <v>3.5839543311824623E-2</v>
      </c>
      <c r="H527" s="2"/>
      <c r="I527" s="2"/>
      <c r="J527" s="2"/>
    </row>
    <row r="528" spans="1:10" x14ac:dyDescent="0.3">
      <c r="A528">
        <v>47.066409039500002</v>
      </c>
      <c r="B528">
        <v>73.647399229399994</v>
      </c>
      <c r="C528">
        <f t="shared" si="32"/>
        <v>2.9335909604999983</v>
      </c>
      <c r="D528">
        <f t="shared" si="33"/>
        <v>1.3526007706000058</v>
      </c>
      <c r="E528">
        <f t="shared" si="34"/>
        <v>3.2304000941299873</v>
      </c>
      <c r="F528" s="2">
        <f t="shared" si="35"/>
        <v>3.5838071321998052E-2</v>
      </c>
      <c r="H528" s="2"/>
      <c r="I528" s="2"/>
      <c r="J528" s="2"/>
    </row>
    <row r="529" spans="1:10" x14ac:dyDescent="0.3">
      <c r="A529">
        <v>47.066509039499998</v>
      </c>
      <c r="B529">
        <v>73.647499229399997</v>
      </c>
      <c r="C529">
        <f t="shared" si="32"/>
        <v>2.9334909605000021</v>
      </c>
      <c r="D529">
        <f t="shared" si="33"/>
        <v>1.3525007706000025</v>
      </c>
      <c r="E529">
        <f t="shared" si="34"/>
        <v>3.2302674115015346</v>
      </c>
      <c r="F529" s="2">
        <f t="shared" si="35"/>
        <v>3.5836599340397284E-2</v>
      </c>
      <c r="H529" s="2"/>
      <c r="I529" s="2"/>
      <c r="J529" s="2"/>
    </row>
    <row r="530" spans="1:10" x14ac:dyDescent="0.3">
      <c r="A530">
        <v>47.066609039500001</v>
      </c>
      <c r="B530">
        <v>73.647599229400001</v>
      </c>
      <c r="C530">
        <f t="shared" si="32"/>
        <v>2.9333909604999988</v>
      </c>
      <c r="D530">
        <f t="shared" si="33"/>
        <v>1.3524007705999992</v>
      </c>
      <c r="E530">
        <f t="shared" si="34"/>
        <v>3.2301347296146297</v>
      </c>
      <c r="F530" s="2">
        <f t="shared" si="35"/>
        <v>3.5835127367023253E-2</v>
      </c>
      <c r="H530" s="2"/>
      <c r="I530" s="2"/>
      <c r="J530" s="2"/>
    </row>
    <row r="531" spans="1:10" x14ac:dyDescent="0.3">
      <c r="A531">
        <v>47.066709039499997</v>
      </c>
      <c r="B531">
        <v>73.647699229400004</v>
      </c>
      <c r="C531">
        <f t="shared" si="32"/>
        <v>2.9332909605000026</v>
      </c>
      <c r="D531">
        <f t="shared" si="33"/>
        <v>1.3523007705999959</v>
      </c>
      <c r="E531">
        <f t="shared" si="34"/>
        <v>3.2300020484693772</v>
      </c>
      <c r="F531" s="2">
        <f t="shared" si="35"/>
        <v>3.5833655401877114E-2</v>
      </c>
      <c r="H531" s="2"/>
      <c r="I531" s="2"/>
      <c r="J531" s="2"/>
    </row>
    <row r="532" spans="1:10" x14ac:dyDescent="0.3">
      <c r="A532">
        <v>47.066809039500001</v>
      </c>
      <c r="B532">
        <v>73.647799229399993</v>
      </c>
      <c r="C532">
        <f t="shared" si="32"/>
        <v>2.9331909604999993</v>
      </c>
      <c r="D532">
        <f t="shared" si="33"/>
        <v>1.3522007706000068</v>
      </c>
      <c r="E532">
        <f t="shared" si="34"/>
        <v>3.2298693680658603</v>
      </c>
      <c r="F532" s="2">
        <f t="shared" si="35"/>
        <v>3.5832183444959788E-2</v>
      </c>
      <c r="H532" s="2"/>
      <c r="I532" s="2"/>
      <c r="J532" s="2"/>
    </row>
    <row r="533" spans="1:10" x14ac:dyDescent="0.3">
      <c r="A533">
        <v>47.066909039499997</v>
      </c>
      <c r="B533">
        <v>73.647899229399997</v>
      </c>
      <c r="C533">
        <f t="shared" si="32"/>
        <v>2.9330909605000031</v>
      </c>
      <c r="D533">
        <f t="shared" si="33"/>
        <v>1.3521007706000034</v>
      </c>
      <c r="E533">
        <f t="shared" si="34"/>
        <v>3.2297366884041732</v>
      </c>
      <c r="F533" s="2">
        <f t="shared" si="35"/>
        <v>3.583071149627233E-2</v>
      </c>
      <c r="H533" s="2"/>
      <c r="I533" s="2"/>
      <c r="J533" s="2"/>
    </row>
    <row r="534" spans="1:10" x14ac:dyDescent="0.3">
      <c r="A534">
        <v>47.0670090395</v>
      </c>
      <c r="B534">
        <v>73.6479992294</v>
      </c>
      <c r="C534">
        <f t="shared" si="32"/>
        <v>2.9329909604999997</v>
      </c>
      <c r="D534">
        <f t="shared" si="33"/>
        <v>1.3520007706000001</v>
      </c>
      <c r="E534">
        <f t="shared" si="34"/>
        <v>3.2296040094843987</v>
      </c>
      <c r="F534" s="2">
        <f t="shared" si="35"/>
        <v>3.5829239555815656E-2</v>
      </c>
      <c r="H534" s="2"/>
      <c r="I534" s="2"/>
      <c r="J534" s="2"/>
    </row>
    <row r="535" spans="1:10" x14ac:dyDescent="0.3">
      <c r="A535">
        <v>46.7181346976</v>
      </c>
      <c r="B535">
        <v>73.866777544100003</v>
      </c>
      <c r="C535">
        <f t="shared" si="32"/>
        <v>3.2818653024</v>
      </c>
      <c r="D535">
        <f t="shared" si="33"/>
        <v>1.1332224558999968</v>
      </c>
      <c r="E535">
        <f t="shared" si="34"/>
        <v>3.4720070561064622</v>
      </c>
      <c r="F535" s="2">
        <f t="shared" si="35"/>
        <v>3.8518459906352692E-2</v>
      </c>
      <c r="H535" s="2"/>
      <c r="I535" s="2"/>
      <c r="J535" s="2"/>
    </row>
    <row r="536" spans="1:10" x14ac:dyDescent="0.3">
      <c r="A536">
        <v>46.500656845899996</v>
      </c>
      <c r="B536">
        <v>73.648122238300004</v>
      </c>
      <c r="C536">
        <f t="shared" si="32"/>
        <v>3.4993431541000035</v>
      </c>
      <c r="D536">
        <f t="shared" si="33"/>
        <v>1.3518777616999955</v>
      </c>
      <c r="E536">
        <f t="shared" si="34"/>
        <v>3.7513965389872546</v>
      </c>
      <c r="F536" s="2">
        <f t="shared" si="35"/>
        <v>4.161800792589751E-2</v>
      </c>
      <c r="H536" s="2"/>
      <c r="I536" s="2"/>
      <c r="J536" s="2"/>
    </row>
    <row r="537" spans="1:10" x14ac:dyDescent="0.3">
      <c r="A537">
        <v>46.982803209399997</v>
      </c>
      <c r="B537">
        <v>73.856014977300006</v>
      </c>
      <c r="C537">
        <f t="shared" si="32"/>
        <v>3.0171967906000035</v>
      </c>
      <c r="D537">
        <f t="shared" si="33"/>
        <v>1.1439850226999937</v>
      </c>
      <c r="E537">
        <f t="shared" si="34"/>
        <v>3.2267906974839358</v>
      </c>
      <c r="F537" s="2">
        <f t="shared" si="35"/>
        <v>3.5798028661441661E-2</v>
      </c>
      <c r="H537" s="2"/>
      <c r="I537" s="2"/>
      <c r="J537" s="2"/>
    </row>
    <row r="538" spans="1:10" x14ac:dyDescent="0.3">
      <c r="A538">
        <v>46.691529994100001</v>
      </c>
      <c r="B538">
        <v>73.573799087400005</v>
      </c>
      <c r="C538">
        <f t="shared" si="32"/>
        <v>3.3084700058999985</v>
      </c>
      <c r="D538">
        <f t="shared" si="33"/>
        <v>1.4262009125999953</v>
      </c>
      <c r="E538">
        <f t="shared" si="34"/>
        <v>3.6027798743527195</v>
      </c>
      <c r="F538" s="2">
        <f t="shared" si="35"/>
        <v>3.9969254065195199E-2</v>
      </c>
      <c r="H538" s="2"/>
      <c r="I538" s="2"/>
      <c r="J538" s="2"/>
    </row>
    <row r="539" spans="1:10" x14ac:dyDescent="0.3">
      <c r="A539">
        <v>46.691629994099998</v>
      </c>
      <c r="B539">
        <v>73.573899087399994</v>
      </c>
      <c r="C539">
        <f t="shared" si="32"/>
        <v>3.3083700059000023</v>
      </c>
      <c r="D539">
        <f t="shared" si="33"/>
        <v>1.4261009126000062</v>
      </c>
      <c r="E539">
        <f t="shared" si="34"/>
        <v>3.6026484575735878</v>
      </c>
      <c r="F539" s="2">
        <f t="shared" si="35"/>
        <v>3.9967796126931764E-2</v>
      </c>
      <c r="H539" s="2"/>
      <c r="I539" s="2"/>
      <c r="J539" s="2"/>
    </row>
    <row r="540" spans="1:10" x14ac:dyDescent="0.3">
      <c r="A540">
        <v>46.691729994100001</v>
      </c>
      <c r="B540">
        <v>73.573999087399997</v>
      </c>
      <c r="C540">
        <f t="shared" si="32"/>
        <v>3.308270005899999</v>
      </c>
      <c r="D540">
        <f t="shared" si="33"/>
        <v>1.4260009126000028</v>
      </c>
      <c r="E540">
        <f t="shared" si="34"/>
        <v>3.6025170415521455</v>
      </c>
      <c r="F540" s="2">
        <f t="shared" si="35"/>
        <v>3.9966338197074139E-2</v>
      </c>
      <c r="H540" s="2"/>
      <c r="I540" s="2"/>
      <c r="J540" s="2"/>
    </row>
    <row r="541" spans="1:10" x14ac:dyDescent="0.3">
      <c r="A541">
        <v>46.691829994099997</v>
      </c>
      <c r="B541">
        <v>73.5740990874</v>
      </c>
      <c r="C541">
        <f t="shared" si="32"/>
        <v>3.3081700059000028</v>
      </c>
      <c r="D541">
        <f t="shared" si="33"/>
        <v>1.4259009125999995</v>
      </c>
      <c r="E541">
        <f t="shared" si="34"/>
        <v>3.602385626288493</v>
      </c>
      <c r="F541" s="2">
        <f t="shared" si="35"/>
        <v>3.9964880275623442E-2</v>
      </c>
      <c r="H541" s="2"/>
      <c r="I541" s="2"/>
      <c r="J541" s="2"/>
    </row>
    <row r="542" spans="1:10" x14ac:dyDescent="0.3">
      <c r="A542">
        <v>46.691929994100001</v>
      </c>
      <c r="B542">
        <v>73.574199087400004</v>
      </c>
      <c r="C542">
        <f t="shared" si="32"/>
        <v>3.3080700058999994</v>
      </c>
      <c r="D542">
        <f t="shared" si="33"/>
        <v>1.4258009125999962</v>
      </c>
      <c r="E542">
        <f t="shared" si="34"/>
        <v>3.6022542117827006</v>
      </c>
      <c r="F542" s="2">
        <f t="shared" si="35"/>
        <v>3.9963422362580443E-2</v>
      </c>
      <c r="H542" s="2"/>
      <c r="I542" s="2"/>
      <c r="J542" s="2"/>
    </row>
    <row r="543" spans="1:10" x14ac:dyDescent="0.3">
      <c r="A543">
        <v>46.692029994099997</v>
      </c>
      <c r="B543">
        <v>73.574299087399993</v>
      </c>
      <c r="C543">
        <f t="shared" si="32"/>
        <v>3.3079700059000032</v>
      </c>
      <c r="D543">
        <f t="shared" si="33"/>
        <v>1.4257009126000071</v>
      </c>
      <c r="E543">
        <f t="shared" si="34"/>
        <v>3.6021227980348698</v>
      </c>
      <c r="F543" s="2">
        <f t="shared" si="35"/>
        <v>3.9961964457946274E-2</v>
      </c>
      <c r="H543" s="2"/>
      <c r="I543" s="2"/>
      <c r="J543" s="2"/>
    </row>
    <row r="544" spans="1:10" x14ac:dyDescent="0.3">
      <c r="A544">
        <v>46.6921299941</v>
      </c>
      <c r="B544">
        <v>73.574399087399996</v>
      </c>
      <c r="C544">
        <f t="shared" si="32"/>
        <v>3.3078700058999999</v>
      </c>
      <c r="D544">
        <f t="shared" si="33"/>
        <v>1.4256009126000038</v>
      </c>
      <c r="E544">
        <f t="shared" si="34"/>
        <v>3.6019913850450598</v>
      </c>
      <c r="F544" s="2">
        <f t="shared" si="35"/>
        <v>3.9960506561721593E-2</v>
      </c>
      <c r="H544" s="2"/>
      <c r="I544" s="2"/>
      <c r="J544" s="2"/>
    </row>
    <row r="545" spans="1:10" x14ac:dyDescent="0.3">
      <c r="A545">
        <v>46.692229994100003</v>
      </c>
      <c r="B545">
        <v>73.5744990874</v>
      </c>
      <c r="C545">
        <f t="shared" si="32"/>
        <v>3.3077700058999966</v>
      </c>
      <c r="D545">
        <f t="shared" si="33"/>
        <v>1.4255009126000004</v>
      </c>
      <c r="E545">
        <f t="shared" si="34"/>
        <v>3.6018599728133656</v>
      </c>
      <c r="F545" s="2">
        <f t="shared" si="35"/>
        <v>3.9959048673907448E-2</v>
      </c>
      <c r="H545" s="2"/>
      <c r="I545" s="2"/>
      <c r="J545" s="2"/>
    </row>
    <row r="546" spans="1:10" x14ac:dyDescent="0.3">
      <c r="A546">
        <v>46.6923299941</v>
      </c>
      <c r="B546">
        <v>73.574599087400003</v>
      </c>
      <c r="C546">
        <f t="shared" si="32"/>
        <v>3.3076700059000004</v>
      </c>
      <c r="D546">
        <f t="shared" si="33"/>
        <v>1.4254009125999971</v>
      </c>
      <c r="E546">
        <f t="shared" si="34"/>
        <v>3.601728561339876</v>
      </c>
      <c r="F546" s="2">
        <f t="shared" si="35"/>
        <v>3.9957590794504831E-2</v>
      </c>
      <c r="H546" s="2"/>
      <c r="I546" s="2"/>
      <c r="J546" s="2"/>
    </row>
    <row r="547" spans="1:10" x14ac:dyDescent="0.3">
      <c r="A547">
        <v>46.692429994100003</v>
      </c>
      <c r="B547">
        <v>73.574699087400006</v>
      </c>
      <c r="C547">
        <f t="shared" si="32"/>
        <v>3.3075700058999971</v>
      </c>
      <c r="D547">
        <f t="shared" si="33"/>
        <v>1.4253009125999938</v>
      </c>
      <c r="E547">
        <f t="shared" si="34"/>
        <v>3.6015971506246616</v>
      </c>
      <c r="F547" s="2">
        <f t="shared" si="35"/>
        <v>3.995613292351452E-2</v>
      </c>
      <c r="H547" s="2"/>
      <c r="I547" s="2"/>
      <c r="J547" s="2"/>
    </row>
    <row r="548" spans="1:10" x14ac:dyDescent="0.3">
      <c r="A548">
        <v>46.692529994099999</v>
      </c>
      <c r="B548">
        <v>73.574799087399995</v>
      </c>
      <c r="C548">
        <f t="shared" si="32"/>
        <v>3.3074700059000008</v>
      </c>
      <c r="D548">
        <f t="shared" si="33"/>
        <v>1.4252009126000047</v>
      </c>
      <c r="E548">
        <f t="shared" si="34"/>
        <v>3.6014657406678241</v>
      </c>
      <c r="F548" s="2">
        <f t="shared" si="35"/>
        <v>3.9954675060937646E-2</v>
      </c>
      <c r="H548" s="2"/>
      <c r="I548" s="2"/>
      <c r="J548" s="2"/>
    </row>
    <row r="549" spans="1:10" x14ac:dyDescent="0.3">
      <c r="A549">
        <v>46.692629994100002</v>
      </c>
      <c r="B549">
        <v>73.574899087399999</v>
      </c>
      <c r="C549">
        <f t="shared" si="32"/>
        <v>3.3073700058999975</v>
      </c>
      <c r="D549">
        <f t="shared" si="33"/>
        <v>1.4251009126000014</v>
      </c>
      <c r="E549">
        <f t="shared" si="34"/>
        <v>3.6013343314694217</v>
      </c>
      <c r="F549" s="2">
        <f t="shared" si="35"/>
        <v>3.9953217206774853E-2</v>
      </c>
      <c r="H549" s="2"/>
      <c r="I549" s="2"/>
      <c r="J549" s="2"/>
    </row>
    <row r="550" spans="1:10" x14ac:dyDescent="0.3">
      <c r="A550">
        <v>46.692729994099999</v>
      </c>
      <c r="B550">
        <v>73.574999087400002</v>
      </c>
      <c r="C550">
        <f t="shared" si="32"/>
        <v>3.3072700059000013</v>
      </c>
      <c r="D550">
        <f t="shared" si="33"/>
        <v>1.4250009125999981</v>
      </c>
      <c r="E550">
        <f t="shared" si="34"/>
        <v>3.6012029230295566</v>
      </c>
      <c r="F550" s="2">
        <f t="shared" si="35"/>
        <v>3.9951759361027274E-2</v>
      </c>
      <c r="H550" s="2"/>
      <c r="I550" s="2"/>
      <c r="J550" s="2"/>
    </row>
    <row r="551" spans="1:10" x14ac:dyDescent="0.3">
      <c r="A551">
        <v>46.692829994100002</v>
      </c>
      <c r="B551">
        <v>73.575099087400005</v>
      </c>
      <c r="C551">
        <f t="shared" si="32"/>
        <v>3.307170005899998</v>
      </c>
      <c r="D551">
        <f t="shared" si="33"/>
        <v>1.4249009125999947</v>
      </c>
      <c r="E551">
        <f t="shared" si="34"/>
        <v>3.6010715153482984</v>
      </c>
      <c r="F551" s="2">
        <f t="shared" si="35"/>
        <v>3.9950301523695685E-2</v>
      </c>
      <c r="H551" s="2"/>
      <c r="I551" s="2"/>
      <c r="J551" s="2"/>
    </row>
    <row r="552" spans="1:10" x14ac:dyDescent="0.3">
      <c r="A552">
        <v>46.692929994099998</v>
      </c>
      <c r="B552">
        <v>73.575199087399994</v>
      </c>
      <c r="C552">
        <f t="shared" si="32"/>
        <v>3.3070700059000018</v>
      </c>
      <c r="D552">
        <f t="shared" si="33"/>
        <v>1.4248009126000056</v>
      </c>
      <c r="E552">
        <f t="shared" si="34"/>
        <v>3.6009401084257493</v>
      </c>
      <c r="F552" s="2">
        <f t="shared" si="35"/>
        <v>3.9948843694781223E-2</v>
      </c>
      <c r="H552" s="2"/>
      <c r="I552" s="2"/>
      <c r="J552" s="2"/>
    </row>
    <row r="553" spans="1:10" x14ac:dyDescent="0.3">
      <c r="A553">
        <v>46.693029994100002</v>
      </c>
      <c r="B553">
        <v>73.575299087399998</v>
      </c>
      <c r="C553">
        <f t="shared" si="32"/>
        <v>3.3069700058999985</v>
      </c>
      <c r="D553">
        <f t="shared" si="33"/>
        <v>1.4247009126000023</v>
      </c>
      <c r="E553">
        <f t="shared" si="34"/>
        <v>3.6008087022619675</v>
      </c>
      <c r="F553" s="2">
        <f t="shared" si="35"/>
        <v>3.9947385874284522E-2</v>
      </c>
      <c r="H553" s="2"/>
      <c r="I553" s="2"/>
      <c r="J553" s="2"/>
    </row>
    <row r="554" spans="1:10" x14ac:dyDescent="0.3">
      <c r="A554">
        <v>46.693129994099998</v>
      </c>
      <c r="B554">
        <v>73.575399087400001</v>
      </c>
      <c r="C554">
        <f t="shared" si="32"/>
        <v>3.3068700059000022</v>
      </c>
      <c r="D554">
        <f t="shared" si="33"/>
        <v>1.424600912599999</v>
      </c>
      <c r="E554">
        <f t="shared" si="34"/>
        <v>3.6006772968570551</v>
      </c>
      <c r="F554" s="2">
        <f t="shared" si="35"/>
        <v>3.9945928062206724E-2</v>
      </c>
      <c r="H554" s="2"/>
      <c r="I554" s="2"/>
      <c r="J554" s="2"/>
    </row>
    <row r="555" spans="1:10" x14ac:dyDescent="0.3">
      <c r="A555">
        <v>46.693229994100001</v>
      </c>
      <c r="B555">
        <v>73.575499087400004</v>
      </c>
      <c r="C555">
        <f t="shared" si="32"/>
        <v>3.3067700058999989</v>
      </c>
      <c r="D555">
        <f t="shared" si="33"/>
        <v>1.4245009125999957</v>
      </c>
      <c r="E555">
        <f t="shared" si="34"/>
        <v>3.6005458922110827</v>
      </c>
      <c r="F555" s="2">
        <f t="shared" si="35"/>
        <v>3.9944470258548602E-2</v>
      </c>
      <c r="H555" s="2"/>
      <c r="I555" s="2"/>
      <c r="J555" s="2"/>
    </row>
    <row r="556" spans="1:10" x14ac:dyDescent="0.3">
      <c r="A556">
        <v>46.693329994099997</v>
      </c>
      <c r="B556">
        <v>73.575599087399993</v>
      </c>
      <c r="C556">
        <f t="shared" si="32"/>
        <v>3.3066700059000027</v>
      </c>
      <c r="D556">
        <f t="shared" si="33"/>
        <v>1.4244009126000066</v>
      </c>
      <c r="E556">
        <f t="shared" si="34"/>
        <v>3.6004144883241507</v>
      </c>
      <c r="F556" s="2">
        <f t="shared" si="35"/>
        <v>3.9943012463311285E-2</v>
      </c>
      <c r="H556" s="2"/>
      <c r="I556" s="2"/>
      <c r="J556" s="2"/>
    </row>
    <row r="557" spans="1:10" x14ac:dyDescent="0.3">
      <c r="A557">
        <v>46.693429994100001</v>
      </c>
      <c r="B557">
        <v>73.575699087399997</v>
      </c>
      <c r="C557">
        <f t="shared" si="32"/>
        <v>3.3065700058999994</v>
      </c>
      <c r="D557">
        <f t="shared" si="33"/>
        <v>1.4243009126000032</v>
      </c>
      <c r="E557">
        <f t="shared" si="34"/>
        <v>3.6002830851963186</v>
      </c>
      <c r="F557" s="2">
        <f t="shared" si="35"/>
        <v>3.9941554676495426E-2</v>
      </c>
      <c r="H557" s="2"/>
      <c r="I557" s="2"/>
      <c r="J557" s="2"/>
    </row>
    <row r="558" spans="1:10" x14ac:dyDescent="0.3">
      <c r="A558">
        <v>46.693529994099997</v>
      </c>
      <c r="B558">
        <v>73.5757990874</v>
      </c>
      <c r="C558">
        <f t="shared" si="32"/>
        <v>3.3064700059000032</v>
      </c>
      <c r="D558">
        <f t="shared" si="33"/>
        <v>1.4242009125999999</v>
      </c>
      <c r="E558">
        <f t="shared" si="34"/>
        <v>3.6001516828276889</v>
      </c>
      <c r="F558" s="2">
        <f t="shared" si="35"/>
        <v>3.9940096898102156E-2</v>
      </c>
      <c r="H558" s="2"/>
      <c r="I558" s="2"/>
      <c r="J558" s="2"/>
    </row>
    <row r="559" spans="1:10" x14ac:dyDescent="0.3">
      <c r="A559">
        <v>46.6936299941</v>
      </c>
      <c r="B559">
        <v>73.575899087400003</v>
      </c>
      <c r="C559">
        <f t="shared" si="32"/>
        <v>3.3063700058999999</v>
      </c>
      <c r="D559">
        <f t="shared" si="33"/>
        <v>1.4241009125999966</v>
      </c>
      <c r="E559">
        <f t="shared" si="34"/>
        <v>3.6000202812183306</v>
      </c>
      <c r="F559" s="2">
        <f t="shared" si="35"/>
        <v>3.9938639128132253E-2</v>
      </c>
      <c r="H559" s="2"/>
      <c r="I559" s="2"/>
      <c r="J559" s="2"/>
    </row>
    <row r="560" spans="1:10" x14ac:dyDescent="0.3">
      <c r="A560">
        <v>47.144696117800002</v>
      </c>
      <c r="B560">
        <v>73.773559322899999</v>
      </c>
      <c r="C560">
        <f t="shared" si="32"/>
        <v>2.8553038821999976</v>
      </c>
      <c r="D560">
        <f t="shared" si="33"/>
        <v>1.2264406771000012</v>
      </c>
      <c r="E560">
        <f t="shared" si="34"/>
        <v>3.1075580435692407</v>
      </c>
      <c r="F560" s="2">
        <f t="shared" si="35"/>
        <v>3.447526113098294E-2</v>
      </c>
      <c r="H560" s="2"/>
      <c r="I560" s="2"/>
      <c r="J560" s="2"/>
    </row>
    <row r="561" spans="1:10" x14ac:dyDescent="0.3">
      <c r="A561">
        <v>47.144796117799999</v>
      </c>
      <c r="B561">
        <v>73.773659322900002</v>
      </c>
      <c r="C561">
        <f t="shared" si="32"/>
        <v>2.8552038822000014</v>
      </c>
      <c r="D561">
        <f t="shared" si="33"/>
        <v>1.2263406770999978</v>
      </c>
      <c r="E561">
        <f t="shared" si="34"/>
        <v>3.1074266950710263</v>
      </c>
      <c r="F561" s="2">
        <f t="shared" si="35"/>
        <v>3.4473803950228268E-2</v>
      </c>
      <c r="H561" s="2"/>
      <c r="I561" s="2"/>
      <c r="J561" s="2"/>
    </row>
    <row r="562" spans="1:10" x14ac:dyDescent="0.3">
      <c r="A562">
        <v>47.144896109400001</v>
      </c>
      <c r="B562">
        <v>73.773759328099999</v>
      </c>
      <c r="C562">
        <f t="shared" si="32"/>
        <v>2.8551038905999988</v>
      </c>
      <c r="D562">
        <f t="shared" si="33"/>
        <v>1.2262406719000012</v>
      </c>
      <c r="E562">
        <f t="shared" si="34"/>
        <v>3.1072953531231975</v>
      </c>
      <c r="F562" s="2">
        <f t="shared" si="35"/>
        <v>3.4472346842143606E-2</v>
      </c>
      <c r="H562" s="2"/>
      <c r="I562" s="2"/>
      <c r="J562" s="2"/>
    </row>
    <row r="563" spans="1:10" x14ac:dyDescent="0.3">
      <c r="A563">
        <v>46.8118555908</v>
      </c>
      <c r="B563">
        <v>73.762713577100001</v>
      </c>
      <c r="C563">
        <f t="shared" si="32"/>
        <v>3.1881444091999995</v>
      </c>
      <c r="D563">
        <f t="shared" si="33"/>
        <v>1.2372864228999987</v>
      </c>
      <c r="E563">
        <f t="shared" si="34"/>
        <v>3.4198161450881961</v>
      </c>
      <c r="F563" s="2">
        <f t="shared" si="35"/>
        <v>3.7939453734692583E-2</v>
      </c>
      <c r="H563" s="2"/>
      <c r="I563" s="2"/>
      <c r="J563" s="2"/>
    </row>
    <row r="564" spans="1:10" x14ac:dyDescent="0.3">
      <c r="A564">
        <v>46.811955590799997</v>
      </c>
      <c r="B564">
        <v>73.762813577100005</v>
      </c>
      <c r="C564">
        <f t="shared" si="32"/>
        <v>3.1880444092000033</v>
      </c>
      <c r="D564">
        <f t="shared" si="33"/>
        <v>1.2371864228999954</v>
      </c>
      <c r="E564">
        <f t="shared" si="34"/>
        <v>3.4196867400449831</v>
      </c>
      <c r="F564" s="2">
        <f t="shared" si="35"/>
        <v>3.7938018114635326E-2</v>
      </c>
      <c r="H564" s="2"/>
      <c r="I564" s="2"/>
      <c r="J564" s="2"/>
    </row>
    <row r="565" spans="1:10" x14ac:dyDescent="0.3">
      <c r="A565">
        <v>46.853065683399997</v>
      </c>
      <c r="B565">
        <v>73.588837091399995</v>
      </c>
      <c r="C565">
        <f t="shared" si="32"/>
        <v>3.146934316600003</v>
      </c>
      <c r="D565">
        <f t="shared" si="33"/>
        <v>1.411162908600005</v>
      </c>
      <c r="E565">
        <f t="shared" si="34"/>
        <v>3.4488514533976602</v>
      </c>
      <c r="F565" s="2">
        <f t="shared" si="35"/>
        <v>3.8261571559026979E-2</v>
      </c>
      <c r="H565" s="2"/>
      <c r="I565" s="2"/>
      <c r="J565" s="2"/>
    </row>
    <row r="566" spans="1:10" x14ac:dyDescent="0.3">
      <c r="A566">
        <v>46.8531656834</v>
      </c>
      <c r="B566">
        <v>73.588937091399998</v>
      </c>
      <c r="C566">
        <f t="shared" si="32"/>
        <v>3.1468343165999997</v>
      </c>
      <c r="D566">
        <f t="shared" si="33"/>
        <v>1.4110629086000017</v>
      </c>
      <c r="E566">
        <f t="shared" si="34"/>
        <v>3.4487192910061677</v>
      </c>
      <c r="F566" s="2">
        <f t="shared" si="35"/>
        <v>3.8260105348937083E-2</v>
      </c>
      <c r="H566" s="2"/>
      <c r="I566" s="2"/>
      <c r="J566" s="2"/>
    </row>
    <row r="567" spans="1:10" x14ac:dyDescent="0.3">
      <c r="A567">
        <v>46.853265683399997</v>
      </c>
      <c r="B567">
        <v>73.589037091400002</v>
      </c>
      <c r="C567">
        <f t="shared" si="32"/>
        <v>3.1467343166000035</v>
      </c>
      <c r="D567">
        <f t="shared" si="33"/>
        <v>1.4109629085999984</v>
      </c>
      <c r="E567">
        <f t="shared" si="34"/>
        <v>3.4485871293492147</v>
      </c>
      <c r="F567" s="2">
        <f t="shared" si="35"/>
        <v>3.8258639146996183E-2</v>
      </c>
      <c r="H567" s="2"/>
      <c r="I567" s="2"/>
      <c r="J567" s="2"/>
    </row>
    <row r="568" spans="1:10" x14ac:dyDescent="0.3">
      <c r="A568">
        <v>46.612166454899999</v>
      </c>
      <c r="B568">
        <v>73.338783028999998</v>
      </c>
      <c r="C568">
        <f t="shared" si="32"/>
        <v>3.3878335451000012</v>
      </c>
      <c r="D568">
        <f t="shared" si="33"/>
        <v>1.6612169710000018</v>
      </c>
      <c r="E568">
        <f t="shared" si="34"/>
        <v>3.7732026123762905</v>
      </c>
      <c r="F568" s="2">
        <f t="shared" si="35"/>
        <v>4.1859924589653513E-2</v>
      </c>
      <c r="H568" s="2"/>
      <c r="I568" s="2"/>
      <c r="J568" s="2"/>
    </row>
    <row r="569" spans="1:10" x14ac:dyDescent="0.3">
      <c r="A569">
        <v>46.612266454900002</v>
      </c>
      <c r="B569">
        <v>73.338883029000002</v>
      </c>
      <c r="C569">
        <f t="shared" si="32"/>
        <v>3.3877335450999979</v>
      </c>
      <c r="D569">
        <f t="shared" si="33"/>
        <v>1.6611169709999984</v>
      </c>
      <c r="E569">
        <f t="shared" si="34"/>
        <v>3.7730687992587688</v>
      </c>
      <c r="F569" s="2">
        <f t="shared" si="35"/>
        <v>4.1858440066402575E-2</v>
      </c>
      <c r="H569" s="2"/>
      <c r="I569" s="2"/>
      <c r="J569" s="2"/>
    </row>
    <row r="570" spans="1:10" x14ac:dyDescent="0.3">
      <c r="A570">
        <v>47.053773345000003</v>
      </c>
      <c r="B570">
        <v>73.593887643100004</v>
      </c>
      <c r="C570">
        <f t="shared" si="32"/>
        <v>2.9462266549999967</v>
      </c>
      <c r="D570">
        <f t="shared" si="33"/>
        <v>1.406112356899996</v>
      </c>
      <c r="E570">
        <f t="shared" si="34"/>
        <v>3.2645678830220901</v>
      </c>
      <c r="F570" s="2">
        <f t="shared" si="35"/>
        <v>3.6217128906058688E-2</v>
      </c>
      <c r="H570" s="2"/>
      <c r="I570" s="2"/>
      <c r="J570" s="2"/>
    </row>
    <row r="571" spans="1:10" x14ac:dyDescent="0.3">
      <c r="A571">
        <v>47.053873345</v>
      </c>
      <c r="B571">
        <v>73.593987643099993</v>
      </c>
      <c r="C571">
        <f t="shared" si="32"/>
        <v>2.9461266550000005</v>
      </c>
      <c r="D571">
        <f t="shared" si="33"/>
        <v>1.4060123569000069</v>
      </c>
      <c r="E571">
        <f t="shared" si="34"/>
        <v>3.2644345628388698</v>
      </c>
      <c r="F571" s="2">
        <f t="shared" si="35"/>
        <v>3.6215649851422824E-2</v>
      </c>
      <c r="H571" s="2"/>
      <c r="I571" s="2"/>
      <c r="J571" s="2"/>
    </row>
    <row r="572" spans="1:10" x14ac:dyDescent="0.3">
      <c r="A572">
        <v>47.053973345000003</v>
      </c>
      <c r="B572">
        <v>73.594087643099996</v>
      </c>
      <c r="C572">
        <f t="shared" si="32"/>
        <v>2.9460266549999972</v>
      </c>
      <c r="D572">
        <f t="shared" si="33"/>
        <v>1.4059123569000036</v>
      </c>
      <c r="E572">
        <f t="shared" si="34"/>
        <v>3.2643012433374765</v>
      </c>
      <c r="F572" s="2">
        <f t="shared" si="35"/>
        <v>3.6214170804351152E-2</v>
      </c>
      <c r="H572" s="2"/>
      <c r="I572" s="2"/>
      <c r="J572" s="2"/>
    </row>
    <row r="573" spans="1:10" x14ac:dyDescent="0.3">
      <c r="A573">
        <v>47.054073344999999</v>
      </c>
      <c r="B573">
        <v>73.5941876431</v>
      </c>
      <c r="C573">
        <f t="shared" si="32"/>
        <v>2.9459266550000009</v>
      </c>
      <c r="D573">
        <f t="shared" si="33"/>
        <v>1.4058123569000003</v>
      </c>
      <c r="E573">
        <f t="shared" si="34"/>
        <v>3.2641679245180124</v>
      </c>
      <c r="F573" s="2">
        <f t="shared" si="35"/>
        <v>3.6212691764844811E-2</v>
      </c>
      <c r="H573" s="2"/>
      <c r="I573" s="2"/>
      <c r="J573" s="2"/>
    </row>
    <row r="574" spans="1:10" x14ac:dyDescent="0.3">
      <c r="A574">
        <v>47.054173345000002</v>
      </c>
      <c r="B574">
        <v>73.594287643100003</v>
      </c>
      <c r="C574">
        <f t="shared" si="32"/>
        <v>2.9458266549999976</v>
      </c>
      <c r="D574">
        <f t="shared" si="33"/>
        <v>1.405712356899997</v>
      </c>
      <c r="E574">
        <f t="shared" si="34"/>
        <v>3.2640346063805481</v>
      </c>
      <c r="F574" s="2">
        <f t="shared" si="35"/>
        <v>3.621121273290457E-2</v>
      </c>
      <c r="H574" s="2"/>
      <c r="I574" s="2"/>
      <c r="J574" s="2"/>
    </row>
    <row r="575" spans="1:10" x14ac:dyDescent="0.3">
      <c r="A575">
        <v>47.054273344999999</v>
      </c>
      <c r="B575">
        <v>73.594387643100006</v>
      </c>
      <c r="C575">
        <f t="shared" si="32"/>
        <v>2.9457266550000014</v>
      </c>
      <c r="D575">
        <f t="shared" si="33"/>
        <v>1.4056123568999936</v>
      </c>
      <c r="E575">
        <f t="shared" si="34"/>
        <v>3.2639012889251799</v>
      </c>
      <c r="F575" s="2">
        <f t="shared" si="35"/>
        <v>3.6209733708531512E-2</v>
      </c>
      <c r="H575" s="2"/>
      <c r="I575" s="2"/>
      <c r="J575" s="2"/>
    </row>
    <row r="576" spans="1:10" x14ac:dyDescent="0.3">
      <c r="A576">
        <v>47.054373345000002</v>
      </c>
      <c r="B576">
        <v>73.594487643099995</v>
      </c>
      <c r="C576">
        <f t="shared" si="32"/>
        <v>2.9456266549999981</v>
      </c>
      <c r="D576">
        <f t="shared" si="33"/>
        <v>1.4055123569000045</v>
      </c>
      <c r="E576">
        <f t="shared" si="34"/>
        <v>3.2637679721519857</v>
      </c>
      <c r="F576" s="2">
        <f t="shared" si="35"/>
        <v>3.6208254691726491E-2</v>
      </c>
      <c r="H576" s="2"/>
      <c r="I576" s="2"/>
      <c r="J576" s="2"/>
    </row>
    <row r="577" spans="1:10" x14ac:dyDescent="0.3">
      <c r="A577">
        <v>47.054473344999998</v>
      </c>
      <c r="B577">
        <v>73.594587643099999</v>
      </c>
      <c r="C577">
        <f t="shared" si="32"/>
        <v>2.9455266550000019</v>
      </c>
      <c r="D577">
        <f t="shared" si="33"/>
        <v>1.4054123569000012</v>
      </c>
      <c r="E577">
        <f t="shared" si="34"/>
        <v>3.2636346560610479</v>
      </c>
      <c r="F577" s="2">
        <f t="shared" si="35"/>
        <v>3.6206775682490429E-2</v>
      </c>
      <c r="H577" s="2"/>
      <c r="I577" s="2"/>
      <c r="J577" s="2"/>
    </row>
    <row r="578" spans="1:10" x14ac:dyDescent="0.3">
      <c r="A578">
        <v>47.054573345000001</v>
      </c>
      <c r="B578">
        <v>73.594687643100002</v>
      </c>
      <c r="C578">
        <f t="shared" si="32"/>
        <v>2.9454266549999986</v>
      </c>
      <c r="D578">
        <f t="shared" si="33"/>
        <v>1.4053123568999979</v>
      </c>
      <c r="E578">
        <f t="shared" si="34"/>
        <v>3.2635013406524451</v>
      </c>
      <c r="F578" s="2">
        <f t="shared" si="35"/>
        <v>3.6205296680824194E-2</v>
      </c>
      <c r="H578" s="2"/>
      <c r="I578" s="2"/>
      <c r="J578" s="2"/>
    </row>
    <row r="579" spans="1:10" x14ac:dyDescent="0.3">
      <c r="A579">
        <v>47.054673344999998</v>
      </c>
      <c r="B579">
        <v>73.594787643100005</v>
      </c>
      <c r="C579">
        <f t="shared" ref="C579:C611" si="36">50-A579</f>
        <v>2.9453266550000023</v>
      </c>
      <c r="D579">
        <f t="shared" ref="D579:D611" si="37">75-B579</f>
        <v>1.4052123568999946</v>
      </c>
      <c r="E579">
        <f t="shared" ref="E579:E611" si="38">SQRT((50-A579)^2+(75-B579)^2)</f>
        <v>3.2633680259262734</v>
      </c>
      <c r="F579" s="2">
        <f t="shared" ref="F579:F611" si="39">E579/(SQRT(50^2+75^2))</f>
        <v>3.6203817686728847E-2</v>
      </c>
      <c r="H579" s="2"/>
      <c r="I579" s="2"/>
      <c r="J579" s="2"/>
    </row>
    <row r="580" spans="1:10" x14ac:dyDescent="0.3">
      <c r="A580">
        <v>47.054773345000001</v>
      </c>
      <c r="B580">
        <v>73.594887643099995</v>
      </c>
      <c r="C580">
        <f t="shared" si="36"/>
        <v>2.945226654999999</v>
      </c>
      <c r="D580">
        <f t="shared" si="37"/>
        <v>1.4051123569000055</v>
      </c>
      <c r="E580">
        <f t="shared" si="38"/>
        <v>3.2632347118826086</v>
      </c>
      <c r="F580" s="2">
        <f t="shared" si="39"/>
        <v>3.6202338700205242E-2</v>
      </c>
      <c r="H580" s="2"/>
      <c r="I580" s="2"/>
      <c r="J580" s="2"/>
    </row>
    <row r="581" spans="1:10" x14ac:dyDescent="0.3">
      <c r="A581">
        <v>47.054873344999997</v>
      </c>
      <c r="B581">
        <v>73.594987643099998</v>
      </c>
      <c r="C581">
        <f t="shared" si="36"/>
        <v>2.9451266550000028</v>
      </c>
      <c r="D581">
        <f t="shared" si="37"/>
        <v>1.4050123569000021</v>
      </c>
      <c r="E581">
        <f t="shared" si="38"/>
        <v>3.263101398521536</v>
      </c>
      <c r="F581" s="2">
        <f t="shared" si="39"/>
        <v>3.6200859721254315E-2</v>
      </c>
      <c r="H581" s="2"/>
      <c r="I581" s="2"/>
      <c r="J581" s="2"/>
    </row>
    <row r="582" spans="1:10" x14ac:dyDescent="0.3">
      <c r="A582">
        <v>47.054973345000001</v>
      </c>
      <c r="B582">
        <v>73.595087643100001</v>
      </c>
      <c r="C582">
        <f t="shared" si="36"/>
        <v>2.9450266549999995</v>
      </c>
      <c r="D582">
        <f t="shared" si="37"/>
        <v>1.4049123568999988</v>
      </c>
      <c r="E582">
        <f t="shared" si="38"/>
        <v>3.2629680858431325</v>
      </c>
      <c r="F582" s="2">
        <f t="shared" si="39"/>
        <v>3.6199380749876921E-2</v>
      </c>
      <c r="H582" s="2"/>
      <c r="I582" s="2"/>
      <c r="J582" s="2"/>
    </row>
    <row r="583" spans="1:10" x14ac:dyDescent="0.3">
      <c r="A583">
        <v>47.055073344999997</v>
      </c>
      <c r="B583">
        <v>73.595187643100004</v>
      </c>
      <c r="C583">
        <f t="shared" si="36"/>
        <v>2.9449266550000033</v>
      </c>
      <c r="D583">
        <f t="shared" si="37"/>
        <v>1.4048123568999955</v>
      </c>
      <c r="E583">
        <f t="shared" si="38"/>
        <v>3.2628347738474943</v>
      </c>
      <c r="F583" s="2">
        <f t="shared" si="39"/>
        <v>3.6197901786074127E-2</v>
      </c>
      <c r="H583" s="2"/>
      <c r="I583" s="2"/>
      <c r="J583" s="2"/>
    </row>
    <row r="584" spans="1:10" x14ac:dyDescent="0.3">
      <c r="A584">
        <v>47.055173345</v>
      </c>
      <c r="B584">
        <v>73.595287643099994</v>
      </c>
      <c r="C584">
        <f t="shared" si="36"/>
        <v>2.944826655</v>
      </c>
      <c r="D584">
        <f t="shared" si="37"/>
        <v>1.4047123569000064</v>
      </c>
      <c r="E584">
        <f t="shared" si="38"/>
        <v>3.2627014625346984</v>
      </c>
      <c r="F584" s="2">
        <f t="shared" si="39"/>
        <v>3.6196422829846787E-2</v>
      </c>
      <c r="H584" s="2"/>
      <c r="I584" s="2"/>
      <c r="J584" s="2"/>
    </row>
    <row r="585" spans="1:10" x14ac:dyDescent="0.3">
      <c r="A585">
        <v>47.055273345000003</v>
      </c>
      <c r="B585">
        <v>73.595387643099997</v>
      </c>
      <c r="C585">
        <f t="shared" si="36"/>
        <v>2.9447266549999966</v>
      </c>
      <c r="D585">
        <f t="shared" si="37"/>
        <v>1.4046123569000031</v>
      </c>
      <c r="E585">
        <f t="shared" si="38"/>
        <v>3.2625681519048229</v>
      </c>
      <c r="F585" s="2">
        <f t="shared" si="39"/>
        <v>3.6194943881195769E-2</v>
      </c>
      <c r="H585" s="2"/>
      <c r="I585" s="2"/>
      <c r="J585" s="2"/>
    </row>
    <row r="586" spans="1:10" x14ac:dyDescent="0.3">
      <c r="A586">
        <v>47.055373345</v>
      </c>
      <c r="B586">
        <v>73.5954876431</v>
      </c>
      <c r="C586">
        <f t="shared" si="36"/>
        <v>2.9446266550000004</v>
      </c>
      <c r="D586">
        <f t="shared" si="37"/>
        <v>1.4045123568999998</v>
      </c>
      <c r="E586">
        <f t="shared" si="38"/>
        <v>3.2624348419579641</v>
      </c>
      <c r="F586" s="2">
        <f t="shared" si="39"/>
        <v>3.6193464940122141E-2</v>
      </c>
      <c r="H586" s="2"/>
      <c r="I586" s="2"/>
      <c r="J586" s="2"/>
    </row>
    <row r="587" spans="1:10" x14ac:dyDescent="0.3">
      <c r="A587">
        <v>47.055473345000003</v>
      </c>
      <c r="B587">
        <v>73.595587643100004</v>
      </c>
      <c r="C587">
        <f t="shared" si="36"/>
        <v>2.9445266549999971</v>
      </c>
      <c r="D587">
        <f t="shared" si="37"/>
        <v>1.4044123568999964</v>
      </c>
      <c r="E587">
        <f t="shared" si="38"/>
        <v>3.2623015326941922</v>
      </c>
      <c r="F587" s="2">
        <f t="shared" si="39"/>
        <v>3.6191986006626681E-2</v>
      </c>
      <c r="H587" s="2"/>
      <c r="I587" s="2"/>
      <c r="J587" s="2"/>
    </row>
    <row r="588" spans="1:10" x14ac:dyDescent="0.3">
      <c r="A588">
        <v>47.055573344999999</v>
      </c>
      <c r="B588">
        <v>73.595687643100007</v>
      </c>
      <c r="C588">
        <f t="shared" si="36"/>
        <v>2.9444266550000009</v>
      </c>
      <c r="D588">
        <f t="shared" si="37"/>
        <v>1.4043123568999931</v>
      </c>
      <c r="E588">
        <f t="shared" si="38"/>
        <v>3.2621682241136045</v>
      </c>
      <c r="F588" s="2">
        <f t="shared" si="39"/>
        <v>3.6190507080710477E-2</v>
      </c>
      <c r="H588" s="2"/>
      <c r="I588" s="2"/>
      <c r="J588" s="2"/>
    </row>
    <row r="589" spans="1:10" x14ac:dyDescent="0.3">
      <c r="A589">
        <v>47.055673345000002</v>
      </c>
      <c r="B589">
        <v>73.595787643099996</v>
      </c>
      <c r="C589">
        <f t="shared" si="36"/>
        <v>2.9443266549999976</v>
      </c>
      <c r="D589">
        <f t="shared" si="37"/>
        <v>1.404212356900004</v>
      </c>
      <c r="E589">
        <f t="shared" si="38"/>
        <v>3.2620349162162778</v>
      </c>
      <c r="F589" s="2">
        <f t="shared" si="39"/>
        <v>3.6189028162374362E-2</v>
      </c>
      <c r="H589" s="2"/>
      <c r="I589" s="2"/>
      <c r="J589" s="2"/>
    </row>
    <row r="590" spans="1:10" x14ac:dyDescent="0.3">
      <c r="A590">
        <v>47.055773344999999</v>
      </c>
      <c r="B590">
        <v>73.595887643099999</v>
      </c>
      <c r="C590">
        <f t="shared" si="36"/>
        <v>2.9442266550000014</v>
      </c>
      <c r="D590">
        <f t="shared" si="37"/>
        <v>1.4041123569000007</v>
      </c>
      <c r="E590">
        <f t="shared" si="38"/>
        <v>3.261901609002297</v>
      </c>
      <c r="F590" s="2">
        <f t="shared" si="39"/>
        <v>3.6187549251619294E-2</v>
      </c>
      <c r="H590" s="2"/>
      <c r="I590" s="2"/>
      <c r="J590" s="2"/>
    </row>
    <row r="591" spans="1:10" x14ac:dyDescent="0.3">
      <c r="A591">
        <v>47.055873345000002</v>
      </c>
      <c r="B591">
        <v>73.595987643100003</v>
      </c>
      <c r="C591">
        <f t="shared" si="36"/>
        <v>2.944126654999998</v>
      </c>
      <c r="D591">
        <f t="shared" si="37"/>
        <v>1.4040123568999974</v>
      </c>
      <c r="E591">
        <f t="shared" si="38"/>
        <v>3.2617683024717379</v>
      </c>
      <c r="F591" s="2">
        <f t="shared" si="39"/>
        <v>3.6186070348446113E-2</v>
      </c>
      <c r="H591" s="2"/>
      <c r="I591" s="2"/>
      <c r="J591" s="2"/>
    </row>
    <row r="592" spans="1:10" x14ac:dyDescent="0.3">
      <c r="A592">
        <v>47.055973344999998</v>
      </c>
      <c r="B592">
        <v>73.596087643100006</v>
      </c>
      <c r="C592">
        <f t="shared" si="36"/>
        <v>2.9440266550000018</v>
      </c>
      <c r="D592">
        <f t="shared" si="37"/>
        <v>1.4039123568999941</v>
      </c>
      <c r="E592">
        <f t="shared" si="38"/>
        <v>3.2616349966246982</v>
      </c>
      <c r="F592" s="2">
        <f t="shared" si="39"/>
        <v>3.6184591452855894E-2</v>
      </c>
      <c r="H592" s="2"/>
      <c r="I592" s="2"/>
      <c r="J592" s="2"/>
    </row>
    <row r="593" spans="1:10" x14ac:dyDescent="0.3">
      <c r="A593">
        <v>47.056073345000001</v>
      </c>
      <c r="B593">
        <v>73.596187643099995</v>
      </c>
      <c r="C593">
        <f t="shared" si="36"/>
        <v>2.9439266549999985</v>
      </c>
      <c r="D593">
        <f t="shared" si="37"/>
        <v>1.4038123569000049</v>
      </c>
      <c r="E593">
        <f t="shared" si="38"/>
        <v>3.2615016914612549</v>
      </c>
      <c r="F593" s="2">
        <f t="shared" si="39"/>
        <v>3.6183112564849497E-2</v>
      </c>
      <c r="H593" s="2"/>
      <c r="I593" s="2"/>
      <c r="J593" s="2"/>
    </row>
    <row r="594" spans="1:10" x14ac:dyDescent="0.3">
      <c r="A594">
        <v>47.056173344999998</v>
      </c>
      <c r="B594">
        <v>73.596287643099998</v>
      </c>
      <c r="C594">
        <f t="shared" si="36"/>
        <v>2.9438266550000023</v>
      </c>
      <c r="D594">
        <f t="shared" si="37"/>
        <v>1.4037123569000016</v>
      </c>
      <c r="E594">
        <f t="shared" si="38"/>
        <v>3.2613683869814922</v>
      </c>
      <c r="F594" s="2">
        <f t="shared" si="39"/>
        <v>3.6181633684427852E-2</v>
      </c>
      <c r="H594" s="2"/>
      <c r="I594" s="2"/>
      <c r="J594" s="2"/>
    </row>
    <row r="595" spans="1:10" x14ac:dyDescent="0.3">
      <c r="A595">
        <v>47.056273345000001</v>
      </c>
      <c r="B595">
        <v>73.596387643100002</v>
      </c>
      <c r="C595">
        <f t="shared" si="36"/>
        <v>2.943726654999999</v>
      </c>
      <c r="D595">
        <f t="shared" si="37"/>
        <v>1.4036123568999983</v>
      </c>
      <c r="E595">
        <f t="shared" si="38"/>
        <v>3.261235083185487</v>
      </c>
      <c r="F595" s="2">
        <f t="shared" si="39"/>
        <v>3.6180154811591821E-2</v>
      </c>
      <c r="H595" s="2"/>
      <c r="I595" s="2"/>
      <c r="J595" s="2"/>
    </row>
    <row r="596" spans="1:10" x14ac:dyDescent="0.3">
      <c r="A596">
        <v>47.056373344999997</v>
      </c>
      <c r="B596">
        <v>73.596487643100005</v>
      </c>
      <c r="C596">
        <f t="shared" si="36"/>
        <v>2.9436266550000028</v>
      </c>
      <c r="D596">
        <f t="shared" si="37"/>
        <v>1.403512356899995</v>
      </c>
      <c r="E596">
        <f t="shared" si="38"/>
        <v>3.2611017800733366</v>
      </c>
      <c r="F596" s="2">
        <f t="shared" si="39"/>
        <v>3.6178675946342477E-2</v>
      </c>
      <c r="H596" s="2"/>
      <c r="I596" s="2"/>
      <c r="J596" s="2"/>
    </row>
    <row r="597" spans="1:10" x14ac:dyDescent="0.3">
      <c r="A597">
        <v>47.056473345000001</v>
      </c>
      <c r="B597">
        <v>73.596587643099994</v>
      </c>
      <c r="C597">
        <f t="shared" si="36"/>
        <v>2.9435266549999994</v>
      </c>
      <c r="D597">
        <f t="shared" si="37"/>
        <v>1.4034123569000059</v>
      </c>
      <c r="E597">
        <f t="shared" si="38"/>
        <v>3.2609684776451173</v>
      </c>
      <c r="F597" s="2">
        <f t="shared" si="39"/>
        <v>3.6177197088680668E-2</v>
      </c>
      <c r="H597" s="2"/>
      <c r="I597" s="2"/>
      <c r="J597" s="2"/>
    </row>
    <row r="598" spans="1:10" x14ac:dyDescent="0.3">
      <c r="A598">
        <v>47.056573344999997</v>
      </c>
      <c r="B598">
        <v>73.596687643099997</v>
      </c>
      <c r="C598">
        <f t="shared" si="36"/>
        <v>2.9434266550000032</v>
      </c>
      <c r="D598">
        <f t="shared" si="37"/>
        <v>1.4033123569000026</v>
      </c>
      <c r="E598">
        <f t="shared" si="38"/>
        <v>3.2608351759009149</v>
      </c>
      <c r="F598" s="2">
        <f t="shared" si="39"/>
        <v>3.6175718238607338E-2</v>
      </c>
      <c r="H598" s="2"/>
      <c r="I598" s="2"/>
      <c r="J598" s="2"/>
    </row>
    <row r="599" spans="1:10" x14ac:dyDescent="0.3">
      <c r="A599">
        <v>47.056673345</v>
      </c>
      <c r="B599">
        <v>73.596787643100001</v>
      </c>
      <c r="C599">
        <f t="shared" si="36"/>
        <v>2.9433266549999999</v>
      </c>
      <c r="D599">
        <f t="shared" si="37"/>
        <v>1.4032123568999992</v>
      </c>
      <c r="E599">
        <f t="shared" si="38"/>
        <v>3.2607018748408048</v>
      </c>
      <c r="F599" s="2">
        <f t="shared" si="39"/>
        <v>3.6174239396123339E-2</v>
      </c>
      <c r="H599" s="2"/>
      <c r="I599" s="2"/>
      <c r="J599" s="2"/>
    </row>
    <row r="600" spans="1:10" x14ac:dyDescent="0.3">
      <c r="A600">
        <v>47.056773345000003</v>
      </c>
      <c r="B600">
        <v>73.596887643100004</v>
      </c>
      <c r="C600">
        <f t="shared" si="36"/>
        <v>2.9432266549999966</v>
      </c>
      <c r="D600">
        <f t="shared" si="37"/>
        <v>1.4031123568999959</v>
      </c>
      <c r="E600">
        <f t="shared" si="38"/>
        <v>3.2605685744648785</v>
      </c>
      <c r="F600" s="2">
        <f t="shared" si="39"/>
        <v>3.6172760561229672E-2</v>
      </c>
      <c r="H600" s="2"/>
      <c r="I600" s="2"/>
      <c r="J600" s="2"/>
    </row>
    <row r="601" spans="1:10" x14ac:dyDescent="0.3">
      <c r="A601">
        <v>47.056873345</v>
      </c>
      <c r="B601">
        <v>73.596987643099993</v>
      </c>
      <c r="C601">
        <f t="shared" si="36"/>
        <v>2.9431266550000004</v>
      </c>
      <c r="D601">
        <f t="shared" si="37"/>
        <v>1.4030123569000068</v>
      </c>
      <c r="E601">
        <f t="shared" si="38"/>
        <v>3.2604352747732324</v>
      </c>
      <c r="F601" s="2">
        <f t="shared" si="39"/>
        <v>3.6171281733927418E-2</v>
      </c>
      <c r="H601" s="2"/>
      <c r="I601" s="2"/>
      <c r="J601" s="2"/>
    </row>
    <row r="602" spans="1:10" x14ac:dyDescent="0.3">
      <c r="A602">
        <v>49.624166577799997</v>
      </c>
      <c r="B602">
        <v>74.795320421200003</v>
      </c>
      <c r="C602">
        <f t="shared" si="36"/>
        <v>0.37583342220000304</v>
      </c>
      <c r="D602">
        <f t="shared" si="37"/>
        <v>0.20467957879999688</v>
      </c>
      <c r="E602">
        <f t="shared" si="38"/>
        <v>0.42795384239460904</v>
      </c>
      <c r="F602" s="2">
        <f t="shared" si="39"/>
        <v>4.7477216070326081E-3</v>
      </c>
      <c r="H602" s="2"/>
      <c r="I602" s="2"/>
      <c r="J602" s="2"/>
    </row>
    <row r="603" spans="1:10" x14ac:dyDescent="0.3">
      <c r="A603">
        <v>49.6242665778</v>
      </c>
      <c r="B603">
        <v>74.795420421200006</v>
      </c>
      <c r="C603">
        <f t="shared" si="36"/>
        <v>0.37573342219999972</v>
      </c>
      <c r="D603">
        <f t="shared" si="37"/>
        <v>0.20457957879999356</v>
      </c>
      <c r="E603">
        <f t="shared" si="38"/>
        <v>0.42781819575621843</v>
      </c>
      <c r="F603" s="2">
        <f t="shared" si="39"/>
        <v>4.7462167426939568E-3</v>
      </c>
      <c r="H603" s="2"/>
      <c r="I603" s="2"/>
      <c r="J603" s="2"/>
    </row>
    <row r="604" spans="1:10" x14ac:dyDescent="0.3">
      <c r="A604">
        <v>49.624366577799996</v>
      </c>
      <c r="B604">
        <v>74.795520421199996</v>
      </c>
      <c r="C604">
        <f t="shared" si="36"/>
        <v>0.37563342220000351</v>
      </c>
      <c r="D604">
        <f t="shared" si="37"/>
        <v>0.20447957880000445</v>
      </c>
      <c r="E604">
        <f t="shared" si="38"/>
        <v>0.42768255285890877</v>
      </c>
      <c r="F604" s="2">
        <f t="shared" si="39"/>
        <v>4.7447119198588726E-3</v>
      </c>
      <c r="H604" s="2"/>
      <c r="I604" s="2"/>
      <c r="J604" s="2"/>
    </row>
    <row r="605" spans="1:10" x14ac:dyDescent="0.3">
      <c r="A605">
        <v>49.6244665778</v>
      </c>
      <c r="B605">
        <v>74.795620421199999</v>
      </c>
      <c r="C605">
        <f t="shared" si="36"/>
        <v>0.37553342220000019</v>
      </c>
      <c r="D605">
        <f t="shared" si="37"/>
        <v>0.20437957880000113</v>
      </c>
      <c r="E605">
        <f t="shared" si="38"/>
        <v>0.42754691370621478</v>
      </c>
      <c r="F605" s="2">
        <f t="shared" si="39"/>
        <v>4.743207138566569E-3</v>
      </c>
      <c r="H605" s="2"/>
      <c r="I605" s="2"/>
      <c r="J605" s="2"/>
    </row>
    <row r="606" spans="1:10" x14ac:dyDescent="0.3">
      <c r="A606">
        <v>49.624566577800003</v>
      </c>
      <c r="B606">
        <v>74.795720421200002</v>
      </c>
      <c r="C606">
        <f t="shared" si="36"/>
        <v>0.37543342219999687</v>
      </c>
      <c r="D606">
        <f t="shared" si="37"/>
        <v>0.20427957879999781</v>
      </c>
      <c r="E606">
        <f t="shared" si="38"/>
        <v>0.42741127830171449</v>
      </c>
      <c r="F606" s="2">
        <f t="shared" si="39"/>
        <v>4.7417023988567406E-3</v>
      </c>
      <c r="H606" s="2"/>
      <c r="I606" s="2"/>
      <c r="J606" s="2"/>
    </row>
    <row r="607" spans="1:10" x14ac:dyDescent="0.3">
      <c r="A607">
        <v>49.624666577799999</v>
      </c>
      <c r="B607">
        <v>74.795820421200006</v>
      </c>
      <c r="C607">
        <f t="shared" si="36"/>
        <v>0.37533342220000065</v>
      </c>
      <c r="D607">
        <f t="shared" si="37"/>
        <v>0.20417957879999449</v>
      </c>
      <c r="E607">
        <f t="shared" si="38"/>
        <v>0.4272756466489836</v>
      </c>
      <c r="F607" s="2">
        <f t="shared" si="39"/>
        <v>4.7401977007690572E-3</v>
      </c>
      <c r="H607" s="2"/>
      <c r="I607" s="2"/>
      <c r="J607" s="2"/>
    </row>
    <row r="608" spans="1:10" x14ac:dyDescent="0.3">
      <c r="A608">
        <v>49.624766577800003</v>
      </c>
      <c r="B608">
        <v>74.795920421199995</v>
      </c>
      <c r="C608">
        <f t="shared" si="36"/>
        <v>0.37523342219999734</v>
      </c>
      <c r="D608">
        <f t="shared" si="37"/>
        <v>0.20407957880000538</v>
      </c>
      <c r="E608">
        <f t="shared" si="38"/>
        <v>0.42714001875159047</v>
      </c>
      <c r="F608" s="2">
        <f t="shared" si="39"/>
        <v>4.738693044343106E-3</v>
      </c>
      <c r="H608" s="2"/>
      <c r="I608" s="2"/>
      <c r="J608" s="2"/>
    </row>
    <row r="609" spans="1:10" x14ac:dyDescent="0.3">
      <c r="A609">
        <v>49.624866577799999</v>
      </c>
      <c r="B609">
        <v>74.796020421199998</v>
      </c>
      <c r="C609">
        <f t="shared" si="36"/>
        <v>0.37513342220000112</v>
      </c>
      <c r="D609">
        <f t="shared" si="37"/>
        <v>0.20397957880000206</v>
      </c>
      <c r="E609">
        <f t="shared" si="38"/>
        <v>0.42700439461311235</v>
      </c>
      <c r="F609" s="2">
        <f t="shared" si="39"/>
        <v>4.7371884296185723E-3</v>
      </c>
      <c r="H609" s="2"/>
      <c r="I609" s="2"/>
      <c r="J609" s="2"/>
    </row>
    <row r="610" spans="1:10" x14ac:dyDescent="0.3">
      <c r="A610">
        <v>49.624966577800002</v>
      </c>
      <c r="B610">
        <v>74.796120421200001</v>
      </c>
      <c r="C610">
        <f t="shared" si="36"/>
        <v>0.3750334221999978</v>
      </c>
      <c r="D610">
        <f t="shared" si="37"/>
        <v>0.20387957879999874</v>
      </c>
      <c r="E610">
        <f t="shared" si="38"/>
        <v>0.42686877423712627</v>
      </c>
      <c r="F610" s="2">
        <f t="shared" si="39"/>
        <v>4.7356838566351396E-3</v>
      </c>
      <c r="H610" s="2"/>
      <c r="I610" s="2"/>
      <c r="J610" s="2"/>
    </row>
    <row r="611" spans="1:10" x14ac:dyDescent="0.3">
      <c r="A611">
        <v>49.625066577799998</v>
      </c>
      <c r="B611">
        <v>74.796220421200005</v>
      </c>
      <c r="C611">
        <f t="shared" si="36"/>
        <v>0.37493342220000159</v>
      </c>
      <c r="D611">
        <f t="shared" si="37"/>
        <v>0.20377957879999542</v>
      </c>
      <c r="E611">
        <f t="shared" si="38"/>
        <v>0.42673315762723218</v>
      </c>
      <c r="F611" s="2">
        <f t="shared" si="39"/>
        <v>4.7341793254327465E-3</v>
      </c>
      <c r="H611" s="2"/>
      <c r="I611" s="2"/>
      <c r="J611" s="2"/>
    </row>
    <row r="612" spans="1:10" x14ac:dyDescent="0.3">
      <c r="H612" s="2"/>
      <c r="I612" s="2"/>
      <c r="J612" s="2"/>
    </row>
    <row r="613" spans="1:10" x14ac:dyDescent="0.3">
      <c r="H613" s="2"/>
      <c r="I613" s="2"/>
      <c r="J613" s="2"/>
    </row>
    <row r="614" spans="1:10" x14ac:dyDescent="0.3">
      <c r="H614" s="2"/>
      <c r="I614" s="2"/>
      <c r="J614" s="2"/>
    </row>
    <row r="615" spans="1:10" x14ac:dyDescent="0.3">
      <c r="H615" s="2"/>
      <c r="I615" s="2"/>
      <c r="J615" s="2"/>
    </row>
    <row r="616" spans="1:10" x14ac:dyDescent="0.3">
      <c r="H616" s="2"/>
      <c r="I616" s="2"/>
      <c r="J616" s="2"/>
    </row>
    <row r="617" spans="1:10" x14ac:dyDescent="0.3">
      <c r="H617" s="2"/>
      <c r="I617" s="2"/>
      <c r="J617" s="2"/>
    </row>
    <row r="618" spans="1:10" x14ac:dyDescent="0.3">
      <c r="H618" s="2"/>
      <c r="I618" s="2"/>
      <c r="J618" s="2"/>
    </row>
    <row r="619" spans="1:10" x14ac:dyDescent="0.3">
      <c r="H619" s="2"/>
      <c r="I619" s="2"/>
      <c r="J619" s="2"/>
    </row>
    <row r="620" spans="1:10" x14ac:dyDescent="0.3">
      <c r="H620" s="2"/>
      <c r="I620" s="2"/>
      <c r="J620" s="2"/>
    </row>
    <row r="621" spans="1:10" x14ac:dyDescent="0.3">
      <c r="H621" s="2"/>
      <c r="I621" s="2"/>
      <c r="J621" s="2"/>
    </row>
    <row r="622" spans="1:10" x14ac:dyDescent="0.3">
      <c r="H622" s="2"/>
      <c r="I622" s="2"/>
      <c r="J622" s="2"/>
    </row>
    <row r="623" spans="1:10" x14ac:dyDescent="0.3">
      <c r="H623" s="2"/>
      <c r="I623" s="2"/>
      <c r="J623" s="2"/>
    </row>
    <row r="624" spans="1:10" x14ac:dyDescent="0.3">
      <c r="H624" s="2"/>
      <c r="I624" s="2"/>
      <c r="J624" s="2"/>
    </row>
    <row r="625" spans="8:10" x14ac:dyDescent="0.3">
      <c r="H625" s="2"/>
      <c r="I625" s="2"/>
      <c r="J625" s="2"/>
    </row>
    <row r="626" spans="8:10" x14ac:dyDescent="0.3">
      <c r="H626" s="2"/>
      <c r="I626" s="2"/>
      <c r="J626" s="2"/>
    </row>
    <row r="627" spans="8:10" x14ac:dyDescent="0.3">
      <c r="H627" s="2"/>
      <c r="I627" s="2"/>
      <c r="J627" s="2"/>
    </row>
    <row r="628" spans="8:10" x14ac:dyDescent="0.3">
      <c r="H628" s="2"/>
      <c r="I628" s="2"/>
      <c r="J628" s="2"/>
    </row>
    <row r="629" spans="8:10" x14ac:dyDescent="0.3">
      <c r="H629" s="2"/>
      <c r="I629" s="2"/>
      <c r="J629" s="2"/>
    </row>
    <row r="630" spans="8:10" x14ac:dyDescent="0.3">
      <c r="H630" s="2"/>
      <c r="I630" s="2"/>
      <c r="J630" s="2"/>
    </row>
    <row r="631" spans="8:10" x14ac:dyDescent="0.3">
      <c r="H631" s="2"/>
      <c r="I631" s="2"/>
      <c r="J631" s="2"/>
    </row>
    <row r="632" spans="8:10" x14ac:dyDescent="0.3">
      <c r="H632" s="2"/>
      <c r="I632" s="2"/>
      <c r="J632" s="2"/>
    </row>
    <row r="633" spans="8:10" x14ac:dyDescent="0.3">
      <c r="H633" s="2"/>
      <c r="I633" s="2"/>
      <c r="J633" s="2"/>
    </row>
    <row r="634" spans="8:10" x14ac:dyDescent="0.3">
      <c r="H634" s="2"/>
      <c r="I634" s="2"/>
      <c r="J634" s="2"/>
    </row>
    <row r="635" spans="8:10" x14ac:dyDescent="0.3">
      <c r="H635" s="2"/>
      <c r="I635" s="2"/>
      <c r="J635" s="2"/>
    </row>
    <row r="636" spans="8:10" x14ac:dyDescent="0.3">
      <c r="H636" s="2"/>
      <c r="I636" s="2"/>
      <c r="J636" s="2"/>
    </row>
    <row r="637" spans="8:10" x14ac:dyDescent="0.3">
      <c r="H637" s="2"/>
      <c r="I637" s="2"/>
      <c r="J637" s="2"/>
    </row>
    <row r="638" spans="8:10" x14ac:dyDescent="0.3">
      <c r="H638" s="2"/>
      <c r="I638" s="2"/>
      <c r="J638" s="2"/>
    </row>
    <row r="639" spans="8:10" x14ac:dyDescent="0.3">
      <c r="H639" s="2"/>
      <c r="I639" s="2"/>
      <c r="J639" s="2"/>
    </row>
    <row r="640" spans="8:10" x14ac:dyDescent="0.3">
      <c r="H640" s="2"/>
      <c r="I640" s="2"/>
      <c r="J640" s="2"/>
    </row>
    <row r="641" spans="8:10" x14ac:dyDescent="0.3">
      <c r="H641" s="2"/>
      <c r="I641" s="2"/>
      <c r="J641" s="2"/>
    </row>
    <row r="642" spans="8:10" x14ac:dyDescent="0.3">
      <c r="H642" s="2"/>
      <c r="I642" s="2"/>
      <c r="J642" s="2"/>
    </row>
    <row r="643" spans="8:10" x14ac:dyDescent="0.3">
      <c r="H643" s="2"/>
      <c r="I643" s="2"/>
      <c r="J643" s="2"/>
    </row>
    <row r="644" spans="8:10" x14ac:dyDescent="0.3">
      <c r="H644" s="2"/>
      <c r="I644" s="2"/>
      <c r="J644" s="2"/>
    </row>
    <row r="645" spans="8:10" x14ac:dyDescent="0.3">
      <c r="H645" s="2"/>
      <c r="I645" s="2"/>
      <c r="J645" s="2"/>
    </row>
    <row r="646" spans="8:10" x14ac:dyDescent="0.3">
      <c r="H646" s="2"/>
      <c r="I646" s="2"/>
      <c r="J646" s="2"/>
    </row>
    <row r="647" spans="8:10" x14ac:dyDescent="0.3">
      <c r="H647" s="2"/>
      <c r="I647" s="2"/>
      <c r="J647" s="2"/>
    </row>
    <row r="648" spans="8:10" x14ac:dyDescent="0.3">
      <c r="H648" s="2"/>
      <c r="I648" s="2"/>
      <c r="J648" s="2"/>
    </row>
    <row r="649" spans="8:10" x14ac:dyDescent="0.3">
      <c r="H649" s="2"/>
      <c r="I649" s="2"/>
      <c r="J649" s="2"/>
    </row>
    <row r="650" spans="8:10" x14ac:dyDescent="0.3">
      <c r="H650" s="2"/>
      <c r="I650" s="2"/>
      <c r="J650" s="2"/>
    </row>
    <row r="651" spans="8:10" x14ac:dyDescent="0.3">
      <c r="H651" s="2"/>
      <c r="I651" s="2"/>
      <c r="J651" s="2"/>
    </row>
    <row r="652" spans="8:10" x14ac:dyDescent="0.3">
      <c r="H652" s="2"/>
      <c r="I652" s="2"/>
      <c r="J652" s="2"/>
    </row>
    <row r="653" spans="8:10" x14ac:dyDescent="0.3">
      <c r="H653" s="2"/>
      <c r="I653" s="2"/>
      <c r="J653" s="2"/>
    </row>
    <row r="654" spans="8:10" x14ac:dyDescent="0.3">
      <c r="H654" s="2"/>
      <c r="I654" s="2"/>
      <c r="J654" s="2"/>
    </row>
    <row r="655" spans="8:10" x14ac:dyDescent="0.3">
      <c r="H655" s="2"/>
      <c r="I655" s="2"/>
      <c r="J655" s="2"/>
    </row>
    <row r="656" spans="8:10" x14ac:dyDescent="0.3">
      <c r="H656" s="2"/>
      <c r="I656" s="2"/>
      <c r="J656" s="2"/>
    </row>
    <row r="657" spans="8:10" x14ac:dyDescent="0.3">
      <c r="H657" s="2"/>
      <c r="I657" s="2"/>
      <c r="J657" s="2"/>
    </row>
    <row r="658" spans="8:10" x14ac:dyDescent="0.3">
      <c r="H658" s="2"/>
      <c r="I658" s="2"/>
      <c r="J658" s="2"/>
    </row>
    <row r="659" spans="8:10" x14ac:dyDescent="0.3">
      <c r="H659" s="2"/>
      <c r="I659" s="2"/>
      <c r="J659" s="2"/>
    </row>
    <row r="660" spans="8:10" x14ac:dyDescent="0.3">
      <c r="H660" s="2"/>
      <c r="I660" s="2"/>
      <c r="J660" s="2"/>
    </row>
    <row r="661" spans="8:10" x14ac:dyDescent="0.3">
      <c r="H661" s="2"/>
      <c r="I661" s="2"/>
      <c r="J661" s="2"/>
    </row>
    <row r="662" spans="8:10" x14ac:dyDescent="0.3">
      <c r="H662" s="2"/>
      <c r="I662" s="2"/>
      <c r="J662" s="2"/>
    </row>
    <row r="663" spans="8:10" x14ac:dyDescent="0.3">
      <c r="H663" s="2"/>
      <c r="I663" s="2"/>
      <c r="J663" s="2"/>
    </row>
    <row r="664" spans="8:10" x14ac:dyDescent="0.3">
      <c r="H664" s="2"/>
      <c r="I664" s="2"/>
      <c r="J664" s="2"/>
    </row>
    <row r="665" spans="8:10" x14ac:dyDescent="0.3">
      <c r="H665" s="2"/>
      <c r="I665" s="2"/>
      <c r="J665" s="2"/>
    </row>
    <row r="666" spans="8:10" x14ac:dyDescent="0.3">
      <c r="H666" s="2"/>
      <c r="I666" s="2"/>
      <c r="J666" s="2"/>
    </row>
    <row r="667" spans="8:10" x14ac:dyDescent="0.3">
      <c r="H667" s="2"/>
      <c r="I667" s="2"/>
      <c r="J667" s="2"/>
    </row>
    <row r="668" spans="8:10" x14ac:dyDescent="0.3">
      <c r="H668" s="2"/>
      <c r="I668" s="2"/>
      <c r="J668" s="2"/>
    </row>
    <row r="669" spans="8:10" x14ac:dyDescent="0.3">
      <c r="H669" s="2"/>
      <c r="I669" s="2"/>
      <c r="J669" s="2"/>
    </row>
    <row r="670" spans="8:10" x14ac:dyDescent="0.3">
      <c r="H670" s="2"/>
      <c r="I670" s="2"/>
      <c r="J670" s="2"/>
    </row>
    <row r="671" spans="8:10" x14ac:dyDescent="0.3">
      <c r="H671" s="2"/>
      <c r="I671" s="2"/>
      <c r="J671" s="2"/>
    </row>
    <row r="672" spans="8:10" x14ac:dyDescent="0.3">
      <c r="H672" s="2"/>
      <c r="I672" s="2"/>
      <c r="J672" s="2"/>
    </row>
    <row r="673" spans="8:10" x14ac:dyDescent="0.3">
      <c r="H673" s="2"/>
      <c r="I673" s="2"/>
      <c r="J673" s="2"/>
    </row>
    <row r="674" spans="8:10" x14ac:dyDescent="0.3">
      <c r="H674" s="2"/>
      <c r="I674" s="2"/>
      <c r="J674" s="2"/>
    </row>
    <row r="675" spans="8:10" x14ac:dyDescent="0.3">
      <c r="H675" s="2"/>
      <c r="I675" s="2"/>
      <c r="J675" s="2"/>
    </row>
    <row r="676" spans="8:10" x14ac:dyDescent="0.3">
      <c r="H676" s="2"/>
      <c r="I676" s="2"/>
      <c r="J676" s="2"/>
    </row>
    <row r="677" spans="8:10" x14ac:dyDescent="0.3">
      <c r="H677" s="2"/>
      <c r="I677" s="2"/>
      <c r="J677" s="2"/>
    </row>
    <row r="678" spans="8:10" x14ac:dyDescent="0.3">
      <c r="H678" s="2"/>
      <c r="I678" s="2"/>
      <c r="J678" s="2"/>
    </row>
    <row r="679" spans="8:10" x14ac:dyDescent="0.3">
      <c r="H679" s="2"/>
      <c r="I679" s="2"/>
      <c r="J679" s="2"/>
    </row>
    <row r="680" spans="8:10" x14ac:dyDescent="0.3">
      <c r="H680" s="2"/>
      <c r="I680" s="2"/>
      <c r="J680" s="2"/>
    </row>
    <row r="681" spans="8:10" x14ac:dyDescent="0.3">
      <c r="H681" s="2"/>
      <c r="I681" s="2"/>
      <c r="J681" s="2"/>
    </row>
    <row r="682" spans="8:10" x14ac:dyDescent="0.3">
      <c r="H682" s="2"/>
      <c r="I682" s="2"/>
      <c r="J682" s="2"/>
    </row>
    <row r="683" spans="8:10" x14ac:dyDescent="0.3">
      <c r="H683" s="2"/>
      <c r="I683" s="2"/>
      <c r="J683" s="2"/>
    </row>
    <row r="684" spans="8:10" x14ac:dyDescent="0.3">
      <c r="H684" s="2"/>
      <c r="I684" s="2"/>
      <c r="J684" s="2"/>
    </row>
    <row r="685" spans="8:10" x14ac:dyDescent="0.3">
      <c r="H685" s="2"/>
      <c r="I685" s="2"/>
      <c r="J685" s="2"/>
    </row>
    <row r="686" spans="8:10" x14ac:dyDescent="0.3">
      <c r="H686" s="2"/>
      <c r="I686" s="2"/>
      <c r="J686" s="2"/>
    </row>
    <row r="687" spans="8:10" x14ac:dyDescent="0.3">
      <c r="H687" s="2"/>
      <c r="I687" s="2"/>
      <c r="J687" s="2"/>
    </row>
    <row r="688" spans="8:10" x14ac:dyDescent="0.3">
      <c r="H688" s="2"/>
      <c r="I688" s="2"/>
      <c r="J688" s="2"/>
    </row>
    <row r="689" spans="8:10" x14ac:dyDescent="0.3">
      <c r="H689" s="2"/>
      <c r="I689" s="2"/>
      <c r="J689" s="2"/>
    </row>
    <row r="690" spans="8:10" x14ac:dyDescent="0.3">
      <c r="H690" s="2"/>
      <c r="I690" s="2"/>
      <c r="J690" s="2"/>
    </row>
    <row r="691" spans="8:10" x14ac:dyDescent="0.3">
      <c r="H691" s="2"/>
      <c r="I691" s="2"/>
      <c r="J691" s="2"/>
    </row>
    <row r="692" spans="8:10" x14ac:dyDescent="0.3">
      <c r="H692" s="2"/>
      <c r="I692" s="2"/>
      <c r="J692" s="2"/>
    </row>
    <row r="693" spans="8:10" x14ac:dyDescent="0.3">
      <c r="H693" s="2"/>
      <c r="I693" s="2"/>
      <c r="J693" s="2"/>
    </row>
    <row r="694" spans="8:10" x14ac:dyDescent="0.3">
      <c r="H694" s="2"/>
      <c r="I694" s="2"/>
      <c r="J694" s="2"/>
    </row>
    <row r="695" spans="8:10" x14ac:dyDescent="0.3">
      <c r="H695" s="2"/>
      <c r="I695" s="2"/>
      <c r="J695" s="2"/>
    </row>
    <row r="696" spans="8:10" x14ac:dyDescent="0.3">
      <c r="H696" s="2"/>
      <c r="I696" s="2"/>
      <c r="J696" s="2"/>
    </row>
    <row r="697" spans="8:10" x14ac:dyDescent="0.3">
      <c r="H697" s="2"/>
      <c r="I697" s="2"/>
      <c r="J697" s="2"/>
    </row>
    <row r="698" spans="8:10" x14ac:dyDescent="0.3">
      <c r="H698" s="2"/>
      <c r="I698" s="2"/>
      <c r="J698" s="2"/>
    </row>
    <row r="699" spans="8:10" x14ac:dyDescent="0.3">
      <c r="H699" s="2"/>
      <c r="I699" s="2"/>
      <c r="J699" s="2"/>
    </row>
    <row r="700" spans="8:10" x14ac:dyDescent="0.3">
      <c r="H700" s="2"/>
      <c r="I700" s="2"/>
      <c r="J700" s="2"/>
    </row>
    <row r="701" spans="8:10" x14ac:dyDescent="0.3">
      <c r="H701" s="2"/>
      <c r="I701" s="2"/>
      <c r="J701" s="2"/>
    </row>
    <row r="702" spans="8:10" x14ac:dyDescent="0.3">
      <c r="H702" s="2"/>
      <c r="I702" s="2"/>
      <c r="J702" s="2"/>
    </row>
    <row r="703" spans="8:10" x14ac:dyDescent="0.3">
      <c r="H703" s="2"/>
      <c r="I703" s="2"/>
      <c r="J703" s="2"/>
    </row>
    <row r="704" spans="8:10" x14ac:dyDescent="0.3">
      <c r="H704" s="2"/>
      <c r="I704" s="2"/>
      <c r="J704" s="2"/>
    </row>
    <row r="705" spans="8:10" x14ac:dyDescent="0.3">
      <c r="H705" s="2"/>
      <c r="I705" s="2"/>
      <c r="J705" s="2"/>
    </row>
    <row r="706" spans="8:10" x14ac:dyDescent="0.3">
      <c r="H706" s="2"/>
      <c r="I706" s="2"/>
      <c r="J706" s="2"/>
    </row>
    <row r="707" spans="8:10" x14ac:dyDescent="0.3">
      <c r="H707" s="2"/>
      <c r="I707" s="2"/>
      <c r="J707" s="2"/>
    </row>
    <row r="708" spans="8:10" x14ac:dyDescent="0.3">
      <c r="H708" s="2"/>
      <c r="I708" s="2"/>
      <c r="J708" s="2"/>
    </row>
    <row r="709" spans="8:10" x14ac:dyDescent="0.3">
      <c r="H709" s="2"/>
      <c r="I709" s="2"/>
      <c r="J709" s="2"/>
    </row>
    <row r="710" spans="8:10" x14ac:dyDescent="0.3">
      <c r="H710" s="2"/>
      <c r="I710" s="2"/>
      <c r="J710" s="2"/>
    </row>
    <row r="711" spans="8:10" x14ac:dyDescent="0.3">
      <c r="H711" s="2"/>
      <c r="I711" s="2"/>
      <c r="J711" s="2"/>
    </row>
    <row r="712" spans="8:10" x14ac:dyDescent="0.3">
      <c r="H712" s="2"/>
      <c r="I712" s="2"/>
      <c r="J712" s="2"/>
    </row>
    <row r="713" spans="8:10" x14ac:dyDescent="0.3">
      <c r="H713" s="2"/>
      <c r="I713" s="2"/>
      <c r="J713" s="2"/>
    </row>
    <row r="714" spans="8:10" x14ac:dyDescent="0.3">
      <c r="H714" s="2"/>
      <c r="I714" s="2"/>
      <c r="J714" s="2"/>
    </row>
    <row r="715" spans="8:10" x14ac:dyDescent="0.3">
      <c r="H715" s="2"/>
      <c r="I715" s="2"/>
      <c r="J715" s="2"/>
    </row>
    <row r="716" spans="8:10" x14ac:dyDescent="0.3">
      <c r="H716" s="2"/>
      <c r="I716" s="2"/>
      <c r="J716" s="2"/>
    </row>
    <row r="717" spans="8:10" x14ac:dyDescent="0.3">
      <c r="H717" s="2"/>
      <c r="I717" s="2"/>
      <c r="J717" s="2"/>
    </row>
    <row r="718" spans="8:10" x14ac:dyDescent="0.3">
      <c r="H718" s="2"/>
      <c r="I718" s="2"/>
      <c r="J718" s="2"/>
    </row>
    <row r="719" spans="8:10" x14ac:dyDescent="0.3">
      <c r="H719" s="2"/>
      <c r="I719" s="2"/>
      <c r="J719" s="2"/>
    </row>
    <row r="720" spans="8:10" x14ac:dyDescent="0.3">
      <c r="H720" s="2"/>
      <c r="I720" s="2"/>
      <c r="J720" s="2"/>
    </row>
    <row r="721" spans="8:10" x14ac:dyDescent="0.3">
      <c r="H721" s="2"/>
      <c r="I721" s="2"/>
      <c r="J721" s="2"/>
    </row>
    <row r="722" spans="8:10" x14ac:dyDescent="0.3">
      <c r="H722" s="2"/>
      <c r="I722" s="2"/>
      <c r="J722" s="2"/>
    </row>
    <row r="723" spans="8:10" x14ac:dyDescent="0.3">
      <c r="H723" s="2"/>
      <c r="I723" s="2"/>
      <c r="J723" s="2"/>
    </row>
    <row r="724" spans="8:10" x14ac:dyDescent="0.3">
      <c r="H724" s="2"/>
      <c r="I724" s="2"/>
      <c r="J724" s="2"/>
    </row>
    <row r="725" spans="8:10" x14ac:dyDescent="0.3">
      <c r="H725" s="2"/>
      <c r="I725" s="2"/>
      <c r="J725" s="2"/>
    </row>
    <row r="726" spans="8:10" x14ac:dyDescent="0.3">
      <c r="H726" s="2"/>
      <c r="I726" s="2"/>
      <c r="J726" s="2"/>
    </row>
    <row r="727" spans="8:10" x14ac:dyDescent="0.3">
      <c r="H727" s="2"/>
      <c r="I727" s="2"/>
      <c r="J727" s="2"/>
    </row>
    <row r="728" spans="8:10" x14ac:dyDescent="0.3">
      <c r="H728" s="2"/>
      <c r="I728" s="2"/>
      <c r="J728" s="2"/>
    </row>
    <row r="729" spans="8:10" x14ac:dyDescent="0.3">
      <c r="H729" s="2"/>
      <c r="I729" s="2"/>
      <c r="J729" s="2"/>
    </row>
    <row r="730" spans="8:10" x14ac:dyDescent="0.3">
      <c r="H730" s="2"/>
      <c r="I730" s="2"/>
      <c r="J730" s="2"/>
    </row>
    <row r="731" spans="8:10" x14ac:dyDescent="0.3">
      <c r="H731" s="2"/>
      <c r="I731" s="2"/>
      <c r="J731" s="2"/>
    </row>
    <row r="732" spans="8:10" x14ac:dyDescent="0.3">
      <c r="H732" s="2"/>
      <c r="I732" s="2"/>
      <c r="J732" s="2"/>
    </row>
    <row r="733" spans="8:10" x14ac:dyDescent="0.3">
      <c r="H733" s="2"/>
      <c r="I733" s="2"/>
      <c r="J733" s="2"/>
    </row>
    <row r="734" spans="8:10" x14ac:dyDescent="0.3">
      <c r="H734" s="2"/>
      <c r="I734" s="2"/>
      <c r="J734" s="2"/>
    </row>
    <row r="735" spans="8:10" x14ac:dyDescent="0.3">
      <c r="H735" s="2"/>
      <c r="I735" s="2"/>
      <c r="J735" s="2"/>
    </row>
    <row r="736" spans="8:10" x14ac:dyDescent="0.3">
      <c r="H736" s="2"/>
      <c r="I736" s="2"/>
      <c r="J736" s="2"/>
    </row>
    <row r="737" spans="8:10" x14ac:dyDescent="0.3">
      <c r="H737" s="2"/>
      <c r="I737" s="2"/>
      <c r="J737" s="2"/>
    </row>
    <row r="738" spans="8:10" x14ac:dyDescent="0.3">
      <c r="H738" s="2"/>
      <c r="I738" s="2"/>
      <c r="J738" s="2"/>
    </row>
    <row r="739" spans="8:10" x14ac:dyDescent="0.3">
      <c r="H739" s="2"/>
      <c r="I739" s="2"/>
      <c r="J739" s="2"/>
    </row>
    <row r="740" spans="8:10" x14ac:dyDescent="0.3">
      <c r="H740" s="2"/>
      <c r="I740" s="2"/>
      <c r="J740" s="2"/>
    </row>
    <row r="741" spans="8:10" x14ac:dyDescent="0.3">
      <c r="H741" s="2"/>
      <c r="I741" s="2"/>
      <c r="J741" s="2"/>
    </row>
    <row r="742" spans="8:10" x14ac:dyDescent="0.3">
      <c r="H742" s="2"/>
      <c r="I742" s="2"/>
      <c r="J742" s="2"/>
    </row>
    <row r="743" spans="8:10" x14ac:dyDescent="0.3">
      <c r="H743" s="2"/>
      <c r="I743" s="2"/>
      <c r="J743" s="2"/>
    </row>
    <row r="744" spans="8:10" x14ac:dyDescent="0.3">
      <c r="H744" s="2"/>
      <c r="I744" s="2"/>
      <c r="J744" s="2"/>
    </row>
    <row r="745" spans="8:10" x14ac:dyDescent="0.3">
      <c r="H745" s="2"/>
      <c r="I745" s="2"/>
      <c r="J745" s="2"/>
    </row>
    <row r="746" spans="8:10" x14ac:dyDescent="0.3">
      <c r="H746" s="2"/>
      <c r="I746" s="2"/>
      <c r="J746" s="2"/>
    </row>
    <row r="747" spans="8:10" x14ac:dyDescent="0.3">
      <c r="H747" s="2"/>
      <c r="I747" s="2"/>
      <c r="J747" s="2"/>
    </row>
    <row r="748" spans="8:10" x14ac:dyDescent="0.3">
      <c r="H748" s="2"/>
      <c r="I748" s="2"/>
      <c r="J748" s="2"/>
    </row>
    <row r="749" spans="8:10" x14ac:dyDescent="0.3">
      <c r="H749" s="2"/>
      <c r="I749" s="2"/>
      <c r="J749" s="2"/>
    </row>
    <row r="750" spans="8:10" x14ac:dyDescent="0.3">
      <c r="H750" s="2"/>
      <c r="I750" s="2"/>
      <c r="J750" s="2"/>
    </row>
    <row r="751" spans="8:10" x14ac:dyDescent="0.3">
      <c r="H751" s="2"/>
      <c r="I751" s="2"/>
      <c r="J751" s="2"/>
    </row>
    <row r="752" spans="8:10" x14ac:dyDescent="0.3">
      <c r="H752" s="2"/>
      <c r="I752" s="2"/>
      <c r="J752" s="2"/>
    </row>
    <row r="753" spans="8:10" x14ac:dyDescent="0.3">
      <c r="H753" s="2"/>
      <c r="I753" s="2"/>
      <c r="J753" s="2"/>
    </row>
    <row r="754" spans="8:10" x14ac:dyDescent="0.3">
      <c r="H754" s="2"/>
      <c r="I754" s="2"/>
      <c r="J754" s="2"/>
    </row>
    <row r="755" spans="8:10" x14ac:dyDescent="0.3">
      <c r="H755" s="2"/>
      <c r="I755" s="2"/>
      <c r="J755" s="2"/>
    </row>
    <row r="756" spans="8:10" x14ac:dyDescent="0.3">
      <c r="H756" s="2"/>
      <c r="I756" s="2"/>
      <c r="J756" s="2"/>
    </row>
    <row r="757" spans="8:10" x14ac:dyDescent="0.3">
      <c r="H757" s="2"/>
      <c r="I757" s="2"/>
      <c r="J757" s="2"/>
    </row>
    <row r="758" spans="8:10" x14ac:dyDescent="0.3">
      <c r="H758" s="2"/>
      <c r="I758" s="2"/>
      <c r="J758" s="2"/>
    </row>
    <row r="759" spans="8:10" x14ac:dyDescent="0.3">
      <c r="H759" s="2"/>
      <c r="I759" s="2"/>
      <c r="J759" s="2"/>
    </row>
    <row r="760" spans="8:10" x14ac:dyDescent="0.3">
      <c r="H760" s="2"/>
      <c r="I760" s="2"/>
      <c r="J760" s="2"/>
    </row>
    <row r="761" spans="8:10" x14ac:dyDescent="0.3">
      <c r="H761" s="2"/>
      <c r="I761" s="2"/>
      <c r="J761" s="2"/>
    </row>
    <row r="762" spans="8:10" x14ac:dyDescent="0.3">
      <c r="H762" s="2"/>
      <c r="I762" s="2"/>
      <c r="J762" s="2"/>
    </row>
    <row r="763" spans="8:10" x14ac:dyDescent="0.3">
      <c r="H763" s="2"/>
      <c r="I763" s="2"/>
      <c r="J763" s="2"/>
    </row>
    <row r="764" spans="8:10" x14ac:dyDescent="0.3">
      <c r="H764" s="2"/>
      <c r="I764" s="2"/>
      <c r="J764" s="2"/>
    </row>
    <row r="765" spans="8:10" x14ac:dyDescent="0.3">
      <c r="H765" s="2"/>
      <c r="I765" s="2"/>
      <c r="J765" s="2"/>
    </row>
    <row r="766" spans="8:10" x14ac:dyDescent="0.3">
      <c r="H766" s="2"/>
      <c r="I766" s="2"/>
      <c r="J766" s="2"/>
    </row>
    <row r="767" spans="8:10" x14ac:dyDescent="0.3">
      <c r="H767" s="2"/>
      <c r="I767" s="2"/>
      <c r="J767" s="2"/>
    </row>
    <row r="768" spans="8:10" x14ac:dyDescent="0.3">
      <c r="H768" s="2"/>
      <c r="I768" s="2"/>
      <c r="J768" s="2"/>
    </row>
    <row r="769" spans="8:10" x14ac:dyDescent="0.3">
      <c r="H769" s="2"/>
      <c r="I769" s="2"/>
      <c r="J769" s="2"/>
    </row>
    <row r="770" spans="8:10" x14ac:dyDescent="0.3">
      <c r="H770" s="2"/>
      <c r="I770" s="2"/>
      <c r="J770" s="2"/>
    </row>
    <row r="771" spans="8:10" x14ac:dyDescent="0.3">
      <c r="H771" s="2"/>
      <c r="I771" s="2"/>
      <c r="J771" s="2"/>
    </row>
    <row r="772" spans="8:10" x14ac:dyDescent="0.3">
      <c r="H772" s="2"/>
      <c r="I772" s="2"/>
      <c r="J772" s="2"/>
    </row>
    <row r="773" spans="8:10" x14ac:dyDescent="0.3">
      <c r="H773" s="2"/>
      <c r="I773" s="2"/>
      <c r="J773" s="2"/>
    </row>
    <row r="774" spans="8:10" x14ac:dyDescent="0.3">
      <c r="H774" s="2"/>
      <c r="I774" s="2"/>
      <c r="J774" s="2"/>
    </row>
    <row r="775" spans="8:10" x14ac:dyDescent="0.3">
      <c r="H775" s="2"/>
      <c r="I775" s="2"/>
      <c r="J775" s="2"/>
    </row>
    <row r="776" spans="8:10" x14ac:dyDescent="0.3">
      <c r="H776" s="2"/>
      <c r="I776" s="2"/>
      <c r="J776" s="2"/>
    </row>
    <row r="777" spans="8:10" x14ac:dyDescent="0.3">
      <c r="H777" s="2"/>
      <c r="I777" s="2"/>
      <c r="J777" s="2"/>
    </row>
    <row r="778" spans="8:10" x14ac:dyDescent="0.3">
      <c r="H778" s="2"/>
      <c r="I778" s="2"/>
      <c r="J778" s="2"/>
    </row>
    <row r="779" spans="8:10" x14ac:dyDescent="0.3">
      <c r="H779" s="2"/>
      <c r="I779" s="2"/>
      <c r="J779" s="2"/>
    </row>
    <row r="780" spans="8:10" x14ac:dyDescent="0.3">
      <c r="H780" s="2"/>
      <c r="I780" s="2"/>
      <c r="J780" s="2"/>
    </row>
    <row r="781" spans="8:10" x14ac:dyDescent="0.3">
      <c r="H781" s="2"/>
      <c r="I781" s="2"/>
      <c r="J781" s="2"/>
    </row>
    <row r="782" spans="8:10" x14ac:dyDescent="0.3">
      <c r="H782" s="2"/>
      <c r="I782" s="2"/>
      <c r="J782" s="2"/>
    </row>
    <row r="783" spans="8:10" x14ac:dyDescent="0.3">
      <c r="H783" s="2"/>
      <c r="I783" s="2"/>
      <c r="J783" s="2"/>
    </row>
    <row r="784" spans="8:10" x14ac:dyDescent="0.3">
      <c r="H784" s="2"/>
      <c r="I784" s="2"/>
      <c r="J784" s="2"/>
    </row>
    <row r="785" spans="8:10" x14ac:dyDescent="0.3">
      <c r="H785" s="2"/>
      <c r="I785" s="2"/>
      <c r="J785" s="2"/>
    </row>
    <row r="786" spans="8:10" x14ac:dyDescent="0.3">
      <c r="H786" s="2"/>
      <c r="I786" s="2"/>
      <c r="J786" s="2"/>
    </row>
    <row r="787" spans="8:10" x14ac:dyDescent="0.3">
      <c r="H787" s="2"/>
      <c r="I787" s="2"/>
      <c r="J787" s="2"/>
    </row>
    <row r="788" spans="8:10" x14ac:dyDescent="0.3">
      <c r="H788" s="2"/>
      <c r="I788" s="2"/>
      <c r="J788" s="2"/>
    </row>
    <row r="789" spans="8:10" x14ac:dyDescent="0.3">
      <c r="H789" s="2"/>
      <c r="I789" s="2"/>
      <c r="J789" s="2"/>
    </row>
    <row r="790" spans="8:10" x14ac:dyDescent="0.3">
      <c r="H790" s="2"/>
      <c r="I790" s="2"/>
      <c r="J790" s="2"/>
    </row>
    <row r="791" spans="8:10" x14ac:dyDescent="0.3">
      <c r="H791" s="2"/>
      <c r="I791" s="2"/>
      <c r="J791" s="2"/>
    </row>
    <row r="792" spans="8:10" x14ac:dyDescent="0.3">
      <c r="H792" s="2"/>
      <c r="I792" s="2"/>
      <c r="J792" s="2"/>
    </row>
    <row r="793" spans="8:10" x14ac:dyDescent="0.3">
      <c r="H793" s="2"/>
      <c r="I793" s="2"/>
      <c r="J793" s="2"/>
    </row>
    <row r="794" spans="8:10" x14ac:dyDescent="0.3">
      <c r="H794" s="2"/>
      <c r="I794" s="2"/>
      <c r="J794" s="2"/>
    </row>
    <row r="795" spans="8:10" x14ac:dyDescent="0.3">
      <c r="H795" s="2"/>
      <c r="I795" s="2"/>
      <c r="J795" s="2"/>
    </row>
    <row r="796" spans="8:10" x14ac:dyDescent="0.3">
      <c r="H796" s="2"/>
      <c r="I796" s="2"/>
      <c r="J796" s="2"/>
    </row>
    <row r="797" spans="8:10" x14ac:dyDescent="0.3">
      <c r="H797" s="2"/>
      <c r="I797" s="2"/>
      <c r="J797" s="2"/>
    </row>
    <row r="798" spans="8:10" x14ac:dyDescent="0.3">
      <c r="H798" s="2"/>
      <c r="I798" s="2"/>
      <c r="J798" s="2"/>
    </row>
    <row r="799" spans="8:10" x14ac:dyDescent="0.3">
      <c r="H799" s="2"/>
      <c r="I799" s="2"/>
      <c r="J799" s="2"/>
    </row>
    <row r="800" spans="8:10" x14ac:dyDescent="0.3">
      <c r="H800" s="2"/>
      <c r="I800" s="2"/>
      <c r="J800" s="2"/>
    </row>
    <row r="801" spans="8:10" x14ac:dyDescent="0.3">
      <c r="H801" s="2"/>
      <c r="I801" s="2"/>
      <c r="J801" s="2"/>
    </row>
    <row r="802" spans="8:10" x14ac:dyDescent="0.3">
      <c r="H802" s="2"/>
      <c r="I802" s="2"/>
      <c r="J802" s="2"/>
    </row>
    <row r="803" spans="8:10" x14ac:dyDescent="0.3">
      <c r="H803" s="2"/>
      <c r="I803" s="2"/>
      <c r="J803" s="2"/>
    </row>
    <row r="804" spans="8:10" x14ac:dyDescent="0.3">
      <c r="H804" s="2"/>
      <c r="I804" s="2"/>
      <c r="J804" s="2"/>
    </row>
    <row r="805" spans="8:10" x14ac:dyDescent="0.3">
      <c r="H805" s="2"/>
      <c r="I805" s="2"/>
      <c r="J805" s="2"/>
    </row>
    <row r="806" spans="8:10" x14ac:dyDescent="0.3">
      <c r="H806" s="2"/>
      <c r="I806" s="2"/>
      <c r="J806" s="2"/>
    </row>
    <row r="807" spans="8:10" x14ac:dyDescent="0.3">
      <c r="H807" s="2"/>
      <c r="I807" s="2"/>
      <c r="J807" s="2"/>
    </row>
    <row r="808" spans="8:10" x14ac:dyDescent="0.3">
      <c r="H808" s="2"/>
      <c r="I808" s="2"/>
      <c r="J808" s="2"/>
    </row>
    <row r="809" spans="8:10" x14ac:dyDescent="0.3">
      <c r="H809" s="2"/>
      <c r="I809" s="2"/>
      <c r="J809" s="2"/>
    </row>
    <row r="810" spans="8:10" x14ac:dyDescent="0.3">
      <c r="H810" s="2"/>
      <c r="I810" s="2"/>
      <c r="J810" s="2"/>
    </row>
    <row r="811" spans="8:10" x14ac:dyDescent="0.3">
      <c r="H811" s="2"/>
      <c r="I811" s="2"/>
      <c r="J811" s="2"/>
    </row>
    <row r="812" spans="8:10" x14ac:dyDescent="0.3">
      <c r="H812" s="2"/>
      <c r="I812" s="2"/>
      <c r="J812" s="2"/>
    </row>
    <row r="813" spans="8:10" x14ac:dyDescent="0.3">
      <c r="H813" s="2"/>
      <c r="I813" s="2"/>
      <c r="J813" s="2"/>
    </row>
    <row r="814" spans="8:10" x14ac:dyDescent="0.3">
      <c r="H814" s="2"/>
      <c r="I814" s="2"/>
      <c r="J814" s="2"/>
    </row>
    <row r="815" spans="8:10" x14ac:dyDescent="0.3">
      <c r="H815" s="2"/>
      <c r="I815" s="2"/>
      <c r="J815" s="2"/>
    </row>
    <row r="816" spans="8:10" x14ac:dyDescent="0.3">
      <c r="H816" s="2"/>
      <c r="I816" s="2"/>
      <c r="J816" s="2"/>
    </row>
    <row r="817" spans="8:10" x14ac:dyDescent="0.3">
      <c r="H817" s="2"/>
      <c r="I817" s="2"/>
      <c r="J817" s="2"/>
    </row>
    <row r="818" spans="8:10" x14ac:dyDescent="0.3">
      <c r="H818" s="2"/>
      <c r="I818" s="2"/>
      <c r="J818" s="2"/>
    </row>
    <row r="819" spans="8:10" x14ac:dyDescent="0.3">
      <c r="H819" s="2"/>
      <c r="I819" s="2"/>
      <c r="J819" s="2"/>
    </row>
    <row r="820" spans="8:10" x14ac:dyDescent="0.3">
      <c r="H820" s="2"/>
      <c r="I820" s="2"/>
      <c r="J820" s="2"/>
    </row>
    <row r="821" spans="8:10" x14ac:dyDescent="0.3">
      <c r="H821" s="2"/>
      <c r="I821" s="2"/>
      <c r="J821" s="2"/>
    </row>
    <row r="822" spans="8:10" x14ac:dyDescent="0.3">
      <c r="H822" s="2"/>
      <c r="I822" s="2"/>
      <c r="J822" s="2"/>
    </row>
    <row r="823" spans="8:10" x14ac:dyDescent="0.3">
      <c r="H823" s="2"/>
      <c r="I823" s="2"/>
      <c r="J823" s="2"/>
    </row>
    <row r="824" spans="8:10" x14ac:dyDescent="0.3">
      <c r="H824" s="2"/>
      <c r="I824" s="2"/>
      <c r="J824" s="2"/>
    </row>
    <row r="825" spans="8:10" x14ac:dyDescent="0.3">
      <c r="H825" s="2"/>
      <c r="I825" s="2"/>
      <c r="J825" s="2"/>
    </row>
    <row r="826" spans="8:10" x14ac:dyDescent="0.3">
      <c r="H826" s="2"/>
      <c r="I826" s="2"/>
      <c r="J826" s="2"/>
    </row>
    <row r="827" spans="8:10" x14ac:dyDescent="0.3">
      <c r="H827" s="2"/>
      <c r="I827" s="2"/>
      <c r="J827" s="2"/>
    </row>
    <row r="828" spans="8:10" x14ac:dyDescent="0.3">
      <c r="H828" s="2"/>
      <c r="I828" s="2"/>
      <c r="J828" s="2"/>
    </row>
    <row r="829" spans="8:10" x14ac:dyDescent="0.3">
      <c r="H829" s="2"/>
      <c r="I829" s="2"/>
      <c r="J829" s="2"/>
    </row>
    <row r="830" spans="8:10" x14ac:dyDescent="0.3">
      <c r="H830" s="2"/>
      <c r="I830" s="2"/>
      <c r="J830" s="2"/>
    </row>
    <row r="831" spans="8:10" x14ac:dyDescent="0.3">
      <c r="H831" s="2"/>
      <c r="I831" s="2"/>
      <c r="J831" s="2"/>
    </row>
    <row r="832" spans="8:10" x14ac:dyDescent="0.3">
      <c r="H832" s="2"/>
      <c r="I832" s="2"/>
      <c r="J832" s="2"/>
    </row>
    <row r="833" spans="8:10" x14ac:dyDescent="0.3">
      <c r="H833" s="2"/>
      <c r="I833" s="2"/>
      <c r="J833" s="2"/>
    </row>
    <row r="834" spans="8:10" x14ac:dyDescent="0.3">
      <c r="H834" s="2"/>
      <c r="I834" s="2"/>
      <c r="J834" s="2"/>
    </row>
    <row r="835" spans="8:10" x14ac:dyDescent="0.3">
      <c r="H835" s="2"/>
      <c r="I835" s="2"/>
      <c r="J835" s="2"/>
    </row>
    <row r="836" spans="8:10" x14ac:dyDescent="0.3">
      <c r="H836" s="2"/>
      <c r="I836" s="2"/>
      <c r="J836" s="2"/>
    </row>
    <row r="837" spans="8:10" x14ac:dyDescent="0.3">
      <c r="H837" s="2"/>
      <c r="I837" s="2"/>
      <c r="J837" s="2"/>
    </row>
    <row r="838" spans="8:10" x14ac:dyDescent="0.3">
      <c r="H838" s="2"/>
      <c r="I838" s="2"/>
      <c r="J838" s="2"/>
    </row>
    <row r="839" spans="8:10" x14ac:dyDescent="0.3">
      <c r="H839" s="2"/>
      <c r="I839" s="2"/>
      <c r="J839" s="2"/>
    </row>
    <row r="840" spans="8:10" x14ac:dyDescent="0.3">
      <c r="H840" s="2"/>
      <c r="I840" s="2"/>
      <c r="J840" s="2"/>
    </row>
    <row r="841" spans="8:10" x14ac:dyDescent="0.3">
      <c r="H841" s="2"/>
      <c r="I841" s="2"/>
      <c r="J841" s="2"/>
    </row>
    <row r="842" spans="8:10" x14ac:dyDescent="0.3">
      <c r="H842" s="2"/>
      <c r="I842" s="2"/>
      <c r="J842" s="2"/>
    </row>
  </sheetData>
  <mergeCells count="2">
    <mergeCell ref="H15:I15"/>
    <mergeCell ref="J15:K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2"/>
  <sheetViews>
    <sheetView workbookViewId="0">
      <selection activeCell="M17" sqref="M17"/>
    </sheetView>
  </sheetViews>
  <sheetFormatPr defaultRowHeight="14.4" x14ac:dyDescent="0.3"/>
  <cols>
    <col min="1" max="2" width="12" bestFit="1" customWidth="1"/>
    <col min="5" max="5" width="18" bestFit="1" customWidth="1"/>
    <col min="8" max="8" width="18.109375" bestFit="1" customWidth="1"/>
    <col min="9" max="9" width="12" customWidth="1"/>
    <col min="10" max="10" width="18.109375" bestFit="1" customWidth="1"/>
    <col min="11" max="11" width="12" customWidth="1"/>
  </cols>
  <sheetData>
    <row r="1" spans="1:11" ht="15" thickBot="1" x14ac:dyDescent="0.35">
      <c r="A1" s="5" t="s">
        <v>0</v>
      </c>
      <c r="B1" s="5" t="s">
        <v>19</v>
      </c>
      <c r="C1" s="5" t="s">
        <v>2</v>
      </c>
      <c r="D1" s="5" t="s">
        <v>3</v>
      </c>
      <c r="E1" s="5" t="s">
        <v>24</v>
      </c>
      <c r="F1" s="5" t="s">
        <v>4</v>
      </c>
      <c r="H1" t="s">
        <v>17</v>
      </c>
      <c r="I1" s="6"/>
      <c r="J1" s="6"/>
      <c r="K1" s="1"/>
    </row>
    <row r="2" spans="1:11" ht="15" thickBot="1" x14ac:dyDescent="0.35">
      <c r="A2">
        <v>49.3627657762</v>
      </c>
      <c r="B2">
        <v>101.637381529</v>
      </c>
      <c r="C2">
        <f>50-A2</f>
        <v>0.63723422380000017</v>
      </c>
      <c r="D2">
        <f>100-B2</f>
        <v>-1.6373815289999953</v>
      </c>
      <c r="E2">
        <f>SQRT((50-A2)^2+(100-B2)^2)</f>
        <v>1.7570104517311078</v>
      </c>
      <c r="F2" s="2">
        <f>E2/(SQRT(50^2+100^2))</f>
        <v>1.571517922899348E-2</v>
      </c>
      <c r="H2" s="14" t="s">
        <v>16</v>
      </c>
      <c r="I2" s="15"/>
      <c r="J2" s="17" t="s">
        <v>4</v>
      </c>
      <c r="K2" s="15"/>
    </row>
    <row r="3" spans="1:11" x14ac:dyDescent="0.3">
      <c r="A3">
        <v>49.362865776200003</v>
      </c>
      <c r="B3">
        <v>101.637481529</v>
      </c>
      <c r="C3">
        <f t="shared" ref="C3:C66" si="0">50-A3</f>
        <v>0.63713422379999685</v>
      </c>
      <c r="D3">
        <f t="shared" ref="D3:D66" si="1">100-B3</f>
        <v>-1.6374815289999987</v>
      </c>
      <c r="E3">
        <f t="shared" ref="E3:E66" si="2">SQRT((50-A3)^2+(100-B3)^2)</f>
        <v>1.7570673797419942</v>
      </c>
      <c r="F3" s="2">
        <f t="shared" ref="F3:F66" si="3">E3/(SQRT(50^2+100^2))</f>
        <v>1.5715688408602144E-2</v>
      </c>
      <c r="H3" s="12"/>
      <c r="I3" s="7"/>
      <c r="J3" s="29"/>
      <c r="K3" s="30"/>
    </row>
    <row r="4" spans="1:11" x14ac:dyDescent="0.3">
      <c r="A4">
        <v>49.362965776199999</v>
      </c>
      <c r="B4">
        <v>101.637581529</v>
      </c>
      <c r="C4">
        <f t="shared" si="0"/>
        <v>0.63703422380000063</v>
      </c>
      <c r="D4">
        <f t="shared" si="1"/>
        <v>-1.637581529000002</v>
      </c>
      <c r="E4">
        <f t="shared" si="2"/>
        <v>1.7571243172907414</v>
      </c>
      <c r="F4" s="2">
        <f t="shared" si="3"/>
        <v>1.5716197673520029E-2</v>
      </c>
      <c r="H4" s="16" t="s">
        <v>5</v>
      </c>
      <c r="I4" s="58">
        <f>AVERAGE(E2:E800)</f>
        <v>1.6126712001724928</v>
      </c>
      <c r="J4" s="31" t="s">
        <v>5</v>
      </c>
      <c r="K4" s="56">
        <f>AVERAGE(F2:F800)</f>
        <v>1.4424169715767458E-2</v>
      </c>
    </row>
    <row r="5" spans="1:11" x14ac:dyDescent="0.3">
      <c r="A5">
        <v>49.363065776200003</v>
      </c>
      <c r="B5">
        <v>101.63768152900001</v>
      </c>
      <c r="C5">
        <f t="shared" si="0"/>
        <v>0.63693422379999731</v>
      </c>
      <c r="D5">
        <f t="shared" si="1"/>
        <v>-1.6376815290000053</v>
      </c>
      <c r="E5">
        <f t="shared" si="2"/>
        <v>1.7571812643764162</v>
      </c>
      <c r="F5" s="2">
        <f t="shared" si="3"/>
        <v>1.5716707023738785E-2</v>
      </c>
      <c r="H5" s="12" t="s">
        <v>7</v>
      </c>
      <c r="I5" s="59">
        <f>_xlfn.STDEV.S(E2:E800)</f>
        <v>0.17652988679111536</v>
      </c>
      <c r="J5" s="31" t="s">
        <v>7</v>
      </c>
      <c r="K5" s="55">
        <f>_xlfn.STDEV.S(F2:F800)</f>
        <v>1.578931307701148E-3</v>
      </c>
    </row>
    <row r="6" spans="1:11" x14ac:dyDescent="0.3">
      <c r="A6">
        <v>49.444159450699999</v>
      </c>
      <c r="B6">
        <v>101.746663454</v>
      </c>
      <c r="C6">
        <f t="shared" si="0"/>
        <v>0.55584054930000093</v>
      </c>
      <c r="D6">
        <f t="shared" si="1"/>
        <v>-1.7466634540000001</v>
      </c>
      <c r="E6">
        <f t="shared" si="2"/>
        <v>1.8329735234818143</v>
      </c>
      <c r="F6" s="2">
        <f t="shared" si="3"/>
        <v>1.6394613597850577E-2</v>
      </c>
      <c r="H6" s="12" t="s">
        <v>8</v>
      </c>
      <c r="I6" s="59">
        <f>_xlfn.VAR.S(E2:E800)</f>
        <v>3.1162800930484007E-2</v>
      </c>
      <c r="J6" s="31" t="s">
        <v>8</v>
      </c>
      <c r="K6" s="55">
        <f>_xlfn.VAR.S(F2:F800)</f>
        <v>2.4930240744388575E-6</v>
      </c>
    </row>
    <row r="7" spans="1:11" x14ac:dyDescent="0.3">
      <c r="A7">
        <v>49.444259450700002</v>
      </c>
      <c r="B7">
        <v>101.746763454</v>
      </c>
      <c r="C7">
        <f t="shared" si="0"/>
        <v>0.55574054929999761</v>
      </c>
      <c r="D7">
        <f t="shared" si="1"/>
        <v>-1.7467634540000034</v>
      </c>
      <c r="E7">
        <f t="shared" si="2"/>
        <v>1.8330384945129454</v>
      </c>
      <c r="F7" s="2">
        <f t="shared" si="3"/>
        <v>1.6395194716419287E-2</v>
      </c>
      <c r="H7" s="12" t="s">
        <v>9</v>
      </c>
      <c r="I7" s="59">
        <f>KURT(E2:E800)</f>
        <v>0.26168119930864453</v>
      </c>
      <c r="J7" s="31" t="s">
        <v>9</v>
      </c>
      <c r="K7" s="55">
        <f>KURT(F2:F800)</f>
        <v>0.26168119930864187</v>
      </c>
    </row>
    <row r="8" spans="1:11" x14ac:dyDescent="0.3">
      <c r="A8">
        <v>49.444359450699999</v>
      </c>
      <c r="B8">
        <v>101.74686345400001</v>
      </c>
      <c r="C8">
        <f t="shared" si="0"/>
        <v>0.5556405493000014</v>
      </c>
      <c r="D8">
        <f t="shared" si="1"/>
        <v>-1.7468634540000068</v>
      </c>
      <c r="E8">
        <f t="shared" si="2"/>
        <v>1.8331034741517569</v>
      </c>
      <c r="F8" s="2">
        <f t="shared" si="3"/>
        <v>1.6395775911977429E-2</v>
      </c>
      <c r="H8" s="12" t="s">
        <v>10</v>
      </c>
      <c r="I8" s="59">
        <f>SKEW(E2:E800)</f>
        <v>0.67756480794623142</v>
      </c>
      <c r="J8" s="31" t="s">
        <v>10</v>
      </c>
      <c r="K8" s="55">
        <f>SKEW(F2:F800)</f>
        <v>0.67756480794623097</v>
      </c>
    </row>
    <row r="9" spans="1:11" x14ac:dyDescent="0.3">
      <c r="A9">
        <v>49.352562688399999</v>
      </c>
      <c r="B9">
        <v>101.473298343</v>
      </c>
      <c r="C9">
        <f t="shared" si="0"/>
        <v>0.64743731160000095</v>
      </c>
      <c r="D9">
        <f t="shared" si="1"/>
        <v>-1.4732983429999962</v>
      </c>
      <c r="E9">
        <f t="shared" si="2"/>
        <v>1.6092802987479748</v>
      </c>
      <c r="F9" s="2">
        <f t="shared" si="3"/>
        <v>1.4393840571406566E-2</v>
      </c>
      <c r="H9" s="12" t="s">
        <v>11</v>
      </c>
      <c r="I9" s="59">
        <f>I11-I10</f>
        <v>0.80244113218456281</v>
      </c>
      <c r="J9" s="31" t="s">
        <v>11</v>
      </c>
      <c r="K9" s="55">
        <f>K11-K10</f>
        <v>7.1772516780263078E-3</v>
      </c>
    </row>
    <row r="10" spans="1:11" x14ac:dyDescent="0.3">
      <c r="A10">
        <v>49.352662688400002</v>
      </c>
      <c r="B10">
        <v>101.473398343</v>
      </c>
      <c r="C10">
        <f t="shared" si="0"/>
        <v>0.64733731159999763</v>
      </c>
      <c r="D10">
        <f t="shared" si="1"/>
        <v>-1.4733983429999995</v>
      </c>
      <c r="E10">
        <f t="shared" si="2"/>
        <v>1.6093316228001788</v>
      </c>
      <c r="F10" s="2">
        <f t="shared" si="3"/>
        <v>1.4394299627685002E-2</v>
      </c>
      <c r="H10" s="12" t="s">
        <v>12</v>
      </c>
      <c r="I10" s="59">
        <f>MIN(E2:E800)</f>
        <v>1.2559527874082796</v>
      </c>
      <c r="J10" s="31" t="s">
        <v>12</v>
      </c>
      <c r="K10" s="55">
        <f>MIN(F2:F800)</f>
        <v>1.1233583236701022E-2</v>
      </c>
    </row>
    <row r="11" spans="1:11" x14ac:dyDescent="0.3">
      <c r="A11">
        <v>49.352762688399999</v>
      </c>
      <c r="B11">
        <v>101.473498343</v>
      </c>
      <c r="C11">
        <f t="shared" si="0"/>
        <v>0.64723731160000142</v>
      </c>
      <c r="D11">
        <f t="shared" si="1"/>
        <v>-1.4734983430000028</v>
      </c>
      <c r="E11">
        <f t="shared" si="2"/>
        <v>1.6093829576427581</v>
      </c>
      <c r="F11" s="2">
        <f t="shared" si="3"/>
        <v>1.4394758780475487E-2</v>
      </c>
      <c r="H11" s="12" t="s">
        <v>13</v>
      </c>
      <c r="I11" s="59">
        <f>MAX(E2:E800)</f>
        <v>2.0583939195928425</v>
      </c>
      <c r="J11" s="31" t="s">
        <v>13</v>
      </c>
      <c r="K11" s="55">
        <f>MAX(F2:F800)</f>
        <v>1.841083491472733E-2</v>
      </c>
    </row>
    <row r="12" spans="1:11" x14ac:dyDescent="0.3">
      <c r="A12">
        <v>49.352862688400002</v>
      </c>
      <c r="B12">
        <v>101.47359834300001</v>
      </c>
      <c r="C12">
        <f t="shared" si="0"/>
        <v>0.6471373115999981</v>
      </c>
      <c r="D12">
        <f t="shared" si="1"/>
        <v>-1.4735983430000061</v>
      </c>
      <c r="E12">
        <f t="shared" si="2"/>
        <v>1.6094343032746745</v>
      </c>
      <c r="F12" s="2">
        <f t="shared" si="3"/>
        <v>1.4395218029768739E-2</v>
      </c>
      <c r="H12" s="12" t="s">
        <v>14</v>
      </c>
      <c r="I12" s="59">
        <f>SUM(E2:E800)</f>
        <v>906.32121449694091</v>
      </c>
      <c r="J12" s="31" t="s">
        <v>14</v>
      </c>
      <c r="K12" s="55">
        <f>SUM(F2:F800)</f>
        <v>8.1063833802613114</v>
      </c>
    </row>
    <row r="13" spans="1:11" ht="15" thickBot="1" x14ac:dyDescent="0.35">
      <c r="A13">
        <v>49.482616617700003</v>
      </c>
      <c r="B13">
        <v>101.69486473400001</v>
      </c>
      <c r="C13">
        <f t="shared" si="0"/>
        <v>0.5173833822999967</v>
      </c>
      <c r="D13">
        <f t="shared" si="1"/>
        <v>-1.6948647340000065</v>
      </c>
      <c r="E13">
        <f t="shared" si="2"/>
        <v>1.772075627854832</v>
      </c>
      <c r="F13" s="2">
        <f t="shared" si="3"/>
        <v>1.5849926260616095E-2</v>
      </c>
      <c r="H13" s="13" t="s">
        <v>15</v>
      </c>
      <c r="I13" s="60">
        <f>COUNT(E2:E800)</f>
        <v>562</v>
      </c>
      <c r="J13" s="32" t="s">
        <v>15</v>
      </c>
      <c r="K13" s="8">
        <f>COUNT(F2:F800)</f>
        <v>562</v>
      </c>
    </row>
    <row r="14" spans="1:11" ht="15" thickBot="1" x14ac:dyDescent="0.35">
      <c r="A14">
        <v>49.417809401100001</v>
      </c>
      <c r="B14">
        <v>101.76922936699999</v>
      </c>
      <c r="C14">
        <f t="shared" si="0"/>
        <v>0.58219059889999869</v>
      </c>
      <c r="D14">
        <f t="shared" si="1"/>
        <v>-1.7692293669999941</v>
      </c>
      <c r="E14">
        <f t="shared" si="2"/>
        <v>1.8625569646329583</v>
      </c>
      <c r="F14" s="2">
        <f t="shared" si="3"/>
        <v>1.6659215939539864E-2</v>
      </c>
    </row>
    <row r="15" spans="1:11" ht="15" thickBot="1" x14ac:dyDescent="0.35">
      <c r="A15">
        <v>49.417909401099998</v>
      </c>
      <c r="B15">
        <v>101.769329367</v>
      </c>
      <c r="C15">
        <f t="shared" si="0"/>
        <v>0.58209059890000248</v>
      </c>
      <c r="D15">
        <f t="shared" si="1"/>
        <v>-1.7693293669999974</v>
      </c>
      <c r="E15">
        <f t="shared" si="2"/>
        <v>1.8626207005873137</v>
      </c>
      <c r="F15" s="2">
        <f t="shared" si="3"/>
        <v>1.6659786011246062E-2</v>
      </c>
      <c r="H15" s="92" t="s">
        <v>2</v>
      </c>
      <c r="I15" s="93"/>
      <c r="J15" s="92" t="s">
        <v>3</v>
      </c>
      <c r="K15" s="93"/>
    </row>
    <row r="16" spans="1:11" x14ac:dyDescent="0.3">
      <c r="A16">
        <v>49.418009401100001</v>
      </c>
      <c r="B16">
        <v>101.769429367</v>
      </c>
      <c r="C16">
        <f t="shared" si="0"/>
        <v>0.58199059889999916</v>
      </c>
      <c r="D16">
        <f t="shared" si="1"/>
        <v>-1.7694293670000008</v>
      </c>
      <c r="E16">
        <f t="shared" si="2"/>
        <v>1.8626844450979889</v>
      </c>
      <c r="F16" s="2">
        <f t="shared" si="3"/>
        <v>1.6660356159482314E-2</v>
      </c>
      <c r="H16" s="12"/>
      <c r="I16" s="7"/>
      <c r="J16" s="12"/>
      <c r="K16" s="7"/>
    </row>
    <row r="17" spans="1:11" x14ac:dyDescent="0.3">
      <c r="A17">
        <v>49.418109401099997</v>
      </c>
      <c r="B17">
        <v>101.769529367</v>
      </c>
      <c r="C17">
        <f t="shared" si="0"/>
        <v>0.58189059890000294</v>
      </c>
      <c r="D17">
        <f t="shared" si="1"/>
        <v>-1.7695293670000041</v>
      </c>
      <c r="E17">
        <f t="shared" si="2"/>
        <v>1.8627481981641103</v>
      </c>
      <c r="F17" s="2">
        <f t="shared" si="3"/>
        <v>1.6660926384240798E-2</v>
      </c>
      <c r="H17" s="16" t="s">
        <v>5</v>
      </c>
      <c r="I17" s="58">
        <f>AVERAGE(C2:C800)</f>
        <v>0.63535609944359428</v>
      </c>
      <c r="J17" s="16" t="s">
        <v>5</v>
      </c>
      <c r="K17" s="58">
        <f>AVERAGE(D2:D800)</f>
        <v>-1.4682614182402116</v>
      </c>
    </row>
    <row r="18" spans="1:11" x14ac:dyDescent="0.3">
      <c r="A18">
        <v>49.319682640700002</v>
      </c>
      <c r="B18">
        <v>101.417727085</v>
      </c>
      <c r="C18">
        <f t="shared" si="0"/>
        <v>0.68031735929999826</v>
      </c>
      <c r="D18">
        <f t="shared" si="1"/>
        <v>-1.4177270849999957</v>
      </c>
      <c r="E18">
        <f t="shared" si="2"/>
        <v>1.5725081230020745</v>
      </c>
      <c r="F18" s="2">
        <f t="shared" si="3"/>
        <v>1.4064940232812958E-2</v>
      </c>
      <c r="H18" s="12" t="s">
        <v>7</v>
      </c>
      <c r="I18" s="59">
        <f>_xlfn.STDEV.S(C2:C800)</f>
        <v>0.1184698446657082</v>
      </c>
      <c r="J18" s="12" t="s">
        <v>7</v>
      </c>
      <c r="K18" s="59">
        <f>_xlfn.STDEV.S(D2:D800)</f>
        <v>0.24174499350886583</v>
      </c>
    </row>
    <row r="19" spans="1:11" x14ac:dyDescent="0.3">
      <c r="A19">
        <v>49.319782640699998</v>
      </c>
      <c r="B19">
        <v>101.417827085</v>
      </c>
      <c r="C19">
        <f t="shared" si="0"/>
        <v>0.68021735930000204</v>
      </c>
      <c r="D19">
        <f t="shared" si="1"/>
        <v>-1.417827084999999</v>
      </c>
      <c r="E19">
        <f t="shared" si="2"/>
        <v>1.5725550225199316</v>
      </c>
      <c r="F19" s="2">
        <f t="shared" si="3"/>
        <v>1.4065359714853119E-2</v>
      </c>
      <c r="H19" s="12" t="s">
        <v>8</v>
      </c>
      <c r="I19" s="59">
        <f>_xlfn.VAR.S(C2:C800)</f>
        <v>1.403510409511703E-2</v>
      </c>
      <c r="J19" s="12" t="s">
        <v>8</v>
      </c>
      <c r="K19" s="59">
        <f>_xlfn.VAR.S(D2:D800)</f>
        <v>5.8440641886601578E-2</v>
      </c>
    </row>
    <row r="20" spans="1:11" x14ac:dyDescent="0.3">
      <c r="A20">
        <v>49.319882640700001</v>
      </c>
      <c r="B20">
        <v>101.417927085</v>
      </c>
      <c r="C20">
        <f t="shared" si="0"/>
        <v>0.68011735929999872</v>
      </c>
      <c r="D20">
        <f t="shared" si="1"/>
        <v>-1.4179270850000023</v>
      </c>
      <c r="E20">
        <f t="shared" si="2"/>
        <v>1.5726019333568833</v>
      </c>
      <c r="F20" s="2">
        <f t="shared" si="3"/>
        <v>1.4065779298134341E-2</v>
      </c>
      <c r="H20" s="12" t="s">
        <v>9</v>
      </c>
      <c r="I20" s="59">
        <f>KURT(C2:C800)</f>
        <v>-4.1074329573667523E-2</v>
      </c>
      <c r="J20" s="12" t="s">
        <v>9</v>
      </c>
      <c r="K20" s="59">
        <f>KURT(D2:D800)</f>
        <v>8.5955124379614389E-2</v>
      </c>
    </row>
    <row r="21" spans="1:11" x14ac:dyDescent="0.3">
      <c r="A21">
        <v>49.319982640699997</v>
      </c>
      <c r="B21">
        <v>101.41802708500001</v>
      </c>
      <c r="C21">
        <f t="shared" si="0"/>
        <v>0.68001735930000251</v>
      </c>
      <c r="D21">
        <f t="shared" si="1"/>
        <v>-1.4180270850000056</v>
      </c>
      <c r="E21">
        <f t="shared" si="2"/>
        <v>1.5726488555119231</v>
      </c>
      <c r="F21" s="2">
        <f t="shared" si="3"/>
        <v>1.406619898264762E-2</v>
      </c>
      <c r="H21" s="12" t="s">
        <v>10</v>
      </c>
      <c r="I21" s="59">
        <f>SKEW(C2:C800)</f>
        <v>-7.3139539660111774E-2</v>
      </c>
      <c r="J21" s="12" t="s">
        <v>10</v>
      </c>
      <c r="K21" s="59">
        <f>SKEW(D2:D800)</f>
        <v>-0.23482317587604259</v>
      </c>
    </row>
    <row r="22" spans="1:11" x14ac:dyDescent="0.3">
      <c r="A22">
        <v>49.320082640700001</v>
      </c>
      <c r="B22">
        <v>101.41812708499999</v>
      </c>
      <c r="C22">
        <f t="shared" si="0"/>
        <v>0.67991735929999919</v>
      </c>
      <c r="D22">
        <f t="shared" si="1"/>
        <v>-1.4181270849999947</v>
      </c>
      <c r="E22">
        <f t="shared" si="2"/>
        <v>1.5726957889840192</v>
      </c>
      <c r="F22" s="2">
        <f t="shared" si="3"/>
        <v>1.4066618768383728E-2</v>
      </c>
      <c r="H22" s="12" t="s">
        <v>11</v>
      </c>
      <c r="I22" s="59">
        <f>I24-I23</f>
        <v>0.73975853219999976</v>
      </c>
      <c r="J22" s="12" t="s">
        <v>11</v>
      </c>
      <c r="K22" s="59">
        <f>K24-K23</f>
        <v>1.4370655350000021</v>
      </c>
    </row>
    <row r="23" spans="1:11" x14ac:dyDescent="0.3">
      <c r="A23">
        <v>49.320182640699997</v>
      </c>
      <c r="B23">
        <v>101.418227085</v>
      </c>
      <c r="C23">
        <f t="shared" si="0"/>
        <v>0.67981735930000298</v>
      </c>
      <c r="D23">
        <f t="shared" si="1"/>
        <v>-1.4182270849999981</v>
      </c>
      <c r="E23">
        <f t="shared" si="2"/>
        <v>1.5727427337721898</v>
      </c>
      <c r="F23" s="2">
        <f t="shared" si="3"/>
        <v>1.4067038655333883E-2</v>
      </c>
      <c r="H23" s="12" t="s">
        <v>12</v>
      </c>
      <c r="I23" s="59">
        <f>MIN(C2:C800)</f>
        <v>0.37017112990000101</v>
      </c>
      <c r="J23" s="12" t="s">
        <v>12</v>
      </c>
      <c r="K23" s="59">
        <f>MIN(D2:D800)</f>
        <v>-2.0248355150000066</v>
      </c>
    </row>
    <row r="24" spans="1:11" x14ac:dyDescent="0.3">
      <c r="A24">
        <v>49.557800486300003</v>
      </c>
      <c r="B24">
        <v>101.877110363</v>
      </c>
      <c r="C24">
        <f t="shared" si="0"/>
        <v>0.44219951369999677</v>
      </c>
      <c r="D24">
        <f t="shared" si="1"/>
        <v>-1.8771103629999999</v>
      </c>
      <c r="E24">
        <f t="shared" si="2"/>
        <v>1.9284926042892943</v>
      </c>
      <c r="F24" s="2">
        <f t="shared" si="3"/>
        <v>1.7248962229185857E-2</v>
      </c>
      <c r="H24" s="12" t="s">
        <v>13</v>
      </c>
      <c r="I24" s="59">
        <f>MAX(C2:C800)</f>
        <v>1.1099296621000008</v>
      </c>
      <c r="J24" s="12" t="s">
        <v>13</v>
      </c>
      <c r="K24" s="59">
        <f>MAX(D2:D800)</f>
        <v>-0.58776998000000447</v>
      </c>
    </row>
    <row r="25" spans="1:11" x14ac:dyDescent="0.3">
      <c r="A25">
        <v>49.557900486299999</v>
      </c>
      <c r="B25">
        <v>101.877210363</v>
      </c>
      <c r="C25">
        <f t="shared" si="0"/>
        <v>0.44209951370000056</v>
      </c>
      <c r="D25">
        <f t="shared" si="1"/>
        <v>-1.8772103630000032</v>
      </c>
      <c r="E25">
        <f t="shared" si="2"/>
        <v>1.9285670138650564</v>
      </c>
      <c r="F25" s="2">
        <f t="shared" si="3"/>
        <v>1.7249627768664181E-2</v>
      </c>
      <c r="H25" s="12" t="s">
        <v>14</v>
      </c>
      <c r="I25" s="59">
        <f>SUM(C2:C800)</f>
        <v>357.07012788729998</v>
      </c>
      <c r="J25" s="12" t="s">
        <v>14</v>
      </c>
      <c r="K25" s="59">
        <f>SUM(D2:D800)</f>
        <v>-825.16291705099889</v>
      </c>
    </row>
    <row r="26" spans="1:11" ht="15" thickBot="1" x14ac:dyDescent="0.35">
      <c r="A26">
        <v>49.558000486300003</v>
      </c>
      <c r="B26">
        <v>101.87731036300001</v>
      </c>
      <c r="C26">
        <f t="shared" si="0"/>
        <v>0.44199951369999724</v>
      </c>
      <c r="D26">
        <f t="shared" si="1"/>
        <v>-1.8773103630000065</v>
      </c>
      <c r="E26">
        <f t="shared" si="2"/>
        <v>1.9286414309399895</v>
      </c>
      <c r="F26" s="2">
        <f t="shared" si="3"/>
        <v>1.7250293375217132E-2</v>
      </c>
      <c r="H26" s="13" t="s">
        <v>15</v>
      </c>
      <c r="I26" s="60">
        <f>COUNT(C2:C800)</f>
        <v>562</v>
      </c>
      <c r="J26" s="13" t="s">
        <v>15</v>
      </c>
      <c r="K26" s="60">
        <f>COUNT(D2:D800)</f>
        <v>562</v>
      </c>
    </row>
    <row r="27" spans="1:11" x14ac:dyDescent="0.3">
      <c r="A27">
        <v>49.558100486299999</v>
      </c>
      <c r="B27">
        <v>101.877410363</v>
      </c>
      <c r="C27">
        <f t="shared" si="0"/>
        <v>0.44189951370000102</v>
      </c>
      <c r="D27">
        <f t="shared" si="1"/>
        <v>-1.8774103629999956</v>
      </c>
      <c r="E27">
        <f t="shared" si="2"/>
        <v>1.9287158555132149</v>
      </c>
      <c r="F27" s="2">
        <f t="shared" si="3"/>
        <v>1.7250959048836844E-2</v>
      </c>
      <c r="H27" s="57"/>
      <c r="I27" s="57"/>
      <c r="J27" s="57"/>
      <c r="K27" s="57"/>
    </row>
    <row r="28" spans="1:11" x14ac:dyDescent="0.3">
      <c r="A28">
        <v>49.558200486300002</v>
      </c>
      <c r="B28">
        <v>101.877510363</v>
      </c>
      <c r="C28">
        <f t="shared" si="0"/>
        <v>0.4417995136999977</v>
      </c>
      <c r="D28">
        <f t="shared" si="1"/>
        <v>-1.877510362999999</v>
      </c>
      <c r="E28">
        <f t="shared" si="2"/>
        <v>1.9287902875838894</v>
      </c>
      <c r="F28" s="2">
        <f t="shared" si="3"/>
        <v>1.7251624789515783E-2</v>
      </c>
    </row>
    <row r="29" spans="1:11" x14ac:dyDescent="0.3">
      <c r="A29">
        <v>49.558300486299999</v>
      </c>
      <c r="B29">
        <v>101.877610363</v>
      </c>
      <c r="C29">
        <f t="shared" si="0"/>
        <v>0.44169951370000149</v>
      </c>
      <c r="D29">
        <f t="shared" si="1"/>
        <v>-1.8776103630000023</v>
      </c>
      <c r="E29">
        <f t="shared" si="2"/>
        <v>1.9288647271511339</v>
      </c>
      <c r="F29" s="2">
        <f t="shared" si="3"/>
        <v>1.7252290597246079E-2</v>
      </c>
    </row>
    <row r="30" spans="1:11" x14ac:dyDescent="0.3">
      <c r="A30">
        <v>49.558400486300002</v>
      </c>
      <c r="B30">
        <v>101.87771036300001</v>
      </c>
      <c r="C30">
        <f t="shared" si="0"/>
        <v>0.44159951369999817</v>
      </c>
      <c r="D30">
        <f t="shared" si="1"/>
        <v>-1.8777103630000056</v>
      </c>
      <c r="E30">
        <f t="shared" si="2"/>
        <v>1.9289391742140778</v>
      </c>
      <c r="F30" s="2">
        <f t="shared" si="3"/>
        <v>1.7252956472019951E-2</v>
      </c>
      <c r="H30" s="2"/>
      <c r="I30" s="2"/>
      <c r="J30" s="2"/>
    </row>
    <row r="31" spans="1:11" x14ac:dyDescent="0.3">
      <c r="A31">
        <v>49.558500486299998</v>
      </c>
      <c r="B31">
        <v>101.87781036299999</v>
      </c>
      <c r="C31">
        <f t="shared" si="0"/>
        <v>0.44149951370000196</v>
      </c>
      <c r="D31">
        <f t="shared" si="1"/>
        <v>-1.8778103629999947</v>
      </c>
      <c r="E31">
        <f t="shared" si="2"/>
        <v>1.929013628771842</v>
      </c>
      <c r="F31" s="2">
        <f t="shared" si="3"/>
        <v>1.7253622413829533E-2</v>
      </c>
      <c r="H31" s="2"/>
      <c r="I31" s="2"/>
      <c r="J31" s="2"/>
    </row>
    <row r="32" spans="1:11" x14ac:dyDescent="0.3">
      <c r="A32">
        <v>49.558600486300001</v>
      </c>
      <c r="B32">
        <v>101.877910363</v>
      </c>
      <c r="C32">
        <f t="shared" si="0"/>
        <v>0.44139951369999864</v>
      </c>
      <c r="D32">
        <f t="shared" si="1"/>
        <v>-1.877910362999998</v>
      </c>
      <c r="E32">
        <f t="shared" si="2"/>
        <v>1.9290880908235839</v>
      </c>
      <c r="F32" s="2">
        <f t="shared" si="3"/>
        <v>1.7254288422667286E-2</v>
      </c>
      <c r="H32" s="2"/>
      <c r="I32" s="2"/>
      <c r="J32" s="2"/>
    </row>
    <row r="33" spans="1:10" x14ac:dyDescent="0.3">
      <c r="A33">
        <v>49.558700486299998</v>
      </c>
      <c r="B33">
        <v>101.878010363</v>
      </c>
      <c r="C33">
        <f t="shared" si="0"/>
        <v>0.44129951370000242</v>
      </c>
      <c r="D33">
        <f t="shared" si="1"/>
        <v>-1.8780103630000013</v>
      </c>
      <c r="E33">
        <f t="shared" si="2"/>
        <v>1.9291625603684246</v>
      </c>
      <c r="F33" s="2">
        <f t="shared" si="3"/>
        <v>1.7254954498525356E-2</v>
      </c>
      <c r="H33" s="2"/>
      <c r="I33" s="2"/>
      <c r="J33" s="2"/>
    </row>
    <row r="34" spans="1:10" x14ac:dyDescent="0.3">
      <c r="A34">
        <v>49.558800486300001</v>
      </c>
      <c r="B34">
        <v>101.878110363</v>
      </c>
      <c r="C34">
        <f t="shared" si="0"/>
        <v>0.4411995136999991</v>
      </c>
      <c r="D34">
        <f t="shared" si="1"/>
        <v>-1.8781103630000047</v>
      </c>
      <c r="E34">
        <f t="shared" si="2"/>
        <v>1.9292370374054932</v>
      </c>
      <c r="F34" s="2">
        <f t="shared" si="3"/>
        <v>1.725562064139595E-2</v>
      </c>
      <c r="H34" s="2"/>
      <c r="I34" s="2"/>
      <c r="J34" s="2"/>
    </row>
    <row r="35" spans="1:10" x14ac:dyDescent="0.3">
      <c r="A35">
        <v>49.558900486299997</v>
      </c>
      <c r="B35">
        <v>101.87821036299999</v>
      </c>
      <c r="C35">
        <f t="shared" si="0"/>
        <v>0.44109951370000289</v>
      </c>
      <c r="D35">
        <f t="shared" si="1"/>
        <v>-1.8782103629999938</v>
      </c>
      <c r="E35">
        <f t="shared" si="2"/>
        <v>1.9293115219339119</v>
      </c>
      <c r="F35" s="2">
        <f t="shared" si="3"/>
        <v>1.7256286851271212E-2</v>
      </c>
      <c r="H35" s="2"/>
      <c r="I35" s="2"/>
      <c r="J35" s="2"/>
    </row>
    <row r="36" spans="1:10" x14ac:dyDescent="0.3">
      <c r="A36">
        <v>49.5590004863</v>
      </c>
      <c r="B36">
        <v>101.878310363</v>
      </c>
      <c r="C36">
        <f t="shared" si="0"/>
        <v>0.44099951369999957</v>
      </c>
      <c r="D36">
        <f t="shared" si="1"/>
        <v>-1.8783103629999971</v>
      </c>
      <c r="E36">
        <f t="shared" si="2"/>
        <v>1.9293860139528369</v>
      </c>
      <c r="F36" s="2">
        <f t="shared" si="3"/>
        <v>1.7256953128143605E-2</v>
      </c>
      <c r="H36" s="2"/>
      <c r="I36" s="2"/>
      <c r="J36" s="2"/>
    </row>
    <row r="37" spans="1:10" x14ac:dyDescent="0.3">
      <c r="A37">
        <v>49.559100486299997</v>
      </c>
      <c r="B37">
        <v>101.878410363</v>
      </c>
      <c r="C37">
        <f t="shared" si="0"/>
        <v>0.44089951370000335</v>
      </c>
      <c r="D37">
        <f t="shared" si="1"/>
        <v>-1.8784103630000004</v>
      </c>
      <c r="E37">
        <f t="shared" si="2"/>
        <v>1.9294605134613905</v>
      </c>
      <c r="F37" s="2">
        <f t="shared" si="3"/>
        <v>1.725761947200527E-2</v>
      </c>
      <c r="H37" s="2"/>
      <c r="I37" s="2"/>
      <c r="J37" s="2"/>
    </row>
    <row r="38" spans="1:10" x14ac:dyDescent="0.3">
      <c r="A38">
        <v>49.5592004863</v>
      </c>
      <c r="B38">
        <v>101.878510363</v>
      </c>
      <c r="C38">
        <f t="shared" si="0"/>
        <v>0.44079951370000003</v>
      </c>
      <c r="D38">
        <f t="shared" si="1"/>
        <v>-1.8785103630000037</v>
      </c>
      <c r="E38">
        <f t="shared" si="2"/>
        <v>1.9295350204587016</v>
      </c>
      <c r="F38" s="2">
        <f t="shared" si="3"/>
        <v>1.7258285882848418E-2</v>
      </c>
      <c r="H38" s="2"/>
      <c r="I38" s="2"/>
      <c r="J38" s="2"/>
    </row>
    <row r="39" spans="1:10" x14ac:dyDescent="0.3">
      <c r="A39">
        <v>49.559300486300003</v>
      </c>
      <c r="B39">
        <v>101.87861036300001</v>
      </c>
      <c r="C39">
        <f t="shared" si="0"/>
        <v>0.44069951369999671</v>
      </c>
      <c r="D39">
        <f t="shared" si="1"/>
        <v>-1.8786103630000071</v>
      </c>
      <c r="E39">
        <f t="shared" si="2"/>
        <v>1.9296095349439046</v>
      </c>
      <c r="F39" s="2">
        <f t="shared" si="3"/>
        <v>1.7258952360665308E-2</v>
      </c>
      <c r="H39" s="2"/>
      <c r="I39" s="2"/>
      <c r="J39" s="2"/>
    </row>
    <row r="40" spans="1:10" x14ac:dyDescent="0.3">
      <c r="A40">
        <v>49.559400486299999</v>
      </c>
      <c r="B40">
        <v>101.878710363</v>
      </c>
      <c r="C40">
        <f t="shared" si="0"/>
        <v>0.4405995137000005</v>
      </c>
      <c r="D40">
        <f t="shared" si="1"/>
        <v>-1.8787103629999962</v>
      </c>
      <c r="E40">
        <f t="shared" si="2"/>
        <v>1.9296840569161198</v>
      </c>
      <c r="F40" s="2">
        <f t="shared" si="3"/>
        <v>1.7259618905448068E-2</v>
      </c>
      <c r="H40" s="2"/>
      <c r="I40" s="2"/>
      <c r="J40" s="2"/>
    </row>
    <row r="41" spans="1:10" x14ac:dyDescent="0.3">
      <c r="A41">
        <v>49.559500486300003</v>
      </c>
      <c r="B41">
        <v>101.878810363</v>
      </c>
      <c r="C41">
        <f t="shared" si="0"/>
        <v>0.44049951369999718</v>
      </c>
      <c r="D41">
        <f t="shared" si="1"/>
        <v>-1.8788103629999995</v>
      </c>
      <c r="E41">
        <f t="shared" si="2"/>
        <v>1.9297585863745039</v>
      </c>
      <c r="F41" s="2">
        <f t="shared" si="3"/>
        <v>1.726028551718916E-2</v>
      </c>
      <c r="H41" s="2"/>
      <c r="I41" s="2"/>
      <c r="J41" s="2"/>
    </row>
    <row r="42" spans="1:10" x14ac:dyDescent="0.3">
      <c r="A42">
        <v>49.559600486299999</v>
      </c>
      <c r="B42">
        <v>101.878910363</v>
      </c>
      <c r="C42">
        <f t="shared" si="0"/>
        <v>0.44039951370000097</v>
      </c>
      <c r="D42">
        <f t="shared" si="1"/>
        <v>-1.8789103630000028</v>
      </c>
      <c r="E42">
        <f t="shared" si="2"/>
        <v>1.9298331233181794</v>
      </c>
      <c r="F42" s="2">
        <f t="shared" si="3"/>
        <v>1.7260952195880735E-2</v>
      </c>
      <c r="H42" s="2"/>
      <c r="I42" s="2"/>
      <c r="J42" s="2"/>
    </row>
    <row r="43" spans="1:10" x14ac:dyDescent="0.3">
      <c r="A43">
        <v>49.559700486300002</v>
      </c>
      <c r="B43">
        <v>101.87901036300001</v>
      </c>
      <c r="C43">
        <f t="shared" si="0"/>
        <v>0.44029951369999765</v>
      </c>
      <c r="D43">
        <f t="shared" si="1"/>
        <v>-1.8790103630000061</v>
      </c>
      <c r="E43">
        <f t="shared" si="2"/>
        <v>1.9299076677462756</v>
      </c>
      <c r="F43" s="2">
        <f t="shared" si="3"/>
        <v>1.7261618941515004E-2</v>
      </c>
      <c r="H43" s="2"/>
      <c r="I43" s="2"/>
      <c r="J43" s="2"/>
    </row>
    <row r="44" spans="1:10" x14ac:dyDescent="0.3">
      <c r="A44">
        <v>49.559800486299999</v>
      </c>
      <c r="B44">
        <v>101.879110363</v>
      </c>
      <c r="C44">
        <f t="shared" si="0"/>
        <v>0.44019951370000143</v>
      </c>
      <c r="D44">
        <f t="shared" si="1"/>
        <v>-1.8791103629999952</v>
      </c>
      <c r="E44">
        <f t="shared" si="2"/>
        <v>1.9299822196579148</v>
      </c>
      <c r="F44" s="2">
        <f t="shared" si="3"/>
        <v>1.7262285754084113E-2</v>
      </c>
      <c r="H44" s="2"/>
      <c r="I44" s="2"/>
      <c r="J44" s="2"/>
    </row>
    <row r="45" spans="1:10" x14ac:dyDescent="0.3">
      <c r="A45">
        <v>49.559900486300002</v>
      </c>
      <c r="B45">
        <v>101.879210363</v>
      </c>
      <c r="C45">
        <f t="shared" si="0"/>
        <v>0.44009951369999811</v>
      </c>
      <c r="D45">
        <f t="shared" si="1"/>
        <v>-1.8792103629999986</v>
      </c>
      <c r="E45">
        <f t="shared" si="2"/>
        <v>1.930056779052254</v>
      </c>
      <c r="F45" s="2">
        <f t="shared" si="3"/>
        <v>1.726295263358053E-2</v>
      </c>
      <c r="H45" s="2"/>
      <c r="I45" s="2"/>
      <c r="J45" s="2"/>
    </row>
    <row r="46" spans="1:10" x14ac:dyDescent="0.3">
      <c r="A46">
        <v>49.560000486299998</v>
      </c>
      <c r="B46">
        <v>101.879310363</v>
      </c>
      <c r="C46">
        <f t="shared" si="0"/>
        <v>0.4399995137000019</v>
      </c>
      <c r="D46">
        <f t="shared" si="1"/>
        <v>-1.8793103630000019</v>
      </c>
      <c r="E46">
        <f t="shared" si="2"/>
        <v>1.9301313459284155</v>
      </c>
      <c r="F46" s="2">
        <f t="shared" si="3"/>
        <v>1.7263619579996396E-2</v>
      </c>
      <c r="H46" s="2"/>
      <c r="I46" s="2"/>
      <c r="J46" s="2"/>
    </row>
    <row r="47" spans="1:10" x14ac:dyDescent="0.3">
      <c r="A47">
        <v>49.560100486300001</v>
      </c>
      <c r="B47">
        <v>101.87941036300001</v>
      </c>
      <c r="C47">
        <f t="shared" si="0"/>
        <v>0.43989951369999858</v>
      </c>
      <c r="D47">
        <f t="shared" si="1"/>
        <v>-1.8794103630000052</v>
      </c>
      <c r="E47">
        <f t="shared" si="2"/>
        <v>1.9302059202855291</v>
      </c>
      <c r="F47" s="2">
        <f t="shared" si="3"/>
        <v>1.7264286593323932E-2</v>
      </c>
      <c r="H47" s="2"/>
      <c r="I47" s="2"/>
      <c r="J47" s="2"/>
    </row>
    <row r="48" spans="1:10" x14ac:dyDescent="0.3">
      <c r="A48">
        <v>49.560200486299998</v>
      </c>
      <c r="B48">
        <v>101.87951036299999</v>
      </c>
      <c r="C48">
        <f t="shared" si="0"/>
        <v>0.43979951370000236</v>
      </c>
      <c r="D48">
        <f t="shared" si="1"/>
        <v>-1.8795103629999943</v>
      </c>
      <c r="E48">
        <f t="shared" si="2"/>
        <v>1.9302805021227172</v>
      </c>
      <c r="F48" s="2">
        <f t="shared" si="3"/>
        <v>1.7264953673555291E-2</v>
      </c>
      <c r="H48" s="2"/>
      <c r="I48" s="2"/>
      <c r="J48" s="2"/>
    </row>
    <row r="49" spans="1:10" x14ac:dyDescent="0.3">
      <c r="A49">
        <v>49.560300486300001</v>
      </c>
      <c r="B49">
        <v>101.879610363</v>
      </c>
      <c r="C49">
        <f t="shared" si="0"/>
        <v>0.43969951369999905</v>
      </c>
      <c r="D49">
        <f t="shared" si="1"/>
        <v>-1.8796103629999976</v>
      </c>
      <c r="E49">
        <f t="shared" si="2"/>
        <v>1.930355091439137</v>
      </c>
      <c r="F49" s="2">
        <f t="shared" si="3"/>
        <v>1.726562082068293E-2</v>
      </c>
      <c r="H49" s="2"/>
      <c r="I49" s="2"/>
      <c r="J49" s="2"/>
    </row>
    <row r="50" spans="1:10" x14ac:dyDescent="0.3">
      <c r="A50">
        <v>49.560400486299997</v>
      </c>
      <c r="B50">
        <v>101.879710363</v>
      </c>
      <c r="C50">
        <f t="shared" si="0"/>
        <v>0.43959951370000283</v>
      </c>
      <c r="D50">
        <f t="shared" si="1"/>
        <v>-1.8797103630000009</v>
      </c>
      <c r="E50">
        <f t="shared" si="2"/>
        <v>1.9304296882339109</v>
      </c>
      <c r="F50" s="2">
        <f t="shared" si="3"/>
        <v>1.7266288034699002E-2</v>
      </c>
      <c r="H50" s="2"/>
      <c r="I50" s="2"/>
      <c r="J50" s="2"/>
    </row>
    <row r="51" spans="1:10" x14ac:dyDescent="0.3">
      <c r="A51">
        <v>49.560500482199998</v>
      </c>
      <c r="B51">
        <v>101.879810371</v>
      </c>
      <c r="C51">
        <f t="shared" si="0"/>
        <v>0.43949951780000163</v>
      </c>
      <c r="D51">
        <f t="shared" si="1"/>
        <v>-1.8798103710000049</v>
      </c>
      <c r="E51">
        <f t="shared" si="2"/>
        <v>1.9305043012295027</v>
      </c>
      <c r="F51" s="2">
        <f t="shared" si="3"/>
        <v>1.7266955393619596E-2</v>
      </c>
      <c r="H51" s="2"/>
      <c r="I51" s="2"/>
      <c r="J51" s="2"/>
    </row>
    <row r="52" spans="1:10" x14ac:dyDescent="0.3">
      <c r="A52">
        <v>49.497420450100002</v>
      </c>
      <c r="B52">
        <v>101.91610173700001</v>
      </c>
      <c r="C52">
        <f t="shared" si="0"/>
        <v>0.50257954989999831</v>
      </c>
      <c r="D52">
        <f t="shared" si="1"/>
        <v>-1.9161017370000053</v>
      </c>
      <c r="E52">
        <f t="shared" si="2"/>
        <v>1.980916977188121</v>
      </c>
      <c r="F52" s="2">
        <f t="shared" si="3"/>
        <v>1.7717860075104154E-2</v>
      </c>
      <c r="H52" s="2"/>
      <c r="I52" s="2"/>
      <c r="J52" s="2"/>
    </row>
    <row r="53" spans="1:10" x14ac:dyDescent="0.3">
      <c r="A53">
        <v>49.452097574699998</v>
      </c>
      <c r="B53">
        <v>101.72292552099999</v>
      </c>
      <c r="C53">
        <f t="shared" si="0"/>
        <v>0.54790242530000199</v>
      </c>
      <c r="D53">
        <f t="shared" si="1"/>
        <v>-1.7229255209999934</v>
      </c>
      <c r="E53">
        <f t="shared" si="2"/>
        <v>1.8079461879610033</v>
      </c>
      <c r="F53" s="2">
        <f t="shared" si="3"/>
        <v>1.617076230376966E-2</v>
      </c>
      <c r="H53" s="2"/>
      <c r="I53" s="2"/>
      <c r="J53" s="2"/>
    </row>
    <row r="54" spans="1:10" x14ac:dyDescent="0.3">
      <c r="A54">
        <v>49.452197574700001</v>
      </c>
      <c r="B54">
        <v>101.723025521</v>
      </c>
      <c r="C54">
        <f t="shared" si="0"/>
        <v>0.54780242529999867</v>
      </c>
      <c r="D54">
        <f t="shared" si="1"/>
        <v>-1.7230255209999967</v>
      </c>
      <c r="E54">
        <f t="shared" si="2"/>
        <v>1.8080111844736666</v>
      </c>
      <c r="F54" s="2">
        <f t="shared" si="3"/>
        <v>1.6171343650252124E-2</v>
      </c>
      <c r="H54" s="2"/>
      <c r="I54" s="2"/>
      <c r="J54" s="2"/>
    </row>
    <row r="55" spans="1:10" x14ac:dyDescent="0.3">
      <c r="A55">
        <v>49.452297574699998</v>
      </c>
      <c r="B55">
        <v>101.723125521</v>
      </c>
      <c r="C55">
        <f t="shared" si="0"/>
        <v>0.54770242530000246</v>
      </c>
      <c r="D55">
        <f t="shared" si="1"/>
        <v>-1.723125521</v>
      </c>
      <c r="E55">
        <f t="shared" si="2"/>
        <v>1.8080761897113258</v>
      </c>
      <c r="F55" s="2">
        <f t="shared" si="3"/>
        <v>1.6171925074773323E-2</v>
      </c>
      <c r="H55" s="2"/>
      <c r="I55" s="2"/>
      <c r="J55" s="2"/>
    </row>
    <row r="56" spans="1:10" x14ac:dyDescent="0.3">
      <c r="A56">
        <v>49.452397574700001</v>
      </c>
      <c r="B56">
        <v>101.723225521</v>
      </c>
      <c r="C56">
        <f t="shared" si="0"/>
        <v>0.54760242529999914</v>
      </c>
      <c r="D56">
        <f t="shared" si="1"/>
        <v>-1.7232255210000034</v>
      </c>
      <c r="E56">
        <f t="shared" si="2"/>
        <v>1.8081412036730355</v>
      </c>
      <c r="F56" s="2">
        <f t="shared" si="3"/>
        <v>1.6172506577324799E-2</v>
      </c>
      <c r="H56" s="2"/>
      <c r="I56" s="2"/>
      <c r="J56" s="2"/>
    </row>
    <row r="57" spans="1:10" x14ac:dyDescent="0.3">
      <c r="A57">
        <v>49.452497574699997</v>
      </c>
      <c r="B57">
        <v>101.72332552100001</v>
      </c>
      <c r="C57">
        <f t="shared" si="0"/>
        <v>0.54750242530000293</v>
      </c>
      <c r="D57">
        <f t="shared" si="1"/>
        <v>-1.7233255210000067</v>
      </c>
      <c r="E57">
        <f t="shared" si="2"/>
        <v>1.8082062263578593</v>
      </c>
      <c r="F57" s="2">
        <f t="shared" si="3"/>
        <v>1.6173088157898183E-2</v>
      </c>
      <c r="H57" s="2"/>
      <c r="I57" s="2"/>
      <c r="J57" s="2"/>
    </row>
    <row r="58" spans="1:10" x14ac:dyDescent="0.3">
      <c r="A58">
        <v>49.4525975747</v>
      </c>
      <c r="B58">
        <v>101.723425521</v>
      </c>
      <c r="C58">
        <f t="shared" si="0"/>
        <v>0.54740242529999961</v>
      </c>
      <c r="D58">
        <f t="shared" si="1"/>
        <v>-1.7234255209999958</v>
      </c>
      <c r="E58">
        <f t="shared" si="2"/>
        <v>1.8082712577648379</v>
      </c>
      <c r="F58" s="2">
        <f t="shared" si="3"/>
        <v>1.6173669816484888E-2</v>
      </c>
      <c r="H58" s="2"/>
      <c r="I58" s="2"/>
      <c r="J58" s="2"/>
    </row>
    <row r="59" spans="1:10" x14ac:dyDescent="0.3">
      <c r="A59">
        <v>49.452697574699997</v>
      </c>
      <c r="B59">
        <v>101.723525521</v>
      </c>
      <c r="C59">
        <f t="shared" si="0"/>
        <v>0.54730242530000339</v>
      </c>
      <c r="D59">
        <f t="shared" si="1"/>
        <v>-1.7235255209999991</v>
      </c>
      <c r="E59">
        <f t="shared" si="2"/>
        <v>1.8083362978930617</v>
      </c>
      <c r="F59" s="2">
        <f t="shared" si="3"/>
        <v>1.6174251553076783E-2</v>
      </c>
      <c r="H59" s="2"/>
      <c r="I59" s="2"/>
      <c r="J59" s="2"/>
    </row>
    <row r="60" spans="1:10" x14ac:dyDescent="0.3">
      <c r="A60">
        <v>49.460867696299999</v>
      </c>
      <c r="B60">
        <v>101.78847596200001</v>
      </c>
      <c r="C60">
        <f t="shared" si="0"/>
        <v>0.53913230370000065</v>
      </c>
      <c r="D60">
        <f t="shared" si="1"/>
        <v>-1.7884759620000068</v>
      </c>
      <c r="E60">
        <f t="shared" si="2"/>
        <v>1.8679694610846076</v>
      </c>
      <c r="F60" s="2">
        <f t="shared" si="3"/>
        <v>1.6707626779515324E-2</v>
      </c>
      <c r="H60" s="2"/>
      <c r="I60" s="2"/>
      <c r="J60" s="2"/>
    </row>
    <row r="61" spans="1:10" x14ac:dyDescent="0.3">
      <c r="A61">
        <v>49.159952285999999</v>
      </c>
      <c r="B61">
        <v>101.196630558</v>
      </c>
      <c r="C61">
        <f t="shared" si="0"/>
        <v>0.84004771400000067</v>
      </c>
      <c r="D61">
        <f t="shared" si="1"/>
        <v>-1.1966305579999954</v>
      </c>
      <c r="E61">
        <f t="shared" si="2"/>
        <v>1.4620550106394792</v>
      </c>
      <c r="F61" s="2">
        <f t="shared" si="3"/>
        <v>1.3077017562536215E-2</v>
      </c>
      <c r="H61" s="2"/>
      <c r="I61" s="2"/>
      <c r="J61" s="2"/>
    </row>
    <row r="62" spans="1:10" x14ac:dyDescent="0.3">
      <c r="A62">
        <v>49.160052286000003</v>
      </c>
      <c r="B62">
        <v>101.196730558</v>
      </c>
      <c r="C62">
        <f t="shared" si="0"/>
        <v>0.83994771399999735</v>
      </c>
      <c r="D62">
        <f t="shared" si="1"/>
        <v>-1.1967305579999987</v>
      </c>
      <c r="E62">
        <f t="shared" si="2"/>
        <v>1.4620794064293532</v>
      </c>
      <c r="F62" s="2">
        <f t="shared" si="3"/>
        <v>1.3077235765114308E-2</v>
      </c>
      <c r="H62" s="2"/>
      <c r="I62" s="2"/>
      <c r="J62" s="2"/>
    </row>
    <row r="63" spans="1:10" x14ac:dyDescent="0.3">
      <c r="A63">
        <v>49.160152285999999</v>
      </c>
      <c r="B63">
        <v>101.196830558</v>
      </c>
      <c r="C63">
        <f t="shared" si="0"/>
        <v>0.83984771400000113</v>
      </c>
      <c r="D63">
        <f t="shared" si="1"/>
        <v>-1.196830558000002</v>
      </c>
      <c r="E63">
        <f t="shared" si="2"/>
        <v>1.462103815491097</v>
      </c>
      <c r="F63" s="2">
        <f t="shared" si="3"/>
        <v>1.3077454086399612E-2</v>
      </c>
      <c r="H63" s="2"/>
      <c r="I63" s="2"/>
      <c r="J63" s="2"/>
    </row>
    <row r="64" spans="1:10" x14ac:dyDescent="0.3">
      <c r="A64">
        <v>49.473946654000002</v>
      </c>
      <c r="B64">
        <v>101.82353567299999</v>
      </c>
      <c r="C64">
        <f t="shared" si="0"/>
        <v>0.52605334599999765</v>
      </c>
      <c r="D64">
        <f t="shared" si="1"/>
        <v>-1.823535672999995</v>
      </c>
      <c r="E64">
        <f t="shared" si="2"/>
        <v>1.8978973822473484</v>
      </c>
      <c r="F64" s="2">
        <f t="shared" si="3"/>
        <v>1.6975310244095893E-2</v>
      </c>
      <c r="H64" s="2"/>
      <c r="I64" s="2"/>
      <c r="J64" s="2"/>
    </row>
    <row r="65" spans="1:10" x14ac:dyDescent="0.3">
      <c r="A65">
        <v>49.474046653999999</v>
      </c>
      <c r="B65">
        <v>101.823635673</v>
      </c>
      <c r="C65">
        <f t="shared" si="0"/>
        <v>0.52595334600000143</v>
      </c>
      <c r="D65">
        <f t="shared" si="1"/>
        <v>-1.8236356729999983</v>
      </c>
      <c r="E65">
        <f t="shared" si="2"/>
        <v>1.8979657504830676</v>
      </c>
      <c r="F65" s="2">
        <f t="shared" si="3"/>
        <v>1.6975921748186174E-2</v>
      </c>
      <c r="H65" s="2"/>
      <c r="I65" s="2"/>
      <c r="J65" s="2"/>
    </row>
    <row r="66" spans="1:10" x14ac:dyDescent="0.3">
      <c r="A66">
        <v>49.474146654000002</v>
      </c>
      <c r="B66">
        <v>101.823735673</v>
      </c>
      <c r="C66">
        <f t="shared" si="0"/>
        <v>0.52585334599999811</v>
      </c>
      <c r="D66">
        <f t="shared" si="1"/>
        <v>-1.8237356730000016</v>
      </c>
      <c r="E66">
        <f t="shared" si="2"/>
        <v>1.8980341267933416</v>
      </c>
      <c r="F66" s="2">
        <f t="shared" si="3"/>
        <v>1.6976533324497466E-2</v>
      </c>
      <c r="H66" s="2"/>
      <c r="I66" s="2"/>
      <c r="J66" s="2"/>
    </row>
    <row r="67" spans="1:10" x14ac:dyDescent="0.3">
      <c r="A67">
        <v>49.474246653999998</v>
      </c>
      <c r="B67">
        <v>101.823835673</v>
      </c>
      <c r="C67">
        <f t="shared" ref="C67:C130" si="4">50-A67</f>
        <v>0.5257533460000019</v>
      </c>
      <c r="D67">
        <f t="shared" ref="D67:D130" si="5">100-B67</f>
        <v>-1.8238356730000049</v>
      </c>
      <c r="E67">
        <f t="shared" ref="E67:E130" si="6">SQRT((50-A67)^2+(100-B67)^2)</f>
        <v>1.8981025111773016</v>
      </c>
      <c r="F67" s="2">
        <f t="shared" ref="F67:F130" si="7">E67/(SQRT(50^2+100^2))</f>
        <v>1.6977144973022003E-2</v>
      </c>
      <c r="H67" s="2"/>
      <c r="I67" s="2"/>
      <c r="J67" s="2"/>
    </row>
    <row r="68" spans="1:10" x14ac:dyDescent="0.3">
      <c r="A68">
        <v>49.474346654000001</v>
      </c>
      <c r="B68">
        <v>101.82393567299999</v>
      </c>
      <c r="C68">
        <f t="shared" si="4"/>
        <v>0.52565334599999858</v>
      </c>
      <c r="D68">
        <f t="shared" si="5"/>
        <v>-1.823935672999994</v>
      </c>
      <c r="E68">
        <f t="shared" si="6"/>
        <v>1.8981709036340577</v>
      </c>
      <c r="F68" s="2">
        <f t="shared" si="7"/>
        <v>1.6977756693751823E-2</v>
      </c>
      <c r="H68" s="2"/>
      <c r="I68" s="2"/>
      <c r="J68" s="2"/>
    </row>
    <row r="69" spans="1:10" x14ac:dyDescent="0.3">
      <c r="A69">
        <v>49.474446653999998</v>
      </c>
      <c r="B69">
        <v>101.824035673</v>
      </c>
      <c r="C69">
        <f t="shared" si="4"/>
        <v>0.52555334600000236</v>
      </c>
      <c r="D69">
        <f t="shared" si="5"/>
        <v>-1.8240356729999974</v>
      </c>
      <c r="E69">
        <f t="shared" si="6"/>
        <v>1.8982393041627685</v>
      </c>
      <c r="F69" s="2">
        <f t="shared" si="7"/>
        <v>1.6978368486679399E-2</v>
      </c>
      <c r="H69" s="2"/>
      <c r="I69" s="2"/>
      <c r="J69" s="2"/>
    </row>
    <row r="70" spans="1:10" x14ac:dyDescent="0.3">
      <c r="A70">
        <v>49.474546654000001</v>
      </c>
      <c r="B70">
        <v>101.824135673</v>
      </c>
      <c r="C70">
        <f t="shared" si="4"/>
        <v>0.52545334599999904</v>
      </c>
      <c r="D70">
        <f t="shared" si="5"/>
        <v>-1.8241356730000007</v>
      </c>
      <c r="E70">
        <f t="shared" si="6"/>
        <v>1.8983077127625438</v>
      </c>
      <c r="F70" s="2">
        <f t="shared" si="7"/>
        <v>1.6978980351796773E-2</v>
      </c>
      <c r="H70" s="2"/>
      <c r="I70" s="2"/>
      <c r="J70" s="2"/>
    </row>
    <row r="71" spans="1:10" x14ac:dyDescent="0.3">
      <c r="A71">
        <v>49.291339706800002</v>
      </c>
      <c r="B71">
        <v>101.329781158</v>
      </c>
      <c r="C71">
        <f t="shared" si="4"/>
        <v>0.70866029319999768</v>
      </c>
      <c r="D71">
        <f t="shared" si="5"/>
        <v>-1.329781158000003</v>
      </c>
      <c r="E71">
        <f t="shared" si="6"/>
        <v>1.5068235926378826</v>
      </c>
      <c r="F71" s="2">
        <f t="shared" si="7"/>
        <v>1.3477439932955028E-2</v>
      </c>
      <c r="H71" s="2"/>
      <c r="I71" s="2"/>
      <c r="J71" s="2"/>
    </row>
    <row r="72" spans="1:10" x14ac:dyDescent="0.3">
      <c r="A72">
        <v>49.291439706799999</v>
      </c>
      <c r="B72">
        <v>101.32988115800001</v>
      </c>
      <c r="C72">
        <f t="shared" si="4"/>
        <v>0.70856029320000147</v>
      </c>
      <c r="D72">
        <f t="shared" si="5"/>
        <v>-1.3298811580000063</v>
      </c>
      <c r="E72">
        <f t="shared" si="6"/>
        <v>1.5068648192532434</v>
      </c>
      <c r="F72" s="2">
        <f t="shared" si="7"/>
        <v>1.3477808675012744E-2</v>
      </c>
      <c r="H72" s="2"/>
      <c r="I72" s="2"/>
      <c r="J72" s="2"/>
    </row>
    <row r="73" spans="1:10" x14ac:dyDescent="0.3">
      <c r="A73">
        <v>49.291539706800002</v>
      </c>
      <c r="B73">
        <v>101.329981158</v>
      </c>
      <c r="C73">
        <f t="shared" si="4"/>
        <v>0.70846029319999815</v>
      </c>
      <c r="D73">
        <f t="shared" si="5"/>
        <v>-1.3299811579999954</v>
      </c>
      <c r="E73">
        <f t="shared" si="6"/>
        <v>1.5069060580129194</v>
      </c>
      <c r="F73" s="2">
        <f t="shared" si="7"/>
        <v>1.3478177525692518E-2</v>
      </c>
      <c r="H73" s="2"/>
      <c r="I73" s="2"/>
      <c r="J73" s="2"/>
    </row>
    <row r="74" spans="1:10" x14ac:dyDescent="0.3">
      <c r="A74">
        <v>49.291639706799998</v>
      </c>
      <c r="B74">
        <v>101.330081158</v>
      </c>
      <c r="C74">
        <f t="shared" si="4"/>
        <v>0.70836029320000193</v>
      </c>
      <c r="D74">
        <f t="shared" si="5"/>
        <v>-1.3300811579999987</v>
      </c>
      <c r="E74">
        <f t="shared" si="6"/>
        <v>1.5069473089159455</v>
      </c>
      <c r="F74" s="2">
        <f t="shared" si="7"/>
        <v>1.3478546484985717E-2</v>
      </c>
      <c r="H74" s="2"/>
      <c r="I74" s="2"/>
      <c r="J74" s="2"/>
    </row>
    <row r="75" spans="1:10" x14ac:dyDescent="0.3">
      <c r="A75">
        <v>49.291739706800001</v>
      </c>
      <c r="B75">
        <v>101.330181158</v>
      </c>
      <c r="C75">
        <f t="shared" si="4"/>
        <v>0.70826029319999861</v>
      </c>
      <c r="D75">
        <f t="shared" si="5"/>
        <v>-1.330181158000002</v>
      </c>
      <c r="E75">
        <f t="shared" si="6"/>
        <v>1.5069885719613054</v>
      </c>
      <c r="F75" s="2">
        <f t="shared" si="7"/>
        <v>1.3478915552883251E-2</v>
      </c>
      <c r="H75" s="2"/>
      <c r="I75" s="2"/>
      <c r="J75" s="2"/>
    </row>
    <row r="76" spans="1:10" x14ac:dyDescent="0.3">
      <c r="A76">
        <v>49.291839706799998</v>
      </c>
      <c r="B76">
        <v>101.33028115800001</v>
      </c>
      <c r="C76">
        <f t="shared" si="4"/>
        <v>0.7081602932000024</v>
      </c>
      <c r="D76">
        <f t="shared" si="5"/>
        <v>-1.3302811580000053</v>
      </c>
      <c r="E76">
        <f t="shared" si="6"/>
        <v>1.5070298471480081</v>
      </c>
      <c r="F76" s="2">
        <f t="shared" si="7"/>
        <v>1.3479284729376255E-2</v>
      </c>
      <c r="H76" s="2"/>
      <c r="I76" s="2"/>
      <c r="J76" s="2"/>
    </row>
    <row r="77" spans="1:10" x14ac:dyDescent="0.3">
      <c r="A77">
        <v>49.291939706800001</v>
      </c>
      <c r="B77">
        <v>101.33038115799999</v>
      </c>
      <c r="C77">
        <f t="shared" si="4"/>
        <v>0.70806029319999908</v>
      </c>
      <c r="D77">
        <f t="shared" si="5"/>
        <v>-1.3303811579999945</v>
      </c>
      <c r="E77">
        <f t="shared" si="6"/>
        <v>1.5070711344750369</v>
      </c>
      <c r="F77" s="2">
        <f t="shared" si="7"/>
        <v>1.3479654014455639E-2</v>
      </c>
      <c r="H77" s="2"/>
      <c r="I77" s="2"/>
      <c r="J77" s="2"/>
    </row>
    <row r="78" spans="1:10" x14ac:dyDescent="0.3">
      <c r="A78">
        <v>49.292039706799997</v>
      </c>
      <c r="B78">
        <v>101.330481158</v>
      </c>
      <c r="C78">
        <f t="shared" si="4"/>
        <v>0.70796029320000287</v>
      </c>
      <c r="D78">
        <f t="shared" si="5"/>
        <v>-1.3304811579999978</v>
      </c>
      <c r="E78">
        <f t="shared" si="6"/>
        <v>1.5071124339414259</v>
      </c>
      <c r="F78" s="2">
        <f t="shared" si="7"/>
        <v>1.348002340811276E-2</v>
      </c>
      <c r="H78" s="2"/>
      <c r="I78" s="2"/>
      <c r="J78" s="2"/>
    </row>
    <row r="79" spans="1:10" x14ac:dyDescent="0.3">
      <c r="A79">
        <v>49.2921397068</v>
      </c>
      <c r="B79">
        <v>101.330581158</v>
      </c>
      <c r="C79">
        <f t="shared" si="4"/>
        <v>0.70786029319999955</v>
      </c>
      <c r="D79">
        <f t="shared" si="5"/>
        <v>-1.3305811580000011</v>
      </c>
      <c r="E79">
        <f t="shared" si="6"/>
        <v>1.5071537455461581</v>
      </c>
      <c r="F79" s="2">
        <f t="shared" si="7"/>
        <v>1.3480392910338522E-2</v>
      </c>
      <c r="H79" s="2"/>
      <c r="I79" s="2"/>
      <c r="J79" s="2"/>
    </row>
    <row r="80" spans="1:10" x14ac:dyDescent="0.3">
      <c r="A80">
        <v>49.627428870099997</v>
      </c>
      <c r="B80">
        <v>102.022435515</v>
      </c>
      <c r="C80">
        <f t="shared" si="4"/>
        <v>0.37257112990000252</v>
      </c>
      <c r="D80">
        <f t="shared" si="5"/>
        <v>-2.022435514999998</v>
      </c>
      <c r="E80">
        <f t="shared" si="6"/>
        <v>2.0564665470579073</v>
      </c>
      <c r="F80" s="2">
        <f t="shared" si="7"/>
        <v>1.8393595970703003E-2</v>
      </c>
      <c r="H80" s="2"/>
      <c r="I80" s="2"/>
      <c r="J80" s="2"/>
    </row>
    <row r="81" spans="1:10" x14ac:dyDescent="0.3">
      <c r="A81">
        <v>49.627528870100001</v>
      </c>
      <c r="B81">
        <v>102.022535515</v>
      </c>
      <c r="C81">
        <f t="shared" si="4"/>
        <v>0.3724711298999992</v>
      </c>
      <c r="D81">
        <f t="shared" si="5"/>
        <v>-2.0225355150000013</v>
      </c>
      <c r="E81">
        <f t="shared" si="6"/>
        <v>2.056546778472423</v>
      </c>
      <c r="F81" s="2">
        <f t="shared" si="7"/>
        <v>1.8394313582290156E-2</v>
      </c>
      <c r="H81" s="2"/>
      <c r="I81" s="2"/>
      <c r="J81" s="2"/>
    </row>
    <row r="82" spans="1:10" x14ac:dyDescent="0.3">
      <c r="A82">
        <v>49.627628870099997</v>
      </c>
      <c r="B82">
        <v>102.022635515</v>
      </c>
      <c r="C82">
        <f t="shared" si="4"/>
        <v>0.37237112990000298</v>
      </c>
      <c r="D82">
        <f t="shared" si="5"/>
        <v>-2.0226355150000046</v>
      </c>
      <c r="E82">
        <f t="shared" si="6"/>
        <v>2.0566270164816807</v>
      </c>
      <c r="F82" s="2">
        <f t="shared" si="7"/>
        <v>1.8395031252862473E-2</v>
      </c>
      <c r="H82" s="2"/>
      <c r="I82" s="2"/>
      <c r="J82" s="2"/>
    </row>
    <row r="83" spans="1:10" x14ac:dyDescent="0.3">
      <c r="A83">
        <v>49.6277288701</v>
      </c>
      <c r="B83">
        <v>102.02273551499999</v>
      </c>
      <c r="C83">
        <f t="shared" si="4"/>
        <v>0.37227112989999966</v>
      </c>
      <c r="D83">
        <f t="shared" si="5"/>
        <v>-2.0227355149999937</v>
      </c>
      <c r="E83">
        <f t="shared" si="6"/>
        <v>2.0567072610848904</v>
      </c>
      <c r="F83" s="2">
        <f t="shared" si="7"/>
        <v>1.8395748982412891E-2</v>
      </c>
      <c r="H83" s="2"/>
      <c r="I83" s="2"/>
      <c r="J83" s="2"/>
    </row>
    <row r="84" spans="1:10" x14ac:dyDescent="0.3">
      <c r="A84">
        <v>49.627828870099997</v>
      </c>
      <c r="B84">
        <v>102.022835515</v>
      </c>
      <c r="C84">
        <f t="shared" si="4"/>
        <v>0.37217112990000345</v>
      </c>
      <c r="D84">
        <f t="shared" si="5"/>
        <v>-2.022835514999997</v>
      </c>
      <c r="E84">
        <f t="shared" si="6"/>
        <v>2.056787512281312</v>
      </c>
      <c r="F84" s="2">
        <f t="shared" si="7"/>
        <v>1.8396466770934788E-2</v>
      </c>
      <c r="H84" s="2"/>
      <c r="I84" s="2"/>
      <c r="J84" s="2"/>
    </row>
    <row r="85" spans="1:10" x14ac:dyDescent="0.3">
      <c r="A85">
        <v>49.6279288701</v>
      </c>
      <c r="B85">
        <v>102.022935515</v>
      </c>
      <c r="C85">
        <f t="shared" si="4"/>
        <v>0.37207112990000013</v>
      </c>
      <c r="D85">
        <f t="shared" si="5"/>
        <v>-2.0229355150000004</v>
      </c>
      <c r="E85">
        <f t="shared" si="6"/>
        <v>2.0568677700701565</v>
      </c>
      <c r="F85" s="2">
        <f t="shared" si="7"/>
        <v>1.839718461842111E-2</v>
      </c>
      <c r="H85" s="2"/>
      <c r="I85" s="2"/>
      <c r="J85" s="2"/>
    </row>
    <row r="86" spans="1:10" x14ac:dyDescent="0.3">
      <c r="A86">
        <v>49.628028870100003</v>
      </c>
      <c r="B86">
        <v>102.023035515</v>
      </c>
      <c r="C86">
        <f t="shared" si="4"/>
        <v>0.37197112989999681</v>
      </c>
      <c r="D86">
        <f t="shared" si="5"/>
        <v>-2.0230355150000037</v>
      </c>
      <c r="E86">
        <f t="shared" si="6"/>
        <v>2.0569480344506541</v>
      </c>
      <c r="F86" s="2">
        <f t="shared" si="7"/>
        <v>1.8397902524864968E-2</v>
      </c>
      <c r="H86" s="2"/>
      <c r="I86" s="2"/>
      <c r="J86" s="2"/>
    </row>
    <row r="87" spans="1:10" x14ac:dyDescent="0.3">
      <c r="A87">
        <v>49.628128870099999</v>
      </c>
      <c r="B87">
        <v>102.02313551500001</v>
      </c>
      <c r="C87">
        <f t="shared" si="4"/>
        <v>0.3718711299000006</v>
      </c>
      <c r="D87">
        <f t="shared" si="5"/>
        <v>-2.023135515000007</v>
      </c>
      <c r="E87">
        <f t="shared" si="6"/>
        <v>2.0570283054220346</v>
      </c>
      <c r="F87" s="2">
        <f t="shared" si="7"/>
        <v>1.8398620490259476E-2</v>
      </c>
      <c r="H87" s="2"/>
      <c r="I87" s="2"/>
      <c r="J87" s="2"/>
    </row>
    <row r="88" spans="1:10" x14ac:dyDescent="0.3">
      <c r="A88">
        <v>49.628228870100003</v>
      </c>
      <c r="B88">
        <v>102.023235515</v>
      </c>
      <c r="C88">
        <f t="shared" si="4"/>
        <v>0.37177112989999728</v>
      </c>
      <c r="D88">
        <f t="shared" si="5"/>
        <v>-2.0232355149999961</v>
      </c>
      <c r="E88">
        <f t="shared" si="6"/>
        <v>2.057108582983509</v>
      </c>
      <c r="F88" s="2">
        <f t="shared" si="7"/>
        <v>1.8399338514597574E-2</v>
      </c>
      <c r="H88" s="2"/>
      <c r="I88" s="2"/>
      <c r="J88" s="2"/>
    </row>
    <row r="89" spans="1:10" x14ac:dyDescent="0.3">
      <c r="A89">
        <v>49.628328870099999</v>
      </c>
      <c r="B89">
        <v>102.023335515</v>
      </c>
      <c r="C89">
        <f t="shared" si="4"/>
        <v>0.37167112990000106</v>
      </c>
      <c r="D89">
        <f t="shared" si="5"/>
        <v>-2.0233355149999994</v>
      </c>
      <c r="E89">
        <f t="shared" si="6"/>
        <v>2.0571888671343368</v>
      </c>
      <c r="F89" s="2">
        <f t="shared" si="7"/>
        <v>1.8400056597872642E-2</v>
      </c>
      <c r="H89" s="2"/>
      <c r="I89" s="2"/>
      <c r="J89" s="2"/>
    </row>
    <row r="90" spans="1:10" x14ac:dyDescent="0.3">
      <c r="A90">
        <v>49.628428870100002</v>
      </c>
      <c r="B90">
        <v>102.023435515</v>
      </c>
      <c r="C90">
        <f t="shared" si="4"/>
        <v>0.37157112989999774</v>
      </c>
      <c r="D90">
        <f t="shared" si="5"/>
        <v>-2.0234355150000027</v>
      </c>
      <c r="E90">
        <f t="shared" si="6"/>
        <v>2.0572691578737303</v>
      </c>
      <c r="F90" s="2">
        <f t="shared" si="7"/>
        <v>1.8400774740077633E-2</v>
      </c>
      <c r="H90" s="2"/>
      <c r="I90" s="2"/>
      <c r="J90" s="2"/>
    </row>
    <row r="91" spans="1:10" x14ac:dyDescent="0.3">
      <c r="A91">
        <v>49.628528870099998</v>
      </c>
      <c r="B91">
        <v>102.02353551500001</v>
      </c>
      <c r="C91">
        <f t="shared" si="4"/>
        <v>0.37147112990000153</v>
      </c>
      <c r="D91">
        <f t="shared" si="5"/>
        <v>-2.0235355150000061</v>
      </c>
      <c r="E91">
        <f t="shared" si="6"/>
        <v>2.0573494552009204</v>
      </c>
      <c r="F91" s="2">
        <f t="shared" si="7"/>
        <v>1.8401492941205664E-2</v>
      </c>
      <c r="H91" s="2"/>
      <c r="I91" s="2"/>
      <c r="J91" s="2"/>
    </row>
    <row r="92" spans="1:10" x14ac:dyDescent="0.3">
      <c r="A92">
        <v>49.628628870100002</v>
      </c>
      <c r="B92">
        <v>102.023635515</v>
      </c>
      <c r="C92">
        <f t="shared" si="4"/>
        <v>0.37137112989999821</v>
      </c>
      <c r="D92">
        <f t="shared" si="5"/>
        <v>-2.0236355149999952</v>
      </c>
      <c r="E92">
        <f t="shared" si="6"/>
        <v>2.0574297591151192</v>
      </c>
      <c r="F92" s="2">
        <f t="shared" si="7"/>
        <v>1.8402211201249696E-2</v>
      </c>
      <c r="H92" s="2"/>
      <c r="I92" s="2"/>
      <c r="J92" s="2"/>
    </row>
    <row r="93" spans="1:10" x14ac:dyDescent="0.3">
      <c r="A93">
        <v>49.628728870099998</v>
      </c>
      <c r="B93">
        <v>102.023735515</v>
      </c>
      <c r="C93">
        <f t="shared" si="4"/>
        <v>0.37127112990000199</v>
      </c>
      <c r="D93">
        <f t="shared" si="5"/>
        <v>-2.0237355149999985</v>
      </c>
      <c r="E93">
        <f t="shared" si="6"/>
        <v>2.0575100696155859</v>
      </c>
      <c r="F93" s="2">
        <f t="shared" si="7"/>
        <v>1.8402929520203098E-2</v>
      </c>
      <c r="H93" s="2"/>
      <c r="I93" s="2"/>
      <c r="J93" s="2"/>
    </row>
    <row r="94" spans="1:10" x14ac:dyDescent="0.3">
      <c r="A94">
        <v>49.628828870100001</v>
      </c>
      <c r="B94">
        <v>102.023835515</v>
      </c>
      <c r="C94">
        <f t="shared" si="4"/>
        <v>0.37117112989999868</v>
      </c>
      <c r="D94">
        <f t="shared" si="5"/>
        <v>-2.0238355150000018</v>
      </c>
      <c r="E94">
        <f t="shared" si="6"/>
        <v>2.0575903867015333</v>
      </c>
      <c r="F94" s="2">
        <f t="shared" si="7"/>
        <v>1.8403647898058831E-2</v>
      </c>
      <c r="H94" s="2"/>
      <c r="I94" s="2"/>
      <c r="J94" s="2"/>
    </row>
    <row r="95" spans="1:10" x14ac:dyDescent="0.3">
      <c r="A95">
        <v>49.628928870099998</v>
      </c>
      <c r="B95">
        <v>102.02393551500001</v>
      </c>
      <c r="C95">
        <f t="shared" si="4"/>
        <v>0.37107112990000246</v>
      </c>
      <c r="D95">
        <f t="shared" si="5"/>
        <v>-2.0239355150000051</v>
      </c>
      <c r="E95">
        <f t="shared" si="6"/>
        <v>2.0576707103721921</v>
      </c>
      <c r="F95" s="2">
        <f t="shared" si="7"/>
        <v>1.8404366334810011E-2</v>
      </c>
      <c r="H95" s="2"/>
      <c r="I95" s="2"/>
      <c r="J95" s="2"/>
    </row>
    <row r="96" spans="1:10" x14ac:dyDescent="0.3">
      <c r="A96">
        <v>49.629028870100001</v>
      </c>
      <c r="B96">
        <v>102.02403551499999</v>
      </c>
      <c r="C96">
        <f t="shared" si="4"/>
        <v>0.37097112989999914</v>
      </c>
      <c r="D96">
        <f t="shared" si="5"/>
        <v>-2.0240355149999942</v>
      </c>
      <c r="E96">
        <f t="shared" si="6"/>
        <v>2.0577510406267745</v>
      </c>
      <c r="F96" s="2">
        <f t="shared" si="7"/>
        <v>1.8405084830449597E-2</v>
      </c>
      <c r="H96" s="2"/>
      <c r="I96" s="2"/>
      <c r="J96" s="2"/>
    </row>
    <row r="97" spans="1:10" x14ac:dyDescent="0.3">
      <c r="A97">
        <v>49.629128870099997</v>
      </c>
      <c r="B97">
        <v>102.024135515</v>
      </c>
      <c r="C97">
        <f t="shared" si="4"/>
        <v>0.37087112990000293</v>
      </c>
      <c r="D97">
        <f t="shared" si="5"/>
        <v>-2.0241355149999976</v>
      </c>
      <c r="E97">
        <f t="shared" si="6"/>
        <v>2.0578313774645411</v>
      </c>
      <c r="F97" s="2">
        <f t="shared" si="7"/>
        <v>1.840580338497097E-2</v>
      </c>
      <c r="H97" s="2"/>
      <c r="I97" s="2"/>
      <c r="J97" s="2"/>
    </row>
    <row r="98" spans="1:10" x14ac:dyDescent="0.3">
      <c r="A98">
        <v>49.6292288701</v>
      </c>
      <c r="B98">
        <v>102.024235515</v>
      </c>
      <c r="C98">
        <f t="shared" si="4"/>
        <v>0.37077112989999961</v>
      </c>
      <c r="D98">
        <f t="shared" si="5"/>
        <v>-2.0242355150000009</v>
      </c>
      <c r="E98">
        <f t="shared" si="6"/>
        <v>2.0579117208847033</v>
      </c>
      <c r="F98" s="2">
        <f t="shared" si="7"/>
        <v>1.8406521998367082E-2</v>
      </c>
      <c r="H98" s="2"/>
      <c r="I98" s="2"/>
      <c r="J98" s="2"/>
    </row>
    <row r="99" spans="1:10" x14ac:dyDescent="0.3">
      <c r="A99">
        <v>49.629328870099997</v>
      </c>
      <c r="B99">
        <v>102.024335515</v>
      </c>
      <c r="C99">
        <f t="shared" si="4"/>
        <v>0.37067112990000339</v>
      </c>
      <c r="D99">
        <f t="shared" si="5"/>
        <v>-2.0243355150000042</v>
      </c>
      <c r="E99">
        <f t="shared" si="6"/>
        <v>2.0579920708864936</v>
      </c>
      <c r="F99" s="2">
        <f t="shared" si="7"/>
        <v>1.8407240670631063E-2</v>
      </c>
      <c r="H99" s="2"/>
      <c r="I99" s="2"/>
      <c r="J99" s="2"/>
    </row>
    <row r="100" spans="1:10" x14ac:dyDescent="0.3">
      <c r="A100">
        <v>49.6294288701</v>
      </c>
      <c r="B100">
        <v>102.02443551499999</v>
      </c>
      <c r="C100">
        <f t="shared" si="4"/>
        <v>0.37057112990000007</v>
      </c>
      <c r="D100">
        <f t="shared" si="5"/>
        <v>-2.0244355149999933</v>
      </c>
      <c r="E100">
        <f t="shared" si="6"/>
        <v>2.0580724274691233</v>
      </c>
      <c r="F100" s="2">
        <f t="shared" si="7"/>
        <v>1.8407959401755863E-2</v>
      </c>
      <c r="H100" s="2"/>
      <c r="I100" s="2"/>
      <c r="J100" s="2"/>
    </row>
    <row r="101" spans="1:10" x14ac:dyDescent="0.3">
      <c r="A101">
        <v>49.629528870100003</v>
      </c>
      <c r="B101">
        <v>102.024535515</v>
      </c>
      <c r="C101">
        <f t="shared" si="4"/>
        <v>0.37047112989999675</v>
      </c>
      <c r="D101">
        <f t="shared" si="5"/>
        <v>-2.0245355149999966</v>
      </c>
      <c r="E101">
        <f t="shared" si="6"/>
        <v>2.0581527906318526</v>
      </c>
      <c r="F101" s="2">
        <f t="shared" si="7"/>
        <v>1.8408678191734858E-2</v>
      </c>
      <c r="H101" s="2"/>
      <c r="I101" s="2"/>
      <c r="J101" s="2"/>
    </row>
    <row r="102" spans="1:10" x14ac:dyDescent="0.3">
      <c r="A102">
        <v>49.629628870099999</v>
      </c>
      <c r="B102">
        <v>102.024635515</v>
      </c>
      <c r="C102">
        <f t="shared" si="4"/>
        <v>0.37037112990000054</v>
      </c>
      <c r="D102">
        <f t="shared" si="5"/>
        <v>-2.0246355149999999</v>
      </c>
      <c r="E102">
        <f t="shared" si="6"/>
        <v>2.0582331603738968</v>
      </c>
      <c r="F102" s="2">
        <f t="shared" si="7"/>
        <v>1.8409397040561038E-2</v>
      </c>
      <c r="H102" s="2"/>
      <c r="I102" s="2"/>
      <c r="J102" s="2"/>
    </row>
    <row r="103" spans="1:10" x14ac:dyDescent="0.3">
      <c r="A103">
        <v>49.629728870100003</v>
      </c>
      <c r="B103">
        <v>102.024735515</v>
      </c>
      <c r="C103">
        <f t="shared" si="4"/>
        <v>0.37027112989999722</v>
      </c>
      <c r="D103">
        <f t="shared" si="5"/>
        <v>-2.0247355150000033</v>
      </c>
      <c r="E103">
        <f t="shared" si="6"/>
        <v>2.0583135366944822</v>
      </c>
      <c r="F103" s="2">
        <f t="shared" si="7"/>
        <v>1.841011594822748E-2</v>
      </c>
      <c r="H103" s="2"/>
      <c r="I103" s="2"/>
      <c r="J103" s="2"/>
    </row>
    <row r="104" spans="1:10" x14ac:dyDescent="0.3">
      <c r="A104">
        <v>49.629828870099999</v>
      </c>
      <c r="B104">
        <v>102.02483551500001</v>
      </c>
      <c r="C104">
        <f t="shared" si="4"/>
        <v>0.37017112990000101</v>
      </c>
      <c r="D104">
        <f t="shared" si="5"/>
        <v>-2.0248355150000066</v>
      </c>
      <c r="E104">
        <f t="shared" si="6"/>
        <v>2.0583939195928425</v>
      </c>
      <c r="F104" s="2">
        <f t="shared" si="7"/>
        <v>1.841083491472733E-2</v>
      </c>
      <c r="H104" s="2"/>
      <c r="I104" s="2"/>
      <c r="J104" s="2"/>
    </row>
    <row r="105" spans="1:10" x14ac:dyDescent="0.3">
      <c r="A105">
        <v>49.226978041300001</v>
      </c>
      <c r="B105">
        <v>101.171423451</v>
      </c>
      <c r="C105">
        <f t="shared" si="4"/>
        <v>0.77302195869999935</v>
      </c>
      <c r="D105">
        <f t="shared" si="5"/>
        <v>-1.1714234509999955</v>
      </c>
      <c r="E105">
        <f t="shared" si="6"/>
        <v>1.4034941575172739</v>
      </c>
      <c r="F105" s="2">
        <f t="shared" si="7"/>
        <v>1.2553233368929688E-2</v>
      </c>
      <c r="H105" s="2"/>
      <c r="I105" s="2"/>
      <c r="J105" s="2"/>
    </row>
    <row r="106" spans="1:10" x14ac:dyDescent="0.3">
      <c r="A106">
        <v>49.227078041299997</v>
      </c>
      <c r="B106">
        <v>101.171523451</v>
      </c>
      <c r="C106">
        <f t="shared" si="4"/>
        <v>0.77292195870000313</v>
      </c>
      <c r="D106">
        <f t="shared" si="5"/>
        <v>-1.1715234509999988</v>
      </c>
      <c r="E106">
        <f t="shared" si="6"/>
        <v>1.403522550757057</v>
      </c>
      <c r="F106" s="2">
        <f t="shared" si="7"/>
        <v>1.2553487325786714E-2</v>
      </c>
      <c r="H106" s="2"/>
      <c r="I106" s="2"/>
      <c r="J106" s="2"/>
    </row>
    <row r="107" spans="1:10" x14ac:dyDescent="0.3">
      <c r="A107">
        <v>49.2271780413</v>
      </c>
      <c r="B107">
        <v>101.171623451</v>
      </c>
      <c r="C107">
        <f t="shared" si="4"/>
        <v>0.77282195869999981</v>
      </c>
      <c r="D107">
        <f t="shared" si="5"/>
        <v>-1.1716234510000021</v>
      </c>
      <c r="E107">
        <f t="shared" si="6"/>
        <v>1.4035509576720251</v>
      </c>
      <c r="F107" s="2">
        <f t="shared" si="7"/>
        <v>1.2553741404958312E-2</v>
      </c>
      <c r="H107" s="2"/>
      <c r="I107" s="2"/>
      <c r="J107" s="2"/>
    </row>
    <row r="108" spans="1:10" x14ac:dyDescent="0.3">
      <c r="A108">
        <v>49.227278041300004</v>
      </c>
      <c r="B108">
        <v>101.17172345100001</v>
      </c>
      <c r="C108">
        <f t="shared" si="4"/>
        <v>0.77272195869999649</v>
      </c>
      <c r="D108">
        <f t="shared" si="5"/>
        <v>-1.1717234510000054</v>
      </c>
      <c r="E108">
        <f t="shared" si="6"/>
        <v>1.4035793782613513</v>
      </c>
      <c r="F108" s="2">
        <f t="shared" si="7"/>
        <v>1.2553995606437088E-2</v>
      </c>
      <c r="H108" s="2"/>
      <c r="I108" s="2"/>
      <c r="J108" s="2"/>
    </row>
    <row r="109" spans="1:10" x14ac:dyDescent="0.3">
      <c r="A109">
        <v>49.2273780413</v>
      </c>
      <c r="B109">
        <v>101.17182345099999</v>
      </c>
      <c r="C109">
        <f t="shared" si="4"/>
        <v>0.77262195870000028</v>
      </c>
      <c r="D109">
        <f t="shared" si="5"/>
        <v>-1.1718234509999945</v>
      </c>
      <c r="E109">
        <f t="shared" si="6"/>
        <v>1.4036078125241971</v>
      </c>
      <c r="F109" s="2">
        <f t="shared" si="7"/>
        <v>1.2554249930215542E-2</v>
      </c>
      <c r="H109" s="2"/>
      <c r="I109" s="2"/>
      <c r="J109" s="2"/>
    </row>
    <row r="110" spans="1:10" x14ac:dyDescent="0.3">
      <c r="A110">
        <v>49.227478041300003</v>
      </c>
      <c r="B110">
        <v>101.171923451</v>
      </c>
      <c r="C110">
        <f t="shared" si="4"/>
        <v>0.77252195869999696</v>
      </c>
      <c r="D110">
        <f t="shared" si="5"/>
        <v>-1.1719234509999978</v>
      </c>
      <c r="E110">
        <f t="shared" si="6"/>
        <v>1.4036362604597474</v>
      </c>
      <c r="F110" s="2">
        <f t="shared" si="7"/>
        <v>1.2554504376286382E-2</v>
      </c>
      <c r="H110" s="2"/>
      <c r="I110" s="2"/>
      <c r="J110" s="2"/>
    </row>
    <row r="111" spans="1:10" x14ac:dyDescent="0.3">
      <c r="A111">
        <v>49.227578041299999</v>
      </c>
      <c r="B111">
        <v>101.172023451</v>
      </c>
      <c r="C111">
        <f t="shared" si="4"/>
        <v>0.77242195870000074</v>
      </c>
      <c r="D111">
        <f t="shared" si="5"/>
        <v>-1.1720234510000012</v>
      </c>
      <c r="E111">
        <f t="shared" si="6"/>
        <v>1.4036647220671672</v>
      </c>
      <c r="F111" s="2">
        <f t="shared" si="7"/>
        <v>1.255475894464214E-2</v>
      </c>
      <c r="H111" s="2"/>
      <c r="I111" s="2"/>
      <c r="J111" s="2"/>
    </row>
    <row r="112" spans="1:10" x14ac:dyDescent="0.3">
      <c r="A112">
        <v>49.227678041300003</v>
      </c>
      <c r="B112">
        <v>101.172123451</v>
      </c>
      <c r="C112">
        <f t="shared" si="4"/>
        <v>0.77232195869999742</v>
      </c>
      <c r="D112">
        <f t="shared" si="5"/>
        <v>-1.1721234510000045</v>
      </c>
      <c r="E112">
        <f t="shared" si="6"/>
        <v>1.4036931973456168</v>
      </c>
      <c r="F112" s="2">
        <f t="shared" si="7"/>
        <v>1.2555013635275307E-2</v>
      </c>
      <c r="H112" s="2"/>
      <c r="I112" s="2"/>
      <c r="J112" s="2"/>
    </row>
    <row r="113" spans="1:10" x14ac:dyDescent="0.3">
      <c r="A113">
        <v>49.227778041299999</v>
      </c>
      <c r="B113">
        <v>101.17222345099999</v>
      </c>
      <c r="C113">
        <f t="shared" si="4"/>
        <v>0.77222195870000121</v>
      </c>
      <c r="D113">
        <f t="shared" si="5"/>
        <v>-1.1722234509999936</v>
      </c>
      <c r="E113">
        <f t="shared" si="6"/>
        <v>1.4037216862942599</v>
      </c>
      <c r="F113" s="2">
        <f t="shared" si="7"/>
        <v>1.25552684481784E-2</v>
      </c>
      <c r="H113" s="2"/>
      <c r="I113" s="2"/>
      <c r="J113" s="2"/>
    </row>
    <row r="114" spans="1:10" x14ac:dyDescent="0.3">
      <c r="A114">
        <v>49.227878041300002</v>
      </c>
      <c r="B114">
        <v>101.172323451</v>
      </c>
      <c r="C114">
        <f t="shared" si="4"/>
        <v>0.77212195869999789</v>
      </c>
      <c r="D114">
        <f t="shared" si="5"/>
        <v>-1.1723234509999969</v>
      </c>
      <c r="E114">
        <f t="shared" si="6"/>
        <v>1.4037501889122805</v>
      </c>
      <c r="F114" s="2">
        <f t="shared" si="7"/>
        <v>1.2555523383344123E-2</v>
      </c>
      <c r="H114" s="2"/>
      <c r="I114" s="2"/>
      <c r="J114" s="2"/>
    </row>
    <row r="115" spans="1:10" x14ac:dyDescent="0.3">
      <c r="A115">
        <v>49.227978041299998</v>
      </c>
      <c r="B115">
        <v>101.172423451</v>
      </c>
      <c r="C115">
        <f t="shared" si="4"/>
        <v>0.77202195870000168</v>
      </c>
      <c r="D115">
        <f t="shared" si="5"/>
        <v>-1.1724234510000002</v>
      </c>
      <c r="E115">
        <f t="shared" si="6"/>
        <v>1.403778705198842</v>
      </c>
      <c r="F115" s="2">
        <f t="shared" si="7"/>
        <v>1.2555778440764992E-2</v>
      </c>
      <c r="H115" s="2"/>
      <c r="I115" s="2"/>
      <c r="J115" s="2"/>
    </row>
    <row r="116" spans="1:10" x14ac:dyDescent="0.3">
      <c r="A116">
        <v>49.228078041300002</v>
      </c>
      <c r="B116">
        <v>101.172523451</v>
      </c>
      <c r="C116">
        <f t="shared" si="4"/>
        <v>0.77192195869999836</v>
      </c>
      <c r="D116">
        <f t="shared" si="5"/>
        <v>-1.1725234510000035</v>
      </c>
      <c r="E116">
        <f t="shared" si="6"/>
        <v>1.403807235153103</v>
      </c>
      <c r="F116" s="2">
        <f t="shared" si="7"/>
        <v>1.2556033620433484E-2</v>
      </c>
      <c r="H116" s="2"/>
      <c r="I116" s="2"/>
      <c r="J116" s="2"/>
    </row>
    <row r="117" spans="1:10" x14ac:dyDescent="0.3">
      <c r="A117">
        <v>49.228178041299998</v>
      </c>
      <c r="B117">
        <v>101.17262345100001</v>
      </c>
      <c r="C117">
        <f t="shared" si="4"/>
        <v>0.77182195870000214</v>
      </c>
      <c r="D117">
        <f t="shared" si="5"/>
        <v>-1.1726234510000069</v>
      </c>
      <c r="E117">
        <f t="shared" si="6"/>
        <v>1.4038357787742388</v>
      </c>
      <c r="F117" s="2">
        <f t="shared" si="7"/>
        <v>1.2556288922342217E-2</v>
      </c>
      <c r="H117" s="2"/>
      <c r="I117" s="2"/>
      <c r="J117" s="2"/>
    </row>
    <row r="118" spans="1:10" x14ac:dyDescent="0.3">
      <c r="A118">
        <v>49.228278041300001</v>
      </c>
      <c r="B118">
        <v>101.172723451</v>
      </c>
      <c r="C118">
        <f t="shared" si="4"/>
        <v>0.77172195869999882</v>
      </c>
      <c r="D118">
        <f t="shared" si="5"/>
        <v>-1.172723450999996</v>
      </c>
      <c r="E118">
        <f t="shared" si="6"/>
        <v>1.4038643360613954</v>
      </c>
      <c r="F118" s="2">
        <f t="shared" si="7"/>
        <v>1.2556544346483558E-2</v>
      </c>
      <c r="H118" s="2"/>
      <c r="I118" s="2"/>
      <c r="J118" s="2"/>
    </row>
    <row r="119" spans="1:10" x14ac:dyDescent="0.3">
      <c r="A119">
        <v>49.228378041299997</v>
      </c>
      <c r="B119">
        <v>101.172823451</v>
      </c>
      <c r="C119">
        <f t="shared" si="4"/>
        <v>0.77162195870000261</v>
      </c>
      <c r="D119">
        <f t="shared" si="5"/>
        <v>-1.1728234509999993</v>
      </c>
      <c r="E119">
        <f t="shared" si="6"/>
        <v>1.4038929070137709</v>
      </c>
      <c r="F119" s="2">
        <f t="shared" si="7"/>
        <v>1.2556799892850332E-2</v>
      </c>
      <c r="H119" s="2"/>
      <c r="I119" s="2"/>
      <c r="J119" s="2"/>
    </row>
    <row r="120" spans="1:10" x14ac:dyDescent="0.3">
      <c r="A120">
        <v>49.228478041300001</v>
      </c>
      <c r="B120">
        <v>101.172923451</v>
      </c>
      <c r="C120">
        <f t="shared" si="4"/>
        <v>0.77152195869999929</v>
      </c>
      <c r="D120">
        <f t="shared" si="5"/>
        <v>-1.1729234510000026</v>
      </c>
      <c r="E120">
        <f t="shared" si="6"/>
        <v>1.4039214916305109</v>
      </c>
      <c r="F120" s="2">
        <f t="shared" si="7"/>
        <v>1.2557055561434898E-2</v>
      </c>
      <c r="H120" s="2"/>
      <c r="I120" s="2"/>
      <c r="J120" s="2"/>
    </row>
    <row r="121" spans="1:10" x14ac:dyDescent="0.3">
      <c r="A121">
        <v>49.162390498400001</v>
      </c>
      <c r="B121">
        <v>100.987019014</v>
      </c>
      <c r="C121">
        <f t="shared" si="4"/>
        <v>0.83760950159999936</v>
      </c>
      <c r="D121">
        <f t="shared" si="5"/>
        <v>-0.9870190139999977</v>
      </c>
      <c r="E121">
        <f t="shared" si="6"/>
        <v>1.2945254772186321</v>
      </c>
      <c r="F121" s="2">
        <f t="shared" si="7"/>
        <v>1.1578587862664868E-2</v>
      </c>
      <c r="H121" s="2"/>
      <c r="I121" s="2"/>
      <c r="J121" s="2"/>
    </row>
    <row r="122" spans="1:10" x14ac:dyDescent="0.3">
      <c r="A122">
        <v>49.162490498399997</v>
      </c>
      <c r="B122">
        <v>100.987119014</v>
      </c>
      <c r="C122">
        <f t="shared" si="4"/>
        <v>0.83750950160000315</v>
      </c>
      <c r="D122">
        <f t="shared" si="5"/>
        <v>-0.98711901400000102</v>
      </c>
      <c r="E122">
        <f t="shared" si="6"/>
        <v>1.2945370265352087</v>
      </c>
      <c r="F122" s="2">
        <f t="shared" si="7"/>
        <v>1.1578691162892703E-2</v>
      </c>
      <c r="H122" s="2"/>
      <c r="I122" s="2"/>
      <c r="J122" s="2"/>
    </row>
    <row r="123" spans="1:10" x14ac:dyDescent="0.3">
      <c r="A123">
        <v>49.1625904984</v>
      </c>
      <c r="B123">
        <v>100.987219014</v>
      </c>
      <c r="C123">
        <f t="shared" si="4"/>
        <v>0.83740950159999983</v>
      </c>
      <c r="D123">
        <f t="shared" si="5"/>
        <v>-0.98721901400000434</v>
      </c>
      <c r="E123">
        <f t="shared" si="6"/>
        <v>1.2945485911981447</v>
      </c>
      <c r="F123" s="2">
        <f t="shared" si="7"/>
        <v>1.1578794600382551E-2</v>
      </c>
      <c r="H123" s="2"/>
      <c r="I123" s="2"/>
      <c r="J123" s="2"/>
    </row>
    <row r="124" spans="1:10" x14ac:dyDescent="0.3">
      <c r="A124">
        <v>49.162690498400003</v>
      </c>
      <c r="B124">
        <v>100.98731901399999</v>
      </c>
      <c r="C124">
        <f t="shared" si="4"/>
        <v>0.83730950159999651</v>
      </c>
      <c r="D124">
        <f t="shared" si="5"/>
        <v>-0.98731901399999344</v>
      </c>
      <c r="E124">
        <f t="shared" si="6"/>
        <v>1.2945601712070218</v>
      </c>
      <c r="F124" s="2">
        <f t="shared" si="7"/>
        <v>1.1578898175130668E-2</v>
      </c>
      <c r="H124" s="2"/>
      <c r="I124" s="2"/>
      <c r="J124" s="2"/>
    </row>
    <row r="125" spans="1:10" x14ac:dyDescent="0.3">
      <c r="A125">
        <v>49.1627904984</v>
      </c>
      <c r="B125">
        <v>100.987419014</v>
      </c>
      <c r="C125">
        <f t="shared" si="4"/>
        <v>0.83720950160000029</v>
      </c>
      <c r="D125">
        <f t="shared" si="5"/>
        <v>-0.98741901399999676</v>
      </c>
      <c r="E125">
        <f t="shared" si="6"/>
        <v>1.2945717665614551</v>
      </c>
      <c r="F125" s="2">
        <f t="shared" si="7"/>
        <v>1.1579001887133612E-2</v>
      </c>
      <c r="H125" s="2"/>
      <c r="I125" s="2"/>
      <c r="J125" s="2"/>
    </row>
    <row r="126" spans="1:10" x14ac:dyDescent="0.3">
      <c r="A126">
        <v>49.162890498400003</v>
      </c>
      <c r="B126">
        <v>100.987519014</v>
      </c>
      <c r="C126">
        <f t="shared" si="4"/>
        <v>0.83710950159999697</v>
      </c>
      <c r="D126">
        <f t="shared" si="5"/>
        <v>-0.98751901400000008</v>
      </c>
      <c r="E126">
        <f t="shared" si="6"/>
        <v>1.294583377261012</v>
      </c>
      <c r="F126" s="2">
        <f t="shared" si="7"/>
        <v>1.1579105736387514E-2</v>
      </c>
      <c r="H126" s="2"/>
      <c r="I126" s="2"/>
      <c r="J126" s="2"/>
    </row>
    <row r="127" spans="1:10" x14ac:dyDescent="0.3">
      <c r="A127">
        <v>49.162990498399999</v>
      </c>
      <c r="B127">
        <v>100.987619014</v>
      </c>
      <c r="C127">
        <f t="shared" si="4"/>
        <v>0.83700950160000076</v>
      </c>
      <c r="D127">
        <f t="shared" si="5"/>
        <v>-0.9876190140000034</v>
      </c>
      <c r="E127">
        <f t="shared" si="6"/>
        <v>1.2945950033052886</v>
      </c>
      <c r="F127" s="2">
        <f t="shared" si="7"/>
        <v>1.1579209722888761E-2</v>
      </c>
      <c r="H127" s="2"/>
      <c r="I127" s="2"/>
      <c r="J127" s="2"/>
    </row>
    <row r="128" spans="1:10" x14ac:dyDescent="0.3">
      <c r="A128">
        <v>49.163090498400003</v>
      </c>
      <c r="B128">
        <v>100.98771901400001</v>
      </c>
      <c r="C128">
        <f t="shared" si="4"/>
        <v>0.83690950159999744</v>
      </c>
      <c r="D128">
        <f t="shared" si="5"/>
        <v>-0.98771901400000672</v>
      </c>
      <c r="E128">
        <f t="shared" si="6"/>
        <v>1.2946066446938629</v>
      </c>
      <c r="F128" s="2">
        <f t="shared" si="7"/>
        <v>1.157931384663358E-2</v>
      </c>
      <c r="H128" s="2"/>
      <c r="I128" s="2"/>
      <c r="J128" s="2"/>
    </row>
    <row r="129" spans="1:10" x14ac:dyDescent="0.3">
      <c r="A129">
        <v>49.163190498399999</v>
      </c>
      <c r="B129">
        <v>100.987819014</v>
      </c>
      <c r="C129">
        <f t="shared" si="4"/>
        <v>0.83680950160000123</v>
      </c>
      <c r="D129">
        <f t="shared" si="5"/>
        <v>-0.98781901399999583</v>
      </c>
      <c r="E129">
        <f t="shared" si="6"/>
        <v>1.2946183014263186</v>
      </c>
      <c r="F129" s="2">
        <f t="shared" si="7"/>
        <v>1.1579418107618245E-2</v>
      </c>
      <c r="H129" s="2"/>
      <c r="I129" s="2"/>
      <c r="J129" s="2"/>
    </row>
    <row r="130" spans="1:10" x14ac:dyDescent="0.3">
      <c r="A130">
        <v>49.163290498400002</v>
      </c>
      <c r="B130">
        <v>100.987919014</v>
      </c>
      <c r="C130">
        <f t="shared" si="4"/>
        <v>0.83670950159999791</v>
      </c>
      <c r="D130">
        <f t="shared" si="5"/>
        <v>-0.98791901399999915</v>
      </c>
      <c r="E130">
        <f t="shared" si="6"/>
        <v>1.2946299735022542</v>
      </c>
      <c r="F130" s="2">
        <f t="shared" si="7"/>
        <v>1.1579522505839168E-2</v>
      </c>
      <c r="H130" s="2"/>
      <c r="I130" s="2"/>
      <c r="J130" s="2"/>
    </row>
    <row r="131" spans="1:10" x14ac:dyDescent="0.3">
      <c r="A131">
        <v>48.890070337899999</v>
      </c>
      <c r="B131">
        <v>100.58776998</v>
      </c>
      <c r="C131">
        <f t="shared" ref="C131:C194" si="8">50-A131</f>
        <v>1.1099296621000008</v>
      </c>
      <c r="D131">
        <f t="shared" ref="D131:D194" si="9">100-B131</f>
        <v>-0.58776998000000447</v>
      </c>
      <c r="E131">
        <f t="shared" ref="E131:E194" si="10">SQRT((50-A131)^2+(100-B131)^2)</f>
        <v>1.2559527874082796</v>
      </c>
      <c r="F131" s="2">
        <f t="shared" ref="F131:F194" si="11">E131/(SQRT(50^2+100^2))</f>
        <v>1.1233583236701022E-2</v>
      </c>
      <c r="H131" s="2"/>
      <c r="I131" s="2"/>
      <c r="J131" s="2"/>
    </row>
    <row r="132" spans="1:10" x14ac:dyDescent="0.3">
      <c r="A132">
        <v>49.143562647800003</v>
      </c>
      <c r="B132">
        <v>101.03205104600001</v>
      </c>
      <c r="C132">
        <f t="shared" si="8"/>
        <v>0.85643735219999684</v>
      </c>
      <c r="D132">
        <f t="shared" si="9"/>
        <v>-1.0320510460000065</v>
      </c>
      <c r="E132">
        <f t="shared" si="10"/>
        <v>1.3411242670957262</v>
      </c>
      <c r="F132" s="2">
        <f t="shared" si="11"/>
        <v>1.1995380110002512E-2</v>
      </c>
      <c r="H132" s="2"/>
      <c r="I132" s="2"/>
      <c r="J132" s="2"/>
    </row>
    <row r="133" spans="1:10" x14ac:dyDescent="0.3">
      <c r="A133">
        <v>49.143662647799999</v>
      </c>
      <c r="B133">
        <v>101.032151046</v>
      </c>
      <c r="C133">
        <f t="shared" si="8"/>
        <v>0.85633735220000062</v>
      </c>
      <c r="D133">
        <f t="shared" si="9"/>
        <v>-1.0321510459999956</v>
      </c>
      <c r="E133">
        <f t="shared" si="10"/>
        <v>1.341137369001324</v>
      </c>
      <c r="F133" s="2">
        <f t="shared" si="11"/>
        <v>1.1995497297008719E-2</v>
      </c>
      <c r="H133" s="2"/>
      <c r="I133" s="2"/>
      <c r="J133" s="2"/>
    </row>
    <row r="134" spans="1:10" x14ac:dyDescent="0.3">
      <c r="A134">
        <v>49.143762647800003</v>
      </c>
      <c r="B134">
        <v>101.032251046</v>
      </c>
      <c r="C134">
        <f t="shared" si="8"/>
        <v>0.8562373521999973</v>
      </c>
      <c r="D134">
        <f t="shared" si="9"/>
        <v>-1.032251045999999</v>
      </c>
      <c r="E134">
        <f t="shared" si="10"/>
        <v>1.3411504856915029</v>
      </c>
      <c r="F134" s="2">
        <f t="shared" si="11"/>
        <v>1.1995614616252238E-2</v>
      </c>
      <c r="H134" s="2"/>
      <c r="I134" s="2"/>
      <c r="J134" s="2"/>
    </row>
    <row r="135" spans="1:10" x14ac:dyDescent="0.3">
      <c r="A135">
        <v>49.143862647799999</v>
      </c>
      <c r="B135">
        <v>101.032351046</v>
      </c>
      <c r="C135">
        <f t="shared" si="8"/>
        <v>0.85613735220000109</v>
      </c>
      <c r="D135">
        <f t="shared" si="9"/>
        <v>-1.0323510460000023</v>
      </c>
      <c r="E135">
        <f t="shared" si="10"/>
        <v>1.3411636171658279</v>
      </c>
      <c r="F135" s="2">
        <f t="shared" si="11"/>
        <v>1.199573206772918E-2</v>
      </c>
      <c r="H135" s="2"/>
      <c r="I135" s="2"/>
      <c r="J135" s="2"/>
    </row>
    <row r="136" spans="1:10" x14ac:dyDescent="0.3">
      <c r="A136">
        <v>49.143962647800002</v>
      </c>
      <c r="B136">
        <v>101.03245104600001</v>
      </c>
      <c r="C136">
        <f t="shared" si="8"/>
        <v>0.85603735219999777</v>
      </c>
      <c r="D136">
        <f t="shared" si="9"/>
        <v>-1.0324510460000056</v>
      </c>
      <c r="E136">
        <f t="shared" si="10"/>
        <v>1.3411767634238556</v>
      </c>
      <c r="F136" s="2">
        <f t="shared" si="11"/>
        <v>1.1995849651435578E-2</v>
      </c>
      <c r="H136" s="2"/>
      <c r="I136" s="2"/>
      <c r="J136" s="2"/>
    </row>
    <row r="137" spans="1:10" x14ac:dyDescent="0.3">
      <c r="A137">
        <v>49.144062647799998</v>
      </c>
      <c r="B137">
        <v>101.03255104599999</v>
      </c>
      <c r="C137">
        <f t="shared" si="8"/>
        <v>0.85593735220000156</v>
      </c>
      <c r="D137">
        <f t="shared" si="9"/>
        <v>-1.0325510459999947</v>
      </c>
      <c r="E137">
        <f t="shared" si="10"/>
        <v>1.3411899244651493</v>
      </c>
      <c r="F137" s="2">
        <f t="shared" si="11"/>
        <v>1.1995967367367528E-2</v>
      </c>
      <c r="H137" s="2"/>
      <c r="I137" s="2"/>
      <c r="J137" s="2"/>
    </row>
    <row r="138" spans="1:10" x14ac:dyDescent="0.3">
      <c r="A138">
        <v>49.144162647800002</v>
      </c>
      <c r="B138">
        <v>101.032651046</v>
      </c>
      <c r="C138">
        <f t="shared" si="8"/>
        <v>0.85583735219999824</v>
      </c>
      <c r="D138">
        <f t="shared" si="9"/>
        <v>-1.032651045999998</v>
      </c>
      <c r="E138">
        <f t="shared" si="10"/>
        <v>1.3412031002892866</v>
      </c>
      <c r="F138" s="2">
        <f t="shared" si="11"/>
        <v>1.199608521552125E-2</v>
      </c>
      <c r="H138" s="2"/>
      <c r="I138" s="2"/>
      <c r="J138" s="2"/>
    </row>
    <row r="139" spans="1:10" x14ac:dyDescent="0.3">
      <c r="A139">
        <v>49.144262647799998</v>
      </c>
      <c r="B139">
        <v>101.032751046</v>
      </c>
      <c r="C139">
        <f t="shared" si="8"/>
        <v>0.85573735220000202</v>
      </c>
      <c r="D139">
        <f t="shared" si="9"/>
        <v>-1.0327510460000013</v>
      </c>
      <c r="E139">
        <f t="shared" si="10"/>
        <v>1.3412162908958298</v>
      </c>
      <c r="F139" s="2">
        <f t="shared" si="11"/>
        <v>1.1996203195892832E-2</v>
      </c>
      <c r="H139" s="2"/>
      <c r="I139" s="2"/>
      <c r="J139" s="2"/>
    </row>
    <row r="140" spans="1:10" x14ac:dyDescent="0.3">
      <c r="A140">
        <v>49.144362647800001</v>
      </c>
      <c r="B140">
        <v>101.032851046</v>
      </c>
      <c r="C140">
        <f t="shared" si="8"/>
        <v>0.8556373521999987</v>
      </c>
      <c r="D140">
        <f t="shared" si="9"/>
        <v>-1.0328510460000047</v>
      </c>
      <c r="E140">
        <f t="shared" si="10"/>
        <v>1.3412294962843341</v>
      </c>
      <c r="F140" s="2">
        <f t="shared" si="11"/>
        <v>1.1996321308478291E-2</v>
      </c>
      <c r="H140" s="2"/>
      <c r="I140" s="2"/>
      <c r="J140" s="2"/>
    </row>
    <row r="141" spans="1:10" x14ac:dyDescent="0.3">
      <c r="A141">
        <v>49.144462647799998</v>
      </c>
      <c r="B141">
        <v>101.03295104599999</v>
      </c>
      <c r="C141">
        <f t="shared" si="8"/>
        <v>0.85553735220000249</v>
      </c>
      <c r="D141">
        <f t="shared" si="9"/>
        <v>-1.0329510459999938</v>
      </c>
      <c r="E141">
        <f t="shared" si="10"/>
        <v>1.3412427164543606</v>
      </c>
      <c r="F141" s="2">
        <f t="shared" si="11"/>
        <v>1.1996439553273704E-2</v>
      </c>
      <c r="H141" s="2"/>
      <c r="I141" s="2"/>
      <c r="J141" s="2"/>
    </row>
    <row r="142" spans="1:10" x14ac:dyDescent="0.3">
      <c r="A142">
        <v>49.144562647800001</v>
      </c>
      <c r="B142">
        <v>101.033051046</v>
      </c>
      <c r="C142">
        <f t="shared" si="8"/>
        <v>0.85543735219999917</v>
      </c>
      <c r="D142">
        <f t="shared" si="9"/>
        <v>-1.0330510459999971</v>
      </c>
      <c r="E142">
        <f t="shared" si="10"/>
        <v>1.3412559514054854</v>
      </c>
      <c r="F142" s="2">
        <f t="shared" si="11"/>
        <v>1.199655793027528E-2</v>
      </c>
      <c r="H142" s="2"/>
      <c r="I142" s="2"/>
      <c r="J142" s="2"/>
    </row>
    <row r="143" spans="1:10" x14ac:dyDescent="0.3">
      <c r="A143">
        <v>49.144662647799997</v>
      </c>
      <c r="B143">
        <v>101.033151046</v>
      </c>
      <c r="C143">
        <f t="shared" si="8"/>
        <v>0.85533735220000295</v>
      </c>
      <c r="D143">
        <f t="shared" si="9"/>
        <v>-1.0331510460000004</v>
      </c>
      <c r="E143">
        <f t="shared" si="10"/>
        <v>1.3412692011372687</v>
      </c>
      <c r="F143" s="2">
        <f t="shared" si="11"/>
        <v>1.1996676439479085E-2</v>
      </c>
      <c r="H143" s="2"/>
      <c r="I143" s="2"/>
      <c r="J143" s="2"/>
    </row>
    <row r="144" spans="1:10" x14ac:dyDescent="0.3">
      <c r="A144">
        <v>49.1447626478</v>
      </c>
      <c r="B144">
        <v>101.033251046</v>
      </c>
      <c r="C144">
        <f t="shared" si="8"/>
        <v>0.85523735219999963</v>
      </c>
      <c r="D144">
        <f t="shared" si="9"/>
        <v>-1.0332510460000037</v>
      </c>
      <c r="E144">
        <f t="shared" si="10"/>
        <v>1.3412824656492637</v>
      </c>
      <c r="F144" s="2">
        <f t="shared" si="11"/>
        <v>1.1996795080881121E-2</v>
      </c>
      <c r="H144" s="2"/>
      <c r="I144" s="2"/>
      <c r="J144" s="2"/>
    </row>
    <row r="145" spans="1:10" x14ac:dyDescent="0.3">
      <c r="A145">
        <v>49.144862647799997</v>
      </c>
      <c r="B145">
        <v>101.03335104600001</v>
      </c>
      <c r="C145">
        <f t="shared" si="8"/>
        <v>0.85513735220000342</v>
      </c>
      <c r="D145">
        <f t="shared" si="9"/>
        <v>-1.033351046000007</v>
      </c>
      <c r="E145">
        <f t="shared" si="10"/>
        <v>1.3412957449410408</v>
      </c>
      <c r="F145" s="2">
        <f t="shared" si="11"/>
        <v>1.1996913854477547E-2</v>
      </c>
      <c r="H145" s="2"/>
      <c r="I145" s="2"/>
      <c r="J145" s="2"/>
    </row>
    <row r="146" spans="1:10" x14ac:dyDescent="0.3">
      <c r="A146">
        <v>49.1449626478</v>
      </c>
      <c r="B146">
        <v>101.033451046</v>
      </c>
      <c r="C146">
        <f t="shared" si="8"/>
        <v>0.8550373522000001</v>
      </c>
      <c r="D146">
        <f t="shared" si="9"/>
        <v>-1.0334510459999962</v>
      </c>
      <c r="E146">
        <f t="shared" si="10"/>
        <v>1.3413090390121409</v>
      </c>
      <c r="F146" s="2">
        <f t="shared" si="11"/>
        <v>1.1997032760264259E-2</v>
      </c>
      <c r="H146" s="2"/>
      <c r="I146" s="2"/>
      <c r="J146" s="2"/>
    </row>
    <row r="147" spans="1:10" x14ac:dyDescent="0.3">
      <c r="A147">
        <v>49.145062647800003</v>
      </c>
      <c r="B147">
        <v>101.033551046</v>
      </c>
      <c r="C147">
        <f t="shared" si="8"/>
        <v>0.85493735219999678</v>
      </c>
      <c r="D147">
        <f t="shared" si="9"/>
        <v>-1.0335510459999995</v>
      </c>
      <c r="E147">
        <f t="shared" si="10"/>
        <v>1.3413223478621514</v>
      </c>
      <c r="F147" s="2">
        <f t="shared" si="11"/>
        <v>1.1997151798237562E-2</v>
      </c>
      <c r="H147" s="2"/>
      <c r="I147" s="2"/>
      <c r="J147" s="2"/>
    </row>
    <row r="148" spans="1:10" x14ac:dyDescent="0.3">
      <c r="A148">
        <v>49.145162647799999</v>
      </c>
      <c r="B148">
        <v>101.033651046</v>
      </c>
      <c r="C148">
        <f t="shared" si="8"/>
        <v>0.85483735220000057</v>
      </c>
      <c r="D148">
        <f t="shared" si="9"/>
        <v>-1.0336510460000028</v>
      </c>
      <c r="E148">
        <f t="shared" si="10"/>
        <v>1.3413356714906257</v>
      </c>
      <c r="F148" s="2">
        <f t="shared" si="11"/>
        <v>1.1997270968393463E-2</v>
      </c>
      <c r="H148" s="2"/>
      <c r="I148" s="2"/>
      <c r="J148" s="2"/>
    </row>
    <row r="149" spans="1:10" x14ac:dyDescent="0.3">
      <c r="A149">
        <v>49.145262647800003</v>
      </c>
      <c r="B149">
        <v>101.03375104600001</v>
      </c>
      <c r="C149">
        <f t="shared" si="8"/>
        <v>0.85473735219999725</v>
      </c>
      <c r="D149">
        <f t="shared" si="9"/>
        <v>-1.0337510460000061</v>
      </c>
      <c r="E149">
        <f t="shared" si="10"/>
        <v>1.3413490098971144</v>
      </c>
      <c r="F149" s="2">
        <f t="shared" si="11"/>
        <v>1.1997390270727944E-2</v>
      </c>
      <c r="H149" s="2"/>
      <c r="I149" s="2"/>
      <c r="J149" s="2"/>
    </row>
    <row r="150" spans="1:10" x14ac:dyDescent="0.3">
      <c r="A150">
        <v>49.145362647799999</v>
      </c>
      <c r="B150">
        <v>101.033851046</v>
      </c>
      <c r="C150">
        <f t="shared" si="8"/>
        <v>0.85463735220000103</v>
      </c>
      <c r="D150">
        <f t="shared" si="9"/>
        <v>-1.0338510459999952</v>
      </c>
      <c r="E150">
        <f t="shared" si="10"/>
        <v>1.3413623630811746</v>
      </c>
      <c r="F150" s="2">
        <f t="shared" si="11"/>
        <v>1.1997509705237042E-2</v>
      </c>
      <c r="H150" s="2"/>
      <c r="I150" s="2"/>
      <c r="J150" s="2"/>
    </row>
    <row r="151" spans="1:10" x14ac:dyDescent="0.3">
      <c r="A151">
        <v>49.145462647800002</v>
      </c>
      <c r="B151">
        <v>101.033951046</v>
      </c>
      <c r="C151">
        <f t="shared" si="8"/>
        <v>0.85453735219999771</v>
      </c>
      <c r="D151">
        <f t="shared" si="9"/>
        <v>-1.0339510459999985</v>
      </c>
      <c r="E151">
        <f t="shared" si="10"/>
        <v>1.341375731042378</v>
      </c>
      <c r="F151" s="2">
        <f t="shared" si="11"/>
        <v>1.1997629271916927E-2</v>
      </c>
      <c r="H151" s="2"/>
      <c r="I151" s="2"/>
      <c r="J151" s="2"/>
    </row>
    <row r="152" spans="1:10" x14ac:dyDescent="0.3">
      <c r="A152">
        <v>49.145562647799999</v>
      </c>
      <c r="B152">
        <v>101.034051046</v>
      </c>
      <c r="C152">
        <f t="shared" si="8"/>
        <v>0.8544373522000015</v>
      </c>
      <c r="D152">
        <f t="shared" si="9"/>
        <v>-1.0340510460000019</v>
      </c>
      <c r="E152">
        <f t="shared" si="10"/>
        <v>1.3413891137802809</v>
      </c>
      <c r="F152" s="2">
        <f t="shared" si="11"/>
        <v>1.1997748970763632E-2</v>
      </c>
      <c r="H152" s="2"/>
      <c r="I152" s="2"/>
      <c r="J152" s="2"/>
    </row>
    <row r="153" spans="1:10" x14ac:dyDescent="0.3">
      <c r="A153">
        <v>49.145662647800002</v>
      </c>
      <c r="B153">
        <v>101.03415104600001</v>
      </c>
      <c r="C153">
        <f t="shared" si="8"/>
        <v>0.85433735219999818</v>
      </c>
      <c r="D153">
        <f t="shared" si="9"/>
        <v>-1.0341510460000052</v>
      </c>
      <c r="E153">
        <f t="shared" si="10"/>
        <v>1.3414025112944319</v>
      </c>
      <c r="F153" s="2">
        <f t="shared" si="11"/>
        <v>1.1997868801773117E-2</v>
      </c>
      <c r="H153" s="2"/>
      <c r="I153" s="2"/>
      <c r="J153" s="2"/>
    </row>
    <row r="154" spans="1:10" x14ac:dyDescent="0.3">
      <c r="A154">
        <v>49.426689577399998</v>
      </c>
      <c r="B154">
        <v>101.621981625</v>
      </c>
      <c r="C154">
        <f t="shared" si="8"/>
        <v>0.57331042260000231</v>
      </c>
      <c r="D154">
        <f t="shared" si="9"/>
        <v>-1.6219816250000036</v>
      </c>
      <c r="E154">
        <f t="shared" si="10"/>
        <v>1.7203224210883976</v>
      </c>
      <c r="F154" s="2">
        <f t="shared" si="11"/>
        <v>1.5387031507082699E-2</v>
      </c>
      <c r="H154" s="2"/>
      <c r="I154" s="2"/>
      <c r="J154" s="2"/>
    </row>
    <row r="155" spans="1:10" x14ac:dyDescent="0.3">
      <c r="A155">
        <v>49.1520151908</v>
      </c>
      <c r="B155">
        <v>101.144095206</v>
      </c>
      <c r="C155">
        <f t="shared" si="8"/>
        <v>0.84798480919999975</v>
      </c>
      <c r="D155">
        <f t="shared" si="9"/>
        <v>-1.1440952060000029</v>
      </c>
      <c r="E155">
        <f t="shared" si="10"/>
        <v>1.4240899118476154</v>
      </c>
      <c r="F155" s="2">
        <f t="shared" si="11"/>
        <v>1.2737447395851805E-2</v>
      </c>
      <c r="H155" s="2"/>
      <c r="I155" s="2"/>
      <c r="J155" s="2"/>
    </row>
    <row r="156" spans="1:10" x14ac:dyDescent="0.3">
      <c r="A156">
        <v>49.242552948799997</v>
      </c>
      <c r="B156">
        <v>101.323728346</v>
      </c>
      <c r="C156">
        <f t="shared" si="8"/>
        <v>0.75744705120000333</v>
      </c>
      <c r="D156">
        <f t="shared" si="9"/>
        <v>-1.3237283459999958</v>
      </c>
      <c r="E156">
        <f t="shared" si="10"/>
        <v>1.5251172969235729</v>
      </c>
      <c r="F156" s="2">
        <f t="shared" si="11"/>
        <v>1.3641063798327359E-2</v>
      </c>
      <c r="H156" s="2"/>
      <c r="I156" s="2"/>
      <c r="J156" s="2"/>
    </row>
    <row r="157" spans="1:10" x14ac:dyDescent="0.3">
      <c r="A157">
        <v>49.179595173300001</v>
      </c>
      <c r="B157">
        <v>101.268403478</v>
      </c>
      <c r="C157">
        <f t="shared" si="8"/>
        <v>0.82040482669999903</v>
      </c>
      <c r="D157">
        <f t="shared" si="9"/>
        <v>-1.2684034779999962</v>
      </c>
      <c r="E157">
        <f t="shared" si="10"/>
        <v>1.5105997029905514</v>
      </c>
      <c r="F157" s="2">
        <f t="shared" si="11"/>
        <v>1.3511214490711462E-2</v>
      </c>
      <c r="H157" s="2"/>
      <c r="I157" s="2"/>
      <c r="J157" s="2"/>
    </row>
    <row r="158" spans="1:10" x14ac:dyDescent="0.3">
      <c r="A158">
        <v>49.179695173299997</v>
      </c>
      <c r="B158">
        <v>101.268503478</v>
      </c>
      <c r="C158">
        <f t="shared" si="8"/>
        <v>0.82030482670000282</v>
      </c>
      <c r="D158">
        <f t="shared" si="9"/>
        <v>-1.2685034779999995</v>
      </c>
      <c r="E158">
        <f t="shared" si="10"/>
        <v>1.510629366325644</v>
      </c>
      <c r="F158" s="2">
        <f t="shared" si="11"/>
        <v>1.3511479807646287E-2</v>
      </c>
      <c r="H158" s="2"/>
      <c r="I158" s="2"/>
      <c r="J158" s="2"/>
    </row>
    <row r="159" spans="1:10" x14ac:dyDescent="0.3">
      <c r="A159">
        <v>49.250721101300002</v>
      </c>
      <c r="B159">
        <v>101.30954861799999</v>
      </c>
      <c r="C159">
        <f t="shared" si="8"/>
        <v>0.74927889869999831</v>
      </c>
      <c r="D159">
        <f t="shared" si="9"/>
        <v>-1.3095486179999938</v>
      </c>
      <c r="E159">
        <f t="shared" si="10"/>
        <v>1.5087532770280156</v>
      </c>
      <c r="F159" s="2">
        <f t="shared" si="11"/>
        <v>1.349469955484086E-2</v>
      </c>
      <c r="H159" s="2"/>
      <c r="I159" s="2"/>
      <c r="J159" s="2"/>
    </row>
    <row r="160" spans="1:10" x14ac:dyDescent="0.3">
      <c r="A160">
        <v>49.250821101299998</v>
      </c>
      <c r="B160">
        <v>101.309648618</v>
      </c>
      <c r="C160">
        <f t="shared" si="8"/>
        <v>0.74917889870000209</v>
      </c>
      <c r="D160">
        <f t="shared" si="9"/>
        <v>-1.3096486179999971</v>
      </c>
      <c r="E160">
        <f t="shared" si="10"/>
        <v>1.5087904178137699</v>
      </c>
      <c r="F160" s="2">
        <f t="shared" si="11"/>
        <v>1.3495031752127597E-2</v>
      </c>
      <c r="H160" s="2"/>
      <c r="I160" s="2"/>
      <c r="J160" s="2"/>
    </row>
    <row r="161" spans="1:10" x14ac:dyDescent="0.3">
      <c r="A161">
        <v>49.250921101300001</v>
      </c>
      <c r="B161">
        <v>101.309748618</v>
      </c>
      <c r="C161">
        <f t="shared" si="8"/>
        <v>0.74907889869999877</v>
      </c>
      <c r="D161">
        <f t="shared" si="9"/>
        <v>-1.3097486180000004</v>
      </c>
      <c r="E161">
        <f t="shared" si="10"/>
        <v>1.5088275709406007</v>
      </c>
      <c r="F161" s="2">
        <f t="shared" si="11"/>
        <v>1.3495364059796278E-2</v>
      </c>
      <c r="H161" s="2"/>
      <c r="I161" s="2"/>
      <c r="J161" s="2"/>
    </row>
    <row r="162" spans="1:10" x14ac:dyDescent="0.3">
      <c r="A162">
        <v>49.251021101299997</v>
      </c>
      <c r="B162">
        <v>101.309848618</v>
      </c>
      <c r="C162">
        <f t="shared" si="8"/>
        <v>0.74897889870000256</v>
      </c>
      <c r="D162">
        <f t="shared" si="9"/>
        <v>-1.3098486180000037</v>
      </c>
      <c r="E162">
        <f t="shared" si="10"/>
        <v>1.508864736407604</v>
      </c>
      <c r="F162" s="2">
        <f t="shared" si="11"/>
        <v>1.3495696477838817E-2</v>
      </c>
      <c r="H162" s="2"/>
      <c r="I162" s="2"/>
      <c r="J162" s="2"/>
    </row>
    <row r="163" spans="1:10" x14ac:dyDescent="0.3">
      <c r="A163">
        <v>49.251121101300001</v>
      </c>
      <c r="B163">
        <v>101.30994861800001</v>
      </c>
      <c r="C163">
        <f t="shared" si="8"/>
        <v>0.74887889869999924</v>
      </c>
      <c r="D163">
        <f t="shared" si="9"/>
        <v>-1.3099486180000071</v>
      </c>
      <c r="E163">
        <f t="shared" si="10"/>
        <v>1.5089019142138604</v>
      </c>
      <c r="F163" s="2">
        <f t="shared" si="11"/>
        <v>1.3496029006246992E-2</v>
      </c>
      <c r="H163" s="2"/>
      <c r="I163" s="2"/>
      <c r="J163" s="2"/>
    </row>
    <row r="164" spans="1:10" x14ac:dyDescent="0.3">
      <c r="A164">
        <v>49.251221101299997</v>
      </c>
      <c r="B164">
        <v>101.310048618</v>
      </c>
      <c r="C164">
        <f t="shared" si="8"/>
        <v>0.74877889870000303</v>
      </c>
      <c r="D164">
        <f t="shared" si="9"/>
        <v>-1.3100486179999962</v>
      </c>
      <c r="E164">
        <f t="shared" si="10"/>
        <v>1.5089391043584528</v>
      </c>
      <c r="F164" s="2">
        <f t="shared" si="11"/>
        <v>1.3496361645012599E-2</v>
      </c>
      <c r="H164" s="2"/>
      <c r="I164" s="2"/>
      <c r="J164" s="2"/>
    </row>
    <row r="165" spans="1:10" x14ac:dyDescent="0.3">
      <c r="A165">
        <v>49.2513211013</v>
      </c>
      <c r="B165">
        <v>101.310148618</v>
      </c>
      <c r="C165">
        <f t="shared" si="8"/>
        <v>0.74867889869999971</v>
      </c>
      <c r="D165">
        <f t="shared" si="9"/>
        <v>-1.3101486179999995</v>
      </c>
      <c r="E165">
        <f t="shared" si="10"/>
        <v>1.5089763068404862</v>
      </c>
      <c r="F165" s="2">
        <f t="shared" si="11"/>
        <v>1.3496694394127633E-2</v>
      </c>
      <c r="H165" s="2"/>
      <c r="I165" s="2"/>
      <c r="J165" s="2"/>
    </row>
    <row r="166" spans="1:10" x14ac:dyDescent="0.3">
      <c r="A166">
        <v>49.251421101299997</v>
      </c>
      <c r="B166">
        <v>101.310248618</v>
      </c>
      <c r="C166">
        <f t="shared" si="8"/>
        <v>0.74857889870000349</v>
      </c>
      <c r="D166">
        <f t="shared" si="9"/>
        <v>-1.3102486180000028</v>
      </c>
      <c r="E166">
        <f t="shared" si="10"/>
        <v>1.509013521659043</v>
      </c>
      <c r="F166" s="2">
        <f t="shared" si="11"/>
        <v>1.3497027253583887E-2</v>
      </c>
      <c r="H166" s="2"/>
      <c r="I166" s="2"/>
      <c r="J166" s="2"/>
    </row>
    <row r="167" spans="1:10" x14ac:dyDescent="0.3">
      <c r="A167">
        <v>49.2515211013</v>
      </c>
      <c r="B167">
        <v>101.31034861800001</v>
      </c>
      <c r="C167">
        <f t="shared" si="8"/>
        <v>0.74847889870000017</v>
      </c>
      <c r="D167">
        <f t="shared" si="9"/>
        <v>-1.3103486180000061</v>
      </c>
      <c r="E167">
        <f t="shared" si="10"/>
        <v>1.5090507488132037</v>
      </c>
      <c r="F167" s="2">
        <f t="shared" si="11"/>
        <v>1.3497360223373134E-2</v>
      </c>
      <c r="H167" s="2"/>
      <c r="I167" s="2"/>
      <c r="J167" s="2"/>
    </row>
    <row r="168" spans="1:10" x14ac:dyDescent="0.3">
      <c r="A168">
        <v>49.251621101300003</v>
      </c>
      <c r="B168">
        <v>101.310448618</v>
      </c>
      <c r="C168">
        <f t="shared" si="8"/>
        <v>0.74837889869999685</v>
      </c>
      <c r="D168">
        <f t="shared" si="9"/>
        <v>-1.3104486179999952</v>
      </c>
      <c r="E168">
        <f t="shared" si="10"/>
        <v>1.5090879883020465</v>
      </c>
      <c r="F168" s="2">
        <f t="shared" si="11"/>
        <v>1.3497693303487135E-2</v>
      </c>
      <c r="H168" s="2"/>
      <c r="I168" s="2"/>
      <c r="J168" s="2"/>
    </row>
    <row r="169" spans="1:10" x14ac:dyDescent="0.3">
      <c r="A169">
        <v>49.251721101299999</v>
      </c>
      <c r="B169">
        <v>101.310548618</v>
      </c>
      <c r="C169">
        <f t="shared" si="8"/>
        <v>0.74827889870000064</v>
      </c>
      <c r="D169">
        <f t="shared" si="9"/>
        <v>-1.3105486179999986</v>
      </c>
      <c r="E169">
        <f t="shared" si="10"/>
        <v>1.5091252401246864</v>
      </c>
      <c r="F169" s="2">
        <f t="shared" si="11"/>
        <v>1.3498026493917969E-2</v>
      </c>
      <c r="H169" s="2"/>
      <c r="I169" s="2"/>
      <c r="J169" s="2"/>
    </row>
    <row r="170" spans="1:10" x14ac:dyDescent="0.3">
      <c r="A170">
        <v>49.251821101300003</v>
      </c>
      <c r="B170">
        <v>101.310648618</v>
      </c>
      <c r="C170">
        <f t="shared" si="8"/>
        <v>0.74817889869999732</v>
      </c>
      <c r="D170">
        <f t="shared" si="9"/>
        <v>-1.3106486180000019</v>
      </c>
      <c r="E170">
        <f t="shared" si="10"/>
        <v>1.5091625042801904</v>
      </c>
      <c r="F170" s="2">
        <f t="shared" si="11"/>
        <v>1.3498359794657293E-2</v>
      </c>
      <c r="H170" s="2"/>
      <c r="I170" s="2"/>
      <c r="J170" s="2"/>
    </row>
    <row r="171" spans="1:10" x14ac:dyDescent="0.3">
      <c r="A171">
        <v>49.251921101299999</v>
      </c>
      <c r="B171">
        <v>101.31074861800001</v>
      </c>
      <c r="C171">
        <f t="shared" si="8"/>
        <v>0.7480788987000011</v>
      </c>
      <c r="D171">
        <f t="shared" si="9"/>
        <v>-1.3107486180000052</v>
      </c>
      <c r="E171">
        <f t="shared" si="10"/>
        <v>1.5091997807676525</v>
      </c>
      <c r="F171" s="2">
        <f t="shared" si="11"/>
        <v>1.3498693205697004E-2</v>
      </c>
      <c r="H171" s="2"/>
      <c r="I171" s="2"/>
      <c r="J171" s="2"/>
    </row>
    <row r="172" spans="1:10" x14ac:dyDescent="0.3">
      <c r="A172">
        <v>49.252021101300002</v>
      </c>
      <c r="B172">
        <v>101.31084861799999</v>
      </c>
      <c r="C172">
        <f t="shared" si="8"/>
        <v>0.74797889869999779</v>
      </c>
      <c r="D172">
        <f t="shared" si="9"/>
        <v>-1.3108486179999943</v>
      </c>
      <c r="E172">
        <f t="shared" si="10"/>
        <v>1.5092370695861392</v>
      </c>
      <c r="F172" s="2">
        <f t="shared" si="11"/>
        <v>1.349902672702875E-2</v>
      </c>
      <c r="H172" s="2"/>
      <c r="I172" s="2"/>
      <c r="J172" s="2"/>
    </row>
    <row r="173" spans="1:10" x14ac:dyDescent="0.3">
      <c r="A173">
        <v>49.252121101299998</v>
      </c>
      <c r="B173">
        <v>101.310948618</v>
      </c>
      <c r="C173">
        <f t="shared" si="8"/>
        <v>0.74787889870000157</v>
      </c>
      <c r="D173">
        <f t="shared" si="9"/>
        <v>-1.3109486179999976</v>
      </c>
      <c r="E173">
        <f t="shared" si="10"/>
        <v>1.5092743707347684</v>
      </c>
      <c r="F173" s="2">
        <f t="shared" si="11"/>
        <v>1.3499360358644645E-2</v>
      </c>
      <c r="H173" s="2"/>
      <c r="I173" s="2"/>
      <c r="J173" s="2"/>
    </row>
    <row r="174" spans="1:10" x14ac:dyDescent="0.3">
      <c r="A174">
        <v>49.252221101300002</v>
      </c>
      <c r="B174">
        <v>101.311048618</v>
      </c>
      <c r="C174">
        <f t="shared" si="8"/>
        <v>0.74777889869999825</v>
      </c>
      <c r="D174">
        <f t="shared" si="9"/>
        <v>-1.3110486180000009</v>
      </c>
      <c r="E174">
        <f t="shared" si="10"/>
        <v>1.5093116842126064</v>
      </c>
      <c r="F174" s="2">
        <f t="shared" si="11"/>
        <v>1.3499694100536336E-2</v>
      </c>
      <c r="H174" s="2"/>
      <c r="I174" s="2"/>
      <c r="J174" s="2"/>
    </row>
    <row r="175" spans="1:10" x14ac:dyDescent="0.3">
      <c r="A175">
        <v>49.252321101299998</v>
      </c>
      <c r="B175">
        <v>101.311148618</v>
      </c>
      <c r="C175">
        <f t="shared" si="8"/>
        <v>0.74767889870000204</v>
      </c>
      <c r="D175">
        <f t="shared" si="9"/>
        <v>-1.3111486180000043</v>
      </c>
      <c r="E175">
        <f t="shared" si="10"/>
        <v>1.5093490100187461</v>
      </c>
      <c r="F175" s="2">
        <f t="shared" si="11"/>
        <v>1.350002795269571E-2</v>
      </c>
      <c r="H175" s="2"/>
      <c r="I175" s="2"/>
      <c r="J175" s="2"/>
    </row>
    <row r="176" spans="1:10" x14ac:dyDescent="0.3">
      <c r="A176">
        <v>49.252421101300001</v>
      </c>
      <c r="B176">
        <v>101.31124861799999</v>
      </c>
      <c r="C176">
        <f t="shared" si="8"/>
        <v>0.74757889869999872</v>
      </c>
      <c r="D176">
        <f t="shared" si="9"/>
        <v>-1.3112486179999934</v>
      </c>
      <c r="E176">
        <f t="shared" si="10"/>
        <v>1.5093863481522534</v>
      </c>
      <c r="F176" s="2">
        <f t="shared" si="11"/>
        <v>1.350036191511441E-2</v>
      </c>
      <c r="H176" s="2"/>
      <c r="I176" s="2"/>
      <c r="J176" s="2"/>
    </row>
    <row r="177" spans="1:10" x14ac:dyDescent="0.3">
      <c r="A177">
        <v>49.252521101299997</v>
      </c>
      <c r="B177">
        <v>101.311348618</v>
      </c>
      <c r="C177">
        <f t="shared" si="8"/>
        <v>0.7474788987000025</v>
      </c>
      <c r="D177">
        <f t="shared" si="9"/>
        <v>-1.3113486179999967</v>
      </c>
      <c r="E177">
        <f t="shared" si="10"/>
        <v>1.5094236986122453</v>
      </c>
      <c r="F177" s="2">
        <f t="shared" si="11"/>
        <v>1.3500695987784542E-2</v>
      </c>
      <c r="H177" s="2"/>
      <c r="I177" s="2"/>
      <c r="J177" s="2"/>
    </row>
    <row r="178" spans="1:10" x14ac:dyDescent="0.3">
      <c r="A178">
        <v>49.252621101300001</v>
      </c>
      <c r="B178">
        <v>101.311448618</v>
      </c>
      <c r="C178">
        <f t="shared" si="8"/>
        <v>0.74737889869999918</v>
      </c>
      <c r="D178">
        <f t="shared" si="9"/>
        <v>-1.311448618</v>
      </c>
      <c r="E178">
        <f t="shared" si="10"/>
        <v>1.509461061397787</v>
      </c>
      <c r="F178" s="2">
        <f t="shared" si="11"/>
        <v>1.3501030170697741E-2</v>
      </c>
      <c r="H178" s="2"/>
      <c r="I178" s="2"/>
      <c r="J178" s="2"/>
    </row>
    <row r="179" spans="1:10" x14ac:dyDescent="0.3">
      <c r="A179">
        <v>49.252721101299997</v>
      </c>
      <c r="B179">
        <v>101.311548618</v>
      </c>
      <c r="C179">
        <f t="shared" si="8"/>
        <v>0.74727889870000297</v>
      </c>
      <c r="D179">
        <f t="shared" si="9"/>
        <v>-1.3115486180000033</v>
      </c>
      <c r="E179">
        <f t="shared" si="10"/>
        <v>1.5094984365079707</v>
      </c>
      <c r="F179" s="2">
        <f t="shared" si="11"/>
        <v>1.3501364463845891E-2</v>
      </c>
      <c r="H179" s="2"/>
      <c r="I179" s="2"/>
      <c r="J179" s="2"/>
    </row>
    <row r="180" spans="1:10" x14ac:dyDescent="0.3">
      <c r="A180">
        <v>49.2528211013</v>
      </c>
      <c r="B180">
        <v>101.31164861800001</v>
      </c>
      <c r="C180">
        <f t="shared" si="8"/>
        <v>0.74717889869999965</v>
      </c>
      <c r="D180">
        <f t="shared" si="9"/>
        <v>-1.3116486180000066</v>
      </c>
      <c r="E180">
        <f t="shared" si="10"/>
        <v>1.5095358239418737</v>
      </c>
      <c r="F180" s="2">
        <f t="shared" si="11"/>
        <v>1.3501698867220737E-2</v>
      </c>
      <c r="H180" s="2"/>
      <c r="I180" s="2"/>
      <c r="J180" s="2"/>
    </row>
    <row r="181" spans="1:10" x14ac:dyDescent="0.3">
      <c r="A181">
        <v>49.252921101299997</v>
      </c>
      <c r="B181">
        <v>101.311748618</v>
      </c>
      <c r="C181">
        <f t="shared" si="8"/>
        <v>0.74707889870000344</v>
      </c>
      <c r="D181">
        <f t="shared" si="9"/>
        <v>-1.3117486179999958</v>
      </c>
      <c r="E181">
        <f t="shared" si="10"/>
        <v>1.5095732236985753</v>
      </c>
      <c r="F181" s="2">
        <f t="shared" si="11"/>
        <v>1.3502033380814044E-2</v>
      </c>
      <c r="H181" s="2"/>
      <c r="I181" s="2"/>
      <c r="J181" s="2"/>
    </row>
    <row r="182" spans="1:10" x14ac:dyDescent="0.3">
      <c r="A182">
        <v>49.2530211013</v>
      </c>
      <c r="B182">
        <v>101.311848618</v>
      </c>
      <c r="C182">
        <f t="shared" si="8"/>
        <v>0.74697889870000012</v>
      </c>
      <c r="D182">
        <f t="shared" si="9"/>
        <v>-1.3118486179999991</v>
      </c>
      <c r="E182">
        <f t="shared" si="10"/>
        <v>1.509610635777177</v>
      </c>
      <c r="F182" s="2">
        <f t="shared" si="11"/>
        <v>1.3502368004617776E-2</v>
      </c>
      <c r="H182" s="2"/>
      <c r="I182" s="2"/>
      <c r="J182" s="2"/>
    </row>
    <row r="183" spans="1:10" x14ac:dyDescent="0.3">
      <c r="A183">
        <v>49.253121101300003</v>
      </c>
      <c r="B183">
        <v>101.311948618</v>
      </c>
      <c r="C183">
        <f t="shared" si="8"/>
        <v>0.7468788986999968</v>
      </c>
      <c r="D183">
        <f t="shared" si="9"/>
        <v>-1.3119486180000024</v>
      </c>
      <c r="E183">
        <f t="shared" si="10"/>
        <v>1.5096480601767539</v>
      </c>
      <c r="F183" s="2">
        <f t="shared" si="11"/>
        <v>1.3502702738623661E-2</v>
      </c>
      <c r="H183" s="2"/>
      <c r="I183" s="2"/>
      <c r="J183" s="2"/>
    </row>
    <row r="184" spans="1:10" x14ac:dyDescent="0.3">
      <c r="A184">
        <v>49.253221101299999</v>
      </c>
      <c r="B184">
        <v>101.31204861800001</v>
      </c>
      <c r="C184">
        <f t="shared" si="8"/>
        <v>0.74677889870000058</v>
      </c>
      <c r="D184">
        <f t="shared" si="9"/>
        <v>-1.3120486180000057</v>
      </c>
      <c r="E184">
        <f t="shared" si="10"/>
        <v>1.5096854968963935</v>
      </c>
      <c r="F184" s="2">
        <f t="shared" si="11"/>
        <v>1.3503037582823535E-2</v>
      </c>
      <c r="H184" s="2"/>
      <c r="I184" s="2"/>
      <c r="J184" s="2"/>
    </row>
    <row r="185" spans="1:10" x14ac:dyDescent="0.3">
      <c r="A185">
        <v>49.253321101300003</v>
      </c>
      <c r="B185">
        <v>101.31214861799999</v>
      </c>
      <c r="C185">
        <f t="shared" si="8"/>
        <v>0.74667889869999726</v>
      </c>
      <c r="D185">
        <f t="shared" si="9"/>
        <v>-1.3121486179999948</v>
      </c>
      <c r="E185">
        <f t="shared" si="10"/>
        <v>1.5097229459351598</v>
      </c>
      <c r="F185" s="2">
        <f t="shared" si="11"/>
        <v>1.3503372537209029E-2</v>
      </c>
      <c r="H185" s="2"/>
      <c r="I185" s="2"/>
      <c r="J185" s="2"/>
    </row>
    <row r="186" spans="1:10" x14ac:dyDescent="0.3">
      <c r="A186">
        <v>49.253421101299999</v>
      </c>
      <c r="B186">
        <v>101.312248618</v>
      </c>
      <c r="C186">
        <f t="shared" si="8"/>
        <v>0.74657889870000105</v>
      </c>
      <c r="D186">
        <f t="shared" si="9"/>
        <v>-1.3122486179999981</v>
      </c>
      <c r="E186">
        <f t="shared" si="10"/>
        <v>1.5097604072921675</v>
      </c>
      <c r="F186" s="2">
        <f t="shared" si="11"/>
        <v>1.3503707601772224E-2</v>
      </c>
      <c r="H186" s="2"/>
      <c r="I186" s="2"/>
      <c r="J186" s="2"/>
    </row>
    <row r="187" spans="1:10" x14ac:dyDescent="0.3">
      <c r="A187">
        <v>49.253521101300002</v>
      </c>
      <c r="B187">
        <v>101.312348618</v>
      </c>
      <c r="C187">
        <f t="shared" si="8"/>
        <v>0.74647889869999773</v>
      </c>
      <c r="D187">
        <f t="shared" si="9"/>
        <v>-1.3123486180000015</v>
      </c>
      <c r="E187">
        <f t="shared" si="10"/>
        <v>1.5097978809664807</v>
      </c>
      <c r="F187" s="2">
        <f t="shared" si="11"/>
        <v>1.3504042776504747E-2</v>
      </c>
      <c r="H187" s="2"/>
      <c r="I187" s="2"/>
      <c r="J187" s="2"/>
    </row>
    <row r="188" spans="1:10" x14ac:dyDescent="0.3">
      <c r="A188">
        <v>49.316205266300003</v>
      </c>
      <c r="B188">
        <v>101.43954974899999</v>
      </c>
      <c r="C188">
        <f t="shared" si="8"/>
        <v>0.68379473369999744</v>
      </c>
      <c r="D188">
        <f t="shared" si="9"/>
        <v>-1.439549748999994</v>
      </c>
      <c r="E188">
        <f t="shared" si="10"/>
        <v>1.5936996949493956</v>
      </c>
      <c r="F188" s="2">
        <f t="shared" si="11"/>
        <v>1.4254483414510107E-2</v>
      </c>
      <c r="H188" s="2"/>
      <c r="I188" s="2"/>
      <c r="J188" s="2"/>
    </row>
    <row r="189" spans="1:10" x14ac:dyDescent="0.3">
      <c r="A189">
        <v>49.316305266299999</v>
      </c>
      <c r="B189">
        <v>101.439649749</v>
      </c>
      <c r="C189">
        <f t="shared" si="8"/>
        <v>0.68369473370000122</v>
      </c>
      <c r="D189">
        <f t="shared" si="9"/>
        <v>-1.4396497489999973</v>
      </c>
      <c r="E189">
        <f t="shared" si="10"/>
        <v>1.5937471219377528</v>
      </c>
      <c r="F189" s="2">
        <f t="shared" si="11"/>
        <v>1.4254907614389847E-2</v>
      </c>
      <c r="H189" s="2"/>
      <c r="I189" s="2"/>
      <c r="J189" s="2"/>
    </row>
    <row r="190" spans="1:10" x14ac:dyDescent="0.3">
      <c r="A190">
        <v>49.316405266300002</v>
      </c>
      <c r="B190">
        <v>101.439749749</v>
      </c>
      <c r="C190">
        <f t="shared" si="8"/>
        <v>0.6835947336999979</v>
      </c>
      <c r="D190">
        <f t="shared" si="9"/>
        <v>-1.4397497490000006</v>
      </c>
      <c r="E190">
        <f t="shared" si="10"/>
        <v>1.5937945600634782</v>
      </c>
      <c r="F190" s="2">
        <f t="shared" si="11"/>
        <v>1.4255331913885236E-2</v>
      </c>
      <c r="H190" s="2"/>
      <c r="I190" s="2"/>
      <c r="J190" s="2"/>
    </row>
    <row r="191" spans="1:10" x14ac:dyDescent="0.3">
      <c r="A191">
        <v>49.316505266299998</v>
      </c>
      <c r="B191">
        <v>101.439849749</v>
      </c>
      <c r="C191">
        <f t="shared" si="8"/>
        <v>0.68349473370000169</v>
      </c>
      <c r="D191">
        <f t="shared" si="9"/>
        <v>-1.439849749000004</v>
      </c>
      <c r="E191">
        <f t="shared" si="10"/>
        <v>1.5938420093255827</v>
      </c>
      <c r="F191" s="2">
        <f t="shared" si="11"/>
        <v>1.4255756312987427E-2</v>
      </c>
      <c r="H191" s="2"/>
      <c r="I191" s="2"/>
      <c r="J191" s="2"/>
    </row>
    <row r="192" spans="1:10" x14ac:dyDescent="0.3">
      <c r="A192">
        <v>49.316605266300002</v>
      </c>
      <c r="B192">
        <v>101.43994974899999</v>
      </c>
      <c r="C192">
        <f t="shared" si="8"/>
        <v>0.68339473369999837</v>
      </c>
      <c r="D192">
        <f t="shared" si="9"/>
        <v>-1.4399497489999931</v>
      </c>
      <c r="E192">
        <f t="shared" si="10"/>
        <v>1.593889469723053</v>
      </c>
      <c r="F192" s="2">
        <f t="shared" si="11"/>
        <v>1.4256180811687358E-2</v>
      </c>
      <c r="H192" s="2"/>
      <c r="I192" s="2"/>
      <c r="J192" s="2"/>
    </row>
    <row r="193" spans="1:10" x14ac:dyDescent="0.3">
      <c r="A193">
        <v>49.316705266299998</v>
      </c>
      <c r="B193">
        <v>101.440049749</v>
      </c>
      <c r="C193">
        <f t="shared" si="8"/>
        <v>0.68329473370000215</v>
      </c>
      <c r="D193">
        <f t="shared" si="9"/>
        <v>-1.4400497489999964</v>
      </c>
      <c r="E193">
        <f t="shared" si="10"/>
        <v>1.593936941254926</v>
      </c>
      <c r="F193" s="2">
        <f t="shared" si="11"/>
        <v>1.4256605409976414E-2</v>
      </c>
      <c r="H193" s="2"/>
      <c r="I193" s="2"/>
      <c r="J193" s="2"/>
    </row>
    <row r="194" spans="1:10" x14ac:dyDescent="0.3">
      <c r="A194">
        <v>49.316805266300001</v>
      </c>
      <c r="B194">
        <v>101.440149749</v>
      </c>
      <c r="C194">
        <f t="shared" si="8"/>
        <v>0.68319473369999884</v>
      </c>
      <c r="D194">
        <f t="shared" si="9"/>
        <v>-1.4401497489999997</v>
      </c>
      <c r="E194">
        <f t="shared" si="10"/>
        <v>1.5939844239201881</v>
      </c>
      <c r="F194" s="2">
        <f t="shared" si="11"/>
        <v>1.425703010784553E-2</v>
      </c>
      <c r="H194" s="2"/>
      <c r="I194" s="2"/>
      <c r="J194" s="2"/>
    </row>
    <row r="195" spans="1:10" x14ac:dyDescent="0.3">
      <c r="A195">
        <v>49.316905266299997</v>
      </c>
      <c r="B195">
        <v>101.440249749</v>
      </c>
      <c r="C195">
        <f t="shared" ref="C195:C258" si="12">50-A195</f>
        <v>0.68309473370000262</v>
      </c>
      <c r="D195">
        <f t="shared" ref="D195:D258" si="13">100-B195</f>
        <v>-1.440249749000003</v>
      </c>
      <c r="E195">
        <f t="shared" ref="E195:E258" si="14">SQRT((50-A195)^2+(100-B195)^2)</f>
        <v>1.5940319177178508</v>
      </c>
      <c r="F195" s="2">
        <f t="shared" ref="F195:F258" si="15">E195/(SQRT(50^2+100^2))</f>
        <v>1.4257454905285863E-2</v>
      </c>
      <c r="H195" s="2"/>
      <c r="I195" s="2"/>
      <c r="J195" s="2"/>
    </row>
    <row r="196" spans="1:10" x14ac:dyDescent="0.3">
      <c r="A196">
        <v>49.317005266300001</v>
      </c>
      <c r="B196">
        <v>101.44034974900001</v>
      </c>
      <c r="C196">
        <f t="shared" si="12"/>
        <v>0.6829947336999993</v>
      </c>
      <c r="D196">
        <f t="shared" si="13"/>
        <v>-1.4403497490000063</v>
      </c>
      <c r="E196">
        <f t="shared" si="14"/>
        <v>1.5940794226469128</v>
      </c>
      <c r="F196" s="2">
        <f t="shared" si="15"/>
        <v>1.4257879802288459E-2</v>
      </c>
      <c r="H196" s="2"/>
      <c r="I196" s="2"/>
      <c r="J196" s="2"/>
    </row>
    <row r="197" spans="1:10" x14ac:dyDescent="0.3">
      <c r="A197">
        <v>49.317105266299997</v>
      </c>
      <c r="B197">
        <v>101.440449749</v>
      </c>
      <c r="C197">
        <f t="shared" si="12"/>
        <v>0.68289473370000309</v>
      </c>
      <c r="D197">
        <f t="shared" si="13"/>
        <v>-1.4404497489999954</v>
      </c>
      <c r="E197">
        <f t="shared" si="14"/>
        <v>1.5941269387063717</v>
      </c>
      <c r="F197" s="2">
        <f t="shared" si="15"/>
        <v>1.4258304798844351E-2</v>
      </c>
      <c r="H197" s="2"/>
      <c r="I197" s="2"/>
      <c r="J197" s="2"/>
    </row>
    <row r="198" spans="1:10" x14ac:dyDescent="0.3">
      <c r="A198">
        <v>49.3172052663</v>
      </c>
      <c r="B198">
        <v>101.440549749</v>
      </c>
      <c r="C198">
        <f t="shared" si="12"/>
        <v>0.68279473369999977</v>
      </c>
      <c r="D198">
        <f t="shared" si="13"/>
        <v>-1.4405497489999988</v>
      </c>
      <c r="E198">
        <f t="shared" si="14"/>
        <v>1.5941744658952524</v>
      </c>
      <c r="F198" s="2">
        <f t="shared" si="15"/>
        <v>1.4258729894944817E-2</v>
      </c>
      <c r="H198" s="2"/>
      <c r="I198" s="2"/>
      <c r="J198" s="2"/>
    </row>
    <row r="199" spans="1:10" x14ac:dyDescent="0.3">
      <c r="A199">
        <v>49.317305266299996</v>
      </c>
      <c r="B199">
        <v>101.440649749</v>
      </c>
      <c r="C199">
        <f t="shared" si="12"/>
        <v>0.68269473370000355</v>
      </c>
      <c r="D199">
        <f t="shared" si="13"/>
        <v>-1.4406497490000021</v>
      </c>
      <c r="E199">
        <f t="shared" si="14"/>
        <v>1.5942220042125526</v>
      </c>
      <c r="F199" s="2">
        <f t="shared" si="15"/>
        <v>1.4259155090580894E-2</v>
      </c>
      <c r="H199" s="2"/>
      <c r="I199" s="2"/>
      <c r="J199" s="2"/>
    </row>
    <row r="200" spans="1:10" x14ac:dyDescent="0.3">
      <c r="A200">
        <v>49.3174052663</v>
      </c>
      <c r="B200">
        <v>101.44074974900001</v>
      </c>
      <c r="C200">
        <f t="shared" si="12"/>
        <v>0.68259473370000023</v>
      </c>
      <c r="D200">
        <f t="shared" si="13"/>
        <v>-1.4407497490000054</v>
      </c>
      <c r="E200">
        <f t="shared" si="14"/>
        <v>1.5942695536572706</v>
      </c>
      <c r="F200" s="2">
        <f t="shared" si="15"/>
        <v>1.4259580385743622E-2</v>
      </c>
      <c r="H200" s="2"/>
      <c r="I200" s="2"/>
      <c r="J200" s="2"/>
    </row>
    <row r="201" spans="1:10" x14ac:dyDescent="0.3">
      <c r="A201">
        <v>49.317505266300003</v>
      </c>
      <c r="B201">
        <v>101.44084974899999</v>
      </c>
      <c r="C201">
        <f t="shared" si="12"/>
        <v>0.68249473369999691</v>
      </c>
      <c r="D201">
        <f t="shared" si="13"/>
        <v>-1.4408497489999945</v>
      </c>
      <c r="E201">
        <f t="shared" si="14"/>
        <v>1.5943171142284012</v>
      </c>
      <c r="F201" s="2">
        <f t="shared" si="15"/>
        <v>1.4260005780424009E-2</v>
      </c>
      <c r="H201" s="2"/>
      <c r="I201" s="2"/>
      <c r="J201" s="2"/>
    </row>
    <row r="202" spans="1:10" x14ac:dyDescent="0.3">
      <c r="A202">
        <v>49.317605266299999</v>
      </c>
      <c r="B202">
        <v>101.440949749</v>
      </c>
      <c r="C202">
        <f t="shared" si="12"/>
        <v>0.6823947337000007</v>
      </c>
      <c r="D202">
        <f t="shared" si="13"/>
        <v>-1.4409497489999978</v>
      </c>
      <c r="E202">
        <f t="shared" si="14"/>
        <v>1.5943646859249772</v>
      </c>
      <c r="F202" s="2">
        <f t="shared" si="15"/>
        <v>1.4260431274613404E-2</v>
      </c>
      <c r="H202" s="2"/>
      <c r="I202" s="2"/>
      <c r="J202" s="2"/>
    </row>
    <row r="203" spans="1:10" x14ac:dyDescent="0.3">
      <c r="A203">
        <v>49.317705266300003</v>
      </c>
      <c r="B203">
        <v>101.441049749</v>
      </c>
      <c r="C203">
        <f t="shared" si="12"/>
        <v>0.68229473369999738</v>
      </c>
      <c r="D203">
        <f t="shared" si="13"/>
        <v>-1.4410497490000012</v>
      </c>
      <c r="E203">
        <f t="shared" si="14"/>
        <v>1.5944122687459841</v>
      </c>
      <c r="F203" s="2">
        <f t="shared" si="15"/>
        <v>1.4260856868302736E-2</v>
      </c>
      <c r="H203" s="2"/>
      <c r="I203" s="2"/>
      <c r="J203" s="2"/>
    </row>
    <row r="204" spans="1:10" x14ac:dyDescent="0.3">
      <c r="A204">
        <v>49.317805266299999</v>
      </c>
      <c r="B204">
        <v>101.441149749</v>
      </c>
      <c r="C204">
        <f t="shared" si="12"/>
        <v>0.68219473370000117</v>
      </c>
      <c r="D204">
        <f t="shared" si="13"/>
        <v>-1.4411497490000045</v>
      </c>
      <c r="E204">
        <f t="shared" si="14"/>
        <v>1.5944598626904321</v>
      </c>
      <c r="F204" s="2">
        <f t="shared" si="15"/>
        <v>1.4261282561483147E-2</v>
      </c>
      <c r="H204" s="2"/>
      <c r="I204" s="2"/>
      <c r="J204" s="2"/>
    </row>
    <row r="205" spans="1:10" x14ac:dyDescent="0.3">
      <c r="A205">
        <v>49.317905266300002</v>
      </c>
      <c r="B205">
        <v>101.44124974899999</v>
      </c>
      <c r="C205">
        <f t="shared" si="12"/>
        <v>0.68209473369999785</v>
      </c>
      <c r="D205">
        <f t="shared" si="13"/>
        <v>-1.4412497489999936</v>
      </c>
      <c r="E205">
        <f t="shared" si="14"/>
        <v>1.5945074677573059</v>
      </c>
      <c r="F205" s="2">
        <f t="shared" si="15"/>
        <v>1.4261708354145562E-2</v>
      </c>
      <c r="H205" s="2"/>
      <c r="I205" s="2"/>
      <c r="J205" s="2"/>
    </row>
    <row r="206" spans="1:10" x14ac:dyDescent="0.3">
      <c r="A206">
        <v>49.318005266299998</v>
      </c>
      <c r="B206">
        <v>101.441349749</v>
      </c>
      <c r="C206">
        <f t="shared" si="12"/>
        <v>0.68199473370000163</v>
      </c>
      <c r="D206">
        <f t="shared" si="13"/>
        <v>-1.4413497489999969</v>
      </c>
      <c r="E206">
        <f t="shared" si="14"/>
        <v>1.594555083945641</v>
      </c>
      <c r="F206" s="2">
        <f t="shared" si="15"/>
        <v>1.4262134246281349E-2</v>
      </c>
      <c r="H206" s="2"/>
      <c r="I206" s="2"/>
      <c r="J206" s="2"/>
    </row>
    <row r="207" spans="1:10" x14ac:dyDescent="0.3">
      <c r="A207">
        <v>49.318105266300002</v>
      </c>
      <c r="B207">
        <v>101.441449749</v>
      </c>
      <c r="C207">
        <f t="shared" si="12"/>
        <v>0.68189473369999831</v>
      </c>
      <c r="D207">
        <f t="shared" si="13"/>
        <v>-1.4414497490000002</v>
      </c>
      <c r="E207">
        <f t="shared" si="14"/>
        <v>1.5946027112544225</v>
      </c>
      <c r="F207" s="2">
        <f t="shared" si="15"/>
        <v>1.4262560237881432E-2</v>
      </c>
      <c r="H207" s="2"/>
      <c r="I207" s="2"/>
      <c r="J207" s="2"/>
    </row>
    <row r="208" spans="1:10" x14ac:dyDescent="0.3">
      <c r="A208">
        <v>49.318205266299998</v>
      </c>
      <c r="B208">
        <v>101.441549749</v>
      </c>
      <c r="C208">
        <f t="shared" si="12"/>
        <v>0.6817947337000021</v>
      </c>
      <c r="D208">
        <f t="shared" si="13"/>
        <v>-1.4415497490000035</v>
      </c>
      <c r="E208">
        <f t="shared" si="14"/>
        <v>1.5946503496826601</v>
      </c>
      <c r="F208" s="2">
        <f t="shared" si="15"/>
        <v>1.4262986328936952E-2</v>
      </c>
      <c r="H208" s="2"/>
      <c r="I208" s="2"/>
      <c r="J208" s="2"/>
    </row>
    <row r="209" spans="1:10" x14ac:dyDescent="0.3">
      <c r="A209">
        <v>49.318305266300001</v>
      </c>
      <c r="B209">
        <v>101.44164974900001</v>
      </c>
      <c r="C209">
        <f t="shared" si="12"/>
        <v>0.68169473369999878</v>
      </c>
      <c r="D209">
        <f t="shared" si="13"/>
        <v>-1.4416497490000069</v>
      </c>
      <c r="E209">
        <f t="shared" si="14"/>
        <v>1.5946979992293511</v>
      </c>
      <c r="F209" s="2">
        <f t="shared" si="15"/>
        <v>1.4263412519438945E-2</v>
      </c>
      <c r="H209" s="2"/>
      <c r="I209" s="2"/>
      <c r="J209" s="2"/>
    </row>
    <row r="210" spans="1:10" x14ac:dyDescent="0.3">
      <c r="A210">
        <v>49.318405266299997</v>
      </c>
      <c r="B210">
        <v>101.441749749</v>
      </c>
      <c r="C210">
        <f t="shared" si="12"/>
        <v>0.68159473370000256</v>
      </c>
      <c r="D210">
        <f t="shared" si="13"/>
        <v>-1.441749748999996</v>
      </c>
      <c r="E210">
        <f t="shared" si="14"/>
        <v>1.5947456598934919</v>
      </c>
      <c r="F210" s="2">
        <f t="shared" si="15"/>
        <v>1.4263838809378432E-2</v>
      </c>
      <c r="H210" s="2"/>
      <c r="I210" s="2"/>
      <c r="J210" s="2"/>
    </row>
    <row r="211" spans="1:10" x14ac:dyDescent="0.3">
      <c r="A211">
        <v>49.318505266300001</v>
      </c>
      <c r="B211">
        <v>101.441849749</v>
      </c>
      <c r="C211">
        <f t="shared" si="12"/>
        <v>0.68149473369999924</v>
      </c>
      <c r="D211">
        <f t="shared" si="13"/>
        <v>-1.4418497489999993</v>
      </c>
      <c r="E211">
        <f t="shared" si="14"/>
        <v>1.5947933316741056</v>
      </c>
      <c r="F211" s="2">
        <f t="shared" si="15"/>
        <v>1.4264265198746675E-2</v>
      </c>
      <c r="H211" s="2"/>
      <c r="I211" s="2"/>
      <c r="J211" s="2"/>
    </row>
    <row r="212" spans="1:10" x14ac:dyDescent="0.3">
      <c r="A212">
        <v>49.318605266299997</v>
      </c>
      <c r="B212">
        <v>101.441949749</v>
      </c>
      <c r="C212">
        <f t="shared" si="12"/>
        <v>0.68139473370000303</v>
      </c>
      <c r="D212">
        <f t="shared" si="13"/>
        <v>-1.4419497490000026</v>
      </c>
      <c r="E212">
        <f t="shared" si="14"/>
        <v>1.5948410145701886</v>
      </c>
      <c r="F212" s="2">
        <f t="shared" si="15"/>
        <v>1.4264691687534697E-2</v>
      </c>
      <c r="H212" s="2"/>
      <c r="I212" s="2"/>
      <c r="J212" s="2"/>
    </row>
    <row r="213" spans="1:10" x14ac:dyDescent="0.3">
      <c r="A213">
        <v>49.3187052663</v>
      </c>
      <c r="B213">
        <v>101.44204974900001</v>
      </c>
      <c r="C213">
        <f t="shared" si="12"/>
        <v>0.68129473369999971</v>
      </c>
      <c r="D213">
        <f t="shared" si="13"/>
        <v>-1.4420497490000059</v>
      </c>
      <c r="E213">
        <f t="shared" si="14"/>
        <v>1.5948887085807379</v>
      </c>
      <c r="F213" s="2">
        <f t="shared" si="15"/>
        <v>1.4265118275733528E-2</v>
      </c>
      <c r="H213" s="2"/>
      <c r="I213" s="2"/>
      <c r="J213" s="2"/>
    </row>
    <row r="214" spans="1:10" x14ac:dyDescent="0.3">
      <c r="A214">
        <v>49.318805266299997</v>
      </c>
      <c r="B214">
        <v>101.442149749</v>
      </c>
      <c r="C214">
        <f t="shared" si="12"/>
        <v>0.6811947337000035</v>
      </c>
      <c r="D214">
        <f t="shared" si="13"/>
        <v>-1.442149748999995</v>
      </c>
      <c r="E214">
        <f t="shared" si="14"/>
        <v>1.5949364137047495</v>
      </c>
      <c r="F214" s="2">
        <f t="shared" si="15"/>
        <v>1.4265544963334188E-2</v>
      </c>
      <c r="H214" s="2"/>
      <c r="I214" s="2"/>
      <c r="J214" s="2"/>
    </row>
    <row r="215" spans="1:10" x14ac:dyDescent="0.3">
      <c r="A215">
        <v>49.3189052663</v>
      </c>
      <c r="B215">
        <v>101.442249749</v>
      </c>
      <c r="C215">
        <f t="shared" si="12"/>
        <v>0.68109473370000018</v>
      </c>
      <c r="D215">
        <f t="shared" si="13"/>
        <v>-1.4422497489999984</v>
      </c>
      <c r="E215">
        <f t="shared" si="14"/>
        <v>1.5949841299412457</v>
      </c>
      <c r="F215" s="2">
        <f t="shared" si="15"/>
        <v>1.4265971750327932E-2</v>
      </c>
      <c r="H215" s="2"/>
      <c r="I215" s="2"/>
      <c r="J215" s="2"/>
    </row>
    <row r="216" spans="1:10" x14ac:dyDescent="0.3">
      <c r="A216">
        <v>49.319005266300003</v>
      </c>
      <c r="B216">
        <v>101.442349749</v>
      </c>
      <c r="C216">
        <f t="shared" si="12"/>
        <v>0.68099473369999686</v>
      </c>
      <c r="D216">
        <f t="shared" si="13"/>
        <v>-1.4423497490000017</v>
      </c>
      <c r="E216">
        <f t="shared" si="14"/>
        <v>1.5950318572892195</v>
      </c>
      <c r="F216" s="2">
        <f t="shared" si="15"/>
        <v>1.4266398636705754E-2</v>
      </c>
      <c r="H216" s="2"/>
      <c r="I216" s="2"/>
      <c r="J216" s="2"/>
    </row>
    <row r="217" spans="1:10" x14ac:dyDescent="0.3">
      <c r="A217">
        <v>49.319105266299999</v>
      </c>
      <c r="B217">
        <v>101.442449749</v>
      </c>
      <c r="C217">
        <f t="shared" si="12"/>
        <v>0.68089473370000064</v>
      </c>
      <c r="D217">
        <f t="shared" si="13"/>
        <v>-1.442449749000005</v>
      </c>
      <c r="E217">
        <f t="shared" si="14"/>
        <v>1.5950795957476769</v>
      </c>
      <c r="F217" s="2">
        <f t="shared" si="15"/>
        <v>1.426682562245876E-2</v>
      </c>
      <c r="H217" s="2"/>
      <c r="I217" s="2"/>
      <c r="J217" s="2"/>
    </row>
    <row r="218" spans="1:10" x14ac:dyDescent="0.3">
      <c r="A218">
        <v>49.319205266300003</v>
      </c>
      <c r="B218">
        <v>101.44254974899999</v>
      </c>
      <c r="C218">
        <f t="shared" si="12"/>
        <v>0.68079473369999732</v>
      </c>
      <c r="D218">
        <f t="shared" si="13"/>
        <v>-1.4425497489999941</v>
      </c>
      <c r="E218">
        <f t="shared" si="14"/>
        <v>1.595127345315601</v>
      </c>
      <c r="F218" s="2">
        <f t="shared" si="15"/>
        <v>1.4267252707577859E-2</v>
      </c>
      <c r="H218" s="2"/>
      <c r="I218" s="2"/>
      <c r="J218" s="2"/>
    </row>
    <row r="219" spans="1:10" x14ac:dyDescent="0.3">
      <c r="A219">
        <v>49.319305266299999</v>
      </c>
      <c r="B219">
        <v>101.442649749</v>
      </c>
      <c r="C219">
        <f t="shared" si="12"/>
        <v>0.68069473370000111</v>
      </c>
      <c r="D219">
        <f t="shared" si="13"/>
        <v>-1.4426497489999974</v>
      </c>
      <c r="E219">
        <f t="shared" si="14"/>
        <v>1.5951751059920258</v>
      </c>
      <c r="F219" s="2">
        <f t="shared" si="15"/>
        <v>1.4267679892054408E-2</v>
      </c>
      <c r="H219" s="2"/>
      <c r="I219" s="2"/>
      <c r="J219" s="2"/>
    </row>
    <row r="220" spans="1:10" x14ac:dyDescent="0.3">
      <c r="A220">
        <v>49.319405266300002</v>
      </c>
      <c r="B220">
        <v>101.442749749</v>
      </c>
      <c r="C220">
        <f t="shared" si="12"/>
        <v>0.68059473369999779</v>
      </c>
      <c r="D220">
        <f t="shared" si="13"/>
        <v>-1.4427497490000007</v>
      </c>
      <c r="E220">
        <f t="shared" si="14"/>
        <v>1.595222877775935</v>
      </c>
      <c r="F220" s="2">
        <f t="shared" si="15"/>
        <v>1.4268107175879317E-2</v>
      </c>
      <c r="H220" s="2"/>
      <c r="I220" s="2"/>
      <c r="J220" s="2"/>
    </row>
    <row r="221" spans="1:10" x14ac:dyDescent="0.3">
      <c r="A221">
        <v>49.319505266299998</v>
      </c>
      <c r="B221">
        <v>101.442849749</v>
      </c>
      <c r="C221">
        <f t="shared" si="12"/>
        <v>0.68049473370000158</v>
      </c>
      <c r="D221">
        <f t="shared" si="13"/>
        <v>-1.4428497490000041</v>
      </c>
      <c r="E221">
        <f t="shared" si="14"/>
        <v>1.5952706606663367</v>
      </c>
      <c r="F221" s="2">
        <f t="shared" si="15"/>
        <v>1.4268534559043715E-2</v>
      </c>
      <c r="H221" s="2"/>
      <c r="I221" s="2"/>
      <c r="J221" s="2"/>
    </row>
    <row r="222" spans="1:10" x14ac:dyDescent="0.3">
      <c r="A222">
        <v>49.319605266300002</v>
      </c>
      <c r="B222">
        <v>101.44294974899999</v>
      </c>
      <c r="C222">
        <f t="shared" si="12"/>
        <v>0.68039473369999826</v>
      </c>
      <c r="D222">
        <f t="shared" si="13"/>
        <v>-1.4429497489999932</v>
      </c>
      <c r="E222">
        <f t="shared" si="14"/>
        <v>1.5953184546622141</v>
      </c>
      <c r="F222" s="2">
        <f t="shared" si="15"/>
        <v>1.4268962041538508E-2</v>
      </c>
      <c r="H222" s="2"/>
      <c r="I222" s="2"/>
      <c r="J222" s="2"/>
    </row>
    <row r="223" spans="1:10" x14ac:dyDescent="0.3">
      <c r="A223">
        <v>49.319705266299998</v>
      </c>
      <c r="B223">
        <v>101.443049749</v>
      </c>
      <c r="C223">
        <f t="shared" si="12"/>
        <v>0.68029473370000204</v>
      </c>
      <c r="D223">
        <f t="shared" si="13"/>
        <v>-1.4430497489999965</v>
      </c>
      <c r="E223">
        <f t="shared" si="14"/>
        <v>1.5953662597626006</v>
      </c>
      <c r="F223" s="2">
        <f t="shared" si="15"/>
        <v>1.426938962335505E-2</v>
      </c>
      <c r="H223" s="2"/>
      <c r="I223" s="2"/>
      <c r="J223" s="2"/>
    </row>
    <row r="224" spans="1:10" x14ac:dyDescent="0.3">
      <c r="A224">
        <v>49.319805266300001</v>
      </c>
      <c r="B224">
        <v>101.443149749</v>
      </c>
      <c r="C224">
        <f t="shared" si="12"/>
        <v>0.68019473369999872</v>
      </c>
      <c r="D224">
        <f t="shared" si="13"/>
        <v>-1.4431497489999998</v>
      </c>
      <c r="E224">
        <f t="shared" si="14"/>
        <v>1.5954140759664792</v>
      </c>
      <c r="F224" s="2">
        <f t="shared" si="15"/>
        <v>1.4269817304484244E-2</v>
      </c>
      <c r="H224" s="2"/>
      <c r="I224" s="2"/>
      <c r="J224" s="2"/>
    </row>
    <row r="225" spans="1:10" x14ac:dyDescent="0.3">
      <c r="A225">
        <v>49.319905266299997</v>
      </c>
      <c r="B225">
        <v>101.443249749</v>
      </c>
      <c r="C225">
        <f t="shared" si="12"/>
        <v>0.68009473370000251</v>
      </c>
      <c r="D225">
        <f t="shared" si="13"/>
        <v>-1.4432497490000031</v>
      </c>
      <c r="E225">
        <f t="shared" si="14"/>
        <v>1.5954619032728576</v>
      </c>
      <c r="F225" s="2">
        <f t="shared" si="15"/>
        <v>1.4270245084917216E-2</v>
      </c>
      <c r="H225" s="2"/>
      <c r="I225" s="2"/>
      <c r="J225" s="2"/>
    </row>
    <row r="226" spans="1:10" x14ac:dyDescent="0.3">
      <c r="A226">
        <v>49.320005266300001</v>
      </c>
      <c r="B226">
        <v>101.44334974900001</v>
      </c>
      <c r="C226">
        <f t="shared" si="12"/>
        <v>0.67999473369999919</v>
      </c>
      <c r="D226">
        <f t="shared" si="13"/>
        <v>-1.4433497490000065</v>
      </c>
      <c r="E226">
        <f t="shared" si="14"/>
        <v>1.5955097416807313</v>
      </c>
      <c r="F226" s="2">
        <f t="shared" si="15"/>
        <v>1.427067296464498E-2</v>
      </c>
      <c r="H226" s="2"/>
      <c r="I226" s="2"/>
      <c r="J226" s="2"/>
    </row>
    <row r="227" spans="1:10" x14ac:dyDescent="0.3">
      <c r="A227">
        <v>49.320105266299997</v>
      </c>
      <c r="B227">
        <v>101.443449749</v>
      </c>
      <c r="C227">
        <f t="shared" si="12"/>
        <v>0.67989473370000297</v>
      </c>
      <c r="D227">
        <f t="shared" si="13"/>
        <v>-1.4434497489999956</v>
      </c>
      <c r="E227">
        <f t="shared" si="14"/>
        <v>1.5955575911890953</v>
      </c>
      <c r="F227" s="2">
        <f t="shared" si="15"/>
        <v>1.4271100943658547E-2</v>
      </c>
      <c r="H227" s="2"/>
      <c r="I227" s="2"/>
      <c r="J227" s="2"/>
    </row>
    <row r="228" spans="1:10" x14ac:dyDescent="0.3">
      <c r="A228">
        <v>49.3202052663</v>
      </c>
      <c r="B228">
        <v>101.443549749</v>
      </c>
      <c r="C228">
        <f t="shared" si="12"/>
        <v>0.67979473369999965</v>
      </c>
      <c r="D228">
        <f t="shared" si="13"/>
        <v>-1.4435497489999989</v>
      </c>
      <c r="E228">
        <f t="shared" si="14"/>
        <v>1.59560545179697</v>
      </c>
      <c r="F228" s="2">
        <f t="shared" si="15"/>
        <v>1.4271529021949156E-2</v>
      </c>
      <c r="H228" s="2"/>
      <c r="I228" s="2"/>
      <c r="J228" s="2"/>
    </row>
    <row r="229" spans="1:10" x14ac:dyDescent="0.3">
      <c r="A229">
        <v>49.320305266299997</v>
      </c>
      <c r="B229">
        <v>101.443649749</v>
      </c>
      <c r="C229">
        <f t="shared" si="12"/>
        <v>0.67969473370000344</v>
      </c>
      <c r="D229">
        <f t="shared" si="13"/>
        <v>-1.4436497490000022</v>
      </c>
      <c r="E229">
        <f t="shared" si="14"/>
        <v>1.5956533235033503</v>
      </c>
      <c r="F229" s="2">
        <f t="shared" si="15"/>
        <v>1.4271957199507817E-2</v>
      </c>
      <c r="H229" s="2"/>
      <c r="I229" s="2"/>
      <c r="J229" s="2"/>
    </row>
    <row r="230" spans="1:10" x14ac:dyDescent="0.3">
      <c r="A230">
        <v>49.3204052663</v>
      </c>
      <c r="B230">
        <v>101.44374974900001</v>
      </c>
      <c r="C230">
        <f t="shared" si="12"/>
        <v>0.67959473370000012</v>
      </c>
      <c r="D230">
        <f t="shared" si="13"/>
        <v>-1.4437497490000055</v>
      </c>
      <c r="E230">
        <f t="shared" si="14"/>
        <v>1.5957012063072311</v>
      </c>
      <c r="F230" s="2">
        <f t="shared" si="15"/>
        <v>1.427238547632554E-2</v>
      </c>
      <c r="H230" s="2"/>
      <c r="I230" s="2"/>
      <c r="J230" s="2"/>
    </row>
    <row r="231" spans="1:10" x14ac:dyDescent="0.3">
      <c r="A231">
        <v>49.320505266300003</v>
      </c>
      <c r="B231">
        <v>101.44384974899999</v>
      </c>
      <c r="C231">
        <f t="shared" si="12"/>
        <v>0.6794947336999968</v>
      </c>
      <c r="D231">
        <f t="shared" si="13"/>
        <v>-1.4438497489999946</v>
      </c>
      <c r="E231">
        <f t="shared" si="14"/>
        <v>1.5957491002076039</v>
      </c>
      <c r="F231" s="2">
        <f t="shared" si="15"/>
        <v>1.4272813852393304E-2</v>
      </c>
      <c r="H231" s="2"/>
      <c r="I231" s="2"/>
      <c r="J231" s="2"/>
    </row>
    <row r="232" spans="1:10" x14ac:dyDescent="0.3">
      <c r="A232">
        <v>49.320605266299999</v>
      </c>
      <c r="B232">
        <v>101.443949749</v>
      </c>
      <c r="C232">
        <f t="shared" si="12"/>
        <v>0.67939473370000059</v>
      </c>
      <c r="D232">
        <f t="shared" si="13"/>
        <v>-1.443949748999998</v>
      </c>
      <c r="E232">
        <f t="shared" si="14"/>
        <v>1.5957970052034978</v>
      </c>
      <c r="F232" s="2">
        <f t="shared" si="15"/>
        <v>1.4273242327702426E-2</v>
      </c>
      <c r="H232" s="2"/>
      <c r="I232" s="2"/>
      <c r="J232" s="2"/>
    </row>
    <row r="233" spans="1:10" x14ac:dyDescent="0.3">
      <c r="A233">
        <v>49.320705266300003</v>
      </c>
      <c r="B233">
        <v>101.444049749</v>
      </c>
      <c r="C233">
        <f t="shared" si="12"/>
        <v>0.67929473369999727</v>
      </c>
      <c r="D233">
        <f t="shared" si="13"/>
        <v>-1.4440497490000013</v>
      </c>
      <c r="E233">
        <f t="shared" si="14"/>
        <v>1.5958449212938948</v>
      </c>
      <c r="F233" s="2">
        <f t="shared" si="15"/>
        <v>1.4273670902243801E-2</v>
      </c>
      <c r="H233" s="2"/>
      <c r="I233" s="2"/>
      <c r="J233" s="2"/>
    </row>
    <row r="234" spans="1:10" x14ac:dyDescent="0.3">
      <c r="A234">
        <v>49.320805266299999</v>
      </c>
      <c r="B234">
        <v>101.444149749</v>
      </c>
      <c r="C234">
        <f t="shared" si="12"/>
        <v>0.67919473370000105</v>
      </c>
      <c r="D234">
        <f t="shared" si="13"/>
        <v>-1.4441497490000046</v>
      </c>
      <c r="E234">
        <f t="shared" si="14"/>
        <v>1.5958928484778017</v>
      </c>
      <c r="F234" s="2">
        <f t="shared" si="15"/>
        <v>1.4274099576008545E-2</v>
      </c>
      <c r="H234" s="2"/>
      <c r="I234" s="2"/>
      <c r="J234" s="2"/>
    </row>
    <row r="235" spans="1:10" x14ac:dyDescent="0.3">
      <c r="A235">
        <v>49.320905266300002</v>
      </c>
      <c r="B235">
        <v>101.44424974899999</v>
      </c>
      <c r="C235">
        <f t="shared" si="12"/>
        <v>0.67909473369999773</v>
      </c>
      <c r="D235">
        <f t="shared" si="13"/>
        <v>-1.4442497489999937</v>
      </c>
      <c r="E235">
        <f t="shared" si="14"/>
        <v>1.5959407867542001</v>
      </c>
      <c r="F235" s="2">
        <f t="shared" si="15"/>
        <v>1.4274528348987551E-2</v>
      </c>
      <c r="H235" s="2"/>
      <c r="I235" s="2"/>
      <c r="J235" s="2"/>
    </row>
    <row r="236" spans="1:10" x14ac:dyDescent="0.3">
      <c r="A236">
        <v>49.321005266299998</v>
      </c>
      <c r="B236">
        <v>101.444349749</v>
      </c>
      <c r="C236">
        <f t="shared" si="12"/>
        <v>0.67899473370000152</v>
      </c>
      <c r="D236">
        <f t="shared" si="13"/>
        <v>-1.444349748999997</v>
      </c>
      <c r="E236">
        <f t="shared" si="14"/>
        <v>1.5959887361221226</v>
      </c>
      <c r="F236" s="2">
        <f t="shared" si="15"/>
        <v>1.427495722117216E-2</v>
      </c>
      <c r="H236" s="2"/>
      <c r="I236" s="2"/>
      <c r="J236" s="2"/>
    </row>
    <row r="237" spans="1:10" x14ac:dyDescent="0.3">
      <c r="A237">
        <v>49.321105266300002</v>
      </c>
      <c r="B237">
        <v>101.444449749</v>
      </c>
      <c r="C237">
        <f t="shared" si="12"/>
        <v>0.6788947336999982</v>
      </c>
      <c r="D237">
        <f t="shared" si="13"/>
        <v>-1.4444497490000003</v>
      </c>
      <c r="E237">
        <f t="shared" si="14"/>
        <v>1.5960366965805501</v>
      </c>
      <c r="F237" s="2">
        <f t="shared" si="15"/>
        <v>1.4275386192553266E-2</v>
      </c>
      <c r="H237" s="2"/>
      <c r="I237" s="2"/>
      <c r="J237" s="2"/>
    </row>
    <row r="238" spans="1:10" x14ac:dyDescent="0.3">
      <c r="A238">
        <v>49.321205266299998</v>
      </c>
      <c r="B238">
        <v>101.444549749</v>
      </c>
      <c r="C238">
        <f t="shared" si="12"/>
        <v>0.67879473370000198</v>
      </c>
      <c r="D238">
        <f t="shared" si="13"/>
        <v>-1.4445497490000037</v>
      </c>
      <c r="E238">
        <f t="shared" si="14"/>
        <v>1.5960846681284893</v>
      </c>
      <c r="F238" s="2">
        <f t="shared" si="15"/>
        <v>1.4275815263121976E-2</v>
      </c>
      <c r="H238" s="2"/>
      <c r="I238" s="2"/>
      <c r="J238" s="2"/>
    </row>
    <row r="239" spans="1:10" x14ac:dyDescent="0.3">
      <c r="A239">
        <v>49.321305266300001</v>
      </c>
      <c r="B239">
        <v>101.44464974900001</v>
      </c>
      <c r="C239">
        <f t="shared" si="12"/>
        <v>0.67869473369999866</v>
      </c>
      <c r="D239">
        <f t="shared" si="13"/>
        <v>-1.444649749000007</v>
      </c>
      <c r="E239">
        <f t="shared" si="14"/>
        <v>1.596132650764934</v>
      </c>
      <c r="F239" s="2">
        <f t="shared" si="15"/>
        <v>1.4276244432869296E-2</v>
      </c>
      <c r="H239" s="2"/>
      <c r="I239" s="2"/>
      <c r="J239" s="2"/>
    </row>
    <row r="240" spans="1:10" x14ac:dyDescent="0.3">
      <c r="A240">
        <v>49.321405266299998</v>
      </c>
      <c r="B240">
        <v>101.444749749</v>
      </c>
      <c r="C240">
        <f t="shared" si="12"/>
        <v>0.67859473370000245</v>
      </c>
      <c r="D240">
        <f t="shared" si="13"/>
        <v>-1.4447497489999961</v>
      </c>
      <c r="E240">
        <f t="shared" si="14"/>
        <v>1.5961806444888778</v>
      </c>
      <c r="F240" s="2">
        <f t="shared" si="15"/>
        <v>1.4276673701786223E-2</v>
      </c>
      <c r="H240" s="2"/>
      <c r="I240" s="2"/>
      <c r="J240" s="2"/>
    </row>
    <row r="241" spans="1:10" x14ac:dyDescent="0.3">
      <c r="A241">
        <v>49.321505266300001</v>
      </c>
      <c r="B241">
        <v>101.444849749</v>
      </c>
      <c r="C241">
        <f t="shared" si="12"/>
        <v>0.67849473369999913</v>
      </c>
      <c r="D241">
        <f t="shared" si="13"/>
        <v>-1.4448497489999994</v>
      </c>
      <c r="E241">
        <f t="shared" si="14"/>
        <v>1.5962286492993396</v>
      </c>
      <c r="F241" s="2">
        <f t="shared" si="15"/>
        <v>1.4277103069863982E-2</v>
      </c>
      <c r="H241" s="2"/>
      <c r="I241" s="2"/>
      <c r="J241" s="2"/>
    </row>
    <row r="242" spans="1:10" x14ac:dyDescent="0.3">
      <c r="A242">
        <v>49.321605266299997</v>
      </c>
      <c r="B242">
        <v>101.444949749</v>
      </c>
      <c r="C242">
        <f t="shared" si="12"/>
        <v>0.67839473370000292</v>
      </c>
      <c r="D242">
        <f t="shared" si="13"/>
        <v>-1.4449497490000027</v>
      </c>
      <c r="E242">
        <f t="shared" si="14"/>
        <v>1.5962766651953126</v>
      </c>
      <c r="F242" s="2">
        <f t="shared" si="15"/>
        <v>1.4277532537093567E-2</v>
      </c>
      <c r="H242" s="2"/>
      <c r="I242" s="2"/>
      <c r="J242" s="2"/>
    </row>
    <row r="243" spans="1:10" x14ac:dyDescent="0.3">
      <c r="A243">
        <v>49.3217052663</v>
      </c>
      <c r="B243">
        <v>101.44504974900001</v>
      </c>
      <c r="C243">
        <f t="shared" si="12"/>
        <v>0.6782947336999996</v>
      </c>
      <c r="D243">
        <f t="shared" si="13"/>
        <v>-1.445049749000006</v>
      </c>
      <c r="E243">
        <f t="shared" si="14"/>
        <v>1.596324692175791</v>
      </c>
      <c r="F243" s="2">
        <f t="shared" si="15"/>
        <v>1.4277962103465982E-2</v>
      </c>
      <c r="H243" s="2"/>
      <c r="I243" s="2"/>
      <c r="J243" s="2"/>
    </row>
    <row r="244" spans="1:10" x14ac:dyDescent="0.3">
      <c r="A244">
        <v>49.321805266299997</v>
      </c>
      <c r="B244">
        <v>101.445149749</v>
      </c>
      <c r="C244">
        <f t="shared" si="12"/>
        <v>0.67819473370000338</v>
      </c>
      <c r="D244">
        <f t="shared" si="13"/>
        <v>-1.4451497489999952</v>
      </c>
      <c r="E244">
        <f t="shared" si="14"/>
        <v>1.5963727302397668</v>
      </c>
      <c r="F244" s="2">
        <f t="shared" si="15"/>
        <v>1.427839176897221E-2</v>
      </c>
      <c r="H244" s="2"/>
      <c r="I244" s="2"/>
      <c r="J244" s="2"/>
    </row>
    <row r="245" spans="1:10" x14ac:dyDescent="0.3">
      <c r="A245">
        <v>49.3219052663</v>
      </c>
      <c r="B245">
        <v>101.445249749</v>
      </c>
      <c r="C245">
        <f t="shared" si="12"/>
        <v>0.67809473370000006</v>
      </c>
      <c r="D245">
        <f t="shared" si="13"/>
        <v>-1.4452497489999985</v>
      </c>
      <c r="E245">
        <f t="shared" si="14"/>
        <v>1.5964207793862597</v>
      </c>
      <c r="F245" s="2">
        <f t="shared" si="15"/>
        <v>1.4278821533603487E-2</v>
      </c>
      <c r="H245" s="2"/>
      <c r="I245" s="2"/>
      <c r="J245" s="2"/>
    </row>
    <row r="246" spans="1:10" x14ac:dyDescent="0.3">
      <c r="A246">
        <v>49.322005266300003</v>
      </c>
      <c r="B246">
        <v>101.445349749</v>
      </c>
      <c r="C246">
        <f t="shared" si="12"/>
        <v>0.67799473369999674</v>
      </c>
      <c r="D246">
        <f t="shared" si="13"/>
        <v>-1.4453497490000018</v>
      </c>
      <c r="E246">
        <f t="shared" si="14"/>
        <v>1.5964688396142586</v>
      </c>
      <c r="F246" s="2">
        <f t="shared" si="15"/>
        <v>1.4279251397350765E-2</v>
      </c>
      <c r="H246" s="2"/>
      <c r="I246" s="2"/>
      <c r="J246" s="2"/>
    </row>
    <row r="247" spans="1:10" x14ac:dyDescent="0.3">
      <c r="A247">
        <v>49.322105266299999</v>
      </c>
      <c r="B247">
        <v>101.44544974900001</v>
      </c>
      <c r="C247">
        <f t="shared" si="12"/>
        <v>0.67789473370000053</v>
      </c>
      <c r="D247">
        <f t="shared" si="13"/>
        <v>-1.4454497490000051</v>
      </c>
      <c r="E247">
        <f t="shared" si="14"/>
        <v>1.5965169109227664</v>
      </c>
      <c r="F247" s="2">
        <f t="shared" si="15"/>
        <v>1.4279681360205129E-2</v>
      </c>
      <c r="H247" s="2"/>
      <c r="I247" s="2"/>
      <c r="J247" s="2"/>
    </row>
    <row r="248" spans="1:10" x14ac:dyDescent="0.3">
      <c r="A248">
        <v>49.322205266300003</v>
      </c>
      <c r="B248">
        <v>101.44554974899999</v>
      </c>
      <c r="C248">
        <f t="shared" si="12"/>
        <v>0.67779473369999721</v>
      </c>
      <c r="D248">
        <f t="shared" si="13"/>
        <v>-1.4455497489999942</v>
      </c>
      <c r="E248">
        <f t="shared" si="14"/>
        <v>1.5965649933107628</v>
      </c>
      <c r="F248" s="2">
        <f t="shared" si="15"/>
        <v>1.4280111422157451E-2</v>
      </c>
      <c r="H248" s="2"/>
      <c r="I248" s="2"/>
      <c r="J248" s="2"/>
    </row>
    <row r="249" spans="1:10" x14ac:dyDescent="0.3">
      <c r="A249">
        <v>49.322305266299999</v>
      </c>
      <c r="B249">
        <v>101.445649749</v>
      </c>
      <c r="C249">
        <f t="shared" si="12"/>
        <v>0.677694733700001</v>
      </c>
      <c r="D249">
        <f t="shared" si="13"/>
        <v>-1.4456497489999975</v>
      </c>
      <c r="E249">
        <f t="shared" si="14"/>
        <v>1.596613086777279</v>
      </c>
      <c r="F249" s="2">
        <f t="shared" si="15"/>
        <v>1.4280541583199066E-2</v>
      </c>
      <c r="H249" s="2"/>
      <c r="I249" s="2"/>
      <c r="J249" s="2"/>
    </row>
    <row r="250" spans="1:10" x14ac:dyDescent="0.3">
      <c r="A250">
        <v>49.408711941900002</v>
      </c>
      <c r="B250">
        <v>101.603888747</v>
      </c>
      <c r="C250">
        <f t="shared" si="12"/>
        <v>0.59128805809999818</v>
      </c>
      <c r="D250">
        <f t="shared" si="13"/>
        <v>-1.6038887469999992</v>
      </c>
      <c r="E250">
        <f t="shared" si="14"/>
        <v>1.7094094537017439</v>
      </c>
      <c r="F250" s="2">
        <f t="shared" si="15"/>
        <v>1.5289422959431516E-2</v>
      </c>
      <c r="H250" s="2"/>
      <c r="I250" s="2"/>
      <c r="J250" s="2"/>
    </row>
    <row r="251" spans="1:10" x14ac:dyDescent="0.3">
      <c r="A251">
        <v>49.2894258623</v>
      </c>
      <c r="B251">
        <v>101.260320515</v>
      </c>
      <c r="C251">
        <f t="shared" si="12"/>
        <v>0.71057413770000011</v>
      </c>
      <c r="D251">
        <f t="shared" si="13"/>
        <v>-1.2603205150000036</v>
      </c>
      <c r="E251">
        <f t="shared" si="14"/>
        <v>1.4468321968002968</v>
      </c>
      <c r="F251" s="2">
        <f t="shared" si="15"/>
        <v>1.2940860576323271E-2</v>
      </c>
      <c r="H251" s="2"/>
      <c r="I251" s="2"/>
      <c r="J251" s="2"/>
    </row>
    <row r="252" spans="1:10" x14ac:dyDescent="0.3">
      <c r="A252">
        <v>49.289525862300003</v>
      </c>
      <c r="B252">
        <v>101.26042051500001</v>
      </c>
      <c r="C252">
        <f t="shared" si="12"/>
        <v>0.71047413769999679</v>
      </c>
      <c r="D252">
        <f t="shared" si="13"/>
        <v>-1.260420515000007</v>
      </c>
      <c r="E252">
        <f t="shared" si="14"/>
        <v>1.4468701997668749</v>
      </c>
      <c r="F252" s="2">
        <f t="shared" si="15"/>
        <v>1.294120048518973E-2</v>
      </c>
      <c r="H252" s="2"/>
      <c r="I252" s="2"/>
      <c r="J252" s="2"/>
    </row>
    <row r="253" spans="1:10" x14ac:dyDescent="0.3">
      <c r="A253">
        <v>49.289625862299999</v>
      </c>
      <c r="B253">
        <v>101.260520515</v>
      </c>
      <c r="C253">
        <f t="shared" si="12"/>
        <v>0.71037413770000057</v>
      </c>
      <c r="D253">
        <f t="shared" si="13"/>
        <v>-1.2605205149999961</v>
      </c>
      <c r="E253">
        <f t="shared" si="14"/>
        <v>1.4469082155578752</v>
      </c>
      <c r="F253" s="2">
        <f t="shared" si="15"/>
        <v>1.294154050876131E-2</v>
      </c>
      <c r="H253" s="2"/>
      <c r="I253" s="2"/>
      <c r="J253" s="2"/>
    </row>
    <row r="254" spans="1:10" x14ac:dyDescent="0.3">
      <c r="A254">
        <v>49.289725862300003</v>
      </c>
      <c r="B254">
        <v>101.260620515</v>
      </c>
      <c r="C254">
        <f t="shared" si="12"/>
        <v>0.71027413769999725</v>
      </c>
      <c r="D254">
        <f t="shared" si="13"/>
        <v>-1.2606205149999994</v>
      </c>
      <c r="E254">
        <f t="shared" si="14"/>
        <v>1.4469462441723044</v>
      </c>
      <c r="F254" s="2">
        <f t="shared" si="15"/>
        <v>1.2941880647029128E-2</v>
      </c>
      <c r="H254" s="2"/>
      <c r="I254" s="2"/>
      <c r="J254" s="2"/>
    </row>
    <row r="255" spans="1:10" x14ac:dyDescent="0.3">
      <c r="A255">
        <v>49.289825862299999</v>
      </c>
      <c r="B255">
        <v>101.260720515</v>
      </c>
      <c r="C255">
        <f t="shared" si="12"/>
        <v>0.71017413770000104</v>
      </c>
      <c r="D255">
        <f t="shared" si="13"/>
        <v>-1.2607205150000027</v>
      </c>
      <c r="E255">
        <f t="shared" si="14"/>
        <v>1.4469842856091464</v>
      </c>
      <c r="F255" s="2">
        <f t="shared" si="15"/>
        <v>1.2942220899984088E-2</v>
      </c>
      <c r="H255" s="2"/>
      <c r="I255" s="2"/>
      <c r="J255" s="2"/>
    </row>
    <row r="256" spans="1:10" x14ac:dyDescent="0.3">
      <c r="A256">
        <v>49.289925862300002</v>
      </c>
      <c r="B256">
        <v>101.26082051500001</v>
      </c>
      <c r="C256">
        <f t="shared" si="12"/>
        <v>0.71007413769999772</v>
      </c>
      <c r="D256">
        <f t="shared" si="13"/>
        <v>-1.260820515000006</v>
      </c>
      <c r="E256">
        <f t="shared" si="14"/>
        <v>1.4470223398673829</v>
      </c>
      <c r="F256" s="2">
        <f t="shared" si="15"/>
        <v>1.294256126761709E-2</v>
      </c>
      <c r="H256" s="2"/>
      <c r="I256" s="2"/>
      <c r="J256" s="2"/>
    </row>
    <row r="257" spans="1:10" x14ac:dyDescent="0.3">
      <c r="A257">
        <v>49.290025862299998</v>
      </c>
      <c r="B257">
        <v>101.260920515</v>
      </c>
      <c r="C257">
        <f t="shared" si="12"/>
        <v>0.70997413770000151</v>
      </c>
      <c r="D257">
        <f t="shared" si="13"/>
        <v>-1.2609205149999951</v>
      </c>
      <c r="E257">
        <f t="shared" si="14"/>
        <v>1.4470604069459967</v>
      </c>
      <c r="F257" s="2">
        <f t="shared" si="15"/>
        <v>1.2942901749919029E-2</v>
      </c>
      <c r="H257" s="2"/>
      <c r="I257" s="2"/>
      <c r="J257" s="2"/>
    </row>
    <row r="258" spans="1:10" x14ac:dyDescent="0.3">
      <c r="A258">
        <v>49.290125862300002</v>
      </c>
      <c r="B258">
        <v>101.261020515</v>
      </c>
      <c r="C258">
        <f t="shared" si="12"/>
        <v>0.70987413769999819</v>
      </c>
      <c r="D258">
        <f t="shared" si="13"/>
        <v>-1.2610205149999985</v>
      </c>
      <c r="E258">
        <f t="shared" si="14"/>
        <v>1.447098486843994</v>
      </c>
      <c r="F258" s="2">
        <f t="shared" si="15"/>
        <v>1.2943242346881023E-2</v>
      </c>
      <c r="H258" s="2"/>
      <c r="I258" s="2"/>
      <c r="J258" s="2"/>
    </row>
    <row r="259" spans="1:10" x14ac:dyDescent="0.3">
      <c r="A259">
        <v>49.290225862299998</v>
      </c>
      <c r="B259">
        <v>101.261120515</v>
      </c>
      <c r="C259">
        <f t="shared" ref="C259:C322" si="16">50-A259</f>
        <v>0.70977413770000197</v>
      </c>
      <c r="D259">
        <f t="shared" ref="D259:D322" si="17">100-B259</f>
        <v>-1.2611205150000018</v>
      </c>
      <c r="E259">
        <f t="shared" ref="E259:E322" si="18">SQRT((50-A259)^2+(100-B259)^2)</f>
        <v>1.4471365795603577</v>
      </c>
      <c r="F259" s="2">
        <f t="shared" ref="F259:F322" si="19">E259/(SQRT(50^2+100^2))</f>
        <v>1.294358305849397E-2</v>
      </c>
      <c r="H259" s="2"/>
      <c r="I259" s="2"/>
      <c r="J259" s="2"/>
    </row>
    <row r="260" spans="1:10" x14ac:dyDescent="0.3">
      <c r="A260">
        <v>49.290325862300001</v>
      </c>
      <c r="B260">
        <v>101.26122051500001</v>
      </c>
      <c r="C260">
        <f t="shared" si="16"/>
        <v>0.70967413769999865</v>
      </c>
      <c r="D260">
        <f t="shared" si="17"/>
        <v>-1.2612205150000051</v>
      </c>
      <c r="E260">
        <f t="shared" si="18"/>
        <v>1.4471746850940681</v>
      </c>
      <c r="F260" s="2">
        <f t="shared" si="19"/>
        <v>1.2943923884748751E-2</v>
      </c>
      <c r="H260" s="2"/>
      <c r="I260" s="2"/>
      <c r="J260" s="2"/>
    </row>
    <row r="261" spans="1:10" x14ac:dyDescent="0.3">
      <c r="A261">
        <v>49.290425862299998</v>
      </c>
      <c r="B261">
        <v>101.26132051499999</v>
      </c>
      <c r="C261">
        <f t="shared" si="16"/>
        <v>0.70957413770000244</v>
      </c>
      <c r="D261">
        <f t="shared" si="17"/>
        <v>-1.2613205149999942</v>
      </c>
      <c r="E261">
        <f t="shared" si="18"/>
        <v>1.4472128034441074</v>
      </c>
      <c r="F261" s="2">
        <f t="shared" si="19"/>
        <v>1.2944264825636265E-2</v>
      </c>
      <c r="H261" s="2"/>
      <c r="I261" s="2"/>
      <c r="J261" s="2"/>
    </row>
    <row r="262" spans="1:10" x14ac:dyDescent="0.3">
      <c r="A262">
        <v>49.290525862300001</v>
      </c>
      <c r="B262">
        <v>101.261420515</v>
      </c>
      <c r="C262">
        <f t="shared" si="16"/>
        <v>0.70947413769999912</v>
      </c>
      <c r="D262">
        <f t="shared" si="17"/>
        <v>-1.2614205149999975</v>
      </c>
      <c r="E262">
        <f t="shared" si="18"/>
        <v>1.4472509346094811</v>
      </c>
      <c r="F262" s="2">
        <f t="shared" si="19"/>
        <v>1.2944605881147611E-2</v>
      </c>
      <c r="H262" s="2"/>
      <c r="I262" s="2"/>
      <c r="J262" s="2"/>
    </row>
    <row r="263" spans="1:10" x14ac:dyDescent="0.3">
      <c r="A263">
        <v>49.290625862299997</v>
      </c>
      <c r="B263">
        <v>101.261520515</v>
      </c>
      <c r="C263">
        <f t="shared" si="16"/>
        <v>0.7093741377000029</v>
      </c>
      <c r="D263">
        <f t="shared" si="17"/>
        <v>-1.2615205150000008</v>
      </c>
      <c r="E263">
        <f t="shared" si="18"/>
        <v>1.4472890785891706</v>
      </c>
      <c r="F263" s="2">
        <f t="shared" si="19"/>
        <v>1.2944947051273683E-2</v>
      </c>
      <c r="H263" s="2"/>
      <c r="I263" s="2"/>
      <c r="J263" s="2"/>
    </row>
    <row r="264" spans="1:10" x14ac:dyDescent="0.3">
      <c r="A264">
        <v>49.2907258623</v>
      </c>
      <c r="B264">
        <v>101.261620515</v>
      </c>
      <c r="C264">
        <f t="shared" si="16"/>
        <v>0.70927413769999959</v>
      </c>
      <c r="D264">
        <f t="shared" si="17"/>
        <v>-1.2616205150000042</v>
      </c>
      <c r="E264">
        <f t="shared" si="18"/>
        <v>1.4473272353821556</v>
      </c>
      <c r="F264" s="2">
        <f t="shared" si="19"/>
        <v>1.2945288336005355E-2</v>
      </c>
      <c r="H264" s="2"/>
      <c r="I264" s="2"/>
      <c r="J264" s="2"/>
    </row>
    <row r="265" spans="1:10" x14ac:dyDescent="0.3">
      <c r="A265">
        <v>49.290825862299997</v>
      </c>
      <c r="B265">
        <v>101.26172051499999</v>
      </c>
      <c r="C265">
        <f t="shared" si="16"/>
        <v>0.70917413770000337</v>
      </c>
      <c r="D265">
        <f t="shared" si="17"/>
        <v>-1.2617205149999933</v>
      </c>
      <c r="E265">
        <f t="shared" si="18"/>
        <v>1.4473654049874176</v>
      </c>
      <c r="F265" s="2">
        <f t="shared" si="19"/>
        <v>1.2945629735333516E-2</v>
      </c>
      <c r="H265" s="2"/>
      <c r="I265" s="2"/>
      <c r="J265" s="2"/>
    </row>
    <row r="266" spans="1:10" x14ac:dyDescent="0.3">
      <c r="A266">
        <v>49.2909258623</v>
      </c>
      <c r="B266">
        <v>101.261820515</v>
      </c>
      <c r="C266">
        <f t="shared" si="16"/>
        <v>0.70907413770000005</v>
      </c>
      <c r="D266">
        <f t="shared" si="17"/>
        <v>-1.2618205149999966</v>
      </c>
      <c r="E266">
        <f t="shared" si="18"/>
        <v>1.4474035874039608</v>
      </c>
      <c r="F266" s="2">
        <f t="shared" si="19"/>
        <v>1.2945971249249259E-2</v>
      </c>
      <c r="H266" s="2"/>
      <c r="I266" s="2"/>
      <c r="J266" s="2"/>
    </row>
    <row r="267" spans="1:10" x14ac:dyDescent="0.3">
      <c r="A267">
        <v>49.291025862300003</v>
      </c>
      <c r="B267">
        <v>101.261920515</v>
      </c>
      <c r="C267">
        <f t="shared" si="16"/>
        <v>0.70897413769999673</v>
      </c>
      <c r="D267">
        <f t="shared" si="17"/>
        <v>-1.2619205149999999</v>
      </c>
      <c r="E267">
        <f t="shared" si="18"/>
        <v>1.4474417826307624</v>
      </c>
      <c r="F267" s="2">
        <f t="shared" si="19"/>
        <v>1.2946312877743437E-2</v>
      </c>
      <c r="H267" s="2"/>
      <c r="I267" s="2"/>
      <c r="J267" s="2"/>
    </row>
    <row r="268" spans="1:10" x14ac:dyDescent="0.3">
      <c r="A268">
        <v>49.291125862299999</v>
      </c>
      <c r="B268">
        <v>101.262020515</v>
      </c>
      <c r="C268">
        <f t="shared" si="16"/>
        <v>0.70887413770000052</v>
      </c>
      <c r="D268">
        <f t="shared" si="17"/>
        <v>-1.2620205150000032</v>
      </c>
      <c r="E268">
        <f t="shared" si="18"/>
        <v>1.4474799906668114</v>
      </c>
      <c r="F268" s="2">
        <f t="shared" si="19"/>
        <v>1.2946654620807007E-2</v>
      </c>
      <c r="H268" s="2"/>
      <c r="I268" s="2"/>
      <c r="J268" s="2"/>
    </row>
    <row r="269" spans="1:10" x14ac:dyDescent="0.3">
      <c r="A269">
        <v>49.291225862300003</v>
      </c>
      <c r="B269">
        <v>101.26212051500001</v>
      </c>
      <c r="C269">
        <f t="shared" si="16"/>
        <v>0.7087741376999972</v>
      </c>
      <c r="D269">
        <f t="shared" si="17"/>
        <v>-1.2621205150000065</v>
      </c>
      <c r="E269">
        <f t="shared" si="18"/>
        <v>1.4475182115110869</v>
      </c>
      <c r="F269" s="2">
        <f t="shared" si="19"/>
        <v>1.2946996478430835E-2</v>
      </c>
      <c r="H269" s="2"/>
      <c r="I269" s="2"/>
      <c r="J269" s="2"/>
    </row>
    <row r="270" spans="1:10" x14ac:dyDescent="0.3">
      <c r="A270">
        <v>49.291325862299999</v>
      </c>
      <c r="B270">
        <v>101.262220515</v>
      </c>
      <c r="C270">
        <f t="shared" si="16"/>
        <v>0.70867413770000098</v>
      </c>
      <c r="D270">
        <f t="shared" si="17"/>
        <v>-1.2622205149999957</v>
      </c>
      <c r="E270">
        <f t="shared" si="18"/>
        <v>1.4475564451625691</v>
      </c>
      <c r="F270" s="2">
        <f t="shared" si="19"/>
        <v>1.2947338450605805E-2</v>
      </c>
      <c r="H270" s="2"/>
      <c r="I270" s="2"/>
      <c r="J270" s="2"/>
    </row>
    <row r="271" spans="1:10" x14ac:dyDescent="0.3">
      <c r="A271">
        <v>49.291425862300002</v>
      </c>
      <c r="B271">
        <v>101.262320515</v>
      </c>
      <c r="C271">
        <f t="shared" si="16"/>
        <v>0.70857413769999766</v>
      </c>
      <c r="D271">
        <f t="shared" si="17"/>
        <v>-1.262320514999999</v>
      </c>
      <c r="E271">
        <f t="shared" si="18"/>
        <v>1.4475946916202607</v>
      </c>
      <c r="F271" s="2">
        <f t="shared" si="19"/>
        <v>1.2947680537322993E-2</v>
      </c>
      <c r="H271" s="2"/>
      <c r="I271" s="2"/>
      <c r="J271" s="2"/>
    </row>
    <row r="272" spans="1:10" x14ac:dyDescent="0.3">
      <c r="A272">
        <v>49.291525862299999</v>
      </c>
      <c r="B272">
        <v>101.262420515</v>
      </c>
      <c r="C272">
        <f t="shared" si="16"/>
        <v>0.70847413770000145</v>
      </c>
      <c r="D272">
        <f t="shared" si="17"/>
        <v>-1.2624205150000023</v>
      </c>
      <c r="E272">
        <f t="shared" si="18"/>
        <v>1.4476329508831414</v>
      </c>
      <c r="F272" s="2">
        <f t="shared" si="19"/>
        <v>1.2948022738573274E-2</v>
      </c>
      <c r="H272" s="2"/>
      <c r="I272" s="2"/>
      <c r="J272" s="2"/>
    </row>
    <row r="273" spans="1:10" x14ac:dyDescent="0.3">
      <c r="A273">
        <v>49.291625862300002</v>
      </c>
      <c r="B273">
        <v>101.26252051500001</v>
      </c>
      <c r="C273">
        <f t="shared" si="16"/>
        <v>0.70837413769999813</v>
      </c>
      <c r="D273">
        <f t="shared" si="17"/>
        <v>-1.2625205150000056</v>
      </c>
      <c r="E273">
        <f t="shared" si="18"/>
        <v>1.4476712229501889</v>
      </c>
      <c r="F273" s="2">
        <f t="shared" si="19"/>
        <v>1.2948365054347504E-2</v>
      </c>
      <c r="H273" s="2"/>
      <c r="I273" s="2"/>
      <c r="J273" s="2"/>
    </row>
    <row r="274" spans="1:10" x14ac:dyDescent="0.3">
      <c r="A274">
        <v>49.291725862299998</v>
      </c>
      <c r="B274">
        <v>101.26262051499999</v>
      </c>
      <c r="C274">
        <f t="shared" si="16"/>
        <v>0.70827413770000192</v>
      </c>
      <c r="D274">
        <f t="shared" si="17"/>
        <v>-1.2626205149999947</v>
      </c>
      <c r="E274">
        <f t="shared" si="18"/>
        <v>1.4477095078203821</v>
      </c>
      <c r="F274" s="2">
        <f t="shared" si="19"/>
        <v>1.2948707484636552E-2</v>
      </c>
      <c r="H274" s="2"/>
      <c r="I274" s="2"/>
      <c r="J274" s="2"/>
    </row>
    <row r="275" spans="1:10" x14ac:dyDescent="0.3">
      <c r="A275">
        <v>49.291825862300001</v>
      </c>
      <c r="B275">
        <v>101.262720515</v>
      </c>
      <c r="C275">
        <f t="shared" si="16"/>
        <v>0.7081741376999986</v>
      </c>
      <c r="D275">
        <f t="shared" si="17"/>
        <v>-1.262720514999998</v>
      </c>
      <c r="E275">
        <f t="shared" si="18"/>
        <v>1.4477478054927235</v>
      </c>
      <c r="F275" s="2">
        <f t="shared" si="19"/>
        <v>1.2949050029431494E-2</v>
      </c>
      <c r="H275" s="2"/>
      <c r="I275" s="2"/>
      <c r="J275" s="2"/>
    </row>
    <row r="276" spans="1:10" x14ac:dyDescent="0.3">
      <c r="A276">
        <v>49.291925862299998</v>
      </c>
      <c r="B276">
        <v>101.262820515</v>
      </c>
      <c r="C276">
        <f t="shared" si="16"/>
        <v>0.70807413770000238</v>
      </c>
      <c r="D276">
        <f t="shared" si="17"/>
        <v>-1.2628205150000014</v>
      </c>
      <c r="E276">
        <f t="shared" si="18"/>
        <v>1.4477861159661916</v>
      </c>
      <c r="F276" s="2">
        <f t="shared" si="19"/>
        <v>1.2949392688723192E-2</v>
      </c>
      <c r="H276" s="2"/>
      <c r="I276" s="2"/>
      <c r="J276" s="2"/>
    </row>
    <row r="277" spans="1:10" x14ac:dyDescent="0.3">
      <c r="A277">
        <v>49.292025862300001</v>
      </c>
      <c r="B277">
        <v>101.262920515</v>
      </c>
      <c r="C277">
        <f t="shared" si="16"/>
        <v>0.70797413769999906</v>
      </c>
      <c r="D277">
        <f t="shared" si="17"/>
        <v>-1.2629205150000047</v>
      </c>
      <c r="E277">
        <f t="shared" si="18"/>
        <v>1.4478244392397632</v>
      </c>
      <c r="F277" s="2">
        <f t="shared" si="19"/>
        <v>1.2949735462502499E-2</v>
      </c>
      <c r="H277" s="2"/>
      <c r="I277" s="2"/>
      <c r="J277" s="2"/>
    </row>
    <row r="278" spans="1:10" x14ac:dyDescent="0.3">
      <c r="A278">
        <v>49.292125862299997</v>
      </c>
      <c r="B278">
        <v>101.26302051499999</v>
      </c>
      <c r="C278">
        <f t="shared" si="16"/>
        <v>0.70787413770000285</v>
      </c>
      <c r="D278">
        <f t="shared" si="17"/>
        <v>-1.2630205149999938</v>
      </c>
      <c r="E278">
        <f t="shared" si="18"/>
        <v>1.4478627753124163</v>
      </c>
      <c r="F278" s="2">
        <f t="shared" si="19"/>
        <v>1.2950078350760268E-2</v>
      </c>
      <c r="H278" s="2"/>
      <c r="I278" s="2"/>
      <c r="J278" s="2"/>
    </row>
    <row r="279" spans="1:10" x14ac:dyDescent="0.3">
      <c r="A279">
        <v>49.2922258623</v>
      </c>
      <c r="B279">
        <v>101.263120515</v>
      </c>
      <c r="C279">
        <f t="shared" si="16"/>
        <v>0.70777413769999953</v>
      </c>
      <c r="D279">
        <f t="shared" si="17"/>
        <v>-1.2631205149999971</v>
      </c>
      <c r="E279">
        <f t="shared" si="18"/>
        <v>1.4479011241831523</v>
      </c>
      <c r="F279" s="2">
        <f t="shared" si="19"/>
        <v>1.2950421353487573E-2</v>
      </c>
      <c r="H279" s="2"/>
      <c r="I279" s="2"/>
      <c r="J279" s="2"/>
    </row>
    <row r="280" spans="1:10" x14ac:dyDescent="0.3">
      <c r="A280">
        <v>49.292325862299997</v>
      </c>
      <c r="B280">
        <v>101.263220515</v>
      </c>
      <c r="C280">
        <f t="shared" si="16"/>
        <v>0.70767413770000331</v>
      </c>
      <c r="D280">
        <f t="shared" si="17"/>
        <v>-1.2632205150000004</v>
      </c>
      <c r="E280">
        <f t="shared" si="18"/>
        <v>1.4479394858509487</v>
      </c>
      <c r="F280" s="2">
        <f t="shared" si="19"/>
        <v>1.2950764470675264E-2</v>
      </c>
      <c r="H280" s="2"/>
      <c r="I280" s="2"/>
      <c r="J280" s="2"/>
    </row>
    <row r="281" spans="1:10" x14ac:dyDescent="0.3">
      <c r="A281">
        <v>49.2924258623</v>
      </c>
      <c r="B281">
        <v>101.263320515</v>
      </c>
      <c r="C281">
        <f t="shared" si="16"/>
        <v>0.70757413769999999</v>
      </c>
      <c r="D281">
        <f t="shared" si="17"/>
        <v>-1.2633205150000038</v>
      </c>
      <c r="E281">
        <f t="shared" si="18"/>
        <v>1.4479778603147817</v>
      </c>
      <c r="F281" s="2">
        <f t="shared" si="19"/>
        <v>1.2951107702314188E-2</v>
      </c>
      <c r="H281" s="2"/>
      <c r="I281" s="2"/>
      <c r="J281" s="2"/>
    </row>
    <row r="282" spans="1:10" x14ac:dyDescent="0.3">
      <c r="A282">
        <v>49.292525862300003</v>
      </c>
      <c r="B282">
        <v>101.26342051500001</v>
      </c>
      <c r="C282">
        <f t="shared" si="16"/>
        <v>0.70747413769999667</v>
      </c>
      <c r="D282">
        <f t="shared" si="17"/>
        <v>-1.2634205150000071</v>
      </c>
      <c r="E282">
        <f t="shared" si="18"/>
        <v>1.4480162475736373</v>
      </c>
      <c r="F282" s="2">
        <f t="shared" si="19"/>
        <v>1.2951451048395271E-2</v>
      </c>
      <c r="H282" s="2"/>
      <c r="I282" s="2"/>
      <c r="J282" s="2"/>
    </row>
    <row r="283" spans="1:10" x14ac:dyDescent="0.3">
      <c r="A283">
        <v>49.2926258623</v>
      </c>
      <c r="B283">
        <v>101.263520515</v>
      </c>
      <c r="C283">
        <f t="shared" si="16"/>
        <v>0.70737413770000046</v>
      </c>
      <c r="D283">
        <f t="shared" si="17"/>
        <v>-1.2635205149999962</v>
      </c>
      <c r="E283">
        <f t="shared" si="18"/>
        <v>1.4480546476264888</v>
      </c>
      <c r="F283" s="2">
        <f t="shared" si="19"/>
        <v>1.2951794508909334E-2</v>
      </c>
      <c r="H283" s="2"/>
      <c r="I283" s="2"/>
      <c r="J283" s="2"/>
    </row>
    <row r="284" spans="1:10" x14ac:dyDescent="0.3">
      <c r="A284">
        <v>49.292725862300003</v>
      </c>
      <c r="B284">
        <v>101.263620515</v>
      </c>
      <c r="C284">
        <f t="shared" si="16"/>
        <v>0.70727413769999714</v>
      </c>
      <c r="D284">
        <f t="shared" si="17"/>
        <v>-1.2636205149999995</v>
      </c>
      <c r="E284">
        <f t="shared" si="18"/>
        <v>1.4480930604723365</v>
      </c>
      <c r="F284" s="2">
        <f t="shared" si="19"/>
        <v>1.2952138083847433E-2</v>
      </c>
      <c r="H284" s="2"/>
      <c r="I284" s="2"/>
      <c r="J284" s="2"/>
    </row>
    <row r="285" spans="1:10" x14ac:dyDescent="0.3">
      <c r="A285">
        <v>49.292825862299999</v>
      </c>
      <c r="B285">
        <v>101.263720515</v>
      </c>
      <c r="C285">
        <f t="shared" si="16"/>
        <v>0.70717413770000093</v>
      </c>
      <c r="D285">
        <f t="shared" si="17"/>
        <v>-1.2637205150000028</v>
      </c>
      <c r="E285">
        <f t="shared" si="18"/>
        <v>1.4481314861101571</v>
      </c>
      <c r="F285" s="2">
        <f t="shared" si="19"/>
        <v>1.2952481773200415E-2</v>
      </c>
      <c r="H285" s="2"/>
      <c r="I285" s="2"/>
      <c r="J285" s="2"/>
    </row>
    <row r="286" spans="1:10" x14ac:dyDescent="0.3">
      <c r="A286">
        <v>49.292925862300002</v>
      </c>
      <c r="B286">
        <v>101.26382051500001</v>
      </c>
      <c r="C286">
        <f t="shared" si="16"/>
        <v>0.70707413769999761</v>
      </c>
      <c r="D286">
        <f t="shared" si="17"/>
        <v>-1.2638205150000061</v>
      </c>
      <c r="E286">
        <f t="shared" si="18"/>
        <v>1.448169924538925</v>
      </c>
      <c r="F286" s="2">
        <f t="shared" si="19"/>
        <v>1.2952825576959108E-2</v>
      </c>
      <c r="H286" s="2"/>
      <c r="I286" s="2"/>
      <c r="J286" s="2"/>
    </row>
    <row r="287" spans="1:10" x14ac:dyDescent="0.3">
      <c r="A287">
        <v>49.293025862299999</v>
      </c>
      <c r="B287">
        <v>101.263920515</v>
      </c>
      <c r="C287">
        <f t="shared" si="16"/>
        <v>0.70697413770000139</v>
      </c>
      <c r="D287">
        <f t="shared" si="17"/>
        <v>-1.2639205149999952</v>
      </c>
      <c r="E287">
        <f t="shared" si="18"/>
        <v>1.4482083757576165</v>
      </c>
      <c r="F287" s="2">
        <f t="shared" si="19"/>
        <v>1.2953169495114356E-2</v>
      </c>
      <c r="H287" s="2"/>
      <c r="I287" s="2"/>
      <c r="J287" s="2"/>
    </row>
    <row r="288" spans="1:10" x14ac:dyDescent="0.3">
      <c r="A288">
        <v>49.293125862300002</v>
      </c>
      <c r="B288">
        <v>101.264020515</v>
      </c>
      <c r="C288">
        <f t="shared" si="16"/>
        <v>0.70687413769999807</v>
      </c>
      <c r="D288">
        <f t="shared" si="17"/>
        <v>-1.2640205149999986</v>
      </c>
      <c r="E288">
        <f t="shared" si="18"/>
        <v>1.4482468397652306</v>
      </c>
      <c r="F288" s="2">
        <f t="shared" si="19"/>
        <v>1.2953513527657204E-2</v>
      </c>
      <c r="H288" s="2"/>
      <c r="I288" s="2"/>
      <c r="J288" s="2"/>
    </row>
    <row r="289" spans="1:10" x14ac:dyDescent="0.3">
      <c r="A289">
        <v>49.293225862299998</v>
      </c>
      <c r="B289">
        <v>101.264120515</v>
      </c>
      <c r="C289">
        <f t="shared" si="16"/>
        <v>0.70677413770000186</v>
      </c>
      <c r="D289">
        <f t="shared" si="17"/>
        <v>-1.2641205150000019</v>
      </c>
      <c r="E289">
        <f t="shared" si="18"/>
        <v>1.4482853165607428</v>
      </c>
      <c r="F289" s="2">
        <f t="shared" si="19"/>
        <v>1.2953857674578491E-2</v>
      </c>
      <c r="H289" s="2"/>
      <c r="I289" s="2"/>
      <c r="J289" s="2"/>
    </row>
    <row r="290" spans="1:10" x14ac:dyDescent="0.3">
      <c r="A290">
        <v>49.293325862300001</v>
      </c>
      <c r="B290">
        <v>101.26422051500001</v>
      </c>
      <c r="C290">
        <f t="shared" si="16"/>
        <v>0.70667413769999854</v>
      </c>
      <c r="D290">
        <f t="shared" si="17"/>
        <v>-1.2642205150000052</v>
      </c>
      <c r="E290">
        <f t="shared" si="18"/>
        <v>1.4483238061431274</v>
      </c>
      <c r="F290" s="2">
        <f t="shared" si="19"/>
        <v>1.2954201935869042E-2</v>
      </c>
      <c r="H290" s="2"/>
      <c r="I290" s="2"/>
      <c r="J290" s="2"/>
    </row>
    <row r="291" spans="1:10" x14ac:dyDescent="0.3">
      <c r="A291">
        <v>49.293425862299998</v>
      </c>
      <c r="B291">
        <v>101.26432051499999</v>
      </c>
      <c r="C291">
        <f t="shared" si="16"/>
        <v>0.70657413770000232</v>
      </c>
      <c r="D291">
        <f t="shared" si="17"/>
        <v>-1.2643205149999943</v>
      </c>
      <c r="E291">
        <f t="shared" si="18"/>
        <v>1.4483623085113588</v>
      </c>
      <c r="F291" s="2">
        <f t="shared" si="19"/>
        <v>1.2954546311519682E-2</v>
      </c>
      <c r="H291" s="2"/>
      <c r="I291" s="2"/>
      <c r="J291" s="2"/>
    </row>
    <row r="292" spans="1:10" x14ac:dyDescent="0.3">
      <c r="A292">
        <v>49.293525862300001</v>
      </c>
      <c r="B292">
        <v>101.264420515</v>
      </c>
      <c r="C292">
        <f t="shared" si="16"/>
        <v>0.70647413769999901</v>
      </c>
      <c r="D292">
        <f t="shared" si="17"/>
        <v>-1.2644205149999976</v>
      </c>
      <c r="E292">
        <f t="shared" si="18"/>
        <v>1.4484008236644359</v>
      </c>
      <c r="F292" s="2">
        <f t="shared" si="19"/>
        <v>1.2954890801521459E-2</v>
      </c>
      <c r="H292" s="2"/>
      <c r="I292" s="2"/>
      <c r="J292" s="2"/>
    </row>
    <row r="293" spans="1:10" x14ac:dyDescent="0.3">
      <c r="A293">
        <v>49.293625862299997</v>
      </c>
      <c r="B293">
        <v>101.264520515</v>
      </c>
      <c r="C293">
        <f t="shared" si="16"/>
        <v>0.70637413770000279</v>
      </c>
      <c r="D293">
        <f t="shared" si="17"/>
        <v>-1.264520515000001</v>
      </c>
      <c r="E293">
        <f t="shared" si="18"/>
        <v>1.4484393516013332</v>
      </c>
      <c r="F293" s="2">
        <f t="shared" si="19"/>
        <v>1.29552354058652E-2</v>
      </c>
      <c r="H293" s="2"/>
      <c r="I293" s="2"/>
      <c r="J293" s="2"/>
    </row>
    <row r="294" spans="1:10" x14ac:dyDescent="0.3">
      <c r="A294">
        <v>49.293725862300001</v>
      </c>
      <c r="B294">
        <v>101.264620515</v>
      </c>
      <c r="C294">
        <f t="shared" si="16"/>
        <v>0.70627413769999947</v>
      </c>
      <c r="D294">
        <f t="shared" si="17"/>
        <v>-1.2646205150000043</v>
      </c>
      <c r="E294">
        <f t="shared" si="18"/>
        <v>1.4484778923210233</v>
      </c>
      <c r="F294" s="2">
        <f t="shared" si="19"/>
        <v>1.2955580124541715E-2</v>
      </c>
      <c r="H294" s="2"/>
      <c r="I294" s="2"/>
      <c r="J294" s="2"/>
    </row>
    <row r="295" spans="1:10" x14ac:dyDescent="0.3">
      <c r="A295">
        <v>49.293825862299997</v>
      </c>
      <c r="B295">
        <v>101.26472051499999</v>
      </c>
      <c r="C295">
        <f t="shared" si="16"/>
        <v>0.70617413770000326</v>
      </c>
      <c r="D295">
        <f t="shared" si="17"/>
        <v>-1.2647205149999934</v>
      </c>
      <c r="E295">
        <f t="shared" si="18"/>
        <v>1.4485164458224806</v>
      </c>
      <c r="F295" s="2">
        <f t="shared" si="19"/>
        <v>1.2955924957541831E-2</v>
      </c>
      <c r="H295" s="2"/>
      <c r="I295" s="2"/>
      <c r="J295" s="2"/>
    </row>
    <row r="296" spans="1:10" x14ac:dyDescent="0.3">
      <c r="A296">
        <v>49.2939258623</v>
      </c>
      <c r="B296">
        <v>101.264820515</v>
      </c>
      <c r="C296">
        <f t="shared" si="16"/>
        <v>0.70607413769999994</v>
      </c>
      <c r="D296">
        <f t="shared" si="17"/>
        <v>-1.2648205149999967</v>
      </c>
      <c r="E296">
        <f t="shared" si="18"/>
        <v>1.4485550121047026</v>
      </c>
      <c r="F296" s="2">
        <f t="shared" si="19"/>
        <v>1.2956269904856583E-2</v>
      </c>
      <c r="H296" s="2"/>
      <c r="I296" s="2"/>
      <c r="J296" s="2"/>
    </row>
    <row r="297" spans="1:10" x14ac:dyDescent="0.3">
      <c r="A297">
        <v>49.294025862300003</v>
      </c>
      <c r="B297">
        <v>101.264920515</v>
      </c>
      <c r="C297">
        <f t="shared" si="16"/>
        <v>0.70597413769999662</v>
      </c>
      <c r="D297">
        <f t="shared" si="17"/>
        <v>-1.264920515</v>
      </c>
      <c r="E297">
        <f t="shared" si="18"/>
        <v>1.4485935911666594</v>
      </c>
      <c r="F297" s="2">
        <f t="shared" si="19"/>
        <v>1.2956614966476758E-2</v>
      </c>
      <c r="H297" s="2"/>
      <c r="I297" s="2"/>
      <c r="J297" s="2"/>
    </row>
    <row r="298" spans="1:10" x14ac:dyDescent="0.3">
      <c r="A298">
        <v>49.2941258623</v>
      </c>
      <c r="B298">
        <v>101.265020515</v>
      </c>
      <c r="C298">
        <f t="shared" si="16"/>
        <v>0.7058741377000004</v>
      </c>
      <c r="D298">
        <f t="shared" si="17"/>
        <v>-1.2650205150000033</v>
      </c>
      <c r="E298">
        <f t="shared" si="18"/>
        <v>1.4486321830073334</v>
      </c>
      <c r="F298" s="2">
        <f t="shared" si="19"/>
        <v>1.2956960142393253E-2</v>
      </c>
      <c r="H298" s="2"/>
      <c r="I298" s="2"/>
      <c r="J298" s="2"/>
    </row>
    <row r="299" spans="1:10" x14ac:dyDescent="0.3">
      <c r="A299">
        <v>49.294225862300003</v>
      </c>
      <c r="B299">
        <v>101.26512051500001</v>
      </c>
      <c r="C299">
        <f t="shared" si="16"/>
        <v>0.70577413769999708</v>
      </c>
      <c r="D299">
        <f t="shared" si="17"/>
        <v>-1.2651205150000067</v>
      </c>
      <c r="E299">
        <f t="shared" si="18"/>
        <v>1.4486707876256966</v>
      </c>
      <c r="F299" s="2">
        <f t="shared" si="19"/>
        <v>1.2957305432596876E-2</v>
      </c>
      <c r="H299" s="2"/>
      <c r="I299" s="2"/>
      <c r="J299" s="2"/>
    </row>
    <row r="300" spans="1:10" x14ac:dyDescent="0.3">
      <c r="A300">
        <v>49.294325862299999</v>
      </c>
      <c r="B300">
        <v>101.265220515</v>
      </c>
      <c r="C300">
        <f t="shared" si="16"/>
        <v>0.70567413770000087</v>
      </c>
      <c r="D300">
        <f t="shared" si="17"/>
        <v>-1.2652205149999958</v>
      </c>
      <c r="E300">
        <f t="shared" si="18"/>
        <v>1.4487094050207221</v>
      </c>
      <c r="F300" s="2">
        <f t="shared" si="19"/>
        <v>1.2957650837078439E-2</v>
      </c>
      <c r="H300" s="2"/>
      <c r="I300" s="2"/>
      <c r="J300" s="2"/>
    </row>
    <row r="301" spans="1:10" x14ac:dyDescent="0.3">
      <c r="A301">
        <v>49.294425862300002</v>
      </c>
      <c r="B301">
        <v>101.265320515</v>
      </c>
      <c r="C301">
        <f t="shared" si="16"/>
        <v>0.70557413769999755</v>
      </c>
      <c r="D301">
        <f t="shared" si="17"/>
        <v>-1.2653205149999991</v>
      </c>
      <c r="E301">
        <f t="shared" si="18"/>
        <v>1.4487480351914055</v>
      </c>
      <c r="F301" s="2">
        <f t="shared" si="19"/>
        <v>1.2957996355828961E-2</v>
      </c>
      <c r="H301" s="2"/>
      <c r="I301" s="2"/>
      <c r="J301" s="2"/>
    </row>
    <row r="302" spans="1:10" x14ac:dyDescent="0.3">
      <c r="A302">
        <v>49.294525862299999</v>
      </c>
      <c r="B302">
        <v>101.265420515</v>
      </c>
      <c r="C302">
        <f t="shared" si="16"/>
        <v>0.70547413770000134</v>
      </c>
      <c r="D302">
        <f t="shared" si="17"/>
        <v>-1.2654205150000024</v>
      </c>
      <c r="E302">
        <f t="shared" si="18"/>
        <v>1.44878667813672</v>
      </c>
      <c r="F302" s="2">
        <f t="shared" si="19"/>
        <v>1.2958341988839257E-2</v>
      </c>
      <c r="H302" s="2"/>
      <c r="I302" s="2"/>
      <c r="J302" s="2"/>
    </row>
    <row r="303" spans="1:10" x14ac:dyDescent="0.3">
      <c r="A303">
        <v>49.294625862300002</v>
      </c>
      <c r="B303">
        <v>101.26552051500001</v>
      </c>
      <c r="C303">
        <f t="shared" si="16"/>
        <v>0.70537413769999802</v>
      </c>
      <c r="D303">
        <f t="shared" si="17"/>
        <v>-1.2655205150000057</v>
      </c>
      <c r="E303">
        <f t="shared" si="18"/>
        <v>1.4488253338556361</v>
      </c>
      <c r="F303" s="2">
        <f t="shared" si="19"/>
        <v>1.2958687736100118E-2</v>
      </c>
      <c r="H303" s="2"/>
      <c r="I303" s="2"/>
      <c r="J303" s="2"/>
    </row>
    <row r="304" spans="1:10" x14ac:dyDescent="0.3">
      <c r="A304">
        <v>49.294725862299998</v>
      </c>
      <c r="B304">
        <v>101.26562051499999</v>
      </c>
      <c r="C304">
        <f t="shared" si="16"/>
        <v>0.7052741377000018</v>
      </c>
      <c r="D304">
        <f t="shared" si="17"/>
        <v>-1.2656205149999948</v>
      </c>
      <c r="E304">
        <f t="shared" si="18"/>
        <v>1.4488640023471262</v>
      </c>
      <c r="F304" s="2">
        <f t="shared" si="19"/>
        <v>1.2959033597602356E-2</v>
      </c>
      <c r="H304" s="2"/>
      <c r="I304" s="2"/>
      <c r="J304" s="2"/>
    </row>
    <row r="305" spans="1:10" x14ac:dyDescent="0.3">
      <c r="A305">
        <v>49.294825862300002</v>
      </c>
      <c r="B305">
        <v>101.265720515</v>
      </c>
      <c r="C305">
        <f t="shared" si="16"/>
        <v>0.70517413769999848</v>
      </c>
      <c r="D305">
        <f t="shared" si="17"/>
        <v>-1.2657205149999982</v>
      </c>
      <c r="E305">
        <f t="shared" si="18"/>
        <v>1.4489026836101855</v>
      </c>
      <c r="F305" s="2">
        <f t="shared" si="19"/>
        <v>1.295937957333698E-2</v>
      </c>
      <c r="H305" s="2"/>
      <c r="I305" s="2"/>
      <c r="J305" s="2"/>
    </row>
    <row r="306" spans="1:10" x14ac:dyDescent="0.3">
      <c r="A306">
        <v>49.294925862299998</v>
      </c>
      <c r="B306">
        <v>101.265820515</v>
      </c>
      <c r="C306">
        <f t="shared" si="16"/>
        <v>0.70507413770000227</v>
      </c>
      <c r="D306">
        <f t="shared" si="17"/>
        <v>-1.2658205150000015</v>
      </c>
      <c r="E306">
        <f t="shared" si="18"/>
        <v>1.4489413776437854</v>
      </c>
      <c r="F306" s="2">
        <f t="shared" si="19"/>
        <v>1.2959725663294792E-2</v>
      </c>
      <c r="H306" s="2"/>
      <c r="I306" s="2"/>
      <c r="J306" s="2"/>
    </row>
    <row r="307" spans="1:10" x14ac:dyDescent="0.3">
      <c r="A307">
        <v>49.295025862300001</v>
      </c>
      <c r="B307">
        <v>101.265920515</v>
      </c>
      <c r="C307">
        <f t="shared" si="16"/>
        <v>0.70497413769999895</v>
      </c>
      <c r="D307">
        <f t="shared" si="17"/>
        <v>-1.2659205150000048</v>
      </c>
      <c r="E307">
        <f t="shared" si="18"/>
        <v>1.4489800844468963</v>
      </c>
      <c r="F307" s="2">
        <f t="shared" si="19"/>
        <v>1.2960071867466583E-2</v>
      </c>
      <c r="H307" s="2"/>
      <c r="I307" s="2"/>
      <c r="J307" s="2"/>
    </row>
    <row r="308" spans="1:10" x14ac:dyDescent="0.3">
      <c r="A308">
        <v>49.295125862299997</v>
      </c>
      <c r="B308">
        <v>101.26602051499999</v>
      </c>
      <c r="C308">
        <f t="shared" si="16"/>
        <v>0.70487413770000273</v>
      </c>
      <c r="D308">
        <f t="shared" si="17"/>
        <v>-1.2660205149999939</v>
      </c>
      <c r="E308">
        <f t="shared" si="18"/>
        <v>1.449018804018489</v>
      </c>
      <c r="F308" s="2">
        <f t="shared" si="19"/>
        <v>1.2960418185843148E-2</v>
      </c>
      <c r="H308" s="2"/>
      <c r="I308" s="2"/>
      <c r="J308" s="2"/>
    </row>
    <row r="309" spans="1:10" x14ac:dyDescent="0.3">
      <c r="A309">
        <v>49.295225862300001</v>
      </c>
      <c r="B309">
        <v>101.266120515</v>
      </c>
      <c r="C309">
        <f t="shared" si="16"/>
        <v>0.70477413769999941</v>
      </c>
      <c r="D309">
        <f t="shared" si="17"/>
        <v>-1.2661205149999972</v>
      </c>
      <c r="E309">
        <f t="shared" si="18"/>
        <v>1.4490575363575582</v>
      </c>
      <c r="F309" s="2">
        <f t="shared" si="19"/>
        <v>1.2960764618415492E-2</v>
      </c>
      <c r="H309" s="2"/>
      <c r="I309" s="2"/>
      <c r="J309" s="2"/>
    </row>
    <row r="310" spans="1:10" x14ac:dyDescent="0.3">
      <c r="A310">
        <v>49.295325862299997</v>
      </c>
      <c r="B310">
        <v>101.266220515</v>
      </c>
      <c r="C310">
        <f t="shared" si="16"/>
        <v>0.7046741377000032</v>
      </c>
      <c r="D310">
        <f t="shared" si="17"/>
        <v>-1.2662205150000005</v>
      </c>
      <c r="E310">
        <f t="shared" si="18"/>
        <v>1.4490962814630746</v>
      </c>
      <c r="F310" s="2">
        <f t="shared" si="19"/>
        <v>1.2961111165174413E-2</v>
      </c>
      <c r="H310" s="2"/>
      <c r="I310" s="2"/>
      <c r="J310" s="2"/>
    </row>
    <row r="311" spans="1:10" x14ac:dyDescent="0.3">
      <c r="A311">
        <v>49.2954258623</v>
      </c>
      <c r="B311">
        <v>101.266320515</v>
      </c>
      <c r="C311">
        <f t="shared" si="16"/>
        <v>0.70457413769999988</v>
      </c>
      <c r="D311">
        <f t="shared" si="17"/>
        <v>-1.2663205150000039</v>
      </c>
      <c r="E311">
        <f t="shared" si="18"/>
        <v>1.4491350393340068</v>
      </c>
      <c r="F311" s="2">
        <f t="shared" si="19"/>
        <v>1.2961457826110682E-2</v>
      </c>
      <c r="H311" s="2"/>
      <c r="I311" s="2"/>
      <c r="J311" s="2"/>
    </row>
    <row r="312" spans="1:10" x14ac:dyDescent="0.3">
      <c r="A312">
        <v>49.295525862300003</v>
      </c>
      <c r="B312">
        <v>101.26642051499999</v>
      </c>
      <c r="C312">
        <f t="shared" si="16"/>
        <v>0.70447413769999656</v>
      </c>
      <c r="D312">
        <f t="shared" si="17"/>
        <v>-1.266420514999993</v>
      </c>
      <c r="E312">
        <f t="shared" si="18"/>
        <v>1.4491738099693221</v>
      </c>
      <c r="F312" s="2">
        <f t="shared" si="19"/>
        <v>1.2961804601215066E-2</v>
      </c>
      <c r="H312" s="2"/>
      <c r="I312" s="2"/>
      <c r="J312" s="2"/>
    </row>
    <row r="313" spans="1:10" x14ac:dyDescent="0.3">
      <c r="A313">
        <v>49.2956258623</v>
      </c>
      <c r="B313">
        <v>101.266520515</v>
      </c>
      <c r="C313">
        <f t="shared" si="16"/>
        <v>0.70437413770000035</v>
      </c>
      <c r="D313">
        <f t="shared" si="17"/>
        <v>-1.2665205149999963</v>
      </c>
      <c r="E313">
        <f t="shared" si="18"/>
        <v>1.4492125933680244</v>
      </c>
      <c r="F313" s="2">
        <f t="shared" si="19"/>
        <v>1.2962151490478654E-2</v>
      </c>
      <c r="H313" s="2"/>
      <c r="I313" s="2"/>
      <c r="J313" s="2"/>
    </row>
    <row r="314" spans="1:10" x14ac:dyDescent="0.3">
      <c r="A314">
        <v>49.295725862300003</v>
      </c>
      <c r="B314">
        <v>101.266620515</v>
      </c>
      <c r="C314">
        <f t="shared" si="16"/>
        <v>0.70427413769999703</v>
      </c>
      <c r="D314">
        <f t="shared" si="17"/>
        <v>-1.2666205149999996</v>
      </c>
      <c r="E314">
        <f t="shared" si="18"/>
        <v>1.4492513895290695</v>
      </c>
      <c r="F314" s="2">
        <f t="shared" si="19"/>
        <v>1.2962498493892105E-2</v>
      </c>
      <c r="H314" s="2"/>
      <c r="I314" s="2"/>
      <c r="J314" s="2"/>
    </row>
    <row r="315" spans="1:10" x14ac:dyDescent="0.3">
      <c r="A315">
        <v>49.295825862299999</v>
      </c>
      <c r="B315">
        <v>101.266720515</v>
      </c>
      <c r="C315">
        <f t="shared" si="16"/>
        <v>0.70417413770000081</v>
      </c>
      <c r="D315">
        <f t="shared" si="17"/>
        <v>-1.2667205150000029</v>
      </c>
      <c r="E315">
        <f t="shared" si="18"/>
        <v>1.4492901984514392</v>
      </c>
      <c r="F315" s="2">
        <f t="shared" si="19"/>
        <v>1.2962845611446314E-2</v>
      </c>
      <c r="H315" s="2"/>
      <c r="I315" s="2"/>
      <c r="J315" s="2"/>
    </row>
    <row r="316" spans="1:10" x14ac:dyDescent="0.3">
      <c r="A316">
        <v>49.295925862300003</v>
      </c>
      <c r="B316">
        <v>101.26682051500001</v>
      </c>
      <c r="C316">
        <f t="shared" si="16"/>
        <v>0.70407413769999749</v>
      </c>
      <c r="D316">
        <f t="shared" si="17"/>
        <v>-1.2668205150000063</v>
      </c>
      <c r="E316">
        <f t="shared" si="18"/>
        <v>1.4493290201341018</v>
      </c>
      <c r="F316" s="2">
        <f t="shared" si="19"/>
        <v>1.2963192843132052E-2</v>
      </c>
      <c r="H316" s="2"/>
      <c r="I316" s="2"/>
      <c r="J316" s="2"/>
    </row>
    <row r="317" spans="1:10" x14ac:dyDescent="0.3">
      <c r="A317">
        <v>49.296025862299999</v>
      </c>
      <c r="B317">
        <v>101.266920515</v>
      </c>
      <c r="C317">
        <f t="shared" si="16"/>
        <v>0.70397413770000128</v>
      </c>
      <c r="D317">
        <f t="shared" si="17"/>
        <v>-1.2669205149999954</v>
      </c>
      <c r="E317">
        <f t="shared" si="18"/>
        <v>1.4493678545760265</v>
      </c>
      <c r="F317" s="2">
        <f t="shared" si="19"/>
        <v>1.2963540188940099E-2</v>
      </c>
      <c r="H317" s="2"/>
      <c r="I317" s="2"/>
      <c r="J317" s="2"/>
    </row>
    <row r="318" spans="1:10" x14ac:dyDescent="0.3">
      <c r="A318">
        <v>49.296125862300002</v>
      </c>
      <c r="B318">
        <v>101.267020515</v>
      </c>
      <c r="C318">
        <f t="shared" si="16"/>
        <v>0.70387413769999796</v>
      </c>
      <c r="D318">
        <f t="shared" si="17"/>
        <v>-1.2670205149999987</v>
      </c>
      <c r="E318">
        <f t="shared" si="18"/>
        <v>1.4494067017762051</v>
      </c>
      <c r="F318" s="2">
        <f t="shared" si="19"/>
        <v>1.2963887648861439E-2</v>
      </c>
      <c r="H318" s="2"/>
      <c r="I318" s="2"/>
      <c r="J318" s="2"/>
    </row>
    <row r="319" spans="1:10" x14ac:dyDescent="0.3">
      <c r="A319">
        <v>49.296225862299998</v>
      </c>
      <c r="B319">
        <v>101.267120515</v>
      </c>
      <c r="C319">
        <f t="shared" si="16"/>
        <v>0.70377413770000175</v>
      </c>
      <c r="D319">
        <f t="shared" si="17"/>
        <v>-1.267120515000002</v>
      </c>
      <c r="E319">
        <f t="shared" si="18"/>
        <v>1.4494455617336071</v>
      </c>
      <c r="F319" s="2">
        <f t="shared" si="19"/>
        <v>1.2964235222886854E-2</v>
      </c>
      <c r="H319" s="2"/>
      <c r="I319" s="2"/>
      <c r="J319" s="2"/>
    </row>
    <row r="320" spans="1:10" x14ac:dyDescent="0.3">
      <c r="A320">
        <v>49.296325862300002</v>
      </c>
      <c r="B320">
        <v>101.26722051500001</v>
      </c>
      <c r="C320">
        <f t="shared" si="16"/>
        <v>0.70367413769999843</v>
      </c>
      <c r="D320">
        <f t="shared" si="17"/>
        <v>-1.2672205150000053</v>
      </c>
      <c r="E320">
        <f t="shared" si="18"/>
        <v>1.4494844344471984</v>
      </c>
      <c r="F320" s="2">
        <f t="shared" si="19"/>
        <v>1.2964582911007095E-2</v>
      </c>
      <c r="H320" s="2"/>
      <c r="I320" s="2"/>
      <c r="J320" s="2"/>
    </row>
    <row r="321" spans="1:10" x14ac:dyDescent="0.3">
      <c r="A321">
        <v>49.296425862299998</v>
      </c>
      <c r="B321">
        <v>101.26732051499999</v>
      </c>
      <c r="C321">
        <f t="shared" si="16"/>
        <v>0.70357413770000221</v>
      </c>
      <c r="D321">
        <f t="shared" si="17"/>
        <v>-1.2673205149999944</v>
      </c>
      <c r="E321">
        <f t="shared" si="18"/>
        <v>1.4495233199159483</v>
      </c>
      <c r="F321" s="2">
        <f t="shared" si="19"/>
        <v>1.2964930713212941E-2</v>
      </c>
      <c r="H321" s="2"/>
      <c r="I321" s="2"/>
      <c r="J321" s="2"/>
    </row>
    <row r="322" spans="1:10" x14ac:dyDescent="0.3">
      <c r="A322">
        <v>49.296525862300001</v>
      </c>
      <c r="B322">
        <v>101.267420515</v>
      </c>
      <c r="C322">
        <f t="shared" si="16"/>
        <v>0.70347413769999889</v>
      </c>
      <c r="D322">
        <f t="shared" si="17"/>
        <v>-1.2674205149999977</v>
      </c>
      <c r="E322">
        <f t="shared" si="18"/>
        <v>1.4495622181388479</v>
      </c>
      <c r="F322" s="2">
        <f t="shared" si="19"/>
        <v>1.2965278629495371E-2</v>
      </c>
      <c r="H322" s="2"/>
      <c r="I322" s="2"/>
      <c r="J322" s="2"/>
    </row>
    <row r="323" spans="1:10" x14ac:dyDescent="0.3">
      <c r="A323">
        <v>49.296625862299997</v>
      </c>
      <c r="B323">
        <v>101.267520515</v>
      </c>
      <c r="C323">
        <f t="shared" ref="C323:C386" si="20">50-A323</f>
        <v>0.70337413770000268</v>
      </c>
      <c r="D323">
        <f t="shared" ref="D323:D386" si="21">100-B323</f>
        <v>-1.2675205150000011</v>
      </c>
      <c r="E323">
        <f t="shared" ref="E323:E386" si="22">SQRT((50-A323)^2+(100-B323)^2)</f>
        <v>1.4496011291148645</v>
      </c>
      <c r="F323" s="2">
        <f t="shared" ref="F323:F386" si="23">E323/(SQRT(50^2+100^2))</f>
        <v>1.2965626659845146E-2</v>
      </c>
      <c r="H323" s="2"/>
      <c r="I323" s="2"/>
      <c r="J323" s="2"/>
    </row>
    <row r="324" spans="1:10" x14ac:dyDescent="0.3">
      <c r="A324">
        <v>49.296725862300001</v>
      </c>
      <c r="B324">
        <v>101.267620515</v>
      </c>
      <c r="C324">
        <f t="shared" si="20"/>
        <v>0.70327413769999936</v>
      </c>
      <c r="D324">
        <f t="shared" si="21"/>
        <v>-1.2676205150000044</v>
      </c>
      <c r="E324">
        <f t="shared" si="22"/>
        <v>1.4496400528429649</v>
      </c>
      <c r="F324" s="2">
        <f t="shared" si="23"/>
        <v>1.2965974804253027E-2</v>
      </c>
      <c r="H324" s="2"/>
      <c r="I324" s="2"/>
      <c r="J324" s="2"/>
    </row>
    <row r="325" spans="1:10" x14ac:dyDescent="0.3">
      <c r="A325">
        <v>49.296825862299997</v>
      </c>
      <c r="B325">
        <v>101.26772051499999</v>
      </c>
      <c r="C325">
        <f t="shared" si="20"/>
        <v>0.70317413770000314</v>
      </c>
      <c r="D325">
        <f t="shared" si="21"/>
        <v>-1.2677205149999935</v>
      </c>
      <c r="E325">
        <f t="shared" si="22"/>
        <v>1.449678989322116</v>
      </c>
      <c r="F325" s="2">
        <f t="shared" si="23"/>
        <v>1.2966323062709773E-2</v>
      </c>
      <c r="H325" s="2"/>
      <c r="I325" s="2"/>
      <c r="J325" s="2"/>
    </row>
    <row r="326" spans="1:10" x14ac:dyDescent="0.3">
      <c r="A326">
        <v>49.2969258623</v>
      </c>
      <c r="B326">
        <v>101.267820515</v>
      </c>
      <c r="C326">
        <f t="shared" si="20"/>
        <v>0.70307413769999982</v>
      </c>
      <c r="D326">
        <f t="shared" si="21"/>
        <v>-1.2678205149999968</v>
      </c>
      <c r="E326">
        <f t="shared" si="22"/>
        <v>1.4497179385513086</v>
      </c>
      <c r="F326" s="2">
        <f t="shared" si="23"/>
        <v>1.2966671435206356E-2</v>
      </c>
      <c r="H326" s="2"/>
      <c r="I326" s="2"/>
      <c r="J326" s="2"/>
    </row>
    <row r="327" spans="1:10" x14ac:dyDescent="0.3">
      <c r="A327">
        <v>49.297025862300003</v>
      </c>
      <c r="B327">
        <v>101.267920515</v>
      </c>
      <c r="C327">
        <f t="shared" si="20"/>
        <v>0.7029741376999965</v>
      </c>
      <c r="D327">
        <f t="shared" si="21"/>
        <v>-1.2679205150000001</v>
      </c>
      <c r="E327">
        <f t="shared" si="22"/>
        <v>1.4497569005295057</v>
      </c>
      <c r="F327" s="2">
        <f t="shared" si="23"/>
        <v>1.2967019921733502E-2</v>
      </c>
      <c r="H327" s="2"/>
      <c r="I327" s="2"/>
      <c r="J327" s="2"/>
    </row>
    <row r="328" spans="1:10" x14ac:dyDescent="0.3">
      <c r="A328">
        <v>49.2971258623</v>
      </c>
      <c r="B328">
        <v>101.268020515</v>
      </c>
      <c r="C328">
        <f t="shared" si="20"/>
        <v>0.70287413770000029</v>
      </c>
      <c r="D328">
        <f t="shared" si="21"/>
        <v>-1.2680205150000035</v>
      </c>
      <c r="E328">
        <f t="shared" si="22"/>
        <v>1.4497958752556834</v>
      </c>
      <c r="F328" s="2">
        <f t="shared" si="23"/>
        <v>1.2967368522282054E-2</v>
      </c>
      <c r="H328" s="2"/>
      <c r="I328" s="2"/>
      <c r="J328" s="2"/>
    </row>
    <row r="329" spans="1:10" x14ac:dyDescent="0.3">
      <c r="A329">
        <v>49.297225862300003</v>
      </c>
      <c r="B329">
        <v>101.26812051500001</v>
      </c>
      <c r="C329">
        <f t="shared" si="20"/>
        <v>0.70277413769999697</v>
      </c>
      <c r="D329">
        <f t="shared" si="21"/>
        <v>-1.2681205150000068</v>
      </c>
      <c r="E329">
        <f t="shared" si="22"/>
        <v>1.4498348627288062</v>
      </c>
      <c r="F329" s="2">
        <f t="shared" si="23"/>
        <v>1.2967717236842749E-2</v>
      </c>
      <c r="H329" s="2"/>
      <c r="I329" s="2"/>
      <c r="J329" s="2"/>
    </row>
    <row r="330" spans="1:10" x14ac:dyDescent="0.3">
      <c r="A330">
        <v>49.297325862299999</v>
      </c>
      <c r="B330">
        <v>101.268220515</v>
      </c>
      <c r="C330">
        <f t="shared" si="20"/>
        <v>0.70267413770000076</v>
      </c>
      <c r="D330">
        <f t="shared" si="21"/>
        <v>-1.2682205149999959</v>
      </c>
      <c r="E330">
        <f t="shared" si="22"/>
        <v>1.4498738629478407</v>
      </c>
      <c r="F330" s="2">
        <f t="shared" si="23"/>
        <v>1.2968066065406342E-2</v>
      </c>
      <c r="H330" s="2"/>
      <c r="I330" s="2"/>
      <c r="J330" s="2"/>
    </row>
    <row r="331" spans="1:10" x14ac:dyDescent="0.3">
      <c r="A331">
        <v>49.297425862300003</v>
      </c>
      <c r="B331">
        <v>101.268320515</v>
      </c>
      <c r="C331">
        <f t="shared" si="20"/>
        <v>0.70257413769999744</v>
      </c>
      <c r="D331">
        <f t="shared" si="21"/>
        <v>-1.2683205149999992</v>
      </c>
      <c r="E331">
        <f t="shared" si="22"/>
        <v>1.4499128759117763</v>
      </c>
      <c r="F331" s="2">
        <f t="shared" si="23"/>
        <v>1.2968415007963797E-2</v>
      </c>
      <c r="H331" s="2"/>
      <c r="I331" s="2"/>
      <c r="J331" s="2"/>
    </row>
    <row r="332" spans="1:10" x14ac:dyDescent="0.3">
      <c r="A332">
        <v>49.297525862299999</v>
      </c>
      <c r="B332">
        <v>101.268420515</v>
      </c>
      <c r="C332">
        <f t="shared" si="20"/>
        <v>0.70247413770000122</v>
      </c>
      <c r="D332">
        <f t="shared" si="21"/>
        <v>-1.2684205150000025</v>
      </c>
      <c r="E332">
        <f t="shared" si="22"/>
        <v>1.4499519016195785</v>
      </c>
      <c r="F332" s="2">
        <f t="shared" si="23"/>
        <v>1.296876406450586E-2</v>
      </c>
      <c r="H332" s="2"/>
      <c r="I332" s="2"/>
      <c r="J332" s="2"/>
    </row>
    <row r="333" spans="1:10" x14ac:dyDescent="0.3">
      <c r="A333">
        <v>49.297625862300002</v>
      </c>
      <c r="B333">
        <v>101.26852051500001</v>
      </c>
      <c r="C333">
        <f t="shared" si="20"/>
        <v>0.7023741376999979</v>
      </c>
      <c r="D333">
        <f t="shared" si="21"/>
        <v>-1.2685205150000058</v>
      </c>
      <c r="E333">
        <f t="shared" si="22"/>
        <v>1.4499909400702113</v>
      </c>
      <c r="F333" s="2">
        <f t="shared" si="23"/>
        <v>1.2969113235023266E-2</v>
      </c>
      <c r="H333" s="2"/>
      <c r="I333" s="2"/>
      <c r="J333" s="2"/>
    </row>
    <row r="334" spans="1:10" x14ac:dyDescent="0.3">
      <c r="A334">
        <v>49.297725862299998</v>
      </c>
      <c r="B334">
        <v>101.26862051499999</v>
      </c>
      <c r="C334">
        <f t="shared" si="20"/>
        <v>0.70227413770000169</v>
      </c>
      <c r="D334">
        <f t="shared" si="21"/>
        <v>-1.268620514999995</v>
      </c>
      <c r="E334">
        <f t="shared" si="22"/>
        <v>1.4500299912626404</v>
      </c>
      <c r="F334" s="2">
        <f t="shared" si="23"/>
        <v>1.296946251950676E-2</v>
      </c>
      <c r="H334" s="2"/>
      <c r="I334" s="2"/>
      <c r="J334" s="2"/>
    </row>
    <row r="335" spans="1:10" x14ac:dyDescent="0.3">
      <c r="A335">
        <v>49.297825862300002</v>
      </c>
      <c r="B335">
        <v>101.268720515</v>
      </c>
      <c r="C335">
        <f t="shared" si="20"/>
        <v>0.70217413769999837</v>
      </c>
      <c r="D335">
        <f t="shared" si="21"/>
        <v>-1.2687205149999983</v>
      </c>
      <c r="E335">
        <f t="shared" si="22"/>
        <v>1.4500690551958542</v>
      </c>
      <c r="F335" s="2">
        <f t="shared" si="23"/>
        <v>1.2969811917947298E-2</v>
      </c>
      <c r="H335" s="2"/>
      <c r="I335" s="2"/>
      <c r="J335" s="2"/>
    </row>
    <row r="336" spans="1:10" x14ac:dyDescent="0.3">
      <c r="A336">
        <v>49.297925862299998</v>
      </c>
      <c r="B336">
        <v>101.268820515</v>
      </c>
      <c r="C336">
        <f t="shared" si="20"/>
        <v>0.70207413770000215</v>
      </c>
      <c r="D336">
        <f t="shared" si="21"/>
        <v>-1.2688205150000016</v>
      </c>
      <c r="E336">
        <f t="shared" si="22"/>
        <v>1.4501081318688172</v>
      </c>
      <c r="F336" s="2">
        <f t="shared" si="23"/>
        <v>1.2970161430335617E-2</v>
      </c>
      <c r="H336" s="2"/>
      <c r="I336" s="2"/>
      <c r="J336" s="2"/>
    </row>
    <row r="337" spans="1:10" x14ac:dyDescent="0.3">
      <c r="A337">
        <v>49.298025862300001</v>
      </c>
      <c r="B337">
        <v>101.268920515</v>
      </c>
      <c r="C337">
        <f t="shared" si="20"/>
        <v>0.70197413769999883</v>
      </c>
      <c r="D337">
        <f t="shared" si="21"/>
        <v>-1.2689205150000049</v>
      </c>
      <c r="E337">
        <f t="shared" si="22"/>
        <v>1.4501472212804929</v>
      </c>
      <c r="F337" s="2">
        <f t="shared" si="23"/>
        <v>1.2970511056662448E-2</v>
      </c>
      <c r="H337" s="2"/>
      <c r="I337" s="2"/>
      <c r="J337" s="2"/>
    </row>
    <row r="338" spans="1:10" x14ac:dyDescent="0.3">
      <c r="A338">
        <v>49.298125862299997</v>
      </c>
      <c r="B338">
        <v>101.26902051499999</v>
      </c>
      <c r="C338">
        <f t="shared" si="20"/>
        <v>0.70187413770000262</v>
      </c>
      <c r="D338">
        <f t="shared" si="21"/>
        <v>-1.269020514999994</v>
      </c>
      <c r="E338">
        <f t="shared" si="22"/>
        <v>1.4501863234298455</v>
      </c>
      <c r="F338" s="2">
        <f t="shared" si="23"/>
        <v>1.2970860796918523E-2</v>
      </c>
      <c r="H338" s="2"/>
      <c r="I338" s="2"/>
      <c r="J338" s="2"/>
    </row>
    <row r="339" spans="1:10" x14ac:dyDescent="0.3">
      <c r="A339">
        <v>49.164669803999999</v>
      </c>
      <c r="B339">
        <v>101.39151329000001</v>
      </c>
      <c r="C339">
        <f t="shared" si="20"/>
        <v>0.83533019600000102</v>
      </c>
      <c r="D339">
        <f t="shared" si="21"/>
        <v>-1.391513290000006</v>
      </c>
      <c r="E339">
        <f t="shared" si="22"/>
        <v>1.6229866828153707</v>
      </c>
      <c r="F339" s="2">
        <f t="shared" si="23"/>
        <v>1.4516434197408236E-2</v>
      </c>
      <c r="H339" s="2"/>
      <c r="I339" s="2"/>
      <c r="J339" s="2"/>
    </row>
    <row r="340" spans="1:10" x14ac:dyDescent="0.3">
      <c r="A340">
        <v>49.400301843400001</v>
      </c>
      <c r="B340">
        <v>101.803123279</v>
      </c>
      <c r="C340">
        <f t="shared" si="20"/>
        <v>0.59969815659999881</v>
      </c>
      <c r="D340">
        <f t="shared" si="21"/>
        <v>-1.8031232790000047</v>
      </c>
      <c r="E340">
        <f t="shared" si="22"/>
        <v>1.9002345745463021</v>
      </c>
      <c r="F340" s="2">
        <f t="shared" si="23"/>
        <v>1.6996214727523693E-2</v>
      </c>
      <c r="H340" s="2"/>
      <c r="I340" s="2"/>
      <c r="J340" s="2"/>
    </row>
    <row r="341" spans="1:10" x14ac:dyDescent="0.3">
      <c r="A341">
        <v>49.400401843399997</v>
      </c>
      <c r="B341">
        <v>101.80322327899999</v>
      </c>
      <c r="C341">
        <f t="shared" si="20"/>
        <v>0.5995981566000026</v>
      </c>
      <c r="D341">
        <f t="shared" si="21"/>
        <v>-1.8032232789999938</v>
      </c>
      <c r="E341">
        <f t="shared" si="22"/>
        <v>1.9002979090988894</v>
      </c>
      <c r="F341" s="2">
        <f t="shared" si="23"/>
        <v>1.6996781208983333E-2</v>
      </c>
      <c r="H341" s="2"/>
      <c r="I341" s="2"/>
      <c r="J341" s="2"/>
    </row>
    <row r="342" spans="1:10" x14ac:dyDescent="0.3">
      <c r="A342">
        <v>49.400501843400001</v>
      </c>
      <c r="B342">
        <v>101.803323279</v>
      </c>
      <c r="C342">
        <f t="shared" si="20"/>
        <v>0.59949815659999928</v>
      </c>
      <c r="D342">
        <f t="shared" si="21"/>
        <v>-1.8033232789999971</v>
      </c>
      <c r="E342">
        <f t="shared" si="22"/>
        <v>1.9003612520650117</v>
      </c>
      <c r="F342" s="2">
        <f t="shared" si="23"/>
        <v>1.6997347765695916E-2</v>
      </c>
      <c r="H342" s="2"/>
      <c r="I342" s="2"/>
      <c r="J342" s="2"/>
    </row>
    <row r="343" spans="1:10" x14ac:dyDescent="0.3">
      <c r="A343">
        <v>49.400601843399997</v>
      </c>
      <c r="B343">
        <v>101.803423279</v>
      </c>
      <c r="C343">
        <f t="shared" si="20"/>
        <v>0.59939815660000306</v>
      </c>
      <c r="D343">
        <f t="shared" si="21"/>
        <v>-1.8034232790000004</v>
      </c>
      <c r="E343">
        <f t="shared" si="22"/>
        <v>1.9004246034438186</v>
      </c>
      <c r="F343" s="2">
        <f t="shared" si="23"/>
        <v>1.6997914397653836E-2</v>
      </c>
      <c r="H343" s="2"/>
      <c r="I343" s="2"/>
      <c r="J343" s="2"/>
    </row>
    <row r="344" spans="1:10" x14ac:dyDescent="0.3">
      <c r="A344">
        <v>49.4007018434</v>
      </c>
      <c r="B344">
        <v>101.803523279</v>
      </c>
      <c r="C344">
        <f t="shared" si="20"/>
        <v>0.59929815659999974</v>
      </c>
      <c r="D344">
        <f t="shared" si="21"/>
        <v>-1.8035232790000038</v>
      </c>
      <c r="E344">
        <f t="shared" si="22"/>
        <v>1.9004879632344645</v>
      </c>
      <c r="F344" s="2">
        <f t="shared" si="23"/>
        <v>1.6998481104849535E-2</v>
      </c>
      <c r="H344" s="2"/>
      <c r="I344" s="2"/>
      <c r="J344" s="2"/>
    </row>
    <row r="345" spans="1:10" x14ac:dyDescent="0.3">
      <c r="A345">
        <v>49.315028531300001</v>
      </c>
      <c r="B345">
        <v>101.62067701700001</v>
      </c>
      <c r="C345">
        <f t="shared" si="20"/>
        <v>0.68497146869999881</v>
      </c>
      <c r="D345">
        <f t="shared" si="21"/>
        <v>-1.6206770170000055</v>
      </c>
      <c r="E345">
        <f t="shared" si="22"/>
        <v>1.7594828519667562</v>
      </c>
      <c r="F345" s="2">
        <f t="shared" si="23"/>
        <v>1.5737293048971465E-2</v>
      </c>
      <c r="H345" s="2"/>
      <c r="I345" s="2"/>
      <c r="J345" s="2"/>
    </row>
    <row r="346" spans="1:10" x14ac:dyDescent="0.3">
      <c r="A346">
        <v>49.1613384917</v>
      </c>
      <c r="B346">
        <v>101.251313337</v>
      </c>
      <c r="C346">
        <f t="shared" si="20"/>
        <v>0.83866150829999953</v>
      </c>
      <c r="D346">
        <f t="shared" si="21"/>
        <v>-1.2513133369999991</v>
      </c>
      <c r="E346">
        <f t="shared" si="22"/>
        <v>1.5063658894365948</v>
      </c>
      <c r="F346" s="2">
        <f t="shared" si="23"/>
        <v>1.3473346111068634E-2</v>
      </c>
      <c r="H346" s="2"/>
      <c r="I346" s="2"/>
      <c r="J346" s="2"/>
    </row>
    <row r="347" spans="1:10" x14ac:dyDescent="0.3">
      <c r="A347">
        <v>49.217709356500002</v>
      </c>
      <c r="B347">
        <v>101.20121028600001</v>
      </c>
      <c r="C347">
        <f t="shared" si="20"/>
        <v>0.78229064349999788</v>
      </c>
      <c r="D347">
        <f t="shared" si="21"/>
        <v>-1.2012102860000056</v>
      </c>
      <c r="E347">
        <f t="shared" si="22"/>
        <v>1.4334869382383142</v>
      </c>
      <c r="F347" s="2">
        <f t="shared" si="23"/>
        <v>1.2821496955035653E-2</v>
      </c>
      <c r="H347" s="2"/>
      <c r="I347" s="2"/>
      <c r="J347" s="2"/>
    </row>
    <row r="348" spans="1:10" x14ac:dyDescent="0.3">
      <c r="A348">
        <v>49.217809356499998</v>
      </c>
      <c r="B348">
        <v>101.20131028599999</v>
      </c>
      <c r="C348">
        <f t="shared" si="20"/>
        <v>0.78219064350000167</v>
      </c>
      <c r="D348">
        <f t="shared" si="21"/>
        <v>-1.2013102859999947</v>
      </c>
      <c r="E348">
        <f t="shared" si="22"/>
        <v>1.4335161687362774</v>
      </c>
      <c r="F348" s="2">
        <f t="shared" si="23"/>
        <v>1.2821758400557501E-2</v>
      </c>
      <c r="H348" s="2"/>
      <c r="I348" s="2"/>
      <c r="J348" s="2"/>
    </row>
    <row r="349" spans="1:10" x14ac:dyDescent="0.3">
      <c r="A349">
        <v>49.217909356500002</v>
      </c>
      <c r="B349">
        <v>101.201410286</v>
      </c>
      <c r="C349">
        <f t="shared" si="20"/>
        <v>0.78209064349999835</v>
      </c>
      <c r="D349">
        <f t="shared" si="21"/>
        <v>-1.201410285999998</v>
      </c>
      <c r="E349">
        <f t="shared" si="22"/>
        <v>1.433545412589653</v>
      </c>
      <c r="F349" s="2">
        <f t="shared" si="23"/>
        <v>1.2822019965533787E-2</v>
      </c>
      <c r="H349" s="2"/>
      <c r="I349" s="2"/>
      <c r="J349" s="2"/>
    </row>
    <row r="350" spans="1:10" x14ac:dyDescent="0.3">
      <c r="A350">
        <v>49.218009356499998</v>
      </c>
      <c r="B350">
        <v>101.201510286</v>
      </c>
      <c r="C350">
        <f t="shared" si="20"/>
        <v>0.78199064350000214</v>
      </c>
      <c r="D350">
        <f t="shared" si="21"/>
        <v>-1.2015102860000013</v>
      </c>
      <c r="E350">
        <f t="shared" si="22"/>
        <v>1.4335746697976191</v>
      </c>
      <c r="F350" s="2">
        <f t="shared" si="23"/>
        <v>1.2822281649957164E-2</v>
      </c>
      <c r="H350" s="2"/>
      <c r="I350" s="2"/>
      <c r="J350" s="2"/>
    </row>
    <row r="351" spans="1:10" x14ac:dyDescent="0.3">
      <c r="A351">
        <v>49.218109356500001</v>
      </c>
      <c r="B351">
        <v>101.201610286</v>
      </c>
      <c r="C351">
        <f t="shared" si="20"/>
        <v>0.78189064349999882</v>
      </c>
      <c r="D351">
        <f t="shared" si="21"/>
        <v>-1.2016102860000046</v>
      </c>
      <c r="E351">
        <f t="shared" si="22"/>
        <v>1.4336039403593501</v>
      </c>
      <c r="F351" s="2">
        <f t="shared" si="23"/>
        <v>1.2822543453820244E-2</v>
      </c>
      <c r="H351" s="2"/>
      <c r="I351" s="2"/>
      <c r="J351" s="2"/>
    </row>
    <row r="352" spans="1:10" x14ac:dyDescent="0.3">
      <c r="A352">
        <v>49.218209356499997</v>
      </c>
      <c r="B352">
        <v>101.20171028599999</v>
      </c>
      <c r="C352">
        <f t="shared" si="20"/>
        <v>0.7817906435000026</v>
      </c>
      <c r="D352">
        <f t="shared" si="21"/>
        <v>-1.2017102859999937</v>
      </c>
      <c r="E352">
        <f t="shared" si="22"/>
        <v>1.4336332242740244</v>
      </c>
      <c r="F352" s="2">
        <f t="shared" si="23"/>
        <v>1.282280537711568E-2</v>
      </c>
      <c r="H352" s="2"/>
      <c r="I352" s="2"/>
      <c r="J352" s="2"/>
    </row>
    <row r="353" spans="1:10" x14ac:dyDescent="0.3">
      <c r="A353">
        <v>49.218309356500001</v>
      </c>
      <c r="B353">
        <v>101.201810286</v>
      </c>
      <c r="C353">
        <f t="shared" si="20"/>
        <v>0.78169064349999928</v>
      </c>
      <c r="D353">
        <f t="shared" si="21"/>
        <v>-1.2018102859999971</v>
      </c>
      <c r="E353">
        <f t="shared" si="22"/>
        <v>1.4336625215408392</v>
      </c>
      <c r="F353" s="2">
        <f t="shared" si="23"/>
        <v>1.2823067419836291E-2</v>
      </c>
      <c r="H353" s="2"/>
      <c r="I353" s="2"/>
      <c r="J353" s="2"/>
    </row>
    <row r="354" spans="1:10" x14ac:dyDescent="0.3">
      <c r="A354">
        <v>49.218409356499997</v>
      </c>
      <c r="B354">
        <v>101.201910286</v>
      </c>
      <c r="C354">
        <f t="shared" si="20"/>
        <v>0.78159064350000307</v>
      </c>
      <c r="D354">
        <f t="shared" si="21"/>
        <v>-1.2019102860000004</v>
      </c>
      <c r="E354">
        <f t="shared" si="22"/>
        <v>1.4336918321589727</v>
      </c>
      <c r="F354" s="2">
        <f t="shared" si="23"/>
        <v>1.2823329581974728E-2</v>
      </c>
      <c r="H354" s="2"/>
      <c r="I354" s="2"/>
      <c r="J354" s="2"/>
    </row>
    <row r="355" spans="1:10" x14ac:dyDescent="0.3">
      <c r="A355">
        <v>49.2185093565</v>
      </c>
      <c r="B355">
        <v>101.202010286</v>
      </c>
      <c r="C355">
        <f t="shared" si="20"/>
        <v>0.78149064349999975</v>
      </c>
      <c r="D355">
        <f t="shared" si="21"/>
        <v>-1.2020102860000037</v>
      </c>
      <c r="E355">
        <f t="shared" si="22"/>
        <v>1.4337211561275973</v>
      </c>
      <c r="F355" s="2">
        <f t="shared" si="23"/>
        <v>1.2823591863523586E-2</v>
      </c>
      <c r="H355" s="2"/>
      <c r="I355" s="2"/>
      <c r="J355" s="2"/>
    </row>
    <row r="356" spans="1:10" x14ac:dyDescent="0.3">
      <c r="A356">
        <v>49.218609356499996</v>
      </c>
      <c r="B356">
        <v>101.20211028600001</v>
      </c>
      <c r="C356">
        <f t="shared" si="20"/>
        <v>0.78139064350000353</v>
      </c>
      <c r="D356">
        <f t="shared" si="21"/>
        <v>-1.202110286000007</v>
      </c>
      <c r="E356">
        <f t="shared" si="22"/>
        <v>1.4337504934459022</v>
      </c>
      <c r="F356" s="2">
        <f t="shared" si="23"/>
        <v>1.2823854264475616E-2</v>
      </c>
      <c r="H356" s="2"/>
      <c r="I356" s="2"/>
      <c r="J356" s="2"/>
    </row>
    <row r="357" spans="1:10" x14ac:dyDescent="0.3">
      <c r="A357">
        <v>49.2187093565</v>
      </c>
      <c r="B357">
        <v>101.202210286</v>
      </c>
      <c r="C357">
        <f t="shared" si="20"/>
        <v>0.78129064350000021</v>
      </c>
      <c r="D357">
        <f t="shared" si="21"/>
        <v>-1.2022102859999961</v>
      </c>
      <c r="E357">
        <f t="shared" si="22"/>
        <v>1.4337798441130483</v>
      </c>
      <c r="F357" s="2">
        <f t="shared" si="23"/>
        <v>1.282411678482331E-2</v>
      </c>
      <c r="H357" s="2"/>
      <c r="I357" s="2"/>
      <c r="J357" s="2"/>
    </row>
    <row r="358" spans="1:10" x14ac:dyDescent="0.3">
      <c r="A358">
        <v>49.218809356500003</v>
      </c>
      <c r="B358">
        <v>101.202310286</v>
      </c>
      <c r="C358">
        <f t="shared" si="20"/>
        <v>0.7811906434999969</v>
      </c>
      <c r="D358">
        <f t="shared" si="21"/>
        <v>-1.2023102859999995</v>
      </c>
      <c r="E358">
        <f t="shared" si="22"/>
        <v>1.4338092081282432</v>
      </c>
      <c r="F358" s="2">
        <f t="shared" si="23"/>
        <v>1.2824379424559584E-2</v>
      </c>
      <c r="H358" s="2"/>
      <c r="I358" s="2"/>
      <c r="J358" s="2"/>
    </row>
    <row r="359" spans="1:10" x14ac:dyDescent="0.3">
      <c r="A359">
        <v>49.218909356499999</v>
      </c>
      <c r="B359">
        <v>101.202410286</v>
      </c>
      <c r="C359">
        <f t="shared" si="20"/>
        <v>0.78109064350000068</v>
      </c>
      <c r="D359">
        <f t="shared" si="21"/>
        <v>-1.2024102860000028</v>
      </c>
      <c r="E359">
        <f t="shared" si="22"/>
        <v>1.433838585490659</v>
      </c>
      <c r="F359" s="2">
        <f t="shared" si="23"/>
        <v>1.2824642183677029E-2</v>
      </c>
      <c r="H359" s="2"/>
      <c r="I359" s="2"/>
      <c r="J359" s="2"/>
    </row>
    <row r="360" spans="1:10" x14ac:dyDescent="0.3">
      <c r="A360">
        <v>49.219009356500003</v>
      </c>
      <c r="B360">
        <v>101.20251028600001</v>
      </c>
      <c r="C360">
        <f t="shared" si="20"/>
        <v>0.78099064349999736</v>
      </c>
      <c r="D360">
        <f t="shared" si="21"/>
        <v>-1.2025102860000061</v>
      </c>
      <c r="E360">
        <f t="shared" si="22"/>
        <v>1.4338679761994673</v>
      </c>
      <c r="F360" s="2">
        <f t="shared" si="23"/>
        <v>1.2824905062168237E-2</v>
      </c>
      <c r="H360" s="2"/>
      <c r="I360" s="2"/>
      <c r="J360" s="2"/>
    </row>
    <row r="361" spans="1:10" x14ac:dyDescent="0.3">
      <c r="A361">
        <v>49.219109356499999</v>
      </c>
      <c r="B361">
        <v>101.202610286</v>
      </c>
      <c r="C361">
        <f t="shared" si="20"/>
        <v>0.78089064350000115</v>
      </c>
      <c r="D361">
        <f t="shared" si="21"/>
        <v>-1.2026102859999952</v>
      </c>
      <c r="E361">
        <f t="shared" si="22"/>
        <v>1.4338973802538437</v>
      </c>
      <c r="F361" s="2">
        <f t="shared" si="23"/>
        <v>1.2825168060025836E-2</v>
      </c>
      <c r="H361" s="2"/>
      <c r="I361" s="2"/>
      <c r="J361" s="2"/>
    </row>
    <row r="362" spans="1:10" x14ac:dyDescent="0.3">
      <c r="A362">
        <v>49.219209356500002</v>
      </c>
      <c r="B362">
        <v>101.202710286</v>
      </c>
      <c r="C362">
        <f t="shared" si="20"/>
        <v>0.78079064349999783</v>
      </c>
      <c r="D362">
        <f t="shared" si="21"/>
        <v>-1.2027102859999985</v>
      </c>
      <c r="E362">
        <f t="shared" si="22"/>
        <v>1.433926797652983</v>
      </c>
      <c r="F362" s="2">
        <f t="shared" si="23"/>
        <v>1.2825431177242623E-2</v>
      </c>
      <c r="H362" s="2"/>
      <c r="I362" s="2"/>
      <c r="J362" s="2"/>
    </row>
    <row r="363" spans="1:10" x14ac:dyDescent="0.3">
      <c r="A363">
        <v>49.219309356499998</v>
      </c>
      <c r="B363">
        <v>101.202810286</v>
      </c>
      <c r="C363">
        <f t="shared" si="20"/>
        <v>0.78069064350000161</v>
      </c>
      <c r="D363">
        <f t="shared" si="21"/>
        <v>-1.2028102860000018</v>
      </c>
      <c r="E363">
        <f t="shared" si="22"/>
        <v>1.4339562283960599</v>
      </c>
      <c r="F363" s="2">
        <f t="shared" si="23"/>
        <v>1.2825694413811217E-2</v>
      </c>
      <c r="H363" s="2"/>
      <c r="I363" s="2"/>
      <c r="J363" s="2"/>
    </row>
    <row r="364" spans="1:10" x14ac:dyDescent="0.3">
      <c r="A364">
        <v>49.219409356500002</v>
      </c>
      <c r="B364">
        <v>101.20291028600001</v>
      </c>
      <c r="C364">
        <f t="shared" si="20"/>
        <v>0.78059064349999829</v>
      </c>
      <c r="D364">
        <f t="shared" si="21"/>
        <v>-1.2029102860000052</v>
      </c>
      <c r="E364">
        <f t="shared" si="22"/>
        <v>1.4339856724822448</v>
      </c>
      <c r="F364" s="2">
        <f t="shared" si="23"/>
        <v>1.2825957769724197E-2</v>
      </c>
      <c r="H364" s="2"/>
      <c r="I364" s="2"/>
      <c r="J364" s="2"/>
    </row>
    <row r="365" spans="1:10" x14ac:dyDescent="0.3">
      <c r="A365">
        <v>49.219509356499998</v>
      </c>
      <c r="B365">
        <v>101.20301028599999</v>
      </c>
      <c r="C365">
        <f t="shared" si="20"/>
        <v>0.78049064350000208</v>
      </c>
      <c r="D365">
        <f t="shared" si="21"/>
        <v>-1.2030102859999943</v>
      </c>
      <c r="E365">
        <f t="shared" si="22"/>
        <v>1.4340151299107118</v>
      </c>
      <c r="F365" s="2">
        <f t="shared" si="23"/>
        <v>1.2826221244974173E-2</v>
      </c>
      <c r="H365" s="2"/>
      <c r="I365" s="2"/>
      <c r="J365" s="2"/>
    </row>
    <row r="366" spans="1:10" x14ac:dyDescent="0.3">
      <c r="A366">
        <v>49.219609356500001</v>
      </c>
      <c r="B366">
        <v>101.203110286</v>
      </c>
      <c r="C366">
        <f t="shared" si="20"/>
        <v>0.78039064349999876</v>
      </c>
      <c r="D366">
        <f t="shared" si="21"/>
        <v>-1.2031102859999976</v>
      </c>
      <c r="E366">
        <f t="shared" si="22"/>
        <v>1.4340446006806546</v>
      </c>
      <c r="F366" s="2">
        <f t="shared" si="23"/>
        <v>1.2826484839553939E-2</v>
      </c>
      <c r="H366" s="2"/>
      <c r="I366" s="2"/>
      <c r="J366" s="2"/>
    </row>
    <row r="367" spans="1:10" x14ac:dyDescent="0.3">
      <c r="A367">
        <v>49.219709356499997</v>
      </c>
      <c r="B367">
        <v>101.203210286</v>
      </c>
      <c r="C367">
        <f t="shared" si="20"/>
        <v>0.78029064350000255</v>
      </c>
      <c r="D367">
        <f t="shared" si="21"/>
        <v>-1.2032102860000009</v>
      </c>
      <c r="E367">
        <f t="shared" si="22"/>
        <v>1.4340740847912468</v>
      </c>
      <c r="F367" s="2">
        <f t="shared" si="23"/>
        <v>1.2826748553456101E-2</v>
      </c>
      <c r="H367" s="2"/>
      <c r="I367" s="2"/>
      <c r="J367" s="2"/>
    </row>
    <row r="368" spans="1:10" x14ac:dyDescent="0.3">
      <c r="A368">
        <v>49.219809356500001</v>
      </c>
      <c r="B368">
        <v>101.203310286</v>
      </c>
      <c r="C368">
        <f t="shared" si="20"/>
        <v>0.78019064349999923</v>
      </c>
      <c r="D368">
        <f t="shared" si="21"/>
        <v>-1.2033102860000042</v>
      </c>
      <c r="E368">
        <f t="shared" si="22"/>
        <v>1.4341035822416577</v>
      </c>
      <c r="F368" s="2">
        <f t="shared" si="23"/>
        <v>1.2827012386673227E-2</v>
      </c>
      <c r="H368" s="2"/>
      <c r="I368" s="2"/>
      <c r="J368" s="2"/>
    </row>
    <row r="369" spans="1:10" x14ac:dyDescent="0.3">
      <c r="A369">
        <v>49.219909356499997</v>
      </c>
      <c r="B369">
        <v>101.20341028599999</v>
      </c>
      <c r="C369">
        <f t="shared" si="20"/>
        <v>0.78009064350000301</v>
      </c>
      <c r="D369">
        <f t="shared" si="21"/>
        <v>-1.2034102859999933</v>
      </c>
      <c r="E369">
        <f t="shared" si="22"/>
        <v>1.4341330930310598</v>
      </c>
      <c r="F369" s="2">
        <f t="shared" si="23"/>
        <v>1.2827276339197918E-2</v>
      </c>
      <c r="H369" s="2"/>
      <c r="I369" s="2"/>
      <c r="J369" s="2"/>
    </row>
    <row r="370" spans="1:10" x14ac:dyDescent="0.3">
      <c r="A370">
        <v>49.2200093565</v>
      </c>
      <c r="B370">
        <v>101.203510286</v>
      </c>
      <c r="C370">
        <f t="shared" si="20"/>
        <v>0.77999064349999969</v>
      </c>
      <c r="D370">
        <f t="shared" si="21"/>
        <v>-1.2035102859999967</v>
      </c>
      <c r="E370">
        <f t="shared" si="22"/>
        <v>1.4341626171586461</v>
      </c>
      <c r="F370" s="2">
        <f t="shared" si="23"/>
        <v>1.2827540411022957E-2</v>
      </c>
      <c r="H370" s="2"/>
      <c r="I370" s="2"/>
      <c r="J370" s="2"/>
    </row>
    <row r="371" spans="1:10" x14ac:dyDescent="0.3">
      <c r="A371">
        <v>49.220109356499997</v>
      </c>
      <c r="B371">
        <v>101.203610286</v>
      </c>
      <c r="C371">
        <f t="shared" si="20"/>
        <v>0.77989064350000348</v>
      </c>
      <c r="D371">
        <f t="shared" si="21"/>
        <v>-1.203610286</v>
      </c>
      <c r="E371">
        <f t="shared" si="22"/>
        <v>1.4341921546235885</v>
      </c>
      <c r="F371" s="2">
        <f t="shared" si="23"/>
        <v>1.2827804602140933E-2</v>
      </c>
      <c r="H371" s="2"/>
      <c r="I371" s="2"/>
      <c r="J371" s="2"/>
    </row>
    <row r="372" spans="1:10" x14ac:dyDescent="0.3">
      <c r="A372">
        <v>49.426550135299998</v>
      </c>
      <c r="B372">
        <v>101.556328751</v>
      </c>
      <c r="C372">
        <f t="shared" si="20"/>
        <v>0.57344986470000237</v>
      </c>
      <c r="D372">
        <f t="shared" si="21"/>
        <v>-1.5563287509999952</v>
      </c>
      <c r="E372">
        <f t="shared" si="22"/>
        <v>1.6586150633928465</v>
      </c>
      <c r="F372" s="2">
        <f t="shared" si="23"/>
        <v>1.4835104121006111E-2</v>
      </c>
      <c r="H372" s="2"/>
      <c r="I372" s="2"/>
      <c r="J372" s="2"/>
    </row>
    <row r="373" spans="1:10" x14ac:dyDescent="0.3">
      <c r="A373">
        <v>49.426650135300001</v>
      </c>
      <c r="B373">
        <v>101.556428751</v>
      </c>
      <c r="C373">
        <f t="shared" si="20"/>
        <v>0.57334986469999905</v>
      </c>
      <c r="D373">
        <f t="shared" si="21"/>
        <v>-1.5564287509999986</v>
      </c>
      <c r="E373">
        <f t="shared" si="22"/>
        <v>1.6586743273744013</v>
      </c>
      <c r="F373" s="2">
        <f t="shared" si="23"/>
        <v>1.4835634194171606E-2</v>
      </c>
      <c r="H373" s="2"/>
      <c r="I373" s="2"/>
      <c r="J373" s="2"/>
    </row>
    <row r="374" spans="1:10" x14ac:dyDescent="0.3">
      <c r="A374">
        <v>49.426750135299997</v>
      </c>
      <c r="B374">
        <v>101.556528751</v>
      </c>
      <c r="C374">
        <f t="shared" si="20"/>
        <v>0.57324986470000283</v>
      </c>
      <c r="D374">
        <f t="shared" si="21"/>
        <v>-1.5565287510000019</v>
      </c>
      <c r="E374">
        <f t="shared" si="22"/>
        <v>1.6587336012959397</v>
      </c>
      <c r="F374" s="2">
        <f t="shared" si="23"/>
        <v>1.4836164356243018E-2</v>
      </c>
      <c r="H374" s="2"/>
      <c r="I374" s="2"/>
      <c r="J374" s="2"/>
    </row>
    <row r="375" spans="1:10" x14ac:dyDescent="0.3">
      <c r="A375">
        <v>49.4268501353</v>
      </c>
      <c r="B375">
        <v>101.55662875100001</v>
      </c>
      <c r="C375">
        <f t="shared" si="20"/>
        <v>0.57314986469999951</v>
      </c>
      <c r="D375">
        <f t="shared" si="21"/>
        <v>-1.5566287510000052</v>
      </c>
      <c r="E375">
        <f t="shared" si="22"/>
        <v>1.6587928851563909</v>
      </c>
      <c r="F375" s="2">
        <f t="shared" si="23"/>
        <v>1.4836694607210767E-2</v>
      </c>
      <c r="H375" s="2"/>
      <c r="I375" s="2"/>
      <c r="J375" s="2"/>
    </row>
    <row r="376" spans="1:10" x14ac:dyDescent="0.3">
      <c r="A376">
        <v>49.426950135299997</v>
      </c>
      <c r="B376">
        <v>101.55672875099999</v>
      </c>
      <c r="C376">
        <f t="shared" si="20"/>
        <v>0.5730498647000033</v>
      </c>
      <c r="D376">
        <f t="shared" si="21"/>
        <v>-1.5567287509999943</v>
      </c>
      <c r="E376">
        <f t="shared" si="22"/>
        <v>1.6588521789546815</v>
      </c>
      <c r="F376" s="2">
        <f t="shared" si="23"/>
        <v>1.4837224947065256E-2</v>
      </c>
      <c r="H376" s="2"/>
      <c r="I376" s="2"/>
      <c r="J376" s="2"/>
    </row>
    <row r="377" spans="1:10" x14ac:dyDescent="0.3">
      <c r="A377">
        <v>49.4270501353</v>
      </c>
      <c r="B377">
        <v>101.556828751</v>
      </c>
      <c r="C377">
        <f t="shared" si="20"/>
        <v>0.57294986469999998</v>
      </c>
      <c r="D377">
        <f t="shared" si="21"/>
        <v>-1.5568287509999976</v>
      </c>
      <c r="E377">
        <f t="shared" si="22"/>
        <v>1.6589114826897668</v>
      </c>
      <c r="F377" s="2">
        <f t="shared" si="23"/>
        <v>1.4837755375797138E-2</v>
      </c>
      <c r="H377" s="2"/>
      <c r="I377" s="2"/>
      <c r="J377" s="2"/>
    </row>
    <row r="378" spans="1:10" x14ac:dyDescent="0.3">
      <c r="A378">
        <v>49.427150135300003</v>
      </c>
      <c r="B378">
        <v>101.556928751</v>
      </c>
      <c r="C378">
        <f t="shared" si="20"/>
        <v>0.57284986469999666</v>
      </c>
      <c r="D378">
        <f t="shared" si="21"/>
        <v>-1.5569287510000009</v>
      </c>
      <c r="E378">
        <f t="shared" si="22"/>
        <v>1.6589707963605711</v>
      </c>
      <c r="F378" s="2">
        <f t="shared" si="23"/>
        <v>1.483828589339679E-2</v>
      </c>
      <c r="H378" s="2"/>
      <c r="I378" s="2"/>
      <c r="J378" s="2"/>
    </row>
    <row r="379" spans="1:10" x14ac:dyDescent="0.3">
      <c r="A379">
        <v>49.4272501353</v>
      </c>
      <c r="B379">
        <v>101.557028751</v>
      </c>
      <c r="C379">
        <f t="shared" si="20"/>
        <v>0.57274986470000044</v>
      </c>
      <c r="D379">
        <f t="shared" si="21"/>
        <v>-1.5570287510000043</v>
      </c>
      <c r="E379">
        <f t="shared" si="22"/>
        <v>1.6590301199660307</v>
      </c>
      <c r="F379" s="2">
        <f t="shared" si="23"/>
        <v>1.4838816499854702E-2</v>
      </c>
      <c r="H379" s="2"/>
      <c r="I379" s="2"/>
      <c r="J379" s="2"/>
    </row>
    <row r="380" spans="1:10" x14ac:dyDescent="0.3">
      <c r="A380">
        <v>49.427350135300003</v>
      </c>
      <c r="B380">
        <v>101.55712875099999</v>
      </c>
      <c r="C380">
        <f t="shared" si="20"/>
        <v>0.57264986469999712</v>
      </c>
      <c r="D380">
        <f t="shared" si="21"/>
        <v>-1.5571287509999934</v>
      </c>
      <c r="E380">
        <f t="shared" si="22"/>
        <v>1.6590894535050618</v>
      </c>
      <c r="F380" s="2">
        <f t="shared" si="23"/>
        <v>1.483934719516118E-2</v>
      </c>
      <c r="H380" s="2"/>
      <c r="I380" s="2"/>
      <c r="J380" s="2"/>
    </row>
    <row r="381" spans="1:10" x14ac:dyDescent="0.3">
      <c r="A381">
        <v>49.427450135299999</v>
      </c>
      <c r="B381">
        <v>101.557228751</v>
      </c>
      <c r="C381">
        <f t="shared" si="20"/>
        <v>0.57254986470000091</v>
      </c>
      <c r="D381">
        <f t="shared" si="21"/>
        <v>-1.5572287509999967</v>
      </c>
      <c r="E381">
        <f t="shared" si="22"/>
        <v>1.6591487969766301</v>
      </c>
      <c r="F381" s="2">
        <f t="shared" si="23"/>
        <v>1.483987797930697E-2</v>
      </c>
      <c r="H381" s="2"/>
      <c r="I381" s="2"/>
      <c r="J381" s="2"/>
    </row>
    <row r="382" spans="1:10" x14ac:dyDescent="0.3">
      <c r="A382">
        <v>49.427550135300002</v>
      </c>
      <c r="B382">
        <v>101.557328751</v>
      </c>
      <c r="C382">
        <f t="shared" si="20"/>
        <v>0.57244986469999759</v>
      </c>
      <c r="D382">
        <f t="shared" si="21"/>
        <v>-1.557328751</v>
      </c>
      <c r="E382">
        <f t="shared" si="22"/>
        <v>1.6592081503796519</v>
      </c>
      <c r="F382" s="2">
        <f t="shared" si="23"/>
        <v>1.4840408852282381E-2</v>
      </c>
      <c r="H382" s="2"/>
      <c r="I382" s="2"/>
      <c r="J382" s="2"/>
    </row>
    <row r="383" spans="1:10" x14ac:dyDescent="0.3">
      <c r="A383">
        <v>49.427650135299999</v>
      </c>
      <c r="B383">
        <v>101.557428751</v>
      </c>
      <c r="C383">
        <f t="shared" si="20"/>
        <v>0.57234986470000138</v>
      </c>
      <c r="D383">
        <f t="shared" si="21"/>
        <v>-1.5574287510000033</v>
      </c>
      <c r="E383">
        <f t="shared" si="22"/>
        <v>1.6592675137130661</v>
      </c>
      <c r="F383" s="2">
        <f t="shared" si="23"/>
        <v>1.4840939814077922E-2</v>
      </c>
      <c r="H383" s="2"/>
      <c r="I383" s="2"/>
      <c r="J383" s="2"/>
    </row>
    <row r="384" spans="1:10" x14ac:dyDescent="0.3">
      <c r="A384">
        <v>49.427750135300002</v>
      </c>
      <c r="B384">
        <v>101.55752875100001</v>
      </c>
      <c r="C384">
        <f t="shared" si="20"/>
        <v>0.57224986469999806</v>
      </c>
      <c r="D384">
        <f t="shared" si="21"/>
        <v>-1.5575287510000067</v>
      </c>
      <c r="E384">
        <f t="shared" si="22"/>
        <v>1.6593268869758022</v>
      </c>
      <c r="F384" s="2">
        <f t="shared" si="23"/>
        <v>1.4841470864684018E-2</v>
      </c>
      <c r="H384" s="2"/>
      <c r="I384" s="2"/>
      <c r="J384" s="2"/>
    </row>
    <row r="385" spans="1:10" x14ac:dyDescent="0.3">
      <c r="A385">
        <v>49.427850135299998</v>
      </c>
      <c r="B385">
        <v>101.557628751</v>
      </c>
      <c r="C385">
        <f t="shared" si="20"/>
        <v>0.57214986470000184</v>
      </c>
      <c r="D385">
        <f t="shared" si="21"/>
        <v>-1.5576287509999958</v>
      </c>
      <c r="E385">
        <f t="shared" si="22"/>
        <v>1.6593862701667859</v>
      </c>
      <c r="F385" s="2">
        <f t="shared" si="23"/>
        <v>1.4842002004091057E-2</v>
      </c>
      <c r="H385" s="2"/>
      <c r="I385" s="2"/>
      <c r="J385" s="2"/>
    </row>
    <row r="386" spans="1:10" x14ac:dyDescent="0.3">
      <c r="A386">
        <v>49.427950135300001</v>
      </c>
      <c r="B386">
        <v>101.557728751</v>
      </c>
      <c r="C386">
        <f t="shared" si="20"/>
        <v>0.57204986469999852</v>
      </c>
      <c r="D386">
        <f t="shared" si="21"/>
        <v>-1.5577287509999991</v>
      </c>
      <c r="E386">
        <f t="shared" si="22"/>
        <v>1.6594456632849728</v>
      </c>
      <c r="F386" s="2">
        <f t="shared" si="23"/>
        <v>1.4842533232289705E-2</v>
      </c>
      <c r="H386" s="2"/>
      <c r="I386" s="2"/>
      <c r="J386" s="2"/>
    </row>
    <row r="387" spans="1:10" x14ac:dyDescent="0.3">
      <c r="A387">
        <v>49.428050135299998</v>
      </c>
      <c r="B387">
        <v>101.557828751</v>
      </c>
      <c r="C387">
        <f t="shared" ref="C387:C450" si="24">50-A387</f>
        <v>0.57194986470000231</v>
      </c>
      <c r="D387">
        <f t="shared" ref="D387:D450" si="25">100-B387</f>
        <v>-1.5578287510000024</v>
      </c>
      <c r="E387">
        <f t="shared" ref="E387:E450" si="26">SQRT((50-A387)^2+(100-B387)^2)</f>
        <v>1.6595050663292892</v>
      </c>
      <c r="F387" s="2">
        <f t="shared" ref="F387:F450" si="27">E387/(SQRT(50^2+100^2))</f>
        <v>1.4843064549270353E-2</v>
      </c>
      <c r="H387" s="2"/>
      <c r="I387" s="2"/>
      <c r="J387" s="2"/>
    </row>
    <row r="388" spans="1:10" x14ac:dyDescent="0.3">
      <c r="A388">
        <v>49.428150135300001</v>
      </c>
      <c r="B388">
        <v>101.55792875100001</v>
      </c>
      <c r="C388">
        <f t="shared" si="24"/>
        <v>0.57184986469999899</v>
      </c>
      <c r="D388">
        <f t="shared" si="25"/>
        <v>-1.5579287510000057</v>
      </c>
      <c r="E388">
        <f t="shared" si="26"/>
        <v>1.6595644792986637</v>
      </c>
      <c r="F388" s="2">
        <f t="shared" si="27"/>
        <v>1.4843595955023419E-2</v>
      </c>
      <c r="H388" s="2"/>
      <c r="I388" s="2"/>
      <c r="J388" s="2"/>
    </row>
    <row r="389" spans="1:10" x14ac:dyDescent="0.3">
      <c r="A389">
        <v>49.428250135299997</v>
      </c>
      <c r="B389">
        <v>101.55802875099999</v>
      </c>
      <c r="C389">
        <f t="shared" si="24"/>
        <v>0.57174986470000277</v>
      </c>
      <c r="D389">
        <f t="shared" si="25"/>
        <v>-1.5580287509999948</v>
      </c>
      <c r="E389">
        <f t="shared" si="26"/>
        <v>1.6596239021920223</v>
      </c>
      <c r="F389" s="2">
        <f t="shared" si="27"/>
        <v>1.4844127449539297E-2</v>
      </c>
      <c r="H389" s="2"/>
      <c r="I389" s="2"/>
      <c r="J389" s="2"/>
    </row>
    <row r="390" spans="1:10" x14ac:dyDescent="0.3">
      <c r="A390">
        <v>49.428350135300001</v>
      </c>
      <c r="B390">
        <v>101.558128751</v>
      </c>
      <c r="C390">
        <f t="shared" si="24"/>
        <v>0.57164986469999945</v>
      </c>
      <c r="D390">
        <f t="shared" si="25"/>
        <v>-1.5581287509999981</v>
      </c>
      <c r="E390">
        <f t="shared" si="26"/>
        <v>1.6596833350083209</v>
      </c>
      <c r="F390" s="2">
        <f t="shared" si="27"/>
        <v>1.4844659032808648E-2</v>
      </c>
      <c r="H390" s="2"/>
      <c r="I390" s="2"/>
      <c r="J390" s="2"/>
    </row>
    <row r="391" spans="1:10" x14ac:dyDescent="0.3">
      <c r="A391">
        <v>49.428450135299997</v>
      </c>
      <c r="B391">
        <v>101.558228751</v>
      </c>
      <c r="C391">
        <f t="shared" si="24"/>
        <v>0.57154986470000324</v>
      </c>
      <c r="D391">
        <f t="shared" si="25"/>
        <v>-1.5582287510000015</v>
      </c>
      <c r="E391">
        <f t="shared" si="26"/>
        <v>1.6597427777464846</v>
      </c>
      <c r="F391" s="2">
        <f t="shared" si="27"/>
        <v>1.484519070482186E-2</v>
      </c>
      <c r="H391" s="2"/>
      <c r="I391" s="2"/>
      <c r="J391" s="2"/>
    </row>
    <row r="392" spans="1:10" x14ac:dyDescent="0.3">
      <c r="A392">
        <v>49.4285501353</v>
      </c>
      <c r="B392">
        <v>101.558328751</v>
      </c>
      <c r="C392">
        <f t="shared" si="24"/>
        <v>0.57144986469999992</v>
      </c>
      <c r="D392">
        <f t="shared" si="25"/>
        <v>-1.5583287510000048</v>
      </c>
      <c r="E392">
        <f t="shared" si="26"/>
        <v>1.6598022304054429</v>
      </c>
      <c r="F392" s="2">
        <f t="shared" si="27"/>
        <v>1.4845722465569356E-2</v>
      </c>
      <c r="H392" s="2"/>
      <c r="I392" s="2"/>
      <c r="J392" s="2"/>
    </row>
    <row r="393" spans="1:10" x14ac:dyDescent="0.3">
      <c r="A393">
        <v>49.428650135300003</v>
      </c>
      <c r="B393">
        <v>101.55842875099999</v>
      </c>
      <c r="C393">
        <f t="shared" si="24"/>
        <v>0.5713498646999966</v>
      </c>
      <c r="D393">
        <f t="shared" si="25"/>
        <v>-1.5584287509999939</v>
      </c>
      <c r="E393">
        <f t="shared" si="26"/>
        <v>1.659861692984119</v>
      </c>
      <c r="F393" s="2">
        <f t="shared" si="27"/>
        <v>1.4846254315041503E-2</v>
      </c>
      <c r="H393" s="2"/>
      <c r="I393" s="2"/>
      <c r="J393" s="2"/>
    </row>
    <row r="394" spans="1:10" x14ac:dyDescent="0.3">
      <c r="A394">
        <v>49.4287501353</v>
      </c>
      <c r="B394">
        <v>101.558528751</v>
      </c>
      <c r="C394">
        <f t="shared" si="24"/>
        <v>0.57124986470000039</v>
      </c>
      <c r="D394">
        <f t="shared" si="25"/>
        <v>-1.5585287509999972</v>
      </c>
      <c r="E394">
        <f t="shared" si="26"/>
        <v>1.6599211654814756</v>
      </c>
      <c r="F394" s="2">
        <f t="shared" si="27"/>
        <v>1.4846786253229027E-2</v>
      </c>
      <c r="H394" s="2"/>
      <c r="I394" s="2"/>
      <c r="J394" s="2"/>
    </row>
    <row r="395" spans="1:10" x14ac:dyDescent="0.3">
      <c r="A395">
        <v>49.428850135300003</v>
      </c>
      <c r="B395">
        <v>101.558628751</v>
      </c>
      <c r="C395">
        <f t="shared" si="24"/>
        <v>0.57114986469999707</v>
      </c>
      <c r="D395">
        <f t="shared" si="25"/>
        <v>-1.5586287510000005</v>
      </c>
      <c r="E395">
        <f t="shared" si="26"/>
        <v>1.6599806478964285</v>
      </c>
      <c r="F395" s="2">
        <f t="shared" si="27"/>
        <v>1.4847318280122229E-2</v>
      </c>
      <c r="H395" s="2"/>
      <c r="I395" s="2"/>
      <c r="J395" s="2"/>
    </row>
    <row r="396" spans="1:10" x14ac:dyDescent="0.3">
      <c r="A396">
        <v>49.428950135299999</v>
      </c>
      <c r="B396">
        <v>101.558728751</v>
      </c>
      <c r="C396">
        <f t="shared" si="24"/>
        <v>0.57104986470000085</v>
      </c>
      <c r="D396">
        <f t="shared" si="25"/>
        <v>-1.5587287510000039</v>
      </c>
      <c r="E396">
        <f t="shared" si="26"/>
        <v>1.6600401402279168</v>
      </c>
      <c r="F396" s="2">
        <f t="shared" si="27"/>
        <v>1.4847850395711621E-2</v>
      </c>
      <c r="H396" s="2"/>
      <c r="I396" s="2"/>
      <c r="J396" s="2"/>
    </row>
    <row r="397" spans="1:10" x14ac:dyDescent="0.3">
      <c r="A397">
        <v>49.429050135300002</v>
      </c>
      <c r="B397">
        <v>101.55882875099999</v>
      </c>
      <c r="C397">
        <f t="shared" si="24"/>
        <v>0.57094986469999753</v>
      </c>
      <c r="D397">
        <f t="shared" si="25"/>
        <v>-1.558828750999993</v>
      </c>
      <c r="E397">
        <f t="shared" si="26"/>
        <v>1.6600996424748558</v>
      </c>
      <c r="F397" s="2">
        <f t="shared" si="27"/>
        <v>1.4848382599987499E-2</v>
      </c>
      <c r="H397" s="2"/>
      <c r="I397" s="2"/>
      <c r="J397" s="2"/>
    </row>
    <row r="398" spans="1:10" x14ac:dyDescent="0.3">
      <c r="A398">
        <v>49.429150135299999</v>
      </c>
      <c r="B398">
        <v>101.558928751</v>
      </c>
      <c r="C398">
        <f t="shared" si="24"/>
        <v>0.57084986470000132</v>
      </c>
      <c r="D398">
        <f t="shared" si="25"/>
        <v>-1.5589287509999963</v>
      </c>
      <c r="E398">
        <f t="shared" si="26"/>
        <v>1.6601591546362109</v>
      </c>
      <c r="F398" s="2">
        <f t="shared" si="27"/>
        <v>1.4848914892940612E-2</v>
      </c>
      <c r="H398" s="2"/>
      <c r="I398" s="2"/>
      <c r="J398" s="2"/>
    </row>
    <row r="399" spans="1:10" x14ac:dyDescent="0.3">
      <c r="A399">
        <v>49.429250135300002</v>
      </c>
      <c r="B399">
        <v>101.559028751</v>
      </c>
      <c r="C399">
        <f t="shared" si="24"/>
        <v>0.570749864699998</v>
      </c>
      <c r="D399">
        <f t="shared" si="25"/>
        <v>-1.5590287509999996</v>
      </c>
      <c r="E399">
        <f t="shared" si="26"/>
        <v>1.660218676710898</v>
      </c>
      <c r="F399" s="2">
        <f t="shared" si="27"/>
        <v>1.4849447274561259E-2</v>
      </c>
      <c r="H399" s="2"/>
      <c r="I399" s="2"/>
      <c r="J399" s="2"/>
    </row>
    <row r="400" spans="1:10" x14ac:dyDescent="0.3">
      <c r="A400">
        <v>49.429350135299998</v>
      </c>
      <c r="B400">
        <v>101.559128751</v>
      </c>
      <c r="C400">
        <f t="shared" si="24"/>
        <v>0.57064986470000179</v>
      </c>
      <c r="D400">
        <f t="shared" si="25"/>
        <v>-1.5591287510000029</v>
      </c>
      <c r="E400">
        <f t="shared" si="26"/>
        <v>1.6602782086978554</v>
      </c>
      <c r="F400" s="2">
        <f t="shared" si="27"/>
        <v>1.4849979744839949E-2</v>
      </c>
      <c r="H400" s="2"/>
      <c r="I400" s="2"/>
      <c r="J400" s="2"/>
    </row>
    <row r="401" spans="1:10" x14ac:dyDescent="0.3">
      <c r="A401">
        <v>49.429450135300002</v>
      </c>
      <c r="B401">
        <v>101.55922875100001</v>
      </c>
      <c r="C401">
        <f t="shared" si="24"/>
        <v>0.57054986469999847</v>
      </c>
      <c r="D401">
        <f t="shared" si="25"/>
        <v>-1.5592287510000062</v>
      </c>
      <c r="E401">
        <f t="shared" si="26"/>
        <v>1.6603377505960122</v>
      </c>
      <c r="F401" s="2">
        <f t="shared" si="27"/>
        <v>1.4850512303767101E-2</v>
      </c>
      <c r="H401" s="2"/>
      <c r="I401" s="2"/>
      <c r="J401" s="2"/>
    </row>
    <row r="402" spans="1:10" x14ac:dyDescent="0.3">
      <c r="A402">
        <v>49.429550135299998</v>
      </c>
      <c r="B402">
        <v>101.559328751</v>
      </c>
      <c r="C402">
        <f t="shared" si="24"/>
        <v>0.57044986470000225</v>
      </c>
      <c r="D402">
        <f t="shared" si="25"/>
        <v>-1.5593287509999953</v>
      </c>
      <c r="E402">
        <f t="shared" si="26"/>
        <v>1.660397302404294</v>
      </c>
      <c r="F402" s="2">
        <f t="shared" si="27"/>
        <v>1.4851044951333105E-2</v>
      </c>
      <c r="H402" s="2"/>
      <c r="I402" s="2"/>
      <c r="J402" s="2"/>
    </row>
    <row r="403" spans="1:10" x14ac:dyDescent="0.3">
      <c r="A403">
        <v>49.429650135300001</v>
      </c>
      <c r="B403">
        <v>101.559428751</v>
      </c>
      <c r="C403">
        <f t="shared" si="24"/>
        <v>0.57034986469999893</v>
      </c>
      <c r="D403">
        <f t="shared" si="25"/>
        <v>-1.5594287509999987</v>
      </c>
      <c r="E403">
        <f t="shared" si="26"/>
        <v>1.6604568641216557</v>
      </c>
      <c r="F403" s="2">
        <f t="shared" si="27"/>
        <v>1.4851577687528615E-2</v>
      </c>
      <c r="H403" s="2"/>
      <c r="I403" s="2"/>
      <c r="J403" s="2"/>
    </row>
    <row r="404" spans="1:10" x14ac:dyDescent="0.3">
      <c r="A404">
        <v>49.429750135299997</v>
      </c>
      <c r="B404">
        <v>101.559528751</v>
      </c>
      <c r="C404">
        <f t="shared" si="24"/>
        <v>0.57024986470000272</v>
      </c>
      <c r="D404">
        <f t="shared" si="25"/>
        <v>-1.559528751000002</v>
      </c>
      <c r="E404">
        <f t="shared" si="26"/>
        <v>1.6605164357470232</v>
      </c>
      <c r="F404" s="2">
        <f t="shared" si="27"/>
        <v>1.4852110512344023E-2</v>
      </c>
      <c r="H404" s="2"/>
      <c r="I404" s="2"/>
      <c r="J404" s="2"/>
    </row>
    <row r="405" spans="1:10" x14ac:dyDescent="0.3">
      <c r="A405">
        <v>49.429850135300001</v>
      </c>
      <c r="B405">
        <v>101.55962875100001</v>
      </c>
      <c r="C405">
        <f t="shared" si="24"/>
        <v>0.5701498646999994</v>
      </c>
      <c r="D405">
        <f t="shared" si="25"/>
        <v>-1.5596287510000053</v>
      </c>
      <c r="E405">
        <f t="shared" si="26"/>
        <v>1.6605760172793247</v>
      </c>
      <c r="F405" s="2">
        <f t="shared" si="27"/>
        <v>1.4852643425769741E-2</v>
      </c>
      <c r="H405" s="2"/>
      <c r="I405" s="2"/>
      <c r="J405" s="2"/>
    </row>
    <row r="406" spans="1:10" x14ac:dyDescent="0.3">
      <c r="A406">
        <v>49.429950135299997</v>
      </c>
      <c r="B406">
        <v>101.55972875099999</v>
      </c>
      <c r="C406">
        <f t="shared" si="24"/>
        <v>0.57004986470000318</v>
      </c>
      <c r="D406">
        <f t="shared" si="25"/>
        <v>-1.5597287509999944</v>
      </c>
      <c r="E406">
        <f t="shared" si="26"/>
        <v>1.6606356087174858</v>
      </c>
      <c r="F406" s="2">
        <f t="shared" si="27"/>
        <v>1.4853176427796162E-2</v>
      </c>
      <c r="H406" s="2"/>
      <c r="I406" s="2"/>
      <c r="J406" s="2"/>
    </row>
    <row r="407" spans="1:10" x14ac:dyDescent="0.3">
      <c r="A407">
        <v>49.4300501353</v>
      </c>
      <c r="B407">
        <v>101.559828751</v>
      </c>
      <c r="C407">
        <f t="shared" si="24"/>
        <v>0.56994986469999986</v>
      </c>
      <c r="D407">
        <f t="shared" si="25"/>
        <v>-1.5598287509999977</v>
      </c>
      <c r="E407">
        <f t="shared" si="26"/>
        <v>1.6606952100604617</v>
      </c>
      <c r="F407" s="2">
        <f t="shared" si="27"/>
        <v>1.485370951841394E-2</v>
      </c>
      <c r="H407" s="2"/>
      <c r="I407" s="2"/>
      <c r="J407" s="2"/>
    </row>
    <row r="408" spans="1:10" x14ac:dyDescent="0.3">
      <c r="A408">
        <v>49.430150135300003</v>
      </c>
      <c r="B408">
        <v>101.559928751</v>
      </c>
      <c r="C408">
        <f t="shared" si="24"/>
        <v>0.56984986469999654</v>
      </c>
      <c r="D408">
        <f t="shared" si="25"/>
        <v>-1.5599287510000011</v>
      </c>
      <c r="E408">
        <f t="shared" si="26"/>
        <v>1.6607548213071754</v>
      </c>
      <c r="F408" s="2">
        <f t="shared" si="27"/>
        <v>1.4854242697613441E-2</v>
      </c>
      <c r="H408" s="2"/>
      <c r="I408" s="2"/>
      <c r="J408" s="2"/>
    </row>
    <row r="409" spans="1:10" x14ac:dyDescent="0.3">
      <c r="A409">
        <v>49.4302501353</v>
      </c>
      <c r="B409">
        <v>101.560028751</v>
      </c>
      <c r="C409">
        <f t="shared" si="24"/>
        <v>0.56974986470000033</v>
      </c>
      <c r="D409">
        <f t="shared" si="25"/>
        <v>-1.5600287510000044</v>
      </c>
      <c r="E409">
        <f t="shared" si="26"/>
        <v>1.6608144424565625</v>
      </c>
      <c r="F409" s="2">
        <f t="shared" si="27"/>
        <v>1.4854775965385147E-2</v>
      </c>
      <c r="H409" s="2"/>
      <c r="I409" s="2"/>
      <c r="J409" s="2"/>
    </row>
    <row r="410" spans="1:10" x14ac:dyDescent="0.3">
      <c r="A410">
        <v>49.430350135300003</v>
      </c>
      <c r="B410">
        <v>101.56012875099999</v>
      </c>
      <c r="C410">
        <f t="shared" si="24"/>
        <v>0.56964986469999701</v>
      </c>
      <c r="D410">
        <f t="shared" si="25"/>
        <v>-1.5601287509999935</v>
      </c>
      <c r="E410">
        <f t="shared" si="26"/>
        <v>1.6608740735075387</v>
      </c>
      <c r="F410" s="2">
        <f t="shared" si="27"/>
        <v>1.4855309321719357E-2</v>
      </c>
      <c r="H410" s="2"/>
      <c r="I410" s="2"/>
      <c r="J410" s="2"/>
    </row>
    <row r="411" spans="1:10" x14ac:dyDescent="0.3">
      <c r="A411">
        <v>49.430450135299999</v>
      </c>
      <c r="B411">
        <v>101.560228751</v>
      </c>
      <c r="C411">
        <f t="shared" si="24"/>
        <v>0.5695498647000008</v>
      </c>
      <c r="D411">
        <f t="shared" si="25"/>
        <v>-1.5602287509999968</v>
      </c>
      <c r="E411">
        <f t="shared" si="26"/>
        <v>1.6609337144590688</v>
      </c>
      <c r="F411" s="2">
        <f t="shared" si="27"/>
        <v>1.4855842766606812E-2</v>
      </c>
      <c r="H411" s="2"/>
      <c r="I411" s="2"/>
      <c r="J411" s="2"/>
    </row>
    <row r="412" spans="1:10" x14ac:dyDescent="0.3">
      <c r="A412">
        <v>49.430550135300003</v>
      </c>
      <c r="B412">
        <v>101.560328751</v>
      </c>
      <c r="C412">
        <f t="shared" si="24"/>
        <v>0.56944986469999748</v>
      </c>
      <c r="D412">
        <f t="shared" si="25"/>
        <v>-1.5603287510000001</v>
      </c>
      <c r="E412">
        <f t="shared" si="26"/>
        <v>1.6609933653100684</v>
      </c>
      <c r="F412" s="2">
        <f t="shared" si="27"/>
        <v>1.4856376300037815E-2</v>
      </c>
      <c r="H412" s="2"/>
      <c r="I412" s="2"/>
      <c r="J412" s="2"/>
    </row>
    <row r="413" spans="1:10" x14ac:dyDescent="0.3">
      <c r="A413">
        <v>49.430650135299999</v>
      </c>
      <c r="B413">
        <v>101.560428751</v>
      </c>
      <c r="C413">
        <f t="shared" si="24"/>
        <v>0.56934986470000126</v>
      </c>
      <c r="D413">
        <f t="shared" si="25"/>
        <v>-1.5604287510000034</v>
      </c>
      <c r="E413">
        <f t="shared" si="26"/>
        <v>1.6610530260594754</v>
      </c>
      <c r="F413" s="2">
        <f t="shared" si="27"/>
        <v>1.4856909922002866E-2</v>
      </c>
      <c r="H413" s="2"/>
      <c r="I413" s="2"/>
      <c r="J413" s="2"/>
    </row>
    <row r="414" spans="1:10" x14ac:dyDescent="0.3">
      <c r="A414">
        <v>49.430750135300002</v>
      </c>
      <c r="B414">
        <v>101.56052875100001</v>
      </c>
      <c r="C414">
        <f t="shared" si="24"/>
        <v>0.56924986469999794</v>
      </c>
      <c r="D414">
        <f t="shared" si="25"/>
        <v>-1.5605287510000068</v>
      </c>
      <c r="E414">
        <f t="shared" si="26"/>
        <v>1.6611126967062191</v>
      </c>
      <c r="F414" s="2">
        <f t="shared" si="27"/>
        <v>1.4857443632492388E-2</v>
      </c>
      <c r="H414" s="2"/>
      <c r="I414" s="2"/>
      <c r="J414" s="2"/>
    </row>
    <row r="415" spans="1:10" x14ac:dyDescent="0.3">
      <c r="A415">
        <v>49.430850135299998</v>
      </c>
      <c r="B415">
        <v>101.560628751</v>
      </c>
      <c r="C415">
        <f t="shared" si="24"/>
        <v>0.56914986470000173</v>
      </c>
      <c r="D415">
        <f t="shared" si="25"/>
        <v>-1.5606287509999959</v>
      </c>
      <c r="E415">
        <f t="shared" si="26"/>
        <v>1.6611723772492237</v>
      </c>
      <c r="F415" s="2">
        <f t="shared" si="27"/>
        <v>1.4857977431496758E-2</v>
      </c>
      <c r="H415" s="2"/>
      <c r="I415" s="2"/>
      <c r="J415" s="2"/>
    </row>
    <row r="416" spans="1:10" x14ac:dyDescent="0.3">
      <c r="A416">
        <v>49.430950135300002</v>
      </c>
      <c r="B416">
        <v>101.560728751</v>
      </c>
      <c r="C416">
        <f t="shared" si="24"/>
        <v>0.56904986469999841</v>
      </c>
      <c r="D416">
        <f t="shared" si="25"/>
        <v>-1.5607287509999992</v>
      </c>
      <c r="E416">
        <f t="shared" si="26"/>
        <v>1.661232067687445</v>
      </c>
      <c r="F416" s="2">
        <f t="shared" si="27"/>
        <v>1.4858511319006637E-2</v>
      </c>
      <c r="H416" s="2"/>
      <c r="I416" s="2"/>
      <c r="J416" s="2"/>
    </row>
    <row r="417" spans="1:10" x14ac:dyDescent="0.3">
      <c r="A417">
        <v>49.431050135299998</v>
      </c>
      <c r="B417">
        <v>101.560828751</v>
      </c>
      <c r="C417">
        <f t="shared" si="24"/>
        <v>0.56894986470000219</v>
      </c>
      <c r="D417">
        <f t="shared" si="25"/>
        <v>-1.5608287510000025</v>
      </c>
      <c r="E417">
        <f t="shared" si="26"/>
        <v>1.6612917680198076</v>
      </c>
      <c r="F417" s="2">
        <f t="shared" si="27"/>
        <v>1.4859045295012405E-2</v>
      </c>
      <c r="H417" s="2"/>
      <c r="I417" s="2"/>
      <c r="J417" s="2"/>
    </row>
    <row r="418" spans="1:10" x14ac:dyDescent="0.3">
      <c r="A418">
        <v>49.431150135300001</v>
      </c>
      <c r="B418">
        <v>101.56092875100001</v>
      </c>
      <c r="C418">
        <f t="shared" si="24"/>
        <v>0.56884986469999888</v>
      </c>
      <c r="D418">
        <f t="shared" si="25"/>
        <v>-1.5609287510000058</v>
      </c>
      <c r="E418">
        <f t="shared" si="26"/>
        <v>1.6613514782452403</v>
      </c>
      <c r="F418" s="2">
        <f t="shared" si="27"/>
        <v>1.4859579359504481E-2</v>
      </c>
      <c r="H418" s="2"/>
      <c r="I418" s="2"/>
      <c r="J418" s="2"/>
    </row>
    <row r="419" spans="1:10" x14ac:dyDescent="0.3">
      <c r="A419">
        <v>49.431250135299997</v>
      </c>
      <c r="B419">
        <v>101.56102875099999</v>
      </c>
      <c r="C419">
        <f t="shared" si="24"/>
        <v>0.56874986470000266</v>
      </c>
      <c r="D419">
        <f t="shared" si="25"/>
        <v>-1.5610287509999949</v>
      </c>
      <c r="E419">
        <f t="shared" si="26"/>
        <v>1.6614111983626676</v>
      </c>
      <c r="F419" s="2">
        <f t="shared" si="27"/>
        <v>1.4860113512473249E-2</v>
      </c>
      <c r="H419" s="2"/>
      <c r="I419" s="2"/>
      <c r="J419" s="2"/>
    </row>
    <row r="420" spans="1:10" x14ac:dyDescent="0.3">
      <c r="A420">
        <v>49.431350135300001</v>
      </c>
      <c r="B420">
        <v>101.561128751</v>
      </c>
      <c r="C420">
        <f t="shared" si="24"/>
        <v>0.56864986469999934</v>
      </c>
      <c r="D420">
        <f t="shared" si="25"/>
        <v>-1.5611287509999983</v>
      </c>
      <c r="E420">
        <f t="shared" si="26"/>
        <v>1.6614709283710452</v>
      </c>
      <c r="F420" s="2">
        <f t="shared" si="27"/>
        <v>1.4860647753909363E-2</v>
      </c>
      <c r="H420" s="2"/>
      <c r="I420" s="2"/>
      <c r="J420" s="2"/>
    </row>
    <row r="421" spans="1:10" x14ac:dyDescent="0.3">
      <c r="A421">
        <v>49.431450135299997</v>
      </c>
      <c r="B421">
        <v>101.561228751</v>
      </c>
      <c r="C421">
        <f t="shared" si="24"/>
        <v>0.56854986470000313</v>
      </c>
      <c r="D421">
        <f t="shared" si="25"/>
        <v>-1.5612287510000016</v>
      </c>
      <c r="E421">
        <f t="shared" si="26"/>
        <v>1.661530668269297</v>
      </c>
      <c r="F421" s="2">
        <f t="shared" si="27"/>
        <v>1.4861182083803205E-2</v>
      </c>
      <c r="H421" s="2"/>
      <c r="I421" s="2"/>
      <c r="J421" s="2"/>
    </row>
    <row r="422" spans="1:10" x14ac:dyDescent="0.3">
      <c r="A422">
        <v>49.4315501353</v>
      </c>
      <c r="B422">
        <v>101.561328751</v>
      </c>
      <c r="C422">
        <f t="shared" si="24"/>
        <v>0.56844986469999981</v>
      </c>
      <c r="D422">
        <f t="shared" si="25"/>
        <v>-1.5613287510000049</v>
      </c>
      <c r="E422">
        <f t="shared" si="26"/>
        <v>1.6615904180563523</v>
      </c>
      <c r="F422" s="2">
        <f t="shared" si="27"/>
        <v>1.4861716502145191E-2</v>
      </c>
      <c r="H422" s="2"/>
      <c r="I422" s="2"/>
      <c r="J422" s="2"/>
    </row>
    <row r="423" spans="1:10" x14ac:dyDescent="0.3">
      <c r="A423">
        <v>49.431650135300004</v>
      </c>
      <c r="B423">
        <v>101.56142875099999</v>
      </c>
      <c r="C423">
        <f t="shared" si="24"/>
        <v>0.56834986469999649</v>
      </c>
      <c r="D423">
        <f t="shared" si="25"/>
        <v>-1.561428750999994</v>
      </c>
      <c r="E423">
        <f t="shared" si="26"/>
        <v>1.6616501777311328</v>
      </c>
      <c r="F423" s="2">
        <f t="shared" si="27"/>
        <v>1.4862251008925681E-2</v>
      </c>
      <c r="H423" s="2"/>
      <c r="I423" s="2"/>
      <c r="J423" s="2"/>
    </row>
    <row r="424" spans="1:10" x14ac:dyDescent="0.3">
      <c r="A424">
        <v>49.4317501353</v>
      </c>
      <c r="B424">
        <v>101.561528751</v>
      </c>
      <c r="C424">
        <f t="shared" si="24"/>
        <v>0.56824986470000027</v>
      </c>
      <c r="D424">
        <f t="shared" si="25"/>
        <v>-1.5615287509999973</v>
      </c>
      <c r="E424">
        <f t="shared" si="26"/>
        <v>1.6617099472926016</v>
      </c>
      <c r="F424" s="2">
        <f t="shared" si="27"/>
        <v>1.48627856041354E-2</v>
      </c>
      <c r="H424" s="2"/>
      <c r="I424" s="2"/>
      <c r="J424" s="2"/>
    </row>
    <row r="425" spans="1:10" x14ac:dyDescent="0.3">
      <c r="A425">
        <v>49.431850135300003</v>
      </c>
      <c r="B425">
        <v>101.561628751</v>
      </c>
      <c r="C425">
        <f t="shared" si="24"/>
        <v>0.56814986469999695</v>
      </c>
      <c r="D425">
        <f t="shared" si="25"/>
        <v>-1.5616287510000006</v>
      </c>
      <c r="E425">
        <f t="shared" si="26"/>
        <v>1.6617697267396727</v>
      </c>
      <c r="F425" s="2">
        <f t="shared" si="27"/>
        <v>1.4863320287764633E-2</v>
      </c>
      <c r="H425" s="2"/>
      <c r="I425" s="2"/>
      <c r="J425" s="2"/>
    </row>
    <row r="426" spans="1:10" x14ac:dyDescent="0.3">
      <c r="A426">
        <v>49.431950135299999</v>
      </c>
      <c r="B426">
        <v>101.561728751</v>
      </c>
      <c r="C426">
        <f t="shared" si="24"/>
        <v>0.56804986470000074</v>
      </c>
      <c r="D426">
        <f t="shared" si="25"/>
        <v>-1.561728751000004</v>
      </c>
      <c r="E426">
        <f t="shared" si="26"/>
        <v>1.661829516071285</v>
      </c>
      <c r="F426" s="2">
        <f t="shared" si="27"/>
        <v>1.4863855059803891E-2</v>
      </c>
      <c r="H426" s="2"/>
      <c r="I426" s="2"/>
      <c r="J426" s="2"/>
    </row>
    <row r="427" spans="1:10" x14ac:dyDescent="0.3">
      <c r="A427">
        <v>49.432050135300003</v>
      </c>
      <c r="B427">
        <v>101.56182875099999</v>
      </c>
      <c r="C427">
        <f t="shared" si="24"/>
        <v>0.56794986469999742</v>
      </c>
      <c r="D427">
        <f t="shared" si="25"/>
        <v>-1.5618287509999931</v>
      </c>
      <c r="E427">
        <f t="shared" si="26"/>
        <v>1.661889315286353</v>
      </c>
      <c r="F427" s="2">
        <f t="shared" si="27"/>
        <v>1.4864389920243463E-2</v>
      </c>
      <c r="H427" s="2"/>
      <c r="I427" s="2"/>
      <c r="J427" s="2"/>
    </row>
    <row r="428" spans="1:10" x14ac:dyDescent="0.3">
      <c r="A428">
        <v>49.432150135299999</v>
      </c>
      <c r="B428">
        <v>101.561928751</v>
      </c>
      <c r="C428">
        <f t="shared" si="24"/>
        <v>0.56784986470000121</v>
      </c>
      <c r="D428">
        <f t="shared" si="25"/>
        <v>-1.5619287509999964</v>
      </c>
      <c r="E428">
        <f t="shared" si="26"/>
        <v>1.6619491243838418</v>
      </c>
      <c r="F428" s="2">
        <f t="shared" si="27"/>
        <v>1.4864924869074094E-2</v>
      </c>
      <c r="H428" s="2"/>
      <c r="I428" s="2"/>
      <c r="J428" s="2"/>
    </row>
    <row r="429" spans="1:10" x14ac:dyDescent="0.3">
      <c r="A429">
        <v>49.432250135300002</v>
      </c>
      <c r="B429">
        <v>101.562028751</v>
      </c>
      <c r="C429">
        <f t="shared" si="24"/>
        <v>0.56774986469999789</v>
      </c>
      <c r="D429">
        <f t="shared" si="25"/>
        <v>-1.5620287509999997</v>
      </c>
      <c r="E429">
        <f t="shared" si="26"/>
        <v>1.6620089433626659</v>
      </c>
      <c r="F429" s="2">
        <f t="shared" si="27"/>
        <v>1.4865459906286075E-2</v>
      </c>
      <c r="H429" s="2"/>
      <c r="I429" s="2"/>
      <c r="J429" s="2"/>
    </row>
    <row r="430" spans="1:10" x14ac:dyDescent="0.3">
      <c r="A430">
        <v>49.432350135299998</v>
      </c>
      <c r="B430">
        <v>101.562128751</v>
      </c>
      <c r="C430">
        <f t="shared" si="24"/>
        <v>0.56764986470000167</v>
      </c>
      <c r="D430">
        <f t="shared" si="25"/>
        <v>-1.562128751000003</v>
      </c>
      <c r="E430">
        <f t="shared" si="26"/>
        <v>1.6620687722217633</v>
      </c>
      <c r="F430" s="2">
        <f t="shared" si="27"/>
        <v>1.4865995031869908E-2</v>
      </c>
      <c r="H430" s="2"/>
      <c r="I430" s="2"/>
      <c r="J430" s="2"/>
    </row>
    <row r="431" spans="1:10" x14ac:dyDescent="0.3">
      <c r="A431">
        <v>49.432450135300002</v>
      </c>
      <c r="B431">
        <v>101.56222875100001</v>
      </c>
      <c r="C431">
        <f t="shared" si="24"/>
        <v>0.56754986469999835</v>
      </c>
      <c r="D431">
        <f t="shared" si="25"/>
        <v>-1.5622287510000064</v>
      </c>
      <c r="E431">
        <f t="shared" si="26"/>
        <v>1.6621286109600624</v>
      </c>
      <c r="F431" s="2">
        <f t="shared" si="27"/>
        <v>1.4866530245816006E-2</v>
      </c>
      <c r="H431" s="2"/>
      <c r="I431" s="2"/>
      <c r="J431" s="2"/>
    </row>
    <row r="432" spans="1:10" x14ac:dyDescent="0.3">
      <c r="A432">
        <v>49.432550135299998</v>
      </c>
      <c r="B432">
        <v>101.562328751</v>
      </c>
      <c r="C432">
        <f t="shared" si="24"/>
        <v>0.56744986470000214</v>
      </c>
      <c r="D432">
        <f t="shared" si="25"/>
        <v>-1.5623287509999955</v>
      </c>
      <c r="E432">
        <f t="shared" si="26"/>
        <v>1.6621884595764875</v>
      </c>
      <c r="F432" s="2">
        <f t="shared" si="27"/>
        <v>1.486706554811475E-2</v>
      </c>
      <c r="H432" s="2"/>
      <c r="I432" s="2"/>
      <c r="J432" s="2"/>
    </row>
    <row r="433" spans="1:10" x14ac:dyDescent="0.3">
      <c r="A433">
        <v>49.432650135300001</v>
      </c>
      <c r="B433">
        <v>101.562428751</v>
      </c>
      <c r="C433">
        <f t="shared" si="24"/>
        <v>0.56734986469999882</v>
      </c>
      <c r="D433">
        <f t="shared" si="25"/>
        <v>-1.5624287509999988</v>
      </c>
      <c r="E433">
        <f t="shared" si="26"/>
        <v>1.6622483180699938</v>
      </c>
      <c r="F433" s="2">
        <f t="shared" si="27"/>
        <v>1.4867600938756793E-2</v>
      </c>
      <c r="H433" s="2"/>
      <c r="I433" s="2"/>
      <c r="J433" s="2"/>
    </row>
    <row r="434" spans="1:10" x14ac:dyDescent="0.3">
      <c r="A434">
        <v>49.432750135299997</v>
      </c>
      <c r="B434">
        <v>101.562528751</v>
      </c>
      <c r="C434">
        <f t="shared" si="24"/>
        <v>0.5672498647000026</v>
      </c>
      <c r="D434">
        <f t="shared" si="25"/>
        <v>-1.5625287510000021</v>
      </c>
      <c r="E434">
        <f t="shared" si="26"/>
        <v>1.6623081864395055</v>
      </c>
      <c r="F434" s="2">
        <f t="shared" si="27"/>
        <v>1.4868136417732514E-2</v>
      </c>
      <c r="H434" s="2"/>
      <c r="I434" s="2"/>
      <c r="J434" s="2"/>
    </row>
    <row r="435" spans="1:10" x14ac:dyDescent="0.3">
      <c r="A435">
        <v>49.432850135300001</v>
      </c>
      <c r="B435">
        <v>101.56262875100001</v>
      </c>
      <c r="C435">
        <f t="shared" si="24"/>
        <v>0.56714986469999928</v>
      </c>
      <c r="D435">
        <f t="shared" si="25"/>
        <v>-1.5626287510000054</v>
      </c>
      <c r="E435">
        <f t="shared" si="26"/>
        <v>1.6623680646839509</v>
      </c>
      <c r="F435" s="2">
        <f t="shared" si="27"/>
        <v>1.4868671985032327E-2</v>
      </c>
      <c r="H435" s="2"/>
      <c r="I435" s="2"/>
      <c r="J435" s="2"/>
    </row>
    <row r="436" spans="1:10" x14ac:dyDescent="0.3">
      <c r="A436">
        <v>49.432950135299997</v>
      </c>
      <c r="B436">
        <v>101.56272875099999</v>
      </c>
      <c r="C436">
        <f t="shared" si="24"/>
        <v>0.56704986470000307</v>
      </c>
      <c r="D436">
        <f t="shared" si="25"/>
        <v>-1.5627287509999945</v>
      </c>
      <c r="E436">
        <f t="shared" si="26"/>
        <v>1.6624279528022545</v>
      </c>
      <c r="F436" s="2">
        <f t="shared" si="27"/>
        <v>1.4869207640646613E-2</v>
      </c>
      <c r="H436" s="2"/>
      <c r="I436" s="2"/>
      <c r="J436" s="2"/>
    </row>
    <row r="437" spans="1:10" x14ac:dyDescent="0.3">
      <c r="A437">
        <v>49.4330501353</v>
      </c>
      <c r="B437">
        <v>101.562828751</v>
      </c>
      <c r="C437">
        <f t="shared" si="24"/>
        <v>0.56694986469999975</v>
      </c>
      <c r="D437">
        <f t="shared" si="25"/>
        <v>-1.5628287509999979</v>
      </c>
      <c r="E437">
        <f t="shared" si="26"/>
        <v>1.6624878507933709</v>
      </c>
      <c r="F437" s="2">
        <f t="shared" si="27"/>
        <v>1.4869743384566021E-2</v>
      </c>
      <c r="H437" s="2"/>
      <c r="I437" s="2"/>
      <c r="J437" s="2"/>
    </row>
    <row r="438" spans="1:10" x14ac:dyDescent="0.3">
      <c r="A438">
        <v>49.433150135299996</v>
      </c>
      <c r="B438">
        <v>101.562928751</v>
      </c>
      <c r="C438">
        <f t="shared" si="24"/>
        <v>0.56684986470000354</v>
      </c>
      <c r="D438">
        <f t="shared" si="25"/>
        <v>-1.5629287510000012</v>
      </c>
      <c r="E438">
        <f t="shared" si="26"/>
        <v>1.6625477586562245</v>
      </c>
      <c r="F438" s="2">
        <f t="shared" si="27"/>
        <v>1.487027921678093E-2</v>
      </c>
      <c r="H438" s="2"/>
      <c r="I438" s="2"/>
      <c r="J438" s="2"/>
    </row>
    <row r="439" spans="1:10" x14ac:dyDescent="0.3">
      <c r="A439">
        <v>49.4332501353</v>
      </c>
      <c r="B439">
        <v>101.563028751</v>
      </c>
      <c r="C439">
        <f t="shared" si="24"/>
        <v>0.56674986470000022</v>
      </c>
      <c r="D439">
        <f t="shared" si="25"/>
        <v>-1.5630287510000045</v>
      </c>
      <c r="E439">
        <f t="shared" si="26"/>
        <v>1.6626076763897437</v>
      </c>
      <c r="F439" s="2">
        <f t="shared" si="27"/>
        <v>1.4870815137281756E-2</v>
      </c>
      <c r="H439" s="2"/>
      <c r="I439" s="2"/>
      <c r="J439" s="2"/>
    </row>
    <row r="440" spans="1:10" x14ac:dyDescent="0.3">
      <c r="A440">
        <v>49.433350135300003</v>
      </c>
      <c r="B440">
        <v>101.56312875099999</v>
      </c>
      <c r="C440">
        <f t="shared" si="24"/>
        <v>0.5666498646999969</v>
      </c>
      <c r="D440">
        <f t="shared" si="25"/>
        <v>-1.5631287509999936</v>
      </c>
      <c r="E440">
        <f t="shared" si="26"/>
        <v>1.6626676039928501</v>
      </c>
      <c r="F440" s="2">
        <f t="shared" si="27"/>
        <v>1.4871351146058854E-2</v>
      </c>
      <c r="H440" s="2"/>
      <c r="I440" s="2"/>
      <c r="J440" s="2"/>
    </row>
    <row r="441" spans="1:10" x14ac:dyDescent="0.3">
      <c r="A441">
        <v>49.433450135299999</v>
      </c>
      <c r="B441">
        <v>101.563228751</v>
      </c>
      <c r="C441">
        <f t="shared" si="24"/>
        <v>0.56654986470000068</v>
      </c>
      <c r="D441">
        <f t="shared" si="25"/>
        <v>-1.5632287509999969</v>
      </c>
      <c r="E441">
        <f t="shared" si="26"/>
        <v>1.6627275414645055</v>
      </c>
      <c r="F441" s="2">
        <f t="shared" si="27"/>
        <v>1.4871887243102939E-2</v>
      </c>
      <c r="H441" s="2"/>
      <c r="I441" s="2"/>
      <c r="J441" s="2"/>
    </row>
    <row r="442" spans="1:10" x14ac:dyDescent="0.3">
      <c r="A442">
        <v>49.433550135300003</v>
      </c>
      <c r="B442">
        <v>101.563328751</v>
      </c>
      <c r="C442">
        <f t="shared" si="24"/>
        <v>0.56644986469999736</v>
      </c>
      <c r="D442">
        <f t="shared" si="25"/>
        <v>-1.5633287510000002</v>
      </c>
      <c r="E442">
        <f t="shared" si="26"/>
        <v>1.6627874888036251</v>
      </c>
      <c r="F442" s="2">
        <f t="shared" si="27"/>
        <v>1.4872423428404306E-2</v>
      </c>
      <c r="H442" s="2"/>
      <c r="I442" s="2"/>
      <c r="J442" s="2"/>
    </row>
    <row r="443" spans="1:10" x14ac:dyDescent="0.3">
      <c r="A443">
        <v>49.433650135299999</v>
      </c>
      <c r="B443">
        <v>101.563428751</v>
      </c>
      <c r="C443">
        <f t="shared" si="24"/>
        <v>0.56634986470000115</v>
      </c>
      <c r="D443">
        <f t="shared" si="25"/>
        <v>-1.5634287510000036</v>
      </c>
      <c r="E443">
        <f t="shared" si="26"/>
        <v>1.6628474460091462</v>
      </c>
      <c r="F443" s="2">
        <f t="shared" si="27"/>
        <v>1.487295970195345E-2</v>
      </c>
      <c r="H443" s="2"/>
      <c r="I443" s="2"/>
      <c r="J443" s="2"/>
    </row>
    <row r="444" spans="1:10" x14ac:dyDescent="0.3">
      <c r="A444">
        <v>49.433750135300002</v>
      </c>
      <c r="B444">
        <v>101.56352875100001</v>
      </c>
      <c r="C444">
        <f t="shared" si="24"/>
        <v>0.56624986469999783</v>
      </c>
      <c r="D444">
        <f t="shared" si="25"/>
        <v>-1.5635287510000069</v>
      </c>
      <c r="E444">
        <f t="shared" si="26"/>
        <v>1.6629074130799968</v>
      </c>
      <c r="F444" s="2">
        <f t="shared" si="27"/>
        <v>1.4873496063740783E-2</v>
      </c>
      <c r="H444" s="2"/>
      <c r="I444" s="2"/>
      <c r="J444" s="2"/>
    </row>
    <row r="445" spans="1:10" x14ac:dyDescent="0.3">
      <c r="A445">
        <v>49.433850135299998</v>
      </c>
      <c r="B445">
        <v>101.563628751</v>
      </c>
      <c r="C445">
        <f t="shared" si="24"/>
        <v>0.56614986470000161</v>
      </c>
      <c r="D445">
        <f t="shared" si="25"/>
        <v>-1.563628750999996</v>
      </c>
      <c r="E445">
        <f t="shared" si="26"/>
        <v>1.6629673900151012</v>
      </c>
      <c r="F445" s="2">
        <f t="shared" si="27"/>
        <v>1.4874032513756685E-2</v>
      </c>
      <c r="H445" s="2"/>
      <c r="I445" s="2"/>
      <c r="J445" s="2"/>
    </row>
    <row r="446" spans="1:10" x14ac:dyDescent="0.3">
      <c r="A446">
        <v>49.433950135300002</v>
      </c>
      <c r="B446">
        <v>101.563728751</v>
      </c>
      <c r="C446">
        <f t="shared" si="24"/>
        <v>0.5660498646999983</v>
      </c>
      <c r="D446">
        <f t="shared" si="25"/>
        <v>-1.5637287509999993</v>
      </c>
      <c r="E446">
        <f t="shared" si="26"/>
        <v>1.6630273768134138</v>
      </c>
      <c r="F446" s="2">
        <f t="shared" si="27"/>
        <v>1.4874569051991804E-2</v>
      </c>
      <c r="H446" s="2"/>
      <c r="I446" s="2"/>
      <c r="J446" s="2"/>
    </row>
    <row r="447" spans="1:10" x14ac:dyDescent="0.3">
      <c r="A447">
        <v>49.434050135299998</v>
      </c>
      <c r="B447">
        <v>101.563828751</v>
      </c>
      <c r="C447">
        <f t="shared" si="24"/>
        <v>0.56594986470000208</v>
      </c>
      <c r="D447">
        <f t="shared" si="25"/>
        <v>-1.5638287510000026</v>
      </c>
      <c r="E447">
        <f t="shared" si="26"/>
        <v>1.6630873734738589</v>
      </c>
      <c r="F447" s="2">
        <f t="shared" si="27"/>
        <v>1.4875105678436517E-2</v>
      </c>
      <c r="H447" s="2"/>
      <c r="I447" s="2"/>
      <c r="J447" s="2"/>
    </row>
    <row r="448" spans="1:10" x14ac:dyDescent="0.3">
      <c r="A448">
        <v>49.434150135300001</v>
      </c>
      <c r="B448">
        <v>101.56392875100001</v>
      </c>
      <c r="C448">
        <f t="shared" si="24"/>
        <v>0.56584986469999876</v>
      </c>
      <c r="D448">
        <f t="shared" si="25"/>
        <v>-1.5639287510000059</v>
      </c>
      <c r="E448">
        <f t="shared" si="26"/>
        <v>1.6631473799953647</v>
      </c>
      <c r="F448" s="2">
        <f t="shared" si="27"/>
        <v>1.4875642393081237E-2</v>
      </c>
      <c r="H448" s="2"/>
      <c r="I448" s="2"/>
      <c r="J448" s="2"/>
    </row>
    <row r="449" spans="1:10" x14ac:dyDescent="0.3">
      <c r="A449">
        <v>49.434250135299997</v>
      </c>
      <c r="B449">
        <v>101.564028751</v>
      </c>
      <c r="C449">
        <f t="shared" si="24"/>
        <v>0.56574986470000255</v>
      </c>
      <c r="D449">
        <f t="shared" si="25"/>
        <v>-1.5640287509999951</v>
      </c>
      <c r="E449">
        <f t="shared" si="26"/>
        <v>1.6632073963768548</v>
      </c>
      <c r="F449" s="2">
        <f t="shared" si="27"/>
        <v>1.4876179195916338E-2</v>
      </c>
      <c r="H449" s="2"/>
      <c r="I449" s="2"/>
      <c r="J449" s="2"/>
    </row>
    <row r="450" spans="1:10" x14ac:dyDescent="0.3">
      <c r="A450">
        <v>49.434350135300001</v>
      </c>
      <c r="B450">
        <v>101.564128751</v>
      </c>
      <c r="C450">
        <f t="shared" si="24"/>
        <v>0.56564986469999923</v>
      </c>
      <c r="D450">
        <f t="shared" si="25"/>
        <v>-1.5641287509999984</v>
      </c>
      <c r="E450">
        <f t="shared" si="26"/>
        <v>1.6632674226172839</v>
      </c>
      <c r="F450" s="2">
        <f t="shared" si="27"/>
        <v>1.4876716086932472E-2</v>
      </c>
      <c r="H450" s="2"/>
      <c r="I450" s="2"/>
      <c r="J450" s="2"/>
    </row>
    <row r="451" spans="1:10" x14ac:dyDescent="0.3">
      <c r="A451">
        <v>49.434450135299997</v>
      </c>
      <c r="B451">
        <v>101.564228751</v>
      </c>
      <c r="C451">
        <f t="shared" ref="C451:C514" si="28">50-A451</f>
        <v>0.56554986470000301</v>
      </c>
      <c r="D451">
        <f t="shared" ref="D451:D514" si="29">100-B451</f>
        <v>-1.5642287510000017</v>
      </c>
      <c r="E451">
        <f t="shared" ref="E451:E514" si="30">SQRT((50-A451)^2+(100-B451)^2)</f>
        <v>1.6633274587155762</v>
      </c>
      <c r="F451" s="2">
        <f t="shared" ref="F451:F514" si="31">E451/(SQRT(50^2+100^2))</f>
        <v>1.4877253066120014E-2</v>
      </c>
      <c r="H451" s="2"/>
      <c r="I451" s="2"/>
      <c r="J451" s="2"/>
    </row>
    <row r="452" spans="1:10" x14ac:dyDescent="0.3">
      <c r="A452">
        <v>49.4345501353</v>
      </c>
      <c r="B452">
        <v>101.56432875100001</v>
      </c>
      <c r="C452">
        <f t="shared" si="28"/>
        <v>0.56544986469999969</v>
      </c>
      <c r="D452">
        <f t="shared" si="29"/>
        <v>-1.564328751000005</v>
      </c>
      <c r="E452">
        <f t="shared" si="30"/>
        <v>1.6633875046706597</v>
      </c>
      <c r="F452" s="2">
        <f t="shared" si="31"/>
        <v>1.4877790133469376E-2</v>
      </c>
      <c r="H452" s="2"/>
      <c r="I452" s="2"/>
      <c r="J452" s="2"/>
    </row>
    <row r="453" spans="1:10" x14ac:dyDescent="0.3">
      <c r="A453">
        <v>49.434650135299997</v>
      </c>
      <c r="B453">
        <v>101.56442875099999</v>
      </c>
      <c r="C453">
        <f t="shared" si="28"/>
        <v>0.56534986470000348</v>
      </c>
      <c r="D453">
        <f t="shared" si="29"/>
        <v>-1.5644287509999941</v>
      </c>
      <c r="E453">
        <f t="shared" si="30"/>
        <v>1.663447560481458</v>
      </c>
      <c r="F453" s="2">
        <f t="shared" si="31"/>
        <v>1.4878327288970932E-2</v>
      </c>
      <c r="H453" s="2"/>
      <c r="I453" s="2"/>
      <c r="J453" s="2"/>
    </row>
    <row r="454" spans="1:10" x14ac:dyDescent="0.3">
      <c r="A454">
        <v>49.4347501353</v>
      </c>
      <c r="B454">
        <v>101.564528751</v>
      </c>
      <c r="C454">
        <f t="shared" si="28"/>
        <v>0.56524986470000016</v>
      </c>
      <c r="D454">
        <f t="shared" si="29"/>
        <v>-1.5645287509999974</v>
      </c>
      <c r="E454">
        <f t="shared" si="30"/>
        <v>1.6635076261469257</v>
      </c>
      <c r="F454" s="2">
        <f t="shared" si="31"/>
        <v>1.4878864532615331E-2</v>
      </c>
      <c r="H454" s="2"/>
      <c r="I454" s="2"/>
      <c r="J454" s="2"/>
    </row>
    <row r="455" spans="1:10" x14ac:dyDescent="0.3">
      <c r="A455">
        <v>49.434850135300003</v>
      </c>
      <c r="B455">
        <v>101.564628751</v>
      </c>
      <c r="C455">
        <f t="shared" si="28"/>
        <v>0.56514986469999684</v>
      </c>
      <c r="D455">
        <f t="shared" si="29"/>
        <v>-1.5646287510000008</v>
      </c>
      <c r="E455">
        <f t="shared" si="30"/>
        <v>1.6635677016659849</v>
      </c>
      <c r="F455" s="2">
        <f t="shared" si="31"/>
        <v>1.4879401864392929E-2</v>
      </c>
      <c r="H455" s="2"/>
      <c r="I455" s="2"/>
      <c r="J455" s="2"/>
    </row>
    <row r="456" spans="1:10" x14ac:dyDescent="0.3">
      <c r="A456">
        <v>49.434950135299999</v>
      </c>
      <c r="B456">
        <v>101.564728751</v>
      </c>
      <c r="C456">
        <f t="shared" si="28"/>
        <v>0.56504986470000063</v>
      </c>
      <c r="D456">
        <f t="shared" si="29"/>
        <v>-1.5647287510000041</v>
      </c>
      <c r="E456">
        <f t="shared" si="30"/>
        <v>1.6636277870375697</v>
      </c>
      <c r="F456" s="2">
        <f t="shared" si="31"/>
        <v>1.4879939284294198E-2</v>
      </c>
      <c r="H456" s="2"/>
      <c r="I456" s="2"/>
      <c r="J456" s="2"/>
    </row>
    <row r="457" spans="1:10" x14ac:dyDescent="0.3">
      <c r="A457">
        <v>49.435050135300003</v>
      </c>
      <c r="B457">
        <v>101.56482875099999</v>
      </c>
      <c r="C457">
        <f t="shared" si="28"/>
        <v>0.56494986469999731</v>
      </c>
      <c r="D457">
        <f t="shared" si="29"/>
        <v>-1.5648287509999932</v>
      </c>
      <c r="E457">
        <f t="shared" si="30"/>
        <v>1.6636878822605952</v>
      </c>
      <c r="F457" s="2">
        <f t="shared" si="31"/>
        <v>1.488047679230943E-2</v>
      </c>
      <c r="H457" s="2"/>
      <c r="I457" s="2"/>
      <c r="J457" s="2"/>
    </row>
    <row r="458" spans="1:10" x14ac:dyDescent="0.3">
      <c r="A458">
        <v>49.435150135299999</v>
      </c>
      <c r="B458">
        <v>101.564928751</v>
      </c>
      <c r="C458">
        <f t="shared" si="28"/>
        <v>0.56484986470000109</v>
      </c>
      <c r="D458">
        <f t="shared" si="29"/>
        <v>-1.5649287509999965</v>
      </c>
      <c r="E458">
        <f t="shared" si="30"/>
        <v>1.6637479873340248</v>
      </c>
      <c r="F458" s="2">
        <f t="shared" si="31"/>
        <v>1.4881014388429354E-2</v>
      </c>
      <c r="H458" s="2"/>
      <c r="I458" s="2"/>
      <c r="J458" s="2"/>
    </row>
    <row r="459" spans="1:10" x14ac:dyDescent="0.3">
      <c r="A459">
        <v>49.435250135300002</v>
      </c>
      <c r="B459">
        <v>101.565028751</v>
      </c>
      <c r="C459">
        <f t="shared" si="28"/>
        <v>0.56474986469999777</v>
      </c>
      <c r="D459">
        <f t="shared" si="29"/>
        <v>-1.5650287509999998</v>
      </c>
      <c r="E459">
        <f t="shared" si="30"/>
        <v>1.6638081022567734</v>
      </c>
      <c r="F459" s="2">
        <f t="shared" si="31"/>
        <v>1.4881552072644267E-2</v>
      </c>
      <c r="H459" s="2"/>
      <c r="I459" s="2"/>
      <c r="J459" s="2"/>
    </row>
    <row r="460" spans="1:10" x14ac:dyDescent="0.3">
      <c r="A460">
        <v>49.435350135299998</v>
      </c>
      <c r="B460">
        <v>101.565128751</v>
      </c>
      <c r="C460">
        <f t="shared" si="28"/>
        <v>0.56464986470000156</v>
      </c>
      <c r="D460">
        <f t="shared" si="29"/>
        <v>-1.5651287510000031</v>
      </c>
      <c r="E460">
        <f t="shared" si="30"/>
        <v>1.6638682270277776</v>
      </c>
      <c r="F460" s="2">
        <f t="shared" si="31"/>
        <v>1.4882089844944655E-2</v>
      </c>
      <c r="H460" s="2"/>
      <c r="I460" s="2"/>
      <c r="J460" s="2"/>
    </row>
    <row r="461" spans="1:10" x14ac:dyDescent="0.3">
      <c r="A461">
        <v>49.435450135300002</v>
      </c>
      <c r="B461">
        <v>101.56522875100001</v>
      </c>
      <c r="C461">
        <f t="shared" si="28"/>
        <v>0.56454986469999824</v>
      </c>
      <c r="D461">
        <f t="shared" si="29"/>
        <v>-1.5652287510000065</v>
      </c>
      <c r="E461">
        <f t="shared" si="30"/>
        <v>1.6639283616459652</v>
      </c>
      <c r="F461" s="2">
        <f t="shared" si="31"/>
        <v>1.4882627705320929E-2</v>
      </c>
      <c r="H461" s="2"/>
      <c r="I461" s="2"/>
      <c r="J461" s="2"/>
    </row>
    <row r="462" spans="1:10" x14ac:dyDescent="0.3">
      <c r="A462">
        <v>49.435550135299998</v>
      </c>
      <c r="B462">
        <v>101.565328751</v>
      </c>
      <c r="C462">
        <f t="shared" si="28"/>
        <v>0.56444986470000202</v>
      </c>
      <c r="D462">
        <f t="shared" si="29"/>
        <v>-1.5653287509999956</v>
      </c>
      <c r="E462">
        <f t="shared" si="30"/>
        <v>1.6639885061102606</v>
      </c>
      <c r="F462" s="2">
        <f t="shared" si="31"/>
        <v>1.4883165653763467E-2</v>
      </c>
      <c r="H462" s="2"/>
      <c r="I462" s="2"/>
      <c r="J462" s="2"/>
    </row>
    <row r="463" spans="1:10" x14ac:dyDescent="0.3">
      <c r="A463">
        <v>49.435650135300001</v>
      </c>
      <c r="B463">
        <v>101.565428751</v>
      </c>
      <c r="C463">
        <f t="shared" si="28"/>
        <v>0.5643498646999987</v>
      </c>
      <c r="D463">
        <f t="shared" si="29"/>
        <v>-1.5654287509999989</v>
      </c>
      <c r="E463">
        <f t="shared" si="30"/>
        <v>1.6640486604196174</v>
      </c>
      <c r="F463" s="2">
        <f t="shared" si="31"/>
        <v>1.4883703690262913E-2</v>
      </c>
      <c r="H463" s="2"/>
      <c r="I463" s="2"/>
      <c r="J463" s="2"/>
    </row>
    <row r="464" spans="1:10" x14ac:dyDescent="0.3">
      <c r="A464">
        <v>49.435750135299998</v>
      </c>
      <c r="B464">
        <v>101.565528751</v>
      </c>
      <c r="C464">
        <f t="shared" si="28"/>
        <v>0.56424986470000249</v>
      </c>
      <c r="D464">
        <f t="shared" si="29"/>
        <v>-1.5655287510000022</v>
      </c>
      <c r="E464">
        <f t="shared" si="30"/>
        <v>1.6641088245729598</v>
      </c>
      <c r="F464" s="2">
        <f t="shared" si="31"/>
        <v>1.4884241814809643E-2</v>
      </c>
      <c r="H464" s="2"/>
      <c r="I464" s="2"/>
      <c r="J464" s="2"/>
    </row>
    <row r="465" spans="1:10" x14ac:dyDescent="0.3">
      <c r="A465">
        <v>49.435850135300001</v>
      </c>
      <c r="B465">
        <v>101.56562875100001</v>
      </c>
      <c r="C465">
        <f t="shared" si="28"/>
        <v>0.56414986469999917</v>
      </c>
      <c r="D465">
        <f t="shared" si="29"/>
        <v>-1.5656287510000055</v>
      </c>
      <c r="E465">
        <f t="shared" si="30"/>
        <v>1.6641689985692152</v>
      </c>
      <c r="F465" s="2">
        <f t="shared" si="31"/>
        <v>1.4884780027394061E-2</v>
      </c>
      <c r="H465" s="2"/>
      <c r="I465" s="2"/>
      <c r="J465" s="2"/>
    </row>
    <row r="466" spans="1:10" x14ac:dyDescent="0.3">
      <c r="A466">
        <v>49.435950135299997</v>
      </c>
      <c r="B466">
        <v>101.56572875099999</v>
      </c>
      <c r="C466">
        <f t="shared" si="28"/>
        <v>0.56404986470000296</v>
      </c>
      <c r="D466">
        <f t="shared" si="29"/>
        <v>-1.5657287509999946</v>
      </c>
      <c r="E466">
        <f t="shared" si="30"/>
        <v>1.6642291824073074</v>
      </c>
      <c r="F466" s="2">
        <f t="shared" si="31"/>
        <v>1.4885318328006547E-2</v>
      </c>
      <c r="H466" s="2"/>
      <c r="I466" s="2"/>
      <c r="J466" s="2"/>
    </row>
    <row r="467" spans="1:10" x14ac:dyDescent="0.3">
      <c r="A467">
        <v>49.4360501353</v>
      </c>
      <c r="B467">
        <v>101.565828751</v>
      </c>
      <c r="C467">
        <f t="shared" si="28"/>
        <v>0.56394986469999964</v>
      </c>
      <c r="D467">
        <f t="shared" si="29"/>
        <v>-1.565828750999998</v>
      </c>
      <c r="E467">
        <f t="shared" si="30"/>
        <v>1.6642893760861905</v>
      </c>
      <c r="F467" s="2">
        <f t="shared" si="31"/>
        <v>1.488585671663774E-2</v>
      </c>
      <c r="H467" s="2"/>
      <c r="I467" s="2"/>
      <c r="J467" s="2"/>
    </row>
    <row r="468" spans="1:10" x14ac:dyDescent="0.3">
      <c r="A468">
        <v>49.436150135299997</v>
      </c>
      <c r="B468">
        <v>101.565928751</v>
      </c>
      <c r="C468">
        <f t="shared" si="28"/>
        <v>0.56384986470000342</v>
      </c>
      <c r="D468">
        <f t="shared" si="29"/>
        <v>-1.5659287510000013</v>
      </c>
      <c r="E468">
        <f t="shared" si="30"/>
        <v>1.6643495796047885</v>
      </c>
      <c r="F468" s="2">
        <f t="shared" si="31"/>
        <v>1.4886395193278019E-2</v>
      </c>
      <c r="H468" s="2"/>
      <c r="I468" s="2"/>
      <c r="J468" s="2"/>
    </row>
    <row r="469" spans="1:10" x14ac:dyDescent="0.3">
      <c r="A469">
        <v>49.4362501353</v>
      </c>
      <c r="B469">
        <v>101.566028751</v>
      </c>
      <c r="C469">
        <f t="shared" si="28"/>
        <v>0.5637498647000001</v>
      </c>
      <c r="D469">
        <f t="shared" si="29"/>
        <v>-1.5660287510000046</v>
      </c>
      <c r="E469">
        <f t="shared" si="30"/>
        <v>1.6644097929620287</v>
      </c>
      <c r="F469" s="2">
        <f t="shared" si="31"/>
        <v>1.4886933757917789E-2</v>
      </c>
      <c r="H469" s="2"/>
      <c r="I469" s="2"/>
      <c r="J469" s="2"/>
    </row>
    <row r="470" spans="1:10" x14ac:dyDescent="0.3">
      <c r="A470">
        <v>49.436350135300003</v>
      </c>
      <c r="B470">
        <v>101.56612875099999</v>
      </c>
      <c r="C470">
        <f t="shared" si="28"/>
        <v>0.56364986469999678</v>
      </c>
      <c r="D470">
        <f t="shared" si="29"/>
        <v>-1.5661287509999937</v>
      </c>
      <c r="E470">
        <f t="shared" si="30"/>
        <v>1.664470016156832</v>
      </c>
      <c r="F470" s="2">
        <f t="shared" si="31"/>
        <v>1.4887472410547399E-2</v>
      </c>
      <c r="H470" s="2"/>
      <c r="I470" s="2"/>
      <c r="J470" s="2"/>
    </row>
    <row r="471" spans="1:10" x14ac:dyDescent="0.3">
      <c r="A471">
        <v>49.436450135299999</v>
      </c>
      <c r="B471">
        <v>101.566228751</v>
      </c>
      <c r="C471">
        <f t="shared" si="28"/>
        <v>0.56354986470000057</v>
      </c>
      <c r="D471">
        <f t="shared" si="29"/>
        <v>-1.566228750999997</v>
      </c>
      <c r="E471">
        <f t="shared" si="30"/>
        <v>1.6645302491881606</v>
      </c>
      <c r="F471" s="2">
        <f t="shared" si="31"/>
        <v>1.4888011151157565E-2</v>
      </c>
      <c r="H471" s="2"/>
      <c r="I471" s="2"/>
      <c r="J471" s="2"/>
    </row>
    <row r="472" spans="1:10" x14ac:dyDescent="0.3">
      <c r="A472">
        <v>49.436550135300003</v>
      </c>
      <c r="B472">
        <v>101.566328751</v>
      </c>
      <c r="C472">
        <f t="shared" si="28"/>
        <v>0.56344986469999725</v>
      </c>
      <c r="D472">
        <f t="shared" si="29"/>
        <v>-1.5663287510000004</v>
      </c>
      <c r="E472">
        <f t="shared" si="30"/>
        <v>1.6645904920549277</v>
      </c>
      <c r="F472" s="2">
        <f t="shared" si="31"/>
        <v>1.4888549979738567E-2</v>
      </c>
      <c r="H472" s="2"/>
      <c r="I472" s="2"/>
      <c r="J472" s="2"/>
    </row>
    <row r="473" spans="1:10" x14ac:dyDescent="0.3">
      <c r="A473">
        <v>49.436650135299999</v>
      </c>
      <c r="B473">
        <v>101.566428751</v>
      </c>
      <c r="C473">
        <f t="shared" si="28"/>
        <v>0.56334986470000104</v>
      </c>
      <c r="D473">
        <f t="shared" si="29"/>
        <v>-1.5664287510000037</v>
      </c>
      <c r="E473">
        <f t="shared" si="30"/>
        <v>1.6646507447560708</v>
      </c>
      <c r="F473" s="2">
        <f t="shared" si="31"/>
        <v>1.4889088896280904E-2</v>
      </c>
      <c r="H473" s="2"/>
      <c r="I473" s="2"/>
      <c r="J473" s="2"/>
    </row>
    <row r="474" spans="1:10" x14ac:dyDescent="0.3">
      <c r="A474">
        <v>49.436750135300002</v>
      </c>
      <c r="B474">
        <v>101.56652875100001</v>
      </c>
      <c r="C474">
        <f t="shared" si="28"/>
        <v>0.56324986469999772</v>
      </c>
      <c r="D474">
        <f t="shared" si="29"/>
        <v>-1.566528751000007</v>
      </c>
      <c r="E474">
        <f t="shared" si="30"/>
        <v>1.6647110072905169</v>
      </c>
      <c r="F474" s="2">
        <f t="shared" si="31"/>
        <v>1.4889627900774976E-2</v>
      </c>
      <c r="H474" s="2"/>
      <c r="I474" s="2"/>
      <c r="J474" s="2"/>
    </row>
    <row r="475" spans="1:10" x14ac:dyDescent="0.3">
      <c r="A475">
        <v>49.436850135299998</v>
      </c>
      <c r="B475">
        <v>101.566628751</v>
      </c>
      <c r="C475">
        <f t="shared" si="28"/>
        <v>0.5631498647000015</v>
      </c>
      <c r="D475">
        <f t="shared" si="29"/>
        <v>-1.5666287509999961</v>
      </c>
      <c r="E475">
        <f t="shared" si="30"/>
        <v>1.6647712796571901</v>
      </c>
      <c r="F475" s="2">
        <f t="shared" si="31"/>
        <v>1.4890166993211159E-2</v>
      </c>
      <c r="H475" s="2"/>
      <c r="I475" s="2"/>
      <c r="J475" s="2"/>
    </row>
    <row r="476" spans="1:10" x14ac:dyDescent="0.3">
      <c r="A476">
        <v>49.436950135300002</v>
      </c>
      <c r="B476">
        <v>101.566728751</v>
      </c>
      <c r="C476">
        <f t="shared" si="28"/>
        <v>0.56304986469999818</v>
      </c>
      <c r="D476">
        <f t="shared" si="29"/>
        <v>-1.5667287509999994</v>
      </c>
      <c r="E476">
        <f t="shared" si="30"/>
        <v>1.6648315618550438</v>
      </c>
      <c r="F476" s="2">
        <f t="shared" si="31"/>
        <v>1.4890706173580095E-2</v>
      </c>
      <c r="H476" s="2"/>
      <c r="I476" s="2"/>
      <c r="J476" s="2"/>
    </row>
    <row r="477" spans="1:10" x14ac:dyDescent="0.3">
      <c r="A477">
        <v>49.437050135299998</v>
      </c>
      <c r="B477">
        <v>101.566828751</v>
      </c>
      <c r="C477">
        <f t="shared" si="28"/>
        <v>0.56294986470000197</v>
      </c>
      <c r="D477">
        <f t="shared" si="29"/>
        <v>-1.5668287510000027</v>
      </c>
      <c r="E477">
        <f t="shared" si="30"/>
        <v>1.664891853883002</v>
      </c>
      <c r="F477" s="2">
        <f t="shared" si="31"/>
        <v>1.489124544187216E-2</v>
      </c>
      <c r="H477" s="2"/>
      <c r="I477" s="2"/>
      <c r="J477" s="2"/>
    </row>
    <row r="478" spans="1:10" x14ac:dyDescent="0.3">
      <c r="A478">
        <v>49.437150135300001</v>
      </c>
      <c r="B478">
        <v>101.56692875100001</v>
      </c>
      <c r="C478">
        <f t="shared" si="28"/>
        <v>0.56284986469999865</v>
      </c>
      <c r="D478">
        <f t="shared" si="29"/>
        <v>-1.5669287510000061</v>
      </c>
      <c r="E478">
        <f t="shared" si="30"/>
        <v>1.6649521557399918</v>
      </c>
      <c r="F478" s="2">
        <f t="shared" si="31"/>
        <v>1.4891784798077753E-2</v>
      </c>
      <c r="H478" s="2"/>
      <c r="I478" s="2"/>
      <c r="J478" s="2"/>
    </row>
    <row r="479" spans="1:10" x14ac:dyDescent="0.3">
      <c r="A479">
        <v>49.437250135299998</v>
      </c>
      <c r="B479">
        <v>101.567028751</v>
      </c>
      <c r="C479">
        <f t="shared" si="28"/>
        <v>0.56274986470000243</v>
      </c>
      <c r="D479">
        <f t="shared" si="29"/>
        <v>-1.5670287509999952</v>
      </c>
      <c r="E479">
        <f t="shared" si="30"/>
        <v>1.6650124674249367</v>
      </c>
      <c r="F479" s="2">
        <f t="shared" si="31"/>
        <v>1.4892324242187251E-2</v>
      </c>
      <c r="H479" s="2"/>
      <c r="I479" s="2"/>
      <c r="J479" s="2"/>
    </row>
    <row r="480" spans="1:10" x14ac:dyDescent="0.3">
      <c r="A480">
        <v>49.437350135300001</v>
      </c>
      <c r="B480">
        <v>101.567128751</v>
      </c>
      <c r="C480">
        <f t="shared" si="28"/>
        <v>0.56264986469999911</v>
      </c>
      <c r="D480">
        <f t="shared" si="29"/>
        <v>-1.5671287509999985</v>
      </c>
      <c r="E480">
        <f t="shared" si="30"/>
        <v>1.6650727889367907</v>
      </c>
      <c r="F480" s="2">
        <f t="shared" si="31"/>
        <v>1.4892863774191295E-2</v>
      </c>
      <c r="H480" s="2"/>
      <c r="I480" s="2"/>
      <c r="J480" s="2"/>
    </row>
    <row r="481" spans="1:10" x14ac:dyDescent="0.3">
      <c r="A481">
        <v>49.437450135299997</v>
      </c>
      <c r="B481">
        <v>101.567228751</v>
      </c>
      <c r="C481">
        <f t="shared" si="28"/>
        <v>0.5625498647000029</v>
      </c>
      <c r="D481">
        <f t="shared" si="29"/>
        <v>-1.5672287510000018</v>
      </c>
      <c r="E481">
        <f t="shared" si="30"/>
        <v>1.6651331202744775</v>
      </c>
      <c r="F481" s="2">
        <f t="shared" si="31"/>
        <v>1.4893403394080259E-2</v>
      </c>
      <c r="H481" s="2"/>
      <c r="I481" s="2"/>
      <c r="J481" s="2"/>
    </row>
    <row r="482" spans="1:10" x14ac:dyDescent="0.3">
      <c r="A482">
        <v>49.4375501353</v>
      </c>
      <c r="B482">
        <v>101.56732875100001</v>
      </c>
      <c r="C482">
        <f t="shared" si="28"/>
        <v>0.56244986469999958</v>
      </c>
      <c r="D482">
        <f t="shared" si="29"/>
        <v>-1.5673287510000051</v>
      </c>
      <c r="E482">
        <f t="shared" si="30"/>
        <v>1.6651934614369239</v>
      </c>
      <c r="F482" s="2">
        <f t="shared" si="31"/>
        <v>1.4893943101844546E-2</v>
      </c>
      <c r="H482" s="2"/>
      <c r="I482" s="2"/>
      <c r="J482" s="2"/>
    </row>
    <row r="483" spans="1:10" x14ac:dyDescent="0.3">
      <c r="A483">
        <v>49.437650135299997</v>
      </c>
      <c r="B483">
        <v>101.56742875099999</v>
      </c>
      <c r="C483">
        <f t="shared" si="28"/>
        <v>0.56234986470000337</v>
      </c>
      <c r="D483">
        <f t="shared" si="29"/>
        <v>-1.5674287509999942</v>
      </c>
      <c r="E483">
        <f t="shared" si="30"/>
        <v>1.6652538124230534</v>
      </c>
      <c r="F483" s="2">
        <f t="shared" si="31"/>
        <v>1.4894482897474524E-2</v>
      </c>
      <c r="H483" s="2"/>
      <c r="I483" s="2"/>
      <c r="J483" s="2"/>
    </row>
    <row r="484" spans="1:10" x14ac:dyDescent="0.3">
      <c r="A484">
        <v>49.4377501353</v>
      </c>
      <c r="B484">
        <v>101.567528751</v>
      </c>
      <c r="C484">
        <f t="shared" si="28"/>
        <v>0.56224986470000005</v>
      </c>
      <c r="D484">
        <f t="shared" si="29"/>
        <v>-1.5675287509999976</v>
      </c>
      <c r="E484">
        <f t="shared" si="30"/>
        <v>1.6653141732318202</v>
      </c>
      <c r="F484" s="2">
        <f t="shared" si="31"/>
        <v>1.4895022780960842E-2</v>
      </c>
      <c r="H484" s="2"/>
      <c r="I484" s="2"/>
      <c r="J484" s="2"/>
    </row>
    <row r="485" spans="1:10" x14ac:dyDescent="0.3">
      <c r="A485">
        <v>49.437850135300003</v>
      </c>
      <c r="B485">
        <v>101.567628751</v>
      </c>
      <c r="C485">
        <f t="shared" si="28"/>
        <v>0.56214986469999673</v>
      </c>
      <c r="D485">
        <f t="shared" si="29"/>
        <v>-1.5676287510000009</v>
      </c>
      <c r="E485">
        <f t="shared" si="30"/>
        <v>1.6653745438621448</v>
      </c>
      <c r="F485" s="2">
        <f t="shared" si="31"/>
        <v>1.4895562752293845E-2</v>
      </c>
      <c r="H485" s="2"/>
      <c r="I485" s="2"/>
      <c r="J485" s="2"/>
    </row>
    <row r="486" spans="1:10" x14ac:dyDescent="0.3">
      <c r="A486">
        <v>49.437950135299999</v>
      </c>
      <c r="B486">
        <v>101.567728751</v>
      </c>
      <c r="C486">
        <f t="shared" si="28"/>
        <v>0.56204986470000051</v>
      </c>
      <c r="D486">
        <f t="shared" si="29"/>
        <v>-1.5677287510000042</v>
      </c>
      <c r="E486">
        <f t="shared" si="30"/>
        <v>1.6654349243129623</v>
      </c>
      <c r="F486" s="2">
        <f t="shared" si="31"/>
        <v>1.4896102811464003E-2</v>
      </c>
      <c r="H486" s="2"/>
      <c r="I486" s="2"/>
      <c r="J486" s="2"/>
    </row>
    <row r="487" spans="1:10" x14ac:dyDescent="0.3">
      <c r="A487">
        <v>49.438050135300003</v>
      </c>
      <c r="B487">
        <v>101.56782875099999</v>
      </c>
      <c r="C487">
        <f t="shared" si="28"/>
        <v>0.56194986469999719</v>
      </c>
      <c r="D487">
        <f t="shared" si="29"/>
        <v>-1.5678287509999933</v>
      </c>
      <c r="E487">
        <f t="shared" si="30"/>
        <v>1.6654953145831854</v>
      </c>
      <c r="F487" s="2">
        <f t="shared" si="31"/>
        <v>1.4896642958461598E-2</v>
      </c>
      <c r="H487" s="2"/>
      <c r="I487" s="2"/>
      <c r="J487" s="2"/>
    </row>
    <row r="488" spans="1:10" x14ac:dyDescent="0.3">
      <c r="A488">
        <v>49.438150135299999</v>
      </c>
      <c r="B488">
        <v>101.567928751</v>
      </c>
      <c r="C488">
        <f t="shared" si="28"/>
        <v>0.56184986470000098</v>
      </c>
      <c r="D488">
        <f t="shared" si="29"/>
        <v>-1.5679287509999966</v>
      </c>
      <c r="E488">
        <f t="shared" si="30"/>
        <v>1.6655557146717785</v>
      </c>
      <c r="F488" s="2">
        <f t="shared" si="31"/>
        <v>1.4897183193277362E-2</v>
      </c>
      <c r="H488" s="2"/>
      <c r="I488" s="2"/>
      <c r="J488" s="2"/>
    </row>
    <row r="489" spans="1:10" x14ac:dyDescent="0.3">
      <c r="A489">
        <v>49.438250135300002</v>
      </c>
      <c r="B489">
        <v>101.568028751</v>
      </c>
      <c r="C489">
        <f t="shared" si="28"/>
        <v>0.56174986469999766</v>
      </c>
      <c r="D489">
        <f t="shared" si="29"/>
        <v>-1.5680287509999999</v>
      </c>
      <c r="E489">
        <f t="shared" si="30"/>
        <v>1.6656161245776548</v>
      </c>
      <c r="F489" s="2">
        <f t="shared" si="31"/>
        <v>1.4897723515901578E-2</v>
      </c>
      <c r="H489" s="2"/>
      <c r="I489" s="2"/>
      <c r="J489" s="2"/>
    </row>
    <row r="490" spans="1:10" x14ac:dyDescent="0.3">
      <c r="A490">
        <v>49.438350135299999</v>
      </c>
      <c r="B490">
        <v>101.568128751</v>
      </c>
      <c r="C490">
        <f t="shared" si="28"/>
        <v>0.56164986470000144</v>
      </c>
      <c r="D490">
        <f t="shared" si="29"/>
        <v>-1.5681287510000033</v>
      </c>
      <c r="E490">
        <f t="shared" si="30"/>
        <v>1.665676544299751</v>
      </c>
      <c r="F490" s="2">
        <f t="shared" si="31"/>
        <v>1.4898263926324732E-2</v>
      </c>
      <c r="H490" s="2"/>
      <c r="I490" s="2"/>
      <c r="J490" s="2"/>
    </row>
    <row r="491" spans="1:10" x14ac:dyDescent="0.3">
      <c r="A491">
        <v>49.438450135300002</v>
      </c>
      <c r="B491">
        <v>101.56822875100001</v>
      </c>
      <c r="C491">
        <f t="shared" si="28"/>
        <v>0.56154986469999812</v>
      </c>
      <c r="D491">
        <f t="shared" si="29"/>
        <v>-1.5682287510000066</v>
      </c>
      <c r="E491">
        <f t="shared" si="30"/>
        <v>1.665736973836994</v>
      </c>
      <c r="F491" s="2">
        <f t="shared" si="31"/>
        <v>1.489880442453723E-2</v>
      </c>
      <c r="H491" s="2"/>
      <c r="I491" s="2"/>
      <c r="J491" s="2"/>
    </row>
    <row r="492" spans="1:10" x14ac:dyDescent="0.3">
      <c r="A492">
        <v>49.438550135299998</v>
      </c>
      <c r="B492">
        <v>101.568328751</v>
      </c>
      <c r="C492">
        <f t="shared" si="28"/>
        <v>0.56144986470000191</v>
      </c>
      <c r="D492">
        <f t="shared" si="29"/>
        <v>-1.5683287509999957</v>
      </c>
      <c r="E492">
        <f t="shared" si="30"/>
        <v>1.6657974131883075</v>
      </c>
      <c r="F492" s="2">
        <f t="shared" si="31"/>
        <v>1.4899345010529442E-2</v>
      </c>
      <c r="H492" s="2"/>
      <c r="I492" s="2"/>
      <c r="J492" s="2"/>
    </row>
    <row r="493" spans="1:10" x14ac:dyDescent="0.3">
      <c r="A493">
        <v>49.438650135300001</v>
      </c>
      <c r="B493">
        <v>101.568428751</v>
      </c>
      <c r="C493">
        <f t="shared" si="28"/>
        <v>0.56134986469999859</v>
      </c>
      <c r="D493">
        <f t="shared" si="29"/>
        <v>-1.568428750999999</v>
      </c>
      <c r="E493">
        <f t="shared" si="30"/>
        <v>1.6658578623526448</v>
      </c>
      <c r="F493" s="2">
        <f t="shared" si="31"/>
        <v>1.4899885684292007E-2</v>
      </c>
      <c r="H493" s="2"/>
      <c r="I493" s="2"/>
      <c r="J493" s="2"/>
    </row>
    <row r="494" spans="1:10" x14ac:dyDescent="0.3">
      <c r="A494">
        <v>49.438750135299998</v>
      </c>
      <c r="B494">
        <v>101.568528751</v>
      </c>
      <c r="C494">
        <f t="shared" si="28"/>
        <v>0.56124986470000238</v>
      </c>
      <c r="D494">
        <f t="shared" si="29"/>
        <v>-1.5685287510000023</v>
      </c>
      <c r="E494">
        <f t="shared" si="30"/>
        <v>1.6659183213289295</v>
      </c>
      <c r="F494" s="2">
        <f t="shared" si="31"/>
        <v>1.4900426445815296E-2</v>
      </c>
      <c r="H494" s="2"/>
      <c r="I494" s="2"/>
      <c r="J494" s="2"/>
    </row>
    <row r="495" spans="1:10" x14ac:dyDescent="0.3">
      <c r="A495">
        <v>49.438850135300001</v>
      </c>
      <c r="B495">
        <v>101.56862875100001</v>
      </c>
      <c r="C495">
        <f t="shared" si="28"/>
        <v>0.56114986469999906</v>
      </c>
      <c r="D495">
        <f t="shared" si="29"/>
        <v>-1.5686287510000056</v>
      </c>
      <c r="E495">
        <f t="shared" si="30"/>
        <v>1.6659787901160883</v>
      </c>
      <c r="F495" s="2">
        <f t="shared" si="31"/>
        <v>1.4900967295089712E-2</v>
      </c>
      <c r="H495" s="2"/>
      <c r="I495" s="2"/>
      <c r="J495" s="2"/>
    </row>
    <row r="496" spans="1:10" x14ac:dyDescent="0.3">
      <c r="A496">
        <v>49.438950135299997</v>
      </c>
      <c r="B496">
        <v>101.56872875099999</v>
      </c>
      <c r="C496">
        <f t="shared" si="28"/>
        <v>0.56104986470000284</v>
      </c>
      <c r="D496">
        <f t="shared" si="29"/>
        <v>-1.5687287509999948</v>
      </c>
      <c r="E496">
        <f t="shared" si="30"/>
        <v>1.6660392687130443</v>
      </c>
      <c r="F496" s="2">
        <f t="shared" si="31"/>
        <v>1.4901508232105622E-2</v>
      </c>
      <c r="H496" s="2"/>
      <c r="I496" s="2"/>
      <c r="J496" s="2"/>
    </row>
    <row r="497" spans="1:10" x14ac:dyDescent="0.3">
      <c r="A497">
        <v>49.4390501353</v>
      </c>
      <c r="B497">
        <v>101.568828751</v>
      </c>
      <c r="C497">
        <f t="shared" si="28"/>
        <v>0.56094986469999952</v>
      </c>
      <c r="D497">
        <f t="shared" si="29"/>
        <v>-1.5688287509999981</v>
      </c>
      <c r="E497">
        <f t="shared" si="30"/>
        <v>1.6660997571187512</v>
      </c>
      <c r="F497" s="2">
        <f t="shared" si="31"/>
        <v>1.4902049256853667E-2</v>
      </c>
      <c r="H497" s="2"/>
      <c r="I497" s="2"/>
      <c r="J497" s="2"/>
    </row>
    <row r="498" spans="1:10" x14ac:dyDescent="0.3">
      <c r="A498">
        <v>49.439150135299997</v>
      </c>
      <c r="B498">
        <v>101.568928751</v>
      </c>
      <c r="C498">
        <f t="shared" si="28"/>
        <v>0.56084986470000331</v>
      </c>
      <c r="D498">
        <f t="shared" si="29"/>
        <v>-1.5689287510000014</v>
      </c>
      <c r="E498">
        <f t="shared" si="30"/>
        <v>1.6661602553321324</v>
      </c>
      <c r="F498" s="2">
        <f t="shared" si="31"/>
        <v>1.4902590369324219E-2</v>
      </c>
      <c r="H498" s="2"/>
      <c r="I498" s="2"/>
      <c r="J498" s="2"/>
    </row>
    <row r="499" spans="1:10" x14ac:dyDescent="0.3">
      <c r="A499">
        <v>49.4392501353</v>
      </c>
      <c r="B499">
        <v>101.569028751</v>
      </c>
      <c r="C499">
        <f t="shared" si="28"/>
        <v>0.56074986469999999</v>
      </c>
      <c r="D499">
        <f t="shared" si="29"/>
        <v>-1.5690287510000047</v>
      </c>
      <c r="E499">
        <f t="shared" si="30"/>
        <v>1.6662207633521144</v>
      </c>
      <c r="F499" s="2">
        <f t="shared" si="31"/>
        <v>1.4903131569507674E-2</v>
      </c>
      <c r="H499" s="2"/>
      <c r="I499" s="2"/>
      <c r="J499" s="2"/>
    </row>
    <row r="500" spans="1:10" x14ac:dyDescent="0.3">
      <c r="A500">
        <v>49.439350135300003</v>
      </c>
      <c r="B500">
        <v>101.56912875099999</v>
      </c>
      <c r="C500">
        <f t="shared" si="28"/>
        <v>0.56064986469999667</v>
      </c>
      <c r="D500">
        <f t="shared" si="29"/>
        <v>-1.5691287509999938</v>
      </c>
      <c r="E500">
        <f t="shared" si="30"/>
        <v>1.6662812811776184</v>
      </c>
      <c r="F500" s="2">
        <f t="shared" si="31"/>
        <v>1.4903672857394383E-2</v>
      </c>
      <c r="H500" s="2"/>
      <c r="I500" s="2"/>
      <c r="J500" s="2"/>
    </row>
    <row r="501" spans="1:10" x14ac:dyDescent="0.3">
      <c r="A501">
        <v>49.4394501353</v>
      </c>
      <c r="B501">
        <v>101.569228751</v>
      </c>
      <c r="C501">
        <f t="shared" si="28"/>
        <v>0.56054986470000046</v>
      </c>
      <c r="D501">
        <f t="shared" si="29"/>
        <v>-1.5692287509999971</v>
      </c>
      <c r="E501">
        <f t="shared" si="30"/>
        <v>1.6663418088076047</v>
      </c>
      <c r="F501" s="2">
        <f t="shared" si="31"/>
        <v>1.4904214232975048E-2</v>
      </c>
      <c r="H501" s="2"/>
      <c r="I501" s="2"/>
      <c r="J501" s="2"/>
    </row>
    <row r="502" spans="1:10" x14ac:dyDescent="0.3">
      <c r="A502">
        <v>49.439550135300003</v>
      </c>
      <c r="B502">
        <v>101.569328751</v>
      </c>
      <c r="C502">
        <f t="shared" si="28"/>
        <v>0.56044986469999714</v>
      </c>
      <c r="D502">
        <f t="shared" si="29"/>
        <v>-1.5693287510000005</v>
      </c>
      <c r="E502">
        <f t="shared" si="30"/>
        <v>1.6664023462409869</v>
      </c>
      <c r="F502" s="2">
        <f t="shared" si="31"/>
        <v>1.4904755696239952E-2</v>
      </c>
      <c r="H502" s="2"/>
      <c r="I502" s="2"/>
      <c r="J502" s="2"/>
    </row>
    <row r="503" spans="1:10" x14ac:dyDescent="0.3">
      <c r="A503">
        <v>49.439650135299999</v>
      </c>
      <c r="B503">
        <v>101.569428751</v>
      </c>
      <c r="C503">
        <f t="shared" si="28"/>
        <v>0.56034986470000092</v>
      </c>
      <c r="D503">
        <f t="shared" si="29"/>
        <v>-1.5694287510000038</v>
      </c>
      <c r="E503">
        <f t="shared" si="30"/>
        <v>1.6664628934767018</v>
      </c>
      <c r="F503" s="2">
        <f t="shared" si="31"/>
        <v>1.4905297247179585E-2</v>
      </c>
      <c r="H503" s="2"/>
      <c r="I503" s="2"/>
      <c r="J503" s="2"/>
    </row>
    <row r="504" spans="1:10" x14ac:dyDescent="0.3">
      <c r="A504">
        <v>49.439750135300002</v>
      </c>
      <c r="B504">
        <v>101.56952875100001</v>
      </c>
      <c r="C504">
        <f t="shared" si="28"/>
        <v>0.5602498646999976</v>
      </c>
      <c r="D504">
        <f t="shared" si="29"/>
        <v>-1.5695287510000071</v>
      </c>
      <c r="E504">
        <f t="shared" si="30"/>
        <v>1.6665234505136757</v>
      </c>
      <c r="F504" s="2">
        <f t="shared" si="31"/>
        <v>1.4905838885784343E-2</v>
      </c>
      <c r="H504" s="2"/>
      <c r="I504" s="2"/>
      <c r="J504" s="2"/>
    </row>
    <row r="505" spans="1:10" x14ac:dyDescent="0.3">
      <c r="A505">
        <v>49.439850135299999</v>
      </c>
      <c r="B505">
        <v>101.569628751</v>
      </c>
      <c r="C505">
        <f t="shared" si="28"/>
        <v>0.56014986470000139</v>
      </c>
      <c r="D505">
        <f t="shared" si="29"/>
        <v>-1.5696287509999962</v>
      </c>
      <c r="E505">
        <f t="shared" si="30"/>
        <v>1.6665840173508319</v>
      </c>
      <c r="F505" s="2">
        <f t="shared" si="31"/>
        <v>1.4906380612044598E-2</v>
      </c>
      <c r="H505" s="2"/>
      <c r="I505" s="2"/>
      <c r="J505" s="2"/>
    </row>
    <row r="506" spans="1:10" x14ac:dyDescent="0.3">
      <c r="A506">
        <v>49.439950135300002</v>
      </c>
      <c r="B506">
        <v>101.569728751</v>
      </c>
      <c r="C506">
        <f t="shared" si="28"/>
        <v>0.56004986469999807</v>
      </c>
      <c r="D506">
        <f t="shared" si="29"/>
        <v>-1.5697287509999995</v>
      </c>
      <c r="E506">
        <f t="shared" si="30"/>
        <v>1.6666445939871239</v>
      </c>
      <c r="F506" s="2">
        <f t="shared" si="31"/>
        <v>1.4906922425950986E-2</v>
      </c>
      <c r="H506" s="2"/>
      <c r="I506" s="2"/>
      <c r="J506" s="2"/>
    </row>
    <row r="507" spans="1:10" x14ac:dyDescent="0.3">
      <c r="A507">
        <v>49.440050135299998</v>
      </c>
      <c r="B507">
        <v>101.569828751</v>
      </c>
      <c r="C507">
        <f t="shared" si="28"/>
        <v>0.55994986470000185</v>
      </c>
      <c r="D507">
        <f t="shared" si="29"/>
        <v>-1.5698287510000029</v>
      </c>
      <c r="E507">
        <f t="shared" si="30"/>
        <v>1.6667051804214743</v>
      </c>
      <c r="F507" s="2">
        <f t="shared" si="31"/>
        <v>1.4907464327493873E-2</v>
      </c>
      <c r="H507" s="2"/>
      <c r="I507" s="2"/>
      <c r="J507" s="2"/>
    </row>
    <row r="508" spans="1:10" x14ac:dyDescent="0.3">
      <c r="A508">
        <v>49.440150135300001</v>
      </c>
      <c r="B508">
        <v>101.56992875100001</v>
      </c>
      <c r="C508">
        <f t="shared" si="28"/>
        <v>0.55984986469999853</v>
      </c>
      <c r="D508">
        <f t="shared" si="29"/>
        <v>-1.5699287510000062</v>
      </c>
      <c r="E508">
        <f t="shared" si="30"/>
        <v>1.6667657766528103</v>
      </c>
      <c r="F508" s="2">
        <f t="shared" si="31"/>
        <v>1.4908006316663664E-2</v>
      </c>
      <c r="H508" s="2"/>
      <c r="I508" s="2"/>
      <c r="J508" s="2"/>
    </row>
    <row r="509" spans="1:10" x14ac:dyDescent="0.3">
      <c r="A509">
        <v>49.440250135299998</v>
      </c>
      <c r="B509">
        <v>101.570028751</v>
      </c>
      <c r="C509">
        <f t="shared" si="28"/>
        <v>0.55974986470000232</v>
      </c>
      <c r="D509">
        <f t="shared" si="29"/>
        <v>-1.5700287509999953</v>
      </c>
      <c r="E509">
        <f t="shared" si="30"/>
        <v>1.6668263826800547</v>
      </c>
      <c r="F509" s="2">
        <f t="shared" si="31"/>
        <v>1.4908548393450722E-2</v>
      </c>
      <c r="H509" s="2"/>
      <c r="I509" s="2"/>
      <c r="J509" s="2"/>
    </row>
    <row r="510" spans="1:10" x14ac:dyDescent="0.3">
      <c r="A510">
        <v>49.440350135300001</v>
      </c>
      <c r="B510">
        <v>101.570128751</v>
      </c>
      <c r="C510">
        <f t="shared" si="28"/>
        <v>0.559649864699999</v>
      </c>
      <c r="D510">
        <f t="shared" si="29"/>
        <v>-1.5701287509999986</v>
      </c>
      <c r="E510">
        <f t="shared" si="30"/>
        <v>1.6668869985021608</v>
      </c>
      <c r="F510" s="2">
        <f t="shared" si="31"/>
        <v>1.4909090557845688E-2</v>
      </c>
      <c r="H510" s="2"/>
      <c r="I510" s="2"/>
      <c r="J510" s="2"/>
    </row>
    <row r="511" spans="1:10" x14ac:dyDescent="0.3">
      <c r="A511">
        <v>49.440450135299997</v>
      </c>
      <c r="B511">
        <v>101.570228751</v>
      </c>
      <c r="C511">
        <f t="shared" si="28"/>
        <v>0.55954986470000279</v>
      </c>
      <c r="D511">
        <f t="shared" si="29"/>
        <v>-1.5702287510000019</v>
      </c>
      <c r="E511">
        <f t="shared" si="30"/>
        <v>1.6669476241180516</v>
      </c>
      <c r="F511" s="2">
        <f t="shared" si="31"/>
        <v>1.4909632809838926E-2</v>
      </c>
      <c r="H511" s="2"/>
      <c r="I511" s="2"/>
      <c r="J511" s="2"/>
    </row>
    <row r="512" spans="1:10" x14ac:dyDescent="0.3">
      <c r="A512">
        <v>49.440550135300001</v>
      </c>
      <c r="B512">
        <v>101.57032875100001</v>
      </c>
      <c r="C512">
        <f t="shared" si="28"/>
        <v>0.55944986469999947</v>
      </c>
      <c r="D512">
        <f t="shared" si="29"/>
        <v>-1.5703287510000052</v>
      </c>
      <c r="E512">
        <f t="shared" si="30"/>
        <v>1.667008259526654</v>
      </c>
      <c r="F512" s="2">
        <f t="shared" si="31"/>
        <v>1.491017514942084E-2</v>
      </c>
      <c r="H512" s="2"/>
      <c r="I512" s="2"/>
      <c r="J512" s="2"/>
    </row>
    <row r="513" spans="1:10" x14ac:dyDescent="0.3">
      <c r="A513">
        <v>49.440650135299997</v>
      </c>
      <c r="B513">
        <v>101.57042875099999</v>
      </c>
      <c r="C513">
        <f t="shared" si="28"/>
        <v>0.55934986470000325</v>
      </c>
      <c r="D513">
        <f t="shared" si="29"/>
        <v>-1.5704287509999943</v>
      </c>
      <c r="E513">
        <f t="shared" si="30"/>
        <v>1.6670689047268903</v>
      </c>
      <c r="F513" s="2">
        <f t="shared" si="31"/>
        <v>1.491071757658179E-2</v>
      </c>
      <c r="H513" s="2"/>
      <c r="I513" s="2"/>
      <c r="J513" s="2"/>
    </row>
    <row r="514" spans="1:10" x14ac:dyDescent="0.3">
      <c r="A514">
        <v>49.4407501353</v>
      </c>
      <c r="B514">
        <v>101.570528751</v>
      </c>
      <c r="C514">
        <f t="shared" si="28"/>
        <v>0.55924986469999993</v>
      </c>
      <c r="D514">
        <f t="shared" si="29"/>
        <v>-1.5705287509999977</v>
      </c>
      <c r="E514">
        <f t="shared" si="30"/>
        <v>1.6671295597177147</v>
      </c>
      <c r="F514" s="2">
        <f t="shared" si="31"/>
        <v>1.491126009131242E-2</v>
      </c>
      <c r="H514" s="2"/>
      <c r="I514" s="2"/>
      <c r="J514" s="2"/>
    </row>
    <row r="515" spans="1:10" x14ac:dyDescent="0.3">
      <c r="A515">
        <v>49.440850135300003</v>
      </c>
      <c r="B515">
        <v>101.570628751</v>
      </c>
      <c r="C515">
        <f t="shared" ref="C515:C563" si="32">50-A515</f>
        <v>0.55914986469999661</v>
      </c>
      <c r="D515">
        <f t="shared" ref="D515:D563" si="33">100-B515</f>
        <v>-1.570628751000001</v>
      </c>
      <c r="E515">
        <f t="shared" ref="E515:E563" si="34">SQRT((50-A515)^2+(100-B515)^2)</f>
        <v>1.6671902244980468</v>
      </c>
      <c r="F515" s="2">
        <f t="shared" ref="F515:F563" si="35">E515/(SQRT(50^2+100^2))</f>
        <v>1.4911802693603071E-2</v>
      </c>
      <c r="H515" s="2"/>
      <c r="I515" s="2"/>
      <c r="J515" s="2"/>
    </row>
    <row r="516" spans="1:10" x14ac:dyDescent="0.3">
      <c r="A516">
        <v>49.4409501353</v>
      </c>
      <c r="B516">
        <v>101.570728751</v>
      </c>
      <c r="C516">
        <f t="shared" si="32"/>
        <v>0.5590498647000004</v>
      </c>
      <c r="D516">
        <f t="shared" si="33"/>
        <v>-1.5707287510000043</v>
      </c>
      <c r="E516">
        <f t="shared" si="34"/>
        <v>1.6672508990668209</v>
      </c>
      <c r="F516" s="2">
        <f t="shared" si="35"/>
        <v>1.4912345383444209E-2</v>
      </c>
      <c r="H516" s="2"/>
      <c r="I516" s="2"/>
      <c r="J516" s="2"/>
    </row>
    <row r="517" spans="1:10" x14ac:dyDescent="0.3">
      <c r="A517">
        <v>49.441050135300003</v>
      </c>
      <c r="B517">
        <v>101.57082875099999</v>
      </c>
      <c r="C517">
        <f t="shared" si="32"/>
        <v>0.55894986469999708</v>
      </c>
      <c r="D517">
        <f t="shared" si="33"/>
        <v>-1.5708287509999934</v>
      </c>
      <c r="E517">
        <f t="shared" si="34"/>
        <v>1.6673115834229499</v>
      </c>
      <c r="F517" s="2">
        <f t="shared" si="35"/>
        <v>1.491288816082611E-2</v>
      </c>
      <c r="H517" s="2"/>
      <c r="I517" s="2"/>
      <c r="J517" s="2"/>
    </row>
    <row r="518" spans="1:10" x14ac:dyDescent="0.3">
      <c r="A518">
        <v>49.441150135299999</v>
      </c>
      <c r="B518">
        <v>101.570928751</v>
      </c>
      <c r="C518">
        <f t="shared" si="32"/>
        <v>0.55884986470000086</v>
      </c>
      <c r="D518">
        <f t="shared" si="33"/>
        <v>-1.5709287509999967</v>
      </c>
      <c r="E518">
        <f t="shared" si="34"/>
        <v>1.667372277565397</v>
      </c>
      <c r="F518" s="2">
        <f t="shared" si="35"/>
        <v>1.49134310257395E-2</v>
      </c>
      <c r="H518" s="2"/>
      <c r="I518" s="2"/>
      <c r="J518" s="2"/>
    </row>
    <row r="519" spans="1:10" x14ac:dyDescent="0.3">
      <c r="A519">
        <v>49.441250135300002</v>
      </c>
      <c r="B519">
        <v>101.571028751</v>
      </c>
      <c r="C519">
        <f t="shared" si="32"/>
        <v>0.55874986469999754</v>
      </c>
      <c r="D519">
        <f t="shared" si="33"/>
        <v>-1.5710287510000001</v>
      </c>
      <c r="E519">
        <f t="shared" si="34"/>
        <v>1.6674329814930751</v>
      </c>
      <c r="F519" s="2">
        <f t="shared" si="35"/>
        <v>1.4913973978174658E-2</v>
      </c>
      <c r="H519" s="2"/>
      <c r="I519" s="2"/>
      <c r="J519" s="2"/>
    </row>
    <row r="520" spans="1:10" x14ac:dyDescent="0.3">
      <c r="A520">
        <v>49.441350135299999</v>
      </c>
      <c r="B520">
        <v>101.571128751</v>
      </c>
      <c r="C520">
        <f t="shared" si="32"/>
        <v>0.55864986470000133</v>
      </c>
      <c r="D520">
        <f t="shared" si="33"/>
        <v>-1.5711287510000034</v>
      </c>
      <c r="E520">
        <f t="shared" si="34"/>
        <v>1.6674936952049206</v>
      </c>
      <c r="F520" s="2">
        <f t="shared" si="35"/>
        <v>1.491451701812207E-2</v>
      </c>
      <c r="H520" s="2"/>
      <c r="I520" s="2"/>
      <c r="J520" s="2"/>
    </row>
    <row r="521" spans="1:10" x14ac:dyDescent="0.3">
      <c r="A521">
        <v>49.441450135300002</v>
      </c>
      <c r="B521">
        <v>101.57122875100001</v>
      </c>
      <c r="C521">
        <f t="shared" si="32"/>
        <v>0.55854986469999801</v>
      </c>
      <c r="D521">
        <f t="shared" si="33"/>
        <v>-1.5712287510000067</v>
      </c>
      <c r="E521">
        <f t="shared" si="34"/>
        <v>1.6675544186998597</v>
      </c>
      <c r="F521" s="2">
        <f t="shared" si="35"/>
        <v>1.4915060145572132E-2</v>
      </c>
      <c r="H521" s="2"/>
      <c r="I521" s="2"/>
      <c r="J521" s="2"/>
    </row>
    <row r="522" spans="1:10" x14ac:dyDescent="0.3">
      <c r="A522">
        <v>49.441550135299998</v>
      </c>
      <c r="B522">
        <v>101.571328751</v>
      </c>
      <c r="C522">
        <f t="shared" si="32"/>
        <v>0.5584498647000018</v>
      </c>
      <c r="D522">
        <f t="shared" si="33"/>
        <v>-1.5713287509999958</v>
      </c>
      <c r="E522">
        <f t="shared" si="34"/>
        <v>1.6676151519768154</v>
      </c>
      <c r="F522" s="2">
        <f t="shared" si="35"/>
        <v>1.4915603360515209E-2</v>
      </c>
      <c r="H522" s="2"/>
      <c r="I522" s="2"/>
      <c r="J522" s="2"/>
    </row>
    <row r="523" spans="1:10" x14ac:dyDescent="0.3">
      <c r="A523">
        <v>49.441650135300002</v>
      </c>
      <c r="B523">
        <v>101.571428751</v>
      </c>
      <c r="C523">
        <f t="shared" si="32"/>
        <v>0.55834986469999848</v>
      </c>
      <c r="D523">
        <f t="shared" si="33"/>
        <v>-1.5714287509999991</v>
      </c>
      <c r="E523">
        <f t="shared" si="34"/>
        <v>1.6676758950347408</v>
      </c>
      <c r="F523" s="2">
        <f t="shared" si="35"/>
        <v>1.4916146662941937E-2</v>
      </c>
      <c r="H523" s="2"/>
      <c r="I523" s="2"/>
      <c r="J523" s="2"/>
    </row>
    <row r="524" spans="1:10" x14ac:dyDescent="0.3">
      <c r="A524">
        <v>49.441750135299998</v>
      </c>
      <c r="B524">
        <v>101.571528751</v>
      </c>
      <c r="C524">
        <f t="shared" si="32"/>
        <v>0.55824986470000226</v>
      </c>
      <c r="D524">
        <f t="shared" si="33"/>
        <v>-1.5715287510000024</v>
      </c>
      <c r="E524">
        <f t="shared" si="34"/>
        <v>1.6677366478725586</v>
      </c>
      <c r="F524" s="2">
        <f t="shared" si="35"/>
        <v>1.4916690052842685E-2</v>
      </c>
      <c r="H524" s="2"/>
      <c r="I524" s="2"/>
      <c r="J524" s="2"/>
    </row>
    <row r="525" spans="1:10" x14ac:dyDescent="0.3">
      <c r="A525">
        <v>49.441850135300001</v>
      </c>
      <c r="B525">
        <v>101.57162875100001</v>
      </c>
      <c r="C525">
        <f t="shared" si="32"/>
        <v>0.55814986469999894</v>
      </c>
      <c r="D525">
        <f t="shared" si="33"/>
        <v>-1.5716287510000058</v>
      </c>
      <c r="E525">
        <f t="shared" si="34"/>
        <v>1.6677974104891953</v>
      </c>
      <c r="F525" s="2">
        <f t="shared" si="35"/>
        <v>1.4917233530207847E-2</v>
      </c>
      <c r="H525" s="2"/>
      <c r="I525" s="2"/>
      <c r="J525" s="2"/>
    </row>
    <row r="526" spans="1:10" x14ac:dyDescent="0.3">
      <c r="A526">
        <v>49.441950135299997</v>
      </c>
      <c r="B526">
        <v>101.57172875099999</v>
      </c>
      <c r="C526">
        <f t="shared" si="32"/>
        <v>0.55804986470000273</v>
      </c>
      <c r="D526">
        <f t="shared" si="33"/>
        <v>-1.5717287509999949</v>
      </c>
      <c r="E526">
        <f t="shared" si="34"/>
        <v>1.6678581828835732</v>
      </c>
      <c r="F526" s="2">
        <f t="shared" si="35"/>
        <v>1.4917777095027784E-2</v>
      </c>
      <c r="H526" s="2"/>
      <c r="I526" s="2"/>
      <c r="J526" s="2"/>
    </row>
    <row r="527" spans="1:10" x14ac:dyDescent="0.3">
      <c r="A527">
        <v>49.442050135300001</v>
      </c>
      <c r="B527">
        <v>101.571828751</v>
      </c>
      <c r="C527">
        <f t="shared" si="32"/>
        <v>0.55794986469999941</v>
      </c>
      <c r="D527">
        <f t="shared" si="33"/>
        <v>-1.5718287509999982</v>
      </c>
      <c r="E527">
        <f t="shared" si="34"/>
        <v>1.6679189650546462</v>
      </c>
      <c r="F527" s="2">
        <f t="shared" si="35"/>
        <v>1.4918320747293141E-2</v>
      </c>
      <c r="H527" s="2"/>
      <c r="I527" s="2"/>
      <c r="J527" s="2"/>
    </row>
    <row r="528" spans="1:10" x14ac:dyDescent="0.3">
      <c r="A528">
        <v>49.442150135299997</v>
      </c>
      <c r="B528">
        <v>101.571928751</v>
      </c>
      <c r="C528">
        <f t="shared" si="32"/>
        <v>0.5578498647000032</v>
      </c>
      <c r="D528">
        <f t="shared" si="33"/>
        <v>-1.5719287510000015</v>
      </c>
      <c r="E528">
        <f t="shared" si="34"/>
        <v>1.6679797570013362</v>
      </c>
      <c r="F528" s="2">
        <f t="shared" si="35"/>
        <v>1.4918864486994273E-2</v>
      </c>
      <c r="H528" s="2"/>
      <c r="I528" s="2"/>
      <c r="J528" s="2"/>
    </row>
    <row r="529" spans="1:10" x14ac:dyDescent="0.3">
      <c r="A529">
        <v>49.4422501353</v>
      </c>
      <c r="B529">
        <v>101.572028751</v>
      </c>
      <c r="C529">
        <f t="shared" si="32"/>
        <v>0.55774986469999988</v>
      </c>
      <c r="D529">
        <f t="shared" si="33"/>
        <v>-1.5720287510000048</v>
      </c>
      <c r="E529">
        <f t="shared" si="34"/>
        <v>1.6680405587225697</v>
      </c>
      <c r="F529" s="2">
        <f t="shared" si="35"/>
        <v>1.4919408314121583E-2</v>
      </c>
      <c r="H529" s="2"/>
      <c r="I529" s="2"/>
      <c r="J529" s="2"/>
    </row>
    <row r="530" spans="1:10" x14ac:dyDescent="0.3">
      <c r="A530">
        <v>49.442350135300003</v>
      </c>
      <c r="B530">
        <v>101.57212875099999</v>
      </c>
      <c r="C530">
        <f t="shared" si="32"/>
        <v>0.55764986469999656</v>
      </c>
      <c r="D530">
        <f t="shared" si="33"/>
        <v>-1.5721287509999939</v>
      </c>
      <c r="E530">
        <f t="shared" si="34"/>
        <v>1.6681013702172673</v>
      </c>
      <c r="F530" s="2">
        <f t="shared" si="35"/>
        <v>1.4919952228665411E-2</v>
      </c>
      <c r="H530" s="2"/>
      <c r="I530" s="2"/>
      <c r="J530" s="2"/>
    </row>
    <row r="531" spans="1:10" x14ac:dyDescent="0.3">
      <c r="A531">
        <v>49.4424501353</v>
      </c>
      <c r="B531">
        <v>101.572228751</v>
      </c>
      <c r="C531">
        <f t="shared" si="32"/>
        <v>0.55754986470000034</v>
      </c>
      <c r="D531">
        <f t="shared" si="33"/>
        <v>-1.5722287509999973</v>
      </c>
      <c r="E531">
        <f t="shared" si="34"/>
        <v>1.6681621914843892</v>
      </c>
      <c r="F531" s="2">
        <f t="shared" si="35"/>
        <v>1.492049623061646E-2</v>
      </c>
      <c r="H531" s="2"/>
      <c r="I531" s="2"/>
      <c r="J531" s="2"/>
    </row>
    <row r="532" spans="1:10" x14ac:dyDescent="0.3">
      <c r="A532">
        <v>49.442550135300003</v>
      </c>
      <c r="B532">
        <v>101.572328751</v>
      </c>
      <c r="C532">
        <f t="shared" si="32"/>
        <v>0.55744986469999702</v>
      </c>
      <c r="D532">
        <f t="shared" si="33"/>
        <v>-1.5723287510000006</v>
      </c>
      <c r="E532">
        <f t="shared" si="34"/>
        <v>1.668223022522848</v>
      </c>
      <c r="F532" s="2">
        <f t="shared" si="35"/>
        <v>1.4921040319965004E-2</v>
      </c>
      <c r="H532" s="2"/>
      <c r="I532" s="2"/>
      <c r="J532" s="2"/>
    </row>
    <row r="533" spans="1:10" x14ac:dyDescent="0.3">
      <c r="A533">
        <v>49.442650135299999</v>
      </c>
      <c r="B533">
        <v>101.572428751</v>
      </c>
      <c r="C533">
        <f t="shared" si="32"/>
        <v>0.55734986470000081</v>
      </c>
      <c r="D533">
        <f t="shared" si="33"/>
        <v>-1.5724287510000039</v>
      </c>
      <c r="E533">
        <f t="shared" si="34"/>
        <v>1.6682838633315797</v>
      </c>
      <c r="F533" s="2">
        <f t="shared" si="35"/>
        <v>1.4921584496701525E-2</v>
      </c>
      <c r="H533" s="2"/>
      <c r="I533" s="2"/>
      <c r="J533" s="2"/>
    </row>
    <row r="534" spans="1:10" x14ac:dyDescent="0.3">
      <c r="A534">
        <v>49.442750135300003</v>
      </c>
      <c r="B534">
        <v>101.57252875099999</v>
      </c>
      <c r="C534">
        <f t="shared" si="32"/>
        <v>0.55724986469999749</v>
      </c>
      <c r="D534">
        <f t="shared" si="33"/>
        <v>-1.572528750999993</v>
      </c>
      <c r="E534">
        <f t="shared" si="34"/>
        <v>1.6683447139094976</v>
      </c>
      <c r="F534" s="2">
        <f t="shared" si="35"/>
        <v>1.4922128760816302E-2</v>
      </c>
      <c r="H534" s="2"/>
      <c r="I534" s="2"/>
      <c r="J534" s="2"/>
    </row>
    <row r="535" spans="1:10" x14ac:dyDescent="0.3">
      <c r="A535">
        <v>49.442850135299999</v>
      </c>
      <c r="B535">
        <v>101.572628751</v>
      </c>
      <c r="C535">
        <f t="shared" si="32"/>
        <v>0.55714986470000127</v>
      </c>
      <c r="D535">
        <f t="shared" si="33"/>
        <v>-1.5726287509999963</v>
      </c>
      <c r="E535">
        <f t="shared" si="34"/>
        <v>1.6684055742555639</v>
      </c>
      <c r="F535" s="2">
        <f t="shared" si="35"/>
        <v>1.4922673112300056E-2</v>
      </c>
      <c r="H535" s="2"/>
      <c r="I535" s="2"/>
      <c r="J535" s="2"/>
    </row>
    <row r="536" spans="1:10" x14ac:dyDescent="0.3">
      <c r="A536">
        <v>49.442950135300002</v>
      </c>
      <c r="B536">
        <v>101.572728751</v>
      </c>
      <c r="C536">
        <f t="shared" si="32"/>
        <v>0.55704986469999795</v>
      </c>
      <c r="D536">
        <f t="shared" si="33"/>
        <v>-1.5727287509999996</v>
      </c>
      <c r="E536">
        <f t="shared" si="34"/>
        <v>1.6684664443686918</v>
      </c>
      <c r="F536" s="2">
        <f t="shared" si="35"/>
        <v>1.4923217551143064E-2</v>
      </c>
      <c r="H536" s="2"/>
      <c r="I536" s="2"/>
      <c r="J536" s="2"/>
    </row>
    <row r="537" spans="1:10" x14ac:dyDescent="0.3">
      <c r="A537">
        <v>49.443050135299998</v>
      </c>
      <c r="B537">
        <v>101.572828751</v>
      </c>
      <c r="C537">
        <f t="shared" si="32"/>
        <v>0.55694986470000174</v>
      </c>
      <c r="D537">
        <f t="shared" si="33"/>
        <v>-1.572828751000003</v>
      </c>
      <c r="E537">
        <f t="shared" si="34"/>
        <v>1.6685273242478169</v>
      </c>
      <c r="F537" s="2">
        <f t="shared" si="35"/>
        <v>1.4923762077335808E-2</v>
      </c>
      <c r="H537" s="2"/>
      <c r="I537" s="2"/>
      <c r="J537" s="2"/>
    </row>
    <row r="538" spans="1:10" x14ac:dyDescent="0.3">
      <c r="A538">
        <v>49.443150135300002</v>
      </c>
      <c r="B538">
        <v>101.57292875100001</v>
      </c>
      <c r="C538">
        <f t="shared" si="32"/>
        <v>0.55684986469999842</v>
      </c>
      <c r="D538">
        <f t="shared" si="33"/>
        <v>-1.5729287510000063</v>
      </c>
      <c r="E538">
        <f t="shared" si="34"/>
        <v>1.6685882138918655</v>
      </c>
      <c r="F538" s="2">
        <f t="shared" si="35"/>
        <v>1.4924306690868682E-2</v>
      </c>
      <c r="H538" s="2"/>
      <c r="I538" s="2"/>
      <c r="J538" s="2"/>
    </row>
    <row r="539" spans="1:10" x14ac:dyDescent="0.3">
      <c r="A539">
        <v>49.443250135299998</v>
      </c>
      <c r="B539">
        <v>101.573028751</v>
      </c>
      <c r="C539">
        <f t="shared" si="32"/>
        <v>0.55674986470000221</v>
      </c>
      <c r="D539">
        <f t="shared" si="33"/>
        <v>-1.5730287509999954</v>
      </c>
      <c r="E539">
        <f t="shared" si="34"/>
        <v>1.6686491132997603</v>
      </c>
      <c r="F539" s="2">
        <f t="shared" si="35"/>
        <v>1.4924851391732051E-2</v>
      </c>
      <c r="H539" s="2"/>
      <c r="I539" s="2"/>
      <c r="J539" s="2"/>
    </row>
    <row r="540" spans="1:10" x14ac:dyDescent="0.3">
      <c r="A540">
        <v>49.443350135300001</v>
      </c>
      <c r="B540">
        <v>101.573128751</v>
      </c>
      <c r="C540">
        <f t="shared" si="32"/>
        <v>0.55664986469999889</v>
      </c>
      <c r="D540">
        <f t="shared" si="33"/>
        <v>-1.5731287509999987</v>
      </c>
      <c r="E540">
        <f t="shared" si="34"/>
        <v>1.6687100224704541</v>
      </c>
      <c r="F540" s="2">
        <f t="shared" si="35"/>
        <v>1.4925396179916547E-2</v>
      </c>
      <c r="H540" s="2"/>
      <c r="I540" s="2"/>
      <c r="J540" s="2"/>
    </row>
    <row r="541" spans="1:10" x14ac:dyDescent="0.3">
      <c r="A541">
        <v>49.443450135299997</v>
      </c>
      <c r="B541">
        <v>101.573228751</v>
      </c>
      <c r="C541">
        <f t="shared" si="32"/>
        <v>0.55654986470000267</v>
      </c>
      <c r="D541">
        <f t="shared" si="33"/>
        <v>-1.573228751000002</v>
      </c>
      <c r="E541">
        <f t="shared" si="34"/>
        <v>1.6687709414028691</v>
      </c>
      <c r="F541" s="2">
        <f t="shared" si="35"/>
        <v>1.4925941055412534E-2</v>
      </c>
      <c r="H541" s="2"/>
      <c r="I541" s="2"/>
      <c r="J541" s="2"/>
    </row>
    <row r="542" spans="1:10" x14ac:dyDescent="0.3">
      <c r="A542">
        <v>49.443550135300001</v>
      </c>
      <c r="B542">
        <v>101.57332875100001</v>
      </c>
      <c r="C542">
        <f t="shared" si="32"/>
        <v>0.55644986469999935</v>
      </c>
      <c r="D542">
        <f t="shared" si="33"/>
        <v>-1.5733287510000054</v>
      </c>
      <c r="E542">
        <f t="shared" si="34"/>
        <v>1.6688318700959317</v>
      </c>
      <c r="F542" s="2">
        <f t="shared" si="35"/>
        <v>1.4926486018210408E-2</v>
      </c>
      <c r="H542" s="2"/>
      <c r="I542" s="2"/>
      <c r="J542" s="2"/>
    </row>
    <row r="543" spans="1:10" x14ac:dyDescent="0.3">
      <c r="A543">
        <v>49.443650135299997</v>
      </c>
      <c r="B543">
        <v>101.57342875099999</v>
      </c>
      <c r="C543">
        <f t="shared" si="32"/>
        <v>0.55634986470000314</v>
      </c>
      <c r="D543">
        <f t="shared" si="33"/>
        <v>-1.5734287509999945</v>
      </c>
      <c r="E543">
        <f t="shared" si="34"/>
        <v>1.6688928085485641</v>
      </c>
      <c r="F543" s="2">
        <f t="shared" si="35"/>
        <v>1.4927031068300527E-2</v>
      </c>
      <c r="H543" s="2"/>
      <c r="I543" s="2"/>
      <c r="J543" s="2"/>
    </row>
    <row r="544" spans="1:10" x14ac:dyDescent="0.3">
      <c r="A544">
        <v>49.4437501353</v>
      </c>
      <c r="B544">
        <v>101.573528751</v>
      </c>
      <c r="C544">
        <f t="shared" si="32"/>
        <v>0.55624986469999982</v>
      </c>
      <c r="D544">
        <f t="shared" si="33"/>
        <v>-1.5735287509999978</v>
      </c>
      <c r="E544">
        <f t="shared" si="34"/>
        <v>1.6689537567597195</v>
      </c>
      <c r="F544" s="2">
        <f t="shared" si="35"/>
        <v>1.4927576205673528E-2</v>
      </c>
      <c r="H544" s="2"/>
      <c r="I544" s="2"/>
      <c r="J544" s="2"/>
    </row>
    <row r="545" spans="1:10" x14ac:dyDescent="0.3">
      <c r="A545">
        <v>49.443850135300004</v>
      </c>
      <c r="B545">
        <v>101.573628751</v>
      </c>
      <c r="C545">
        <f t="shared" si="32"/>
        <v>0.5561498646999965</v>
      </c>
      <c r="D545">
        <f t="shared" si="33"/>
        <v>-1.5736287510000011</v>
      </c>
      <c r="E545">
        <f t="shared" si="34"/>
        <v>1.6690147147283179</v>
      </c>
      <c r="F545" s="2">
        <f t="shared" si="35"/>
        <v>1.4928121430319753E-2</v>
      </c>
      <c r="H545" s="2"/>
      <c r="I545" s="2"/>
      <c r="J545" s="2"/>
    </row>
    <row r="546" spans="1:10" x14ac:dyDescent="0.3">
      <c r="A546">
        <v>49.4439501353</v>
      </c>
      <c r="B546">
        <v>101.573728751</v>
      </c>
      <c r="C546">
        <f t="shared" si="32"/>
        <v>0.55604986470000028</v>
      </c>
      <c r="D546">
        <f t="shared" si="33"/>
        <v>-1.5737287510000044</v>
      </c>
      <c r="E546">
        <f t="shared" si="34"/>
        <v>1.669075682453292</v>
      </c>
      <c r="F546" s="2">
        <f t="shared" si="35"/>
        <v>1.4928666742229655E-2</v>
      </c>
      <c r="H546" s="2"/>
      <c r="I546" s="2"/>
      <c r="J546" s="2"/>
    </row>
    <row r="547" spans="1:10" x14ac:dyDescent="0.3">
      <c r="A547">
        <v>49.444050135300003</v>
      </c>
      <c r="B547">
        <v>101.57382875099999</v>
      </c>
      <c r="C547">
        <f t="shared" si="32"/>
        <v>0.55594986469999697</v>
      </c>
      <c r="D547">
        <f t="shared" si="33"/>
        <v>-1.5738287509999935</v>
      </c>
      <c r="E547">
        <f t="shared" si="34"/>
        <v>1.6691366599335553</v>
      </c>
      <c r="F547" s="2">
        <f t="shared" si="35"/>
        <v>1.4929212141393517E-2</v>
      </c>
      <c r="H547" s="2"/>
      <c r="I547" s="2"/>
      <c r="J547" s="2"/>
    </row>
    <row r="548" spans="1:10" x14ac:dyDescent="0.3">
      <c r="A548">
        <v>49.444150135299999</v>
      </c>
      <c r="B548">
        <v>101.573928751</v>
      </c>
      <c r="C548">
        <f t="shared" si="32"/>
        <v>0.55584986470000075</v>
      </c>
      <c r="D548">
        <f t="shared" si="33"/>
        <v>-1.5739287509999969</v>
      </c>
      <c r="E548">
        <f t="shared" si="34"/>
        <v>1.6691976471680696</v>
      </c>
      <c r="F548" s="2">
        <f t="shared" si="35"/>
        <v>1.4929757627802052E-2</v>
      </c>
      <c r="H548" s="2"/>
      <c r="I548" s="2"/>
      <c r="J548" s="2"/>
    </row>
    <row r="549" spans="1:10" x14ac:dyDescent="0.3">
      <c r="A549">
        <v>49.444250135300003</v>
      </c>
      <c r="B549">
        <v>101.574028751</v>
      </c>
      <c r="C549">
        <f t="shared" si="32"/>
        <v>0.55574986469999743</v>
      </c>
      <c r="D549">
        <f t="shared" si="33"/>
        <v>-1.5740287510000002</v>
      </c>
      <c r="E549">
        <f t="shared" si="34"/>
        <v>1.669258644155748</v>
      </c>
      <c r="F549" s="2">
        <f t="shared" si="35"/>
        <v>1.4930303201445538E-2</v>
      </c>
      <c r="H549" s="2"/>
      <c r="I549" s="2"/>
      <c r="J549" s="2"/>
    </row>
    <row r="550" spans="1:10" x14ac:dyDescent="0.3">
      <c r="A550">
        <v>49.444350135299999</v>
      </c>
      <c r="B550">
        <v>101.574128751</v>
      </c>
      <c r="C550">
        <f t="shared" si="32"/>
        <v>0.55564986470000122</v>
      </c>
      <c r="D550">
        <f t="shared" si="33"/>
        <v>-1.5741287510000035</v>
      </c>
      <c r="E550">
        <f t="shared" si="34"/>
        <v>1.6693196508955261</v>
      </c>
      <c r="F550" s="2">
        <f t="shared" si="35"/>
        <v>1.4930848862314456E-2</v>
      </c>
      <c r="H550" s="2"/>
      <c r="I550" s="2"/>
      <c r="J550" s="2"/>
    </row>
    <row r="551" spans="1:10" x14ac:dyDescent="0.3">
      <c r="A551">
        <v>49.444450135300002</v>
      </c>
      <c r="B551">
        <v>101.57422875100001</v>
      </c>
      <c r="C551">
        <f t="shared" si="32"/>
        <v>0.5555498646999979</v>
      </c>
      <c r="D551">
        <f t="shared" si="33"/>
        <v>-1.5742287510000068</v>
      </c>
      <c r="E551">
        <f t="shared" si="34"/>
        <v>1.6693806673863296</v>
      </c>
      <c r="F551" s="2">
        <f t="shared" si="35"/>
        <v>1.4931394610399197E-2</v>
      </c>
      <c r="H551" s="2"/>
      <c r="I551" s="2"/>
      <c r="J551" s="2"/>
    </row>
    <row r="552" spans="1:10" x14ac:dyDescent="0.3">
      <c r="A552">
        <v>49.444550135299998</v>
      </c>
      <c r="B552">
        <v>101.574328751</v>
      </c>
      <c r="C552">
        <f t="shared" si="32"/>
        <v>0.55544986470000168</v>
      </c>
      <c r="D552">
        <f t="shared" si="33"/>
        <v>-1.5743287509999959</v>
      </c>
      <c r="E552">
        <f t="shared" si="34"/>
        <v>1.6694416936270813</v>
      </c>
      <c r="F552" s="2">
        <f t="shared" si="35"/>
        <v>1.4931940445690125E-2</v>
      </c>
      <c r="H552" s="2"/>
      <c r="I552" s="2"/>
      <c r="J552" s="2"/>
    </row>
    <row r="553" spans="1:10" x14ac:dyDescent="0.3">
      <c r="A553">
        <v>49.444650135300002</v>
      </c>
      <c r="B553">
        <v>101.574428751</v>
      </c>
      <c r="C553">
        <f t="shared" si="32"/>
        <v>0.55534986469999836</v>
      </c>
      <c r="D553">
        <f t="shared" si="33"/>
        <v>-1.5744287509999992</v>
      </c>
      <c r="E553">
        <f t="shared" si="34"/>
        <v>1.6695027296167335</v>
      </c>
      <c r="F553" s="2">
        <f t="shared" si="35"/>
        <v>1.493248636817787E-2</v>
      </c>
      <c r="H553" s="2"/>
      <c r="I553" s="2"/>
      <c r="J553" s="2"/>
    </row>
    <row r="554" spans="1:10" x14ac:dyDescent="0.3">
      <c r="A554">
        <v>49.444750135299998</v>
      </c>
      <c r="B554">
        <v>101.574528751</v>
      </c>
      <c r="C554">
        <f t="shared" si="32"/>
        <v>0.55524986470000215</v>
      </c>
      <c r="D554">
        <f t="shared" si="33"/>
        <v>-1.5745287510000026</v>
      </c>
      <c r="E554">
        <f t="shared" si="34"/>
        <v>1.6695637753542087</v>
      </c>
      <c r="F554" s="2">
        <f t="shared" si="35"/>
        <v>1.4933032377852795E-2</v>
      </c>
      <c r="H554" s="2"/>
      <c r="I554" s="2"/>
      <c r="J554" s="2"/>
    </row>
    <row r="555" spans="1:10" x14ac:dyDescent="0.3">
      <c r="A555">
        <v>49.444850135300001</v>
      </c>
      <c r="B555">
        <v>101.57462875100001</v>
      </c>
      <c r="C555">
        <f t="shared" si="32"/>
        <v>0.55514986469999883</v>
      </c>
      <c r="D555">
        <f t="shared" si="33"/>
        <v>-1.5746287510000059</v>
      </c>
      <c r="E555">
        <f t="shared" si="34"/>
        <v>1.6696248308384329</v>
      </c>
      <c r="F555" s="2">
        <f t="shared" si="35"/>
        <v>1.4933578474705294E-2</v>
      </c>
      <c r="H555" s="2"/>
      <c r="I555" s="2"/>
      <c r="J555" s="2"/>
    </row>
    <row r="556" spans="1:10" x14ac:dyDescent="0.3">
      <c r="A556">
        <v>49.444950135299997</v>
      </c>
      <c r="B556">
        <v>101.57472875099999</v>
      </c>
      <c r="C556">
        <f t="shared" si="32"/>
        <v>0.55504986470000262</v>
      </c>
      <c r="D556">
        <f t="shared" si="33"/>
        <v>-1.574728750999995</v>
      </c>
      <c r="E556">
        <f t="shared" si="34"/>
        <v>1.6696858960683281</v>
      </c>
      <c r="F556" s="2">
        <f t="shared" si="35"/>
        <v>1.4934124658725722E-2</v>
      </c>
      <c r="H556" s="2"/>
      <c r="I556" s="2"/>
      <c r="J556" s="2"/>
    </row>
    <row r="557" spans="1:10" x14ac:dyDescent="0.3">
      <c r="A557">
        <v>49.445050135300001</v>
      </c>
      <c r="B557">
        <v>101.574828751</v>
      </c>
      <c r="C557">
        <f t="shared" si="32"/>
        <v>0.5549498646999993</v>
      </c>
      <c r="D557">
        <f t="shared" si="33"/>
        <v>-1.5748287509999983</v>
      </c>
      <c r="E557">
        <f t="shared" si="34"/>
        <v>1.669746971042847</v>
      </c>
      <c r="F557" s="2">
        <f t="shared" si="35"/>
        <v>1.4934670929904715E-2</v>
      </c>
      <c r="H557" s="2"/>
      <c r="I557" s="2"/>
      <c r="J557" s="2"/>
    </row>
    <row r="558" spans="1:10" x14ac:dyDescent="0.3">
      <c r="A558">
        <v>49.445150135299997</v>
      </c>
      <c r="B558">
        <v>101.574928751</v>
      </c>
      <c r="C558">
        <f t="shared" si="32"/>
        <v>0.55484986470000308</v>
      </c>
      <c r="D558">
        <f t="shared" si="33"/>
        <v>-1.5749287510000016</v>
      </c>
      <c r="E558">
        <f t="shared" si="34"/>
        <v>1.6698080557609121</v>
      </c>
      <c r="F558" s="2">
        <f t="shared" si="35"/>
        <v>1.4935217288232635E-2</v>
      </c>
      <c r="H558" s="2"/>
      <c r="I558" s="2"/>
      <c r="J558" s="2"/>
    </row>
    <row r="559" spans="1:10" x14ac:dyDescent="0.3">
      <c r="A559">
        <v>49.4452501353</v>
      </c>
      <c r="B559">
        <v>101.575028751</v>
      </c>
      <c r="C559">
        <f t="shared" si="32"/>
        <v>0.55474986469999976</v>
      </c>
      <c r="D559">
        <f t="shared" si="33"/>
        <v>-1.5750287510000049</v>
      </c>
      <c r="E559">
        <f t="shared" si="34"/>
        <v>1.6698691502214489</v>
      </c>
      <c r="F559" s="2">
        <f t="shared" si="35"/>
        <v>1.4935763733699871E-2</v>
      </c>
      <c r="H559" s="2"/>
      <c r="I559" s="2"/>
      <c r="J559" s="2"/>
    </row>
    <row r="560" spans="1:10" x14ac:dyDescent="0.3">
      <c r="A560">
        <v>49.445350135299996</v>
      </c>
      <c r="B560">
        <v>101.57512875099999</v>
      </c>
      <c r="C560">
        <f t="shared" si="32"/>
        <v>0.55464986470000355</v>
      </c>
      <c r="D560">
        <f t="shared" si="33"/>
        <v>-1.5751287509999941</v>
      </c>
      <c r="E560">
        <f t="shared" si="34"/>
        <v>1.6699302544233796</v>
      </c>
      <c r="F560" s="2">
        <f t="shared" si="35"/>
        <v>1.4936310266296783E-2</v>
      </c>
      <c r="H560" s="2"/>
      <c r="I560" s="2"/>
      <c r="J560" s="2"/>
    </row>
    <row r="561" spans="1:10" x14ac:dyDescent="0.3">
      <c r="A561">
        <v>49.4454501353</v>
      </c>
      <c r="B561">
        <v>101.575228751</v>
      </c>
      <c r="C561">
        <f t="shared" si="32"/>
        <v>0.55454986470000023</v>
      </c>
      <c r="D561">
        <f t="shared" si="33"/>
        <v>-1.5752287509999974</v>
      </c>
      <c r="E561">
        <f t="shared" si="34"/>
        <v>1.6699913683656573</v>
      </c>
      <c r="F561" s="2">
        <f t="shared" si="35"/>
        <v>1.4936856886014007E-2</v>
      </c>
      <c r="H561" s="2"/>
      <c r="I561" s="2"/>
      <c r="J561" s="2"/>
    </row>
    <row r="562" spans="1:10" x14ac:dyDescent="0.3">
      <c r="A562">
        <v>49.445550135300003</v>
      </c>
      <c r="B562">
        <v>101.575328751</v>
      </c>
      <c r="C562">
        <f t="shared" si="32"/>
        <v>0.55444986469999691</v>
      </c>
      <c r="D562">
        <f t="shared" si="33"/>
        <v>-1.5753287510000007</v>
      </c>
      <c r="E562">
        <f t="shared" si="34"/>
        <v>1.6700524920472013</v>
      </c>
      <c r="F562" s="2">
        <f t="shared" si="35"/>
        <v>1.4937403592841876E-2</v>
      </c>
      <c r="H562" s="2"/>
      <c r="I562" s="2"/>
      <c r="J562" s="2"/>
    </row>
    <row r="563" spans="1:10" x14ac:dyDescent="0.3">
      <c r="A563">
        <v>49.445650135299999</v>
      </c>
      <c r="B563">
        <v>101.575428751</v>
      </c>
      <c r="C563">
        <f t="shared" si="32"/>
        <v>0.55434986470000069</v>
      </c>
      <c r="D563">
        <f t="shared" si="33"/>
        <v>-1.575428751000004</v>
      </c>
      <c r="E563">
        <f t="shared" si="34"/>
        <v>1.6701136254669446</v>
      </c>
      <c r="F563" s="2">
        <f t="shared" si="35"/>
        <v>1.4937950386770848E-2</v>
      </c>
      <c r="H563" s="2"/>
      <c r="I563" s="2"/>
      <c r="J563" s="2"/>
    </row>
    <row r="564" spans="1:10" x14ac:dyDescent="0.3">
      <c r="A564">
        <v>49.445750135300003</v>
      </c>
      <c r="B564">
        <v>101.57552875099999</v>
      </c>
      <c r="H564" s="2"/>
      <c r="I564" s="2"/>
      <c r="J564" s="2"/>
    </row>
    <row r="565" spans="1:10" x14ac:dyDescent="0.3">
      <c r="A565">
        <v>49.445850135299999</v>
      </c>
      <c r="B565">
        <v>101.575628751</v>
      </c>
      <c r="H565" s="2"/>
      <c r="I565" s="2"/>
      <c r="J565" s="2"/>
    </row>
    <row r="566" spans="1:10" x14ac:dyDescent="0.3">
      <c r="A566">
        <v>49.445950135300002</v>
      </c>
      <c r="B566">
        <v>101.575728751</v>
      </c>
      <c r="H566" s="2"/>
      <c r="I566" s="2"/>
      <c r="J566" s="2"/>
    </row>
    <row r="567" spans="1:10" x14ac:dyDescent="0.3">
      <c r="A567">
        <v>49.446050135299998</v>
      </c>
      <c r="B567">
        <v>101.575828751</v>
      </c>
      <c r="H567" s="2"/>
      <c r="I567" s="2"/>
      <c r="J567" s="2"/>
    </row>
    <row r="568" spans="1:10" x14ac:dyDescent="0.3">
      <c r="A568">
        <v>49.446150135300002</v>
      </c>
      <c r="B568">
        <v>101.57592875100001</v>
      </c>
      <c r="H568" s="2"/>
      <c r="I568" s="2"/>
      <c r="J568" s="2"/>
    </row>
    <row r="569" spans="1:10" x14ac:dyDescent="0.3">
      <c r="A569">
        <v>49.446250135299998</v>
      </c>
      <c r="B569">
        <v>101.576028751</v>
      </c>
      <c r="H569" s="2"/>
      <c r="I569" s="2"/>
      <c r="J569" s="2"/>
    </row>
    <row r="570" spans="1:10" x14ac:dyDescent="0.3">
      <c r="A570">
        <v>49.446350135300001</v>
      </c>
      <c r="B570">
        <v>101.576128751</v>
      </c>
      <c r="H570" s="2"/>
      <c r="I570" s="2"/>
      <c r="J570" s="2"/>
    </row>
    <row r="571" spans="1:10" x14ac:dyDescent="0.3">
      <c r="A571">
        <v>49.446450135299997</v>
      </c>
      <c r="B571">
        <v>101.576228751</v>
      </c>
      <c r="H571" s="2"/>
      <c r="I571" s="2"/>
      <c r="J571" s="2"/>
    </row>
    <row r="572" spans="1:10" x14ac:dyDescent="0.3">
      <c r="A572">
        <v>49.446550135300001</v>
      </c>
      <c r="B572">
        <v>101.57632875100001</v>
      </c>
      <c r="H572" s="2"/>
      <c r="I572" s="2"/>
      <c r="J572" s="2"/>
    </row>
    <row r="573" spans="1:10" x14ac:dyDescent="0.3">
      <c r="A573">
        <v>49.446650135299997</v>
      </c>
      <c r="B573">
        <v>101.57642875099999</v>
      </c>
      <c r="H573" s="2"/>
      <c r="I573" s="2"/>
      <c r="J573" s="2"/>
    </row>
    <row r="574" spans="1:10" x14ac:dyDescent="0.3">
      <c r="A574">
        <v>49.4467501353</v>
      </c>
      <c r="B574">
        <v>101.576528751</v>
      </c>
      <c r="H574" s="2"/>
      <c r="I574" s="2"/>
      <c r="J574" s="2"/>
    </row>
    <row r="575" spans="1:10" x14ac:dyDescent="0.3">
      <c r="A575">
        <v>49.446850135299997</v>
      </c>
      <c r="B575">
        <v>101.576628751</v>
      </c>
      <c r="H575" s="2"/>
      <c r="I575" s="2"/>
      <c r="J575" s="2"/>
    </row>
    <row r="576" spans="1:10" x14ac:dyDescent="0.3">
      <c r="A576">
        <v>49.4469501353</v>
      </c>
      <c r="B576">
        <v>101.576728751</v>
      </c>
      <c r="H576" s="2"/>
      <c r="I576" s="2"/>
      <c r="J576" s="2"/>
    </row>
    <row r="577" spans="1:10" x14ac:dyDescent="0.3">
      <c r="A577">
        <v>49.447050135300003</v>
      </c>
      <c r="B577">
        <v>101.57682875099999</v>
      </c>
      <c r="H577" s="2"/>
      <c r="I577" s="2"/>
      <c r="J577" s="2"/>
    </row>
    <row r="578" spans="1:10" x14ac:dyDescent="0.3">
      <c r="A578">
        <v>49.447150135299999</v>
      </c>
      <c r="B578">
        <v>101.576928751</v>
      </c>
      <c r="H578" s="2"/>
      <c r="I578" s="2"/>
      <c r="J578" s="2"/>
    </row>
    <row r="579" spans="1:10" x14ac:dyDescent="0.3">
      <c r="A579">
        <v>49.447250135300003</v>
      </c>
      <c r="B579">
        <v>101.577028751</v>
      </c>
      <c r="H579" s="2"/>
      <c r="I579" s="2"/>
      <c r="J579" s="2"/>
    </row>
    <row r="580" spans="1:10" x14ac:dyDescent="0.3">
      <c r="A580">
        <v>49.447350135299999</v>
      </c>
      <c r="B580">
        <v>101.577128751</v>
      </c>
      <c r="H580" s="2"/>
      <c r="I580" s="2"/>
      <c r="J580" s="2"/>
    </row>
    <row r="581" spans="1:10" x14ac:dyDescent="0.3">
      <c r="A581">
        <v>49.447450135300002</v>
      </c>
      <c r="B581">
        <v>101.57722875100001</v>
      </c>
      <c r="H581" s="2"/>
      <c r="I581" s="2"/>
      <c r="J581" s="2"/>
    </row>
    <row r="582" spans="1:10" x14ac:dyDescent="0.3">
      <c r="A582">
        <v>49.447550135299998</v>
      </c>
      <c r="B582">
        <v>101.577328751</v>
      </c>
      <c r="H582" s="2"/>
      <c r="I582" s="2"/>
      <c r="J582" s="2"/>
    </row>
    <row r="583" spans="1:10" x14ac:dyDescent="0.3">
      <c r="A583">
        <v>49.447650135300002</v>
      </c>
      <c r="B583">
        <v>101.577428751</v>
      </c>
      <c r="H583" s="2"/>
      <c r="I583" s="2"/>
      <c r="J583" s="2"/>
    </row>
    <row r="584" spans="1:10" x14ac:dyDescent="0.3">
      <c r="A584">
        <v>49.447750135299998</v>
      </c>
      <c r="B584">
        <v>101.577528751</v>
      </c>
      <c r="H584" s="2"/>
      <c r="I584" s="2"/>
      <c r="J584" s="2"/>
    </row>
    <row r="585" spans="1:10" x14ac:dyDescent="0.3">
      <c r="A585">
        <v>49.447850135300001</v>
      </c>
      <c r="B585">
        <v>101.57762875100001</v>
      </c>
      <c r="H585" s="2"/>
      <c r="I585" s="2"/>
      <c r="J585" s="2"/>
    </row>
    <row r="586" spans="1:10" x14ac:dyDescent="0.3">
      <c r="A586">
        <v>49.447950135299997</v>
      </c>
      <c r="B586">
        <v>101.577728751</v>
      </c>
      <c r="H586" s="2"/>
      <c r="I586" s="2"/>
      <c r="J586" s="2"/>
    </row>
    <row r="587" spans="1:10" x14ac:dyDescent="0.3">
      <c r="A587">
        <v>49.448050135300001</v>
      </c>
      <c r="B587">
        <v>101.577828751</v>
      </c>
      <c r="H587" s="2"/>
      <c r="I587" s="2"/>
      <c r="J587" s="2"/>
    </row>
    <row r="588" spans="1:10" x14ac:dyDescent="0.3">
      <c r="A588">
        <v>49.448150135299997</v>
      </c>
      <c r="B588">
        <v>101.577928751</v>
      </c>
      <c r="H588" s="2"/>
      <c r="I588" s="2"/>
      <c r="J588" s="2"/>
    </row>
    <row r="589" spans="1:10" x14ac:dyDescent="0.3">
      <c r="A589">
        <v>49.4482501353</v>
      </c>
      <c r="B589">
        <v>101.57802875100001</v>
      </c>
      <c r="H589" s="2"/>
      <c r="I589" s="2"/>
      <c r="J589" s="2"/>
    </row>
    <row r="590" spans="1:10" x14ac:dyDescent="0.3">
      <c r="A590">
        <v>49.448350135299997</v>
      </c>
      <c r="B590">
        <v>101.57812875099999</v>
      </c>
      <c r="H590" s="2"/>
      <c r="I590" s="2"/>
      <c r="J590" s="2"/>
    </row>
    <row r="591" spans="1:10" x14ac:dyDescent="0.3">
      <c r="A591">
        <v>49.4484501353</v>
      </c>
      <c r="B591">
        <v>101.578228751</v>
      </c>
      <c r="H591" s="2"/>
      <c r="I591" s="2"/>
      <c r="J591" s="2"/>
    </row>
    <row r="592" spans="1:10" x14ac:dyDescent="0.3">
      <c r="H592" s="2"/>
      <c r="I592" s="2"/>
      <c r="J592" s="2"/>
    </row>
    <row r="593" spans="8:10" x14ac:dyDescent="0.3">
      <c r="H593" s="2"/>
      <c r="I593" s="2"/>
      <c r="J593" s="2"/>
    </row>
    <row r="594" spans="8:10" x14ac:dyDescent="0.3">
      <c r="H594" s="2"/>
      <c r="I594" s="2"/>
      <c r="J594" s="2"/>
    </row>
    <row r="595" spans="8:10" x14ac:dyDescent="0.3">
      <c r="H595" s="2"/>
      <c r="I595" s="2"/>
      <c r="J595" s="2"/>
    </row>
    <row r="596" spans="8:10" x14ac:dyDescent="0.3">
      <c r="H596" s="2"/>
      <c r="I596" s="2"/>
      <c r="J596" s="2"/>
    </row>
    <row r="597" spans="8:10" x14ac:dyDescent="0.3">
      <c r="H597" s="2"/>
      <c r="I597" s="2"/>
      <c r="J597" s="2"/>
    </row>
    <row r="598" spans="8:10" x14ac:dyDescent="0.3">
      <c r="H598" s="2"/>
      <c r="I598" s="2"/>
      <c r="J598" s="2"/>
    </row>
    <row r="599" spans="8:10" x14ac:dyDescent="0.3">
      <c r="H599" s="2"/>
      <c r="I599" s="2"/>
      <c r="J599" s="2"/>
    </row>
    <row r="600" spans="8:10" x14ac:dyDescent="0.3">
      <c r="H600" s="2"/>
      <c r="I600" s="2"/>
      <c r="J600" s="2"/>
    </row>
    <row r="601" spans="8:10" x14ac:dyDescent="0.3">
      <c r="H601" s="2"/>
      <c r="I601" s="2"/>
      <c r="J601" s="2"/>
    </row>
    <row r="602" spans="8:10" x14ac:dyDescent="0.3">
      <c r="H602" s="2"/>
      <c r="I602" s="2"/>
      <c r="J602" s="2"/>
    </row>
    <row r="603" spans="8:10" x14ac:dyDescent="0.3">
      <c r="H603" s="2"/>
      <c r="I603" s="2"/>
      <c r="J603" s="2"/>
    </row>
    <row r="604" spans="8:10" x14ac:dyDescent="0.3">
      <c r="H604" s="2"/>
      <c r="I604" s="2"/>
      <c r="J604" s="2"/>
    </row>
    <row r="605" spans="8:10" x14ac:dyDescent="0.3">
      <c r="H605" s="2"/>
      <c r="I605" s="2"/>
      <c r="J605" s="2"/>
    </row>
    <row r="606" spans="8:10" x14ac:dyDescent="0.3">
      <c r="H606" s="2"/>
      <c r="I606" s="2"/>
      <c r="J606" s="2"/>
    </row>
    <row r="607" spans="8:10" x14ac:dyDescent="0.3">
      <c r="H607" s="2"/>
      <c r="I607" s="2"/>
      <c r="J607" s="2"/>
    </row>
    <row r="608" spans="8:10" x14ac:dyDescent="0.3">
      <c r="H608" s="2"/>
      <c r="I608" s="2"/>
      <c r="J608" s="2"/>
    </row>
    <row r="609" spans="8:10" x14ac:dyDescent="0.3">
      <c r="H609" s="2"/>
      <c r="I609" s="2"/>
      <c r="J609" s="2"/>
    </row>
    <row r="610" spans="8:10" x14ac:dyDescent="0.3">
      <c r="H610" s="2"/>
      <c r="I610" s="2"/>
      <c r="J610" s="2"/>
    </row>
    <row r="611" spans="8:10" x14ac:dyDescent="0.3">
      <c r="H611" s="2"/>
      <c r="I611" s="2"/>
      <c r="J611" s="2"/>
    </row>
    <row r="612" spans="8:10" x14ac:dyDescent="0.3">
      <c r="H612" s="2"/>
      <c r="I612" s="2"/>
      <c r="J612" s="2"/>
    </row>
    <row r="613" spans="8:10" x14ac:dyDescent="0.3">
      <c r="H613" s="2"/>
      <c r="I613" s="2"/>
      <c r="J613" s="2"/>
    </row>
    <row r="614" spans="8:10" x14ac:dyDescent="0.3">
      <c r="H614" s="2"/>
      <c r="I614" s="2"/>
      <c r="J614" s="2"/>
    </row>
    <row r="615" spans="8:10" x14ac:dyDescent="0.3">
      <c r="H615" s="2"/>
      <c r="I615" s="2"/>
      <c r="J615" s="2"/>
    </row>
    <row r="616" spans="8:10" x14ac:dyDescent="0.3">
      <c r="H616" s="2"/>
      <c r="I616" s="2"/>
      <c r="J616" s="2"/>
    </row>
    <row r="617" spans="8:10" x14ac:dyDescent="0.3">
      <c r="H617" s="2"/>
      <c r="I617" s="2"/>
      <c r="J617" s="2"/>
    </row>
    <row r="618" spans="8:10" x14ac:dyDescent="0.3">
      <c r="H618" s="2"/>
      <c r="I618" s="2"/>
      <c r="J618" s="2"/>
    </row>
    <row r="619" spans="8:10" x14ac:dyDescent="0.3">
      <c r="H619" s="2"/>
      <c r="I619" s="2"/>
      <c r="J619" s="2"/>
    </row>
    <row r="620" spans="8:10" x14ac:dyDescent="0.3">
      <c r="H620" s="2"/>
      <c r="I620" s="2"/>
      <c r="J620" s="2"/>
    </row>
    <row r="621" spans="8:10" x14ac:dyDescent="0.3">
      <c r="H621" s="2"/>
      <c r="I621" s="2"/>
      <c r="J621" s="2"/>
    </row>
    <row r="622" spans="8:10" x14ac:dyDescent="0.3">
      <c r="H622" s="2"/>
      <c r="I622" s="2"/>
      <c r="J622" s="2"/>
    </row>
    <row r="623" spans="8:10" x14ac:dyDescent="0.3">
      <c r="H623" s="2"/>
      <c r="I623" s="2"/>
      <c r="J623" s="2"/>
    </row>
    <row r="624" spans="8:10" x14ac:dyDescent="0.3">
      <c r="H624" s="2"/>
      <c r="I624" s="2"/>
      <c r="J624" s="2"/>
    </row>
    <row r="625" spans="8:10" x14ac:dyDescent="0.3">
      <c r="H625" s="2"/>
      <c r="I625" s="2"/>
      <c r="J625" s="2"/>
    </row>
    <row r="626" spans="8:10" x14ac:dyDescent="0.3">
      <c r="H626" s="2"/>
      <c r="I626" s="2"/>
      <c r="J626" s="2"/>
    </row>
    <row r="627" spans="8:10" x14ac:dyDescent="0.3">
      <c r="H627" s="2"/>
      <c r="I627" s="2"/>
      <c r="J627" s="2"/>
    </row>
    <row r="628" spans="8:10" x14ac:dyDescent="0.3">
      <c r="H628" s="2"/>
      <c r="I628" s="2"/>
      <c r="J628" s="2"/>
    </row>
    <row r="629" spans="8:10" x14ac:dyDescent="0.3">
      <c r="H629" s="2"/>
      <c r="I629" s="2"/>
      <c r="J629" s="2"/>
    </row>
    <row r="630" spans="8:10" x14ac:dyDescent="0.3">
      <c r="H630" s="2"/>
      <c r="I630" s="2"/>
      <c r="J630" s="2"/>
    </row>
    <row r="631" spans="8:10" x14ac:dyDescent="0.3">
      <c r="H631" s="2"/>
      <c r="I631" s="2"/>
      <c r="J631" s="2"/>
    </row>
    <row r="632" spans="8:10" x14ac:dyDescent="0.3">
      <c r="H632" s="2"/>
      <c r="I632" s="2"/>
      <c r="J632" s="2"/>
    </row>
    <row r="633" spans="8:10" x14ac:dyDescent="0.3">
      <c r="H633" s="2"/>
      <c r="I633" s="2"/>
      <c r="J633" s="2"/>
    </row>
    <row r="634" spans="8:10" x14ac:dyDescent="0.3">
      <c r="H634" s="2"/>
      <c r="I634" s="2"/>
      <c r="J634" s="2"/>
    </row>
    <row r="635" spans="8:10" x14ac:dyDescent="0.3">
      <c r="H635" s="2"/>
      <c r="I635" s="2"/>
      <c r="J635" s="2"/>
    </row>
    <row r="636" spans="8:10" x14ac:dyDescent="0.3">
      <c r="H636" s="2"/>
      <c r="I636" s="2"/>
      <c r="J636" s="2"/>
    </row>
    <row r="637" spans="8:10" x14ac:dyDescent="0.3">
      <c r="H637" s="2"/>
      <c r="I637" s="2"/>
      <c r="J637" s="2"/>
    </row>
    <row r="638" spans="8:10" x14ac:dyDescent="0.3">
      <c r="H638" s="2"/>
      <c r="I638" s="2"/>
      <c r="J638" s="2"/>
    </row>
    <row r="639" spans="8:10" x14ac:dyDescent="0.3">
      <c r="H639" s="2"/>
      <c r="I639" s="2"/>
      <c r="J639" s="2"/>
    </row>
    <row r="640" spans="8:10" x14ac:dyDescent="0.3">
      <c r="H640" s="2"/>
      <c r="I640" s="2"/>
      <c r="J640" s="2"/>
    </row>
    <row r="641" spans="8:10" x14ac:dyDescent="0.3">
      <c r="H641" s="2"/>
      <c r="I641" s="2"/>
      <c r="J641" s="2"/>
    </row>
    <row r="642" spans="8:10" x14ac:dyDescent="0.3">
      <c r="H642" s="2"/>
      <c r="I642" s="2"/>
      <c r="J642" s="2"/>
    </row>
    <row r="643" spans="8:10" x14ac:dyDescent="0.3">
      <c r="H643" s="2"/>
      <c r="I643" s="2"/>
      <c r="J643" s="2"/>
    </row>
    <row r="644" spans="8:10" x14ac:dyDescent="0.3">
      <c r="H644" s="2"/>
      <c r="I644" s="2"/>
      <c r="J644" s="2"/>
    </row>
    <row r="645" spans="8:10" x14ac:dyDescent="0.3">
      <c r="H645" s="2"/>
      <c r="I645" s="2"/>
      <c r="J645" s="2"/>
    </row>
    <row r="646" spans="8:10" x14ac:dyDescent="0.3">
      <c r="H646" s="2"/>
      <c r="I646" s="2"/>
      <c r="J646" s="2"/>
    </row>
    <row r="647" spans="8:10" x14ac:dyDescent="0.3">
      <c r="H647" s="2"/>
      <c r="I647" s="2"/>
      <c r="J647" s="2"/>
    </row>
    <row r="648" spans="8:10" x14ac:dyDescent="0.3">
      <c r="H648" s="2"/>
      <c r="I648" s="2"/>
      <c r="J648" s="2"/>
    </row>
    <row r="649" spans="8:10" x14ac:dyDescent="0.3">
      <c r="H649" s="2"/>
      <c r="I649" s="2"/>
      <c r="J649" s="2"/>
    </row>
    <row r="650" spans="8:10" x14ac:dyDescent="0.3">
      <c r="H650" s="2"/>
      <c r="I650" s="2"/>
      <c r="J650" s="2"/>
    </row>
    <row r="651" spans="8:10" x14ac:dyDescent="0.3">
      <c r="H651" s="2"/>
      <c r="I651" s="2"/>
      <c r="J651" s="2"/>
    </row>
    <row r="652" spans="8:10" x14ac:dyDescent="0.3">
      <c r="H652" s="2"/>
      <c r="I652" s="2"/>
      <c r="J652" s="2"/>
    </row>
    <row r="653" spans="8:10" x14ac:dyDescent="0.3">
      <c r="H653" s="2"/>
      <c r="I653" s="2"/>
      <c r="J653" s="2"/>
    </row>
    <row r="654" spans="8:10" x14ac:dyDescent="0.3">
      <c r="H654" s="2"/>
      <c r="I654" s="2"/>
      <c r="J654" s="2"/>
    </row>
    <row r="655" spans="8:10" x14ac:dyDescent="0.3">
      <c r="H655" s="2"/>
      <c r="I655" s="2"/>
      <c r="J655" s="2"/>
    </row>
    <row r="656" spans="8:10" x14ac:dyDescent="0.3">
      <c r="H656" s="2"/>
      <c r="I656" s="2"/>
      <c r="J656" s="2"/>
    </row>
    <row r="657" spans="8:10" x14ac:dyDescent="0.3">
      <c r="H657" s="2"/>
      <c r="I657" s="2"/>
      <c r="J657" s="2"/>
    </row>
    <row r="658" spans="8:10" x14ac:dyDescent="0.3">
      <c r="H658" s="2"/>
      <c r="I658" s="2"/>
      <c r="J658" s="2"/>
    </row>
    <row r="659" spans="8:10" x14ac:dyDescent="0.3">
      <c r="H659" s="2"/>
      <c r="I659" s="2"/>
      <c r="J659" s="2"/>
    </row>
    <row r="660" spans="8:10" x14ac:dyDescent="0.3">
      <c r="H660" s="2"/>
      <c r="I660" s="2"/>
      <c r="J660" s="2"/>
    </row>
    <row r="661" spans="8:10" x14ac:dyDescent="0.3">
      <c r="H661" s="2"/>
      <c r="I661" s="2"/>
      <c r="J661" s="2"/>
    </row>
    <row r="662" spans="8:10" x14ac:dyDescent="0.3">
      <c r="H662" s="2"/>
      <c r="I662" s="2"/>
      <c r="J662" s="2"/>
    </row>
    <row r="663" spans="8:10" x14ac:dyDescent="0.3">
      <c r="H663" s="2"/>
      <c r="I663" s="2"/>
      <c r="J663" s="2"/>
    </row>
    <row r="664" spans="8:10" x14ac:dyDescent="0.3">
      <c r="H664" s="2"/>
      <c r="I664" s="2"/>
      <c r="J664" s="2"/>
    </row>
    <row r="665" spans="8:10" x14ac:dyDescent="0.3">
      <c r="H665" s="2"/>
      <c r="I665" s="2"/>
      <c r="J665" s="2"/>
    </row>
    <row r="666" spans="8:10" x14ac:dyDescent="0.3">
      <c r="H666" s="2"/>
      <c r="I666" s="2"/>
      <c r="J666" s="2"/>
    </row>
    <row r="667" spans="8:10" x14ac:dyDescent="0.3">
      <c r="H667" s="2"/>
      <c r="I667" s="2"/>
      <c r="J667" s="2"/>
    </row>
    <row r="668" spans="8:10" x14ac:dyDescent="0.3">
      <c r="H668" s="2"/>
      <c r="I668" s="2"/>
      <c r="J668" s="2"/>
    </row>
    <row r="669" spans="8:10" x14ac:dyDescent="0.3">
      <c r="H669" s="2"/>
      <c r="I669" s="2"/>
      <c r="J669" s="2"/>
    </row>
    <row r="670" spans="8:10" x14ac:dyDescent="0.3">
      <c r="H670" s="2"/>
      <c r="I670" s="2"/>
      <c r="J670" s="2"/>
    </row>
    <row r="671" spans="8:10" x14ac:dyDescent="0.3">
      <c r="H671" s="2"/>
      <c r="I671" s="2"/>
      <c r="J671" s="2"/>
    </row>
    <row r="672" spans="8:10" x14ac:dyDescent="0.3">
      <c r="H672" s="2"/>
      <c r="I672" s="2"/>
      <c r="J672" s="2"/>
    </row>
    <row r="673" spans="8:10" x14ac:dyDescent="0.3">
      <c r="H673" s="2"/>
      <c r="I673" s="2"/>
      <c r="J673" s="2"/>
    </row>
    <row r="674" spans="8:10" x14ac:dyDescent="0.3">
      <c r="H674" s="2"/>
      <c r="I674" s="2"/>
      <c r="J674" s="2"/>
    </row>
    <row r="675" spans="8:10" x14ac:dyDescent="0.3">
      <c r="H675" s="2"/>
      <c r="I675" s="2"/>
      <c r="J675" s="2"/>
    </row>
    <row r="676" spans="8:10" x14ac:dyDescent="0.3">
      <c r="H676" s="2"/>
      <c r="I676" s="2"/>
      <c r="J676" s="2"/>
    </row>
    <row r="677" spans="8:10" x14ac:dyDescent="0.3">
      <c r="H677" s="2"/>
      <c r="I677" s="2"/>
      <c r="J677" s="2"/>
    </row>
    <row r="678" spans="8:10" x14ac:dyDescent="0.3">
      <c r="H678" s="2"/>
      <c r="I678" s="2"/>
      <c r="J678" s="2"/>
    </row>
    <row r="679" spans="8:10" x14ac:dyDescent="0.3">
      <c r="H679" s="2"/>
      <c r="I679" s="2"/>
      <c r="J679" s="2"/>
    </row>
    <row r="680" spans="8:10" x14ac:dyDescent="0.3">
      <c r="H680" s="2"/>
      <c r="I680" s="2"/>
      <c r="J680" s="2"/>
    </row>
    <row r="681" spans="8:10" x14ac:dyDescent="0.3">
      <c r="H681" s="2"/>
      <c r="I681" s="2"/>
      <c r="J681" s="2"/>
    </row>
    <row r="682" spans="8:10" x14ac:dyDescent="0.3">
      <c r="H682" s="2"/>
      <c r="I682" s="2"/>
      <c r="J682" s="2"/>
    </row>
    <row r="683" spans="8:10" x14ac:dyDescent="0.3">
      <c r="H683" s="2"/>
      <c r="I683" s="2"/>
      <c r="J683" s="2"/>
    </row>
    <row r="684" spans="8:10" x14ac:dyDescent="0.3">
      <c r="H684" s="2"/>
      <c r="I684" s="2"/>
      <c r="J684" s="2"/>
    </row>
    <row r="685" spans="8:10" x14ac:dyDescent="0.3">
      <c r="H685" s="2"/>
      <c r="I685" s="2"/>
      <c r="J685" s="2"/>
    </row>
    <row r="686" spans="8:10" x14ac:dyDescent="0.3">
      <c r="H686" s="2"/>
      <c r="I686" s="2"/>
      <c r="J686" s="2"/>
    </row>
    <row r="687" spans="8:10" x14ac:dyDescent="0.3">
      <c r="H687" s="2"/>
      <c r="I687" s="2"/>
      <c r="J687" s="2"/>
    </row>
    <row r="688" spans="8:10" x14ac:dyDescent="0.3">
      <c r="H688" s="2"/>
      <c r="I688" s="2"/>
      <c r="J688" s="2"/>
    </row>
    <row r="689" spans="8:10" x14ac:dyDescent="0.3">
      <c r="H689" s="2"/>
      <c r="I689" s="2"/>
      <c r="J689" s="2"/>
    </row>
    <row r="690" spans="8:10" x14ac:dyDescent="0.3">
      <c r="H690" s="2"/>
      <c r="I690" s="2"/>
      <c r="J690" s="2"/>
    </row>
    <row r="691" spans="8:10" x14ac:dyDescent="0.3">
      <c r="H691" s="2"/>
      <c r="I691" s="2"/>
      <c r="J691" s="2"/>
    </row>
    <row r="692" spans="8:10" x14ac:dyDescent="0.3">
      <c r="H692" s="2"/>
      <c r="I692" s="2"/>
      <c r="J692" s="2"/>
    </row>
    <row r="693" spans="8:10" x14ac:dyDescent="0.3">
      <c r="H693" s="2"/>
      <c r="I693" s="2"/>
      <c r="J693" s="2"/>
    </row>
    <row r="694" spans="8:10" x14ac:dyDescent="0.3">
      <c r="H694" s="2"/>
      <c r="I694" s="2"/>
      <c r="J694" s="2"/>
    </row>
    <row r="695" spans="8:10" x14ac:dyDescent="0.3">
      <c r="H695" s="2"/>
      <c r="I695" s="2"/>
      <c r="J695" s="2"/>
    </row>
    <row r="696" spans="8:10" x14ac:dyDescent="0.3">
      <c r="H696" s="2"/>
      <c r="I696" s="2"/>
      <c r="J696" s="2"/>
    </row>
    <row r="697" spans="8:10" x14ac:dyDescent="0.3">
      <c r="H697" s="2"/>
      <c r="I697" s="2"/>
      <c r="J697" s="2"/>
    </row>
    <row r="698" spans="8:10" x14ac:dyDescent="0.3">
      <c r="H698" s="2"/>
      <c r="I698" s="2"/>
      <c r="J698" s="2"/>
    </row>
    <row r="699" spans="8:10" x14ac:dyDescent="0.3">
      <c r="H699" s="2"/>
      <c r="I699" s="2"/>
      <c r="J699" s="2"/>
    </row>
    <row r="700" spans="8:10" x14ac:dyDescent="0.3">
      <c r="H700" s="2"/>
      <c r="I700" s="2"/>
      <c r="J700" s="2"/>
    </row>
    <row r="701" spans="8:10" x14ac:dyDescent="0.3">
      <c r="H701" s="2"/>
      <c r="I701" s="2"/>
      <c r="J701" s="2"/>
    </row>
    <row r="702" spans="8:10" x14ac:dyDescent="0.3">
      <c r="H702" s="2"/>
      <c r="I702" s="2"/>
      <c r="J702" s="2"/>
    </row>
    <row r="703" spans="8:10" x14ac:dyDescent="0.3">
      <c r="H703" s="2"/>
      <c r="I703" s="2"/>
      <c r="J703" s="2"/>
    </row>
    <row r="704" spans="8:10" x14ac:dyDescent="0.3">
      <c r="H704" s="2"/>
      <c r="I704" s="2"/>
      <c r="J704" s="2"/>
    </row>
    <row r="705" spans="8:10" x14ac:dyDescent="0.3">
      <c r="H705" s="2"/>
      <c r="I705" s="2"/>
      <c r="J705" s="2"/>
    </row>
    <row r="706" spans="8:10" x14ac:dyDescent="0.3">
      <c r="H706" s="2"/>
      <c r="I706" s="2"/>
      <c r="J706" s="2"/>
    </row>
    <row r="707" spans="8:10" x14ac:dyDescent="0.3">
      <c r="H707" s="2"/>
      <c r="I707" s="2"/>
      <c r="J707" s="2"/>
    </row>
    <row r="708" spans="8:10" x14ac:dyDescent="0.3">
      <c r="H708" s="2"/>
      <c r="I708" s="2"/>
      <c r="J708" s="2"/>
    </row>
    <row r="709" spans="8:10" x14ac:dyDescent="0.3">
      <c r="H709" s="2"/>
      <c r="I709" s="2"/>
      <c r="J709" s="2"/>
    </row>
    <row r="710" spans="8:10" x14ac:dyDescent="0.3">
      <c r="H710" s="2"/>
      <c r="I710" s="2"/>
      <c r="J710" s="2"/>
    </row>
    <row r="711" spans="8:10" x14ac:dyDescent="0.3">
      <c r="H711" s="2"/>
      <c r="I711" s="2"/>
      <c r="J711" s="2"/>
    </row>
    <row r="712" spans="8:10" x14ac:dyDescent="0.3">
      <c r="H712" s="2"/>
      <c r="I712" s="2"/>
      <c r="J712" s="2"/>
    </row>
    <row r="713" spans="8:10" x14ac:dyDescent="0.3">
      <c r="H713" s="2"/>
      <c r="I713" s="2"/>
      <c r="J713" s="2"/>
    </row>
    <row r="714" spans="8:10" x14ac:dyDescent="0.3">
      <c r="H714" s="2"/>
      <c r="I714" s="2"/>
      <c r="J714" s="2"/>
    </row>
    <row r="715" spans="8:10" x14ac:dyDescent="0.3">
      <c r="H715" s="2"/>
      <c r="I715" s="2"/>
      <c r="J715" s="2"/>
    </row>
    <row r="716" spans="8:10" x14ac:dyDescent="0.3">
      <c r="H716" s="2"/>
      <c r="I716" s="2"/>
      <c r="J716" s="2"/>
    </row>
    <row r="717" spans="8:10" x14ac:dyDescent="0.3">
      <c r="H717" s="2"/>
      <c r="I717" s="2"/>
      <c r="J717" s="2"/>
    </row>
    <row r="718" spans="8:10" x14ac:dyDescent="0.3">
      <c r="H718" s="2"/>
      <c r="I718" s="2"/>
      <c r="J718" s="2"/>
    </row>
    <row r="719" spans="8:10" x14ac:dyDescent="0.3">
      <c r="H719" s="2"/>
      <c r="I719" s="2"/>
      <c r="J719" s="2"/>
    </row>
    <row r="720" spans="8:10" x14ac:dyDescent="0.3">
      <c r="H720" s="2"/>
      <c r="I720" s="2"/>
      <c r="J720" s="2"/>
    </row>
    <row r="721" spans="8:10" x14ac:dyDescent="0.3">
      <c r="H721" s="2"/>
      <c r="I721" s="2"/>
      <c r="J721" s="2"/>
    </row>
    <row r="722" spans="8:10" x14ac:dyDescent="0.3">
      <c r="H722" s="2"/>
      <c r="I722" s="2"/>
      <c r="J722" s="2"/>
    </row>
    <row r="723" spans="8:10" x14ac:dyDescent="0.3">
      <c r="H723" s="2"/>
      <c r="I723" s="2"/>
      <c r="J723" s="2"/>
    </row>
    <row r="724" spans="8:10" x14ac:dyDescent="0.3">
      <c r="H724" s="2"/>
      <c r="I724" s="2"/>
      <c r="J724" s="2"/>
    </row>
    <row r="725" spans="8:10" x14ac:dyDescent="0.3">
      <c r="H725" s="2"/>
      <c r="I725" s="2"/>
      <c r="J725" s="2"/>
    </row>
    <row r="726" spans="8:10" x14ac:dyDescent="0.3">
      <c r="H726" s="2"/>
      <c r="I726" s="2"/>
      <c r="J726" s="2"/>
    </row>
    <row r="727" spans="8:10" x14ac:dyDescent="0.3">
      <c r="H727" s="2"/>
      <c r="I727" s="2"/>
      <c r="J727" s="2"/>
    </row>
    <row r="728" spans="8:10" x14ac:dyDescent="0.3">
      <c r="H728" s="2"/>
      <c r="I728" s="2"/>
      <c r="J728" s="2"/>
    </row>
    <row r="729" spans="8:10" x14ac:dyDescent="0.3">
      <c r="H729" s="2"/>
      <c r="I729" s="2"/>
      <c r="J729" s="2"/>
    </row>
    <row r="730" spans="8:10" x14ac:dyDescent="0.3">
      <c r="H730" s="2"/>
      <c r="I730" s="2"/>
      <c r="J730" s="2"/>
    </row>
    <row r="731" spans="8:10" x14ac:dyDescent="0.3">
      <c r="H731" s="2"/>
      <c r="I731" s="2"/>
      <c r="J731" s="2"/>
    </row>
    <row r="732" spans="8:10" x14ac:dyDescent="0.3">
      <c r="H732" s="2"/>
      <c r="I732" s="2"/>
      <c r="J732" s="2"/>
    </row>
    <row r="733" spans="8:10" x14ac:dyDescent="0.3">
      <c r="H733" s="2"/>
      <c r="I733" s="2"/>
      <c r="J733" s="2"/>
    </row>
    <row r="734" spans="8:10" x14ac:dyDescent="0.3">
      <c r="H734" s="2"/>
      <c r="I734" s="2"/>
      <c r="J734" s="2"/>
    </row>
    <row r="735" spans="8:10" x14ac:dyDescent="0.3">
      <c r="H735" s="2"/>
      <c r="I735" s="2"/>
      <c r="J735" s="2"/>
    </row>
    <row r="736" spans="8:10" x14ac:dyDescent="0.3">
      <c r="H736" s="2"/>
      <c r="I736" s="2"/>
      <c r="J736" s="2"/>
    </row>
    <row r="737" spans="8:10" x14ac:dyDescent="0.3">
      <c r="H737" s="2"/>
      <c r="I737" s="2"/>
      <c r="J737" s="2"/>
    </row>
    <row r="738" spans="8:10" x14ac:dyDescent="0.3">
      <c r="H738" s="2"/>
      <c r="I738" s="2"/>
      <c r="J738" s="2"/>
    </row>
    <row r="739" spans="8:10" x14ac:dyDescent="0.3">
      <c r="H739" s="2"/>
      <c r="I739" s="2"/>
      <c r="J739" s="2"/>
    </row>
    <row r="740" spans="8:10" x14ac:dyDescent="0.3">
      <c r="H740" s="2"/>
      <c r="I740" s="2"/>
      <c r="J740" s="2"/>
    </row>
    <row r="741" spans="8:10" x14ac:dyDescent="0.3">
      <c r="H741" s="2"/>
      <c r="I741" s="2"/>
      <c r="J741" s="2"/>
    </row>
    <row r="742" spans="8:10" x14ac:dyDescent="0.3">
      <c r="H742" s="2"/>
      <c r="I742" s="2"/>
      <c r="J742" s="2"/>
    </row>
    <row r="743" spans="8:10" x14ac:dyDescent="0.3">
      <c r="H743" s="2"/>
      <c r="I743" s="2"/>
      <c r="J743" s="2"/>
    </row>
    <row r="744" spans="8:10" x14ac:dyDescent="0.3">
      <c r="H744" s="2"/>
      <c r="I744" s="2"/>
      <c r="J744" s="2"/>
    </row>
    <row r="745" spans="8:10" x14ac:dyDescent="0.3">
      <c r="H745" s="2"/>
      <c r="I745" s="2"/>
      <c r="J745" s="2"/>
    </row>
    <row r="746" spans="8:10" x14ac:dyDescent="0.3">
      <c r="H746" s="2"/>
      <c r="I746" s="2"/>
      <c r="J746" s="2"/>
    </row>
    <row r="747" spans="8:10" x14ac:dyDescent="0.3">
      <c r="H747" s="2"/>
      <c r="I747" s="2"/>
      <c r="J747" s="2"/>
    </row>
    <row r="748" spans="8:10" x14ac:dyDescent="0.3">
      <c r="H748" s="2"/>
      <c r="I748" s="2"/>
      <c r="J748" s="2"/>
    </row>
    <row r="749" spans="8:10" x14ac:dyDescent="0.3">
      <c r="H749" s="2"/>
      <c r="I749" s="2"/>
      <c r="J749" s="2"/>
    </row>
    <row r="750" spans="8:10" x14ac:dyDescent="0.3">
      <c r="H750" s="2"/>
      <c r="I750" s="2"/>
      <c r="J750" s="2"/>
    </row>
    <row r="751" spans="8:10" x14ac:dyDescent="0.3">
      <c r="H751" s="2"/>
      <c r="I751" s="2"/>
      <c r="J751" s="2"/>
    </row>
    <row r="752" spans="8:10" x14ac:dyDescent="0.3">
      <c r="H752" s="2"/>
      <c r="I752" s="2"/>
      <c r="J752" s="2"/>
    </row>
    <row r="753" spans="8:10" x14ac:dyDescent="0.3">
      <c r="H753" s="2"/>
      <c r="I753" s="2"/>
      <c r="J753" s="2"/>
    </row>
    <row r="754" spans="8:10" x14ac:dyDescent="0.3">
      <c r="H754" s="2"/>
      <c r="I754" s="2"/>
      <c r="J754" s="2"/>
    </row>
    <row r="755" spans="8:10" x14ac:dyDescent="0.3">
      <c r="H755" s="2"/>
      <c r="I755" s="2"/>
      <c r="J755" s="2"/>
    </row>
    <row r="756" spans="8:10" x14ac:dyDescent="0.3">
      <c r="H756" s="2"/>
      <c r="I756" s="2"/>
      <c r="J756" s="2"/>
    </row>
    <row r="757" spans="8:10" x14ac:dyDescent="0.3">
      <c r="H757" s="2"/>
      <c r="I757" s="2"/>
      <c r="J757" s="2"/>
    </row>
    <row r="758" spans="8:10" x14ac:dyDescent="0.3">
      <c r="H758" s="2"/>
      <c r="I758" s="2"/>
      <c r="J758" s="2"/>
    </row>
    <row r="759" spans="8:10" x14ac:dyDescent="0.3">
      <c r="H759" s="2"/>
      <c r="I759" s="2"/>
      <c r="J759" s="2"/>
    </row>
    <row r="760" spans="8:10" x14ac:dyDescent="0.3">
      <c r="H760" s="2"/>
      <c r="I760" s="2"/>
      <c r="J760" s="2"/>
    </row>
    <row r="761" spans="8:10" x14ac:dyDescent="0.3">
      <c r="H761" s="2"/>
      <c r="I761" s="2"/>
      <c r="J761" s="2"/>
    </row>
    <row r="762" spans="8:10" x14ac:dyDescent="0.3">
      <c r="H762" s="2"/>
      <c r="I762" s="2"/>
      <c r="J762" s="2"/>
    </row>
    <row r="763" spans="8:10" x14ac:dyDescent="0.3">
      <c r="H763" s="2"/>
      <c r="I763" s="2"/>
      <c r="J763" s="2"/>
    </row>
    <row r="764" spans="8:10" x14ac:dyDescent="0.3">
      <c r="H764" s="2"/>
      <c r="I764" s="2"/>
      <c r="J764" s="2"/>
    </row>
    <row r="765" spans="8:10" x14ac:dyDescent="0.3">
      <c r="H765" s="2"/>
      <c r="I765" s="2"/>
      <c r="J765" s="2"/>
    </row>
    <row r="766" spans="8:10" x14ac:dyDescent="0.3">
      <c r="H766" s="2"/>
      <c r="I766" s="2"/>
      <c r="J766" s="2"/>
    </row>
    <row r="767" spans="8:10" x14ac:dyDescent="0.3">
      <c r="H767" s="2"/>
      <c r="I767" s="2"/>
      <c r="J767" s="2"/>
    </row>
    <row r="768" spans="8:10" x14ac:dyDescent="0.3">
      <c r="H768" s="2"/>
      <c r="I768" s="2"/>
      <c r="J768" s="2"/>
    </row>
    <row r="769" spans="8:10" x14ac:dyDescent="0.3">
      <c r="H769" s="2"/>
      <c r="I769" s="2"/>
      <c r="J769" s="2"/>
    </row>
    <row r="770" spans="8:10" x14ac:dyDescent="0.3">
      <c r="H770" s="2"/>
      <c r="I770" s="2"/>
      <c r="J770" s="2"/>
    </row>
    <row r="771" spans="8:10" x14ac:dyDescent="0.3">
      <c r="H771" s="2"/>
      <c r="I771" s="2"/>
      <c r="J771" s="2"/>
    </row>
    <row r="772" spans="8:10" x14ac:dyDescent="0.3">
      <c r="H772" s="2"/>
      <c r="I772" s="2"/>
      <c r="J772" s="2"/>
    </row>
    <row r="773" spans="8:10" x14ac:dyDescent="0.3">
      <c r="H773" s="2"/>
      <c r="I773" s="2"/>
      <c r="J773" s="2"/>
    </row>
    <row r="774" spans="8:10" x14ac:dyDescent="0.3">
      <c r="H774" s="2"/>
      <c r="I774" s="2"/>
      <c r="J774" s="2"/>
    </row>
    <row r="775" spans="8:10" x14ac:dyDescent="0.3">
      <c r="H775" s="2"/>
      <c r="I775" s="2"/>
      <c r="J775" s="2"/>
    </row>
    <row r="776" spans="8:10" x14ac:dyDescent="0.3">
      <c r="H776" s="2"/>
      <c r="I776" s="2"/>
      <c r="J776" s="2"/>
    </row>
    <row r="777" spans="8:10" x14ac:dyDescent="0.3">
      <c r="H777" s="2"/>
      <c r="I777" s="2"/>
      <c r="J777" s="2"/>
    </row>
    <row r="778" spans="8:10" x14ac:dyDescent="0.3">
      <c r="H778" s="2"/>
      <c r="I778" s="2"/>
      <c r="J778" s="2"/>
    </row>
    <row r="779" spans="8:10" x14ac:dyDescent="0.3">
      <c r="H779" s="2"/>
      <c r="I779" s="2"/>
      <c r="J779" s="2"/>
    </row>
    <row r="780" spans="8:10" x14ac:dyDescent="0.3">
      <c r="H780" s="2"/>
      <c r="I780" s="2"/>
      <c r="J780" s="2"/>
    </row>
    <row r="781" spans="8:10" x14ac:dyDescent="0.3">
      <c r="H781" s="2"/>
      <c r="I781" s="2"/>
      <c r="J781" s="2"/>
    </row>
    <row r="782" spans="8:10" x14ac:dyDescent="0.3">
      <c r="H782" s="2"/>
      <c r="I782" s="2"/>
      <c r="J782" s="2"/>
    </row>
    <row r="783" spans="8:10" x14ac:dyDescent="0.3">
      <c r="H783" s="2"/>
      <c r="I783" s="2"/>
      <c r="J783" s="2"/>
    </row>
    <row r="784" spans="8:10" x14ac:dyDescent="0.3">
      <c r="H784" s="2"/>
      <c r="I784" s="2"/>
      <c r="J784" s="2"/>
    </row>
    <row r="785" spans="8:10" x14ac:dyDescent="0.3">
      <c r="H785" s="2"/>
      <c r="I785" s="2"/>
      <c r="J785" s="2"/>
    </row>
    <row r="786" spans="8:10" x14ac:dyDescent="0.3">
      <c r="H786" s="2"/>
      <c r="I786" s="2"/>
      <c r="J786" s="2"/>
    </row>
    <row r="787" spans="8:10" x14ac:dyDescent="0.3">
      <c r="H787" s="2"/>
      <c r="I787" s="2"/>
      <c r="J787" s="2"/>
    </row>
    <row r="788" spans="8:10" x14ac:dyDescent="0.3">
      <c r="H788" s="2"/>
      <c r="I788" s="2"/>
      <c r="J788" s="2"/>
    </row>
    <row r="789" spans="8:10" x14ac:dyDescent="0.3">
      <c r="H789" s="2"/>
      <c r="I789" s="2"/>
      <c r="J789" s="2"/>
    </row>
    <row r="790" spans="8:10" x14ac:dyDescent="0.3">
      <c r="H790" s="2"/>
      <c r="I790" s="2"/>
      <c r="J790" s="2"/>
    </row>
    <row r="791" spans="8:10" x14ac:dyDescent="0.3">
      <c r="H791" s="2"/>
      <c r="I791" s="2"/>
      <c r="J791" s="2"/>
    </row>
    <row r="792" spans="8:10" x14ac:dyDescent="0.3">
      <c r="H792" s="2"/>
      <c r="I792" s="2"/>
      <c r="J792" s="2"/>
    </row>
    <row r="793" spans="8:10" x14ac:dyDescent="0.3">
      <c r="H793" s="2"/>
      <c r="I793" s="2"/>
      <c r="J793" s="2"/>
    </row>
    <row r="794" spans="8:10" x14ac:dyDescent="0.3">
      <c r="H794" s="2"/>
      <c r="I794" s="2"/>
      <c r="J794" s="2"/>
    </row>
    <row r="795" spans="8:10" x14ac:dyDescent="0.3">
      <c r="H795" s="2"/>
      <c r="I795" s="2"/>
      <c r="J795" s="2"/>
    </row>
    <row r="796" spans="8:10" x14ac:dyDescent="0.3">
      <c r="H796" s="2"/>
      <c r="I796" s="2"/>
      <c r="J796" s="2"/>
    </row>
    <row r="797" spans="8:10" x14ac:dyDescent="0.3">
      <c r="H797" s="2"/>
      <c r="I797" s="2"/>
      <c r="J797" s="2"/>
    </row>
    <row r="798" spans="8:10" x14ac:dyDescent="0.3">
      <c r="H798" s="2"/>
      <c r="I798" s="2"/>
      <c r="J798" s="2"/>
    </row>
    <row r="799" spans="8:10" x14ac:dyDescent="0.3">
      <c r="H799" s="2"/>
      <c r="I799" s="2"/>
      <c r="J799" s="2"/>
    </row>
    <row r="800" spans="8:10" x14ac:dyDescent="0.3">
      <c r="H800" s="2"/>
      <c r="I800" s="2"/>
      <c r="J800" s="2"/>
    </row>
    <row r="801" spans="8:10" x14ac:dyDescent="0.3">
      <c r="H801" s="2"/>
      <c r="I801" s="2"/>
      <c r="J801" s="2"/>
    </row>
    <row r="802" spans="8:10" x14ac:dyDescent="0.3">
      <c r="H802" s="2"/>
      <c r="I802" s="2"/>
      <c r="J802" s="2"/>
    </row>
    <row r="803" spans="8:10" x14ac:dyDescent="0.3">
      <c r="H803" s="2"/>
      <c r="I803" s="2"/>
      <c r="J803" s="2"/>
    </row>
    <row r="804" spans="8:10" x14ac:dyDescent="0.3">
      <c r="H804" s="2"/>
      <c r="I804" s="2"/>
      <c r="J804" s="2"/>
    </row>
    <row r="805" spans="8:10" x14ac:dyDescent="0.3">
      <c r="H805" s="2"/>
      <c r="I805" s="2"/>
      <c r="J805" s="2"/>
    </row>
    <row r="806" spans="8:10" x14ac:dyDescent="0.3">
      <c r="H806" s="2"/>
      <c r="I806" s="2"/>
      <c r="J806" s="2"/>
    </row>
    <row r="807" spans="8:10" x14ac:dyDescent="0.3">
      <c r="H807" s="2"/>
      <c r="I807" s="2"/>
      <c r="J807" s="2"/>
    </row>
    <row r="808" spans="8:10" x14ac:dyDescent="0.3">
      <c r="H808" s="2"/>
      <c r="I808" s="2"/>
      <c r="J808" s="2"/>
    </row>
    <row r="809" spans="8:10" x14ac:dyDescent="0.3">
      <c r="H809" s="2"/>
      <c r="I809" s="2"/>
      <c r="J809" s="2"/>
    </row>
    <row r="810" spans="8:10" x14ac:dyDescent="0.3">
      <c r="H810" s="2"/>
      <c r="I810" s="2"/>
      <c r="J810" s="2"/>
    </row>
    <row r="811" spans="8:10" x14ac:dyDescent="0.3">
      <c r="H811" s="2"/>
      <c r="I811" s="2"/>
      <c r="J811" s="2"/>
    </row>
    <row r="812" spans="8:10" x14ac:dyDescent="0.3">
      <c r="H812" s="2"/>
      <c r="I812" s="2"/>
      <c r="J812" s="2"/>
    </row>
    <row r="813" spans="8:10" x14ac:dyDescent="0.3">
      <c r="H813" s="2"/>
      <c r="I813" s="2"/>
      <c r="J813" s="2"/>
    </row>
    <row r="814" spans="8:10" x14ac:dyDescent="0.3">
      <c r="H814" s="2"/>
      <c r="I814" s="2"/>
      <c r="J814" s="2"/>
    </row>
    <row r="815" spans="8:10" x14ac:dyDescent="0.3">
      <c r="H815" s="2"/>
      <c r="I815" s="2"/>
      <c r="J815" s="2"/>
    </row>
    <row r="816" spans="8:10" x14ac:dyDescent="0.3">
      <c r="H816" s="2"/>
      <c r="I816" s="2"/>
      <c r="J816" s="2"/>
    </row>
    <row r="817" spans="8:10" x14ac:dyDescent="0.3">
      <c r="H817" s="2"/>
      <c r="I817" s="2"/>
      <c r="J817" s="2"/>
    </row>
    <row r="818" spans="8:10" x14ac:dyDescent="0.3">
      <c r="H818" s="2"/>
      <c r="I818" s="2"/>
      <c r="J818" s="2"/>
    </row>
    <row r="819" spans="8:10" x14ac:dyDescent="0.3">
      <c r="H819" s="2"/>
      <c r="I819" s="2"/>
      <c r="J819" s="2"/>
    </row>
    <row r="820" spans="8:10" x14ac:dyDescent="0.3">
      <c r="H820" s="2"/>
      <c r="I820" s="2"/>
      <c r="J820" s="2"/>
    </row>
    <row r="821" spans="8:10" x14ac:dyDescent="0.3">
      <c r="H821" s="2"/>
      <c r="I821" s="2"/>
      <c r="J821" s="2"/>
    </row>
    <row r="822" spans="8:10" x14ac:dyDescent="0.3">
      <c r="H822" s="2"/>
      <c r="I822" s="2"/>
      <c r="J822" s="2"/>
    </row>
    <row r="823" spans="8:10" x14ac:dyDescent="0.3">
      <c r="H823" s="2"/>
      <c r="I823" s="2"/>
      <c r="J823" s="2"/>
    </row>
    <row r="824" spans="8:10" x14ac:dyDescent="0.3">
      <c r="H824" s="2"/>
      <c r="I824" s="2"/>
      <c r="J824" s="2"/>
    </row>
    <row r="825" spans="8:10" x14ac:dyDescent="0.3">
      <c r="H825" s="2"/>
      <c r="I825" s="2"/>
      <c r="J825" s="2"/>
    </row>
    <row r="826" spans="8:10" x14ac:dyDescent="0.3">
      <c r="H826" s="2"/>
      <c r="I826" s="2"/>
      <c r="J826" s="2"/>
    </row>
    <row r="827" spans="8:10" x14ac:dyDescent="0.3">
      <c r="H827" s="2"/>
      <c r="I827" s="2"/>
      <c r="J827" s="2"/>
    </row>
    <row r="828" spans="8:10" x14ac:dyDescent="0.3">
      <c r="H828" s="2"/>
      <c r="I828" s="2"/>
      <c r="J828" s="2"/>
    </row>
    <row r="829" spans="8:10" x14ac:dyDescent="0.3">
      <c r="H829" s="2"/>
      <c r="I829" s="2"/>
      <c r="J829" s="2"/>
    </row>
    <row r="830" spans="8:10" x14ac:dyDescent="0.3">
      <c r="H830" s="2"/>
      <c r="I830" s="2"/>
      <c r="J830" s="2"/>
    </row>
    <row r="831" spans="8:10" x14ac:dyDescent="0.3">
      <c r="H831" s="2"/>
      <c r="I831" s="2"/>
      <c r="J831" s="2"/>
    </row>
    <row r="832" spans="8:10" x14ac:dyDescent="0.3">
      <c r="H832" s="2"/>
      <c r="I832" s="2"/>
      <c r="J832" s="2"/>
    </row>
    <row r="833" spans="8:10" x14ac:dyDescent="0.3">
      <c r="H833" s="2"/>
      <c r="I833" s="2"/>
      <c r="J833" s="2"/>
    </row>
    <row r="834" spans="8:10" x14ac:dyDescent="0.3">
      <c r="H834" s="2"/>
      <c r="I834" s="2"/>
      <c r="J834" s="2"/>
    </row>
    <row r="835" spans="8:10" x14ac:dyDescent="0.3">
      <c r="H835" s="2"/>
      <c r="I835" s="2"/>
      <c r="J835" s="2"/>
    </row>
    <row r="836" spans="8:10" x14ac:dyDescent="0.3">
      <c r="H836" s="2"/>
      <c r="I836" s="2"/>
      <c r="J836" s="2"/>
    </row>
    <row r="837" spans="8:10" x14ac:dyDescent="0.3">
      <c r="H837" s="2"/>
      <c r="I837" s="2"/>
      <c r="J837" s="2"/>
    </row>
    <row r="838" spans="8:10" x14ac:dyDescent="0.3">
      <c r="H838" s="2"/>
      <c r="I838" s="2"/>
      <c r="J838" s="2"/>
    </row>
    <row r="839" spans="8:10" x14ac:dyDescent="0.3">
      <c r="H839" s="2"/>
      <c r="I839" s="2"/>
      <c r="J839" s="2"/>
    </row>
    <row r="840" spans="8:10" x14ac:dyDescent="0.3">
      <c r="H840" s="2"/>
      <c r="I840" s="2"/>
      <c r="J840" s="2"/>
    </row>
    <row r="841" spans="8:10" x14ac:dyDescent="0.3">
      <c r="H841" s="2"/>
      <c r="I841" s="2"/>
      <c r="J841" s="2"/>
    </row>
    <row r="842" spans="8:10" x14ac:dyDescent="0.3">
      <c r="H842" s="2"/>
      <c r="I842" s="2"/>
      <c r="J842" s="2"/>
    </row>
  </sheetData>
  <mergeCells count="2">
    <mergeCell ref="H15:I15"/>
    <mergeCell ref="J15:K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2"/>
  <sheetViews>
    <sheetView workbookViewId="0">
      <selection activeCell="L14" sqref="L14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6" max="6" width="8.109375" bestFit="1" customWidth="1"/>
    <col min="8" max="8" width="18.109375" bestFit="1" customWidth="1"/>
    <col min="9" max="9" width="12" customWidth="1"/>
    <col min="10" max="10" width="18.109375" bestFit="1" customWidth="1"/>
    <col min="11" max="11" width="12" customWidth="1"/>
  </cols>
  <sheetData>
    <row r="1" spans="1:11" ht="15" thickBot="1" x14ac:dyDescent="0.35">
      <c r="A1" s="5" t="s">
        <v>21</v>
      </c>
      <c r="B1" s="5" t="s">
        <v>1</v>
      </c>
      <c r="C1" s="5" t="s">
        <v>2</v>
      </c>
      <c r="D1" s="5" t="s">
        <v>3</v>
      </c>
      <c r="E1" s="5" t="s">
        <v>24</v>
      </c>
      <c r="F1" s="5" t="s">
        <v>4</v>
      </c>
      <c r="H1" t="s">
        <v>17</v>
      </c>
      <c r="I1" s="6"/>
      <c r="J1" s="6"/>
      <c r="K1" s="1"/>
    </row>
    <row r="2" spans="1:11" ht="15" thickBot="1" x14ac:dyDescent="0.35">
      <c r="A2">
        <v>73.720406519999997</v>
      </c>
      <c r="B2">
        <v>21.705526546200002</v>
      </c>
      <c r="C2">
        <f>75-A2</f>
        <v>1.2795934800000026</v>
      </c>
      <c r="D2">
        <f>25-B2</f>
        <v>3.2944734537999985</v>
      </c>
      <c r="E2">
        <f>SQRT((75-A2)^2+(25-B2)^2)</f>
        <v>3.5342488327580175</v>
      </c>
      <c r="F2" s="2">
        <f>E2/(SQRT(25^2+75^2))</f>
        <v>4.4705104517227395E-2</v>
      </c>
      <c r="H2" s="14" t="s">
        <v>16</v>
      </c>
      <c r="I2" s="15"/>
      <c r="J2" s="17" t="s">
        <v>4</v>
      </c>
      <c r="K2" s="15"/>
    </row>
    <row r="3" spans="1:11" x14ac:dyDescent="0.3">
      <c r="A3">
        <v>73.956215960899996</v>
      </c>
      <c r="B3">
        <v>21.785955058500001</v>
      </c>
      <c r="C3">
        <f t="shared" ref="C3:C66" si="0">75-A3</f>
        <v>1.0437840391000037</v>
      </c>
      <c r="D3">
        <f t="shared" ref="D3:D66" si="1">25-B3</f>
        <v>3.2140449414999992</v>
      </c>
      <c r="E3">
        <f t="shared" ref="E3:E66" si="2">SQRT((75-A3)^2+(25-B3)^2)</f>
        <v>3.3792854283504452</v>
      </c>
      <c r="F3" s="2">
        <f t="shared" ref="F3:F66" si="3">E3/(SQRT(25^2+75^2))</f>
        <v>4.2744955269620577E-2</v>
      </c>
      <c r="H3" s="12"/>
      <c r="I3" s="7"/>
      <c r="J3" s="29"/>
      <c r="K3" s="30"/>
    </row>
    <row r="4" spans="1:11" x14ac:dyDescent="0.3">
      <c r="A4">
        <v>73.755803880900004</v>
      </c>
      <c r="B4">
        <v>21.627696547399999</v>
      </c>
      <c r="C4">
        <f t="shared" si="0"/>
        <v>1.2441961190999962</v>
      </c>
      <c r="D4">
        <f t="shared" si="1"/>
        <v>3.3723034526000006</v>
      </c>
      <c r="E4">
        <f t="shared" si="2"/>
        <v>3.5945033814424736</v>
      </c>
      <c r="F4" s="2">
        <f t="shared" si="3"/>
        <v>4.546727097014093E-2</v>
      </c>
      <c r="H4" s="16" t="s">
        <v>5</v>
      </c>
      <c r="I4" s="58">
        <f>AVERAGE(E2:E800)</f>
        <v>3.2851130387542975</v>
      </c>
      <c r="J4" s="31" t="s">
        <v>5</v>
      </c>
      <c r="K4" s="56">
        <f>AVERAGE(F2:F800)</f>
        <v>4.1553758294322271E-2</v>
      </c>
    </row>
    <row r="5" spans="1:11" x14ac:dyDescent="0.3">
      <c r="A5">
        <v>73.755903880899993</v>
      </c>
      <c r="B5">
        <v>21.627796547399999</v>
      </c>
      <c r="C5">
        <f t="shared" si="0"/>
        <v>1.2440961191000071</v>
      </c>
      <c r="D5">
        <f t="shared" si="1"/>
        <v>3.3722034526000009</v>
      </c>
      <c r="E5">
        <f t="shared" si="2"/>
        <v>3.594374949735637</v>
      </c>
      <c r="F5" s="2">
        <f t="shared" si="3"/>
        <v>4.5465646423271382E-2</v>
      </c>
      <c r="H5" s="12" t="s">
        <v>7</v>
      </c>
      <c r="I5" s="59">
        <f>_xlfn.STDEV.S(E2:E800)</f>
        <v>0.10382898212749159</v>
      </c>
      <c r="J5" s="31" t="s">
        <v>7</v>
      </c>
      <c r="K5" s="55">
        <f>_xlfn.STDEV.S(F2:F800)</f>
        <v>1.3133442826391544E-3</v>
      </c>
    </row>
    <row r="6" spans="1:11" x14ac:dyDescent="0.3">
      <c r="A6">
        <v>73.908106093900003</v>
      </c>
      <c r="B6">
        <v>21.737425162000001</v>
      </c>
      <c r="C6">
        <f t="shared" si="0"/>
        <v>1.0918939060999975</v>
      </c>
      <c r="D6">
        <f t="shared" si="1"/>
        <v>3.262574837999999</v>
      </c>
      <c r="E6">
        <f t="shared" si="2"/>
        <v>3.4404399247376825</v>
      </c>
      <c r="F6" s="2">
        <f t="shared" si="3"/>
        <v>4.3518505260597411E-2</v>
      </c>
      <c r="H6" s="12" t="s">
        <v>8</v>
      </c>
      <c r="I6" s="59">
        <f>_xlfn.VAR.S(E2:E800)</f>
        <v>1.0780457529630968E-2</v>
      </c>
      <c r="J6" s="31" t="s">
        <v>8</v>
      </c>
      <c r="K6" s="55">
        <f>_xlfn.VAR.S(F2:F800)</f>
        <v>1.7248732047409552E-6</v>
      </c>
    </row>
    <row r="7" spans="1:11" x14ac:dyDescent="0.3">
      <c r="A7">
        <v>73.908206093900006</v>
      </c>
      <c r="B7">
        <v>21.737525162000001</v>
      </c>
      <c r="C7">
        <f t="shared" si="0"/>
        <v>1.0917939060999942</v>
      </c>
      <c r="D7">
        <f t="shared" si="1"/>
        <v>3.2624748379999993</v>
      </c>
      <c r="E7">
        <f t="shared" si="2"/>
        <v>3.4403133581085612</v>
      </c>
      <c r="F7" s="2">
        <f t="shared" si="3"/>
        <v>4.3516904305302237E-2</v>
      </c>
      <c r="H7" s="12" t="s">
        <v>9</v>
      </c>
      <c r="I7" s="59">
        <f>KURT(E2:E800)</f>
        <v>7.6202428069127439</v>
      </c>
      <c r="J7" s="31" t="s">
        <v>9</v>
      </c>
      <c r="K7" s="55">
        <f>KURT(F2:F800)</f>
        <v>7.620242806912918</v>
      </c>
    </row>
    <row r="8" spans="1:11" x14ac:dyDescent="0.3">
      <c r="A8">
        <v>73.908306093899995</v>
      </c>
      <c r="B8">
        <v>21.737625162000001</v>
      </c>
      <c r="C8">
        <f t="shared" si="0"/>
        <v>1.0916939061000051</v>
      </c>
      <c r="D8">
        <f t="shared" si="1"/>
        <v>3.2623748379999995</v>
      </c>
      <c r="E8">
        <f t="shared" si="2"/>
        <v>3.4401867926366165</v>
      </c>
      <c r="F8" s="2">
        <f t="shared" si="3"/>
        <v>4.351530336464432E-2</v>
      </c>
      <c r="H8" s="12" t="s">
        <v>10</v>
      </c>
      <c r="I8" s="59">
        <f>SKEW(E2:E800)</f>
        <v>2.5107717103384313</v>
      </c>
      <c r="J8" s="31" t="s">
        <v>10</v>
      </c>
      <c r="K8" s="55">
        <f>SKEW(F2:F800)</f>
        <v>2.5107717103384797</v>
      </c>
    </row>
    <row r="9" spans="1:11" x14ac:dyDescent="0.3">
      <c r="A9">
        <v>73.908406093899998</v>
      </c>
      <c r="B9">
        <v>21.737725162</v>
      </c>
      <c r="C9">
        <f t="shared" si="0"/>
        <v>1.0915939061000017</v>
      </c>
      <c r="D9">
        <f t="shared" si="1"/>
        <v>3.2622748379999997</v>
      </c>
      <c r="E9">
        <f t="shared" si="2"/>
        <v>3.440060228321967</v>
      </c>
      <c r="F9" s="2">
        <f t="shared" si="3"/>
        <v>4.3513702438625158E-2</v>
      </c>
      <c r="H9" s="12" t="s">
        <v>11</v>
      </c>
      <c r="I9" s="59">
        <f>I11-I10</f>
        <v>0.73378342190851731</v>
      </c>
      <c r="J9" s="31" t="s">
        <v>11</v>
      </c>
      <c r="K9" s="55">
        <f>K11-K10</f>
        <v>9.2817076900128526E-3</v>
      </c>
    </row>
    <row r="10" spans="1:11" x14ac:dyDescent="0.3">
      <c r="A10">
        <v>73.908506093900002</v>
      </c>
      <c r="B10">
        <v>21.737825162</v>
      </c>
      <c r="C10">
        <f t="shared" si="0"/>
        <v>1.0914939060999984</v>
      </c>
      <c r="D10">
        <f t="shared" si="1"/>
        <v>3.262174838</v>
      </c>
      <c r="E10">
        <f t="shared" si="2"/>
        <v>3.4399336651647454</v>
      </c>
      <c r="F10" s="2">
        <f t="shared" si="3"/>
        <v>4.3512101527246431E-2</v>
      </c>
      <c r="H10" s="12" t="s">
        <v>12</v>
      </c>
      <c r="I10" s="59">
        <f>MIN(E2:E800)</f>
        <v>3.2077319217924849</v>
      </c>
      <c r="J10" s="31" t="s">
        <v>12</v>
      </c>
      <c r="K10" s="55">
        <f>MIN(F2:F800)</f>
        <v>4.0574955984373426E-2</v>
      </c>
    </row>
    <row r="11" spans="1:11" x14ac:dyDescent="0.3">
      <c r="A11">
        <v>73.908606093900005</v>
      </c>
      <c r="B11">
        <v>21.737925162</v>
      </c>
      <c r="C11">
        <f t="shared" si="0"/>
        <v>1.0913939060999951</v>
      </c>
      <c r="D11">
        <f t="shared" si="1"/>
        <v>3.2620748380000002</v>
      </c>
      <c r="E11">
        <f t="shared" si="2"/>
        <v>3.4398071031650792</v>
      </c>
      <c r="F11" s="2">
        <f t="shared" si="3"/>
        <v>4.3510500630509749E-2</v>
      </c>
      <c r="H11" s="12" t="s">
        <v>13</v>
      </c>
      <c r="I11" s="59">
        <f>MAX(E2:E800)</f>
        <v>3.9415153437010022</v>
      </c>
      <c r="J11" s="31" t="s">
        <v>13</v>
      </c>
      <c r="K11" s="55">
        <f>MAX(F2:F800)</f>
        <v>4.9856663674386278E-2</v>
      </c>
    </row>
    <row r="12" spans="1:11" x14ac:dyDescent="0.3">
      <c r="A12">
        <v>73.908706093899994</v>
      </c>
      <c r="B12">
        <v>21.738025162</v>
      </c>
      <c r="C12">
        <f t="shared" si="0"/>
        <v>1.091293906100006</v>
      </c>
      <c r="D12">
        <f t="shared" si="1"/>
        <v>3.2619748380000004</v>
      </c>
      <c r="E12">
        <f t="shared" si="2"/>
        <v>3.4396805423231003</v>
      </c>
      <c r="F12" s="2">
        <f t="shared" si="3"/>
        <v>4.3508899748416777E-2</v>
      </c>
      <c r="H12" s="12" t="s">
        <v>14</v>
      </c>
      <c r="I12" s="59">
        <f>SUM(E2:E800)</f>
        <v>1931.6464667875268</v>
      </c>
      <c r="J12" s="31" t="s">
        <v>14</v>
      </c>
      <c r="K12" s="55">
        <f>SUM(F2:F800)</f>
        <v>24.433609877061496</v>
      </c>
    </row>
    <row r="13" spans="1:11" ht="15" thickBot="1" x14ac:dyDescent="0.35">
      <c r="A13">
        <v>73.908806093899997</v>
      </c>
      <c r="B13">
        <v>21.738125161999999</v>
      </c>
      <c r="C13">
        <f t="shared" si="0"/>
        <v>1.0911939061000027</v>
      </c>
      <c r="D13">
        <f t="shared" si="1"/>
        <v>3.2618748380000007</v>
      </c>
      <c r="E13">
        <f t="shared" si="2"/>
        <v>3.4395539826389281</v>
      </c>
      <c r="F13" s="2">
        <f t="shared" si="3"/>
        <v>4.3507298880969034E-2</v>
      </c>
      <c r="H13" s="13" t="s">
        <v>15</v>
      </c>
      <c r="I13" s="60">
        <f>COUNT(E2:E800)</f>
        <v>588</v>
      </c>
      <c r="J13" s="32" t="s">
        <v>15</v>
      </c>
      <c r="K13" s="8">
        <f>COUNT(F2:F800)</f>
        <v>588</v>
      </c>
    </row>
    <row r="14" spans="1:11" ht="15" thickBot="1" x14ac:dyDescent="0.35">
      <c r="A14">
        <v>73.908906093900001</v>
      </c>
      <c r="B14">
        <v>21.738225161999999</v>
      </c>
      <c r="C14">
        <f t="shared" si="0"/>
        <v>1.0910939060999993</v>
      </c>
      <c r="D14">
        <f t="shared" si="1"/>
        <v>3.2617748380000009</v>
      </c>
      <c r="E14">
        <f t="shared" si="2"/>
        <v>3.439427424112695</v>
      </c>
      <c r="F14" s="2">
        <f t="shared" si="3"/>
        <v>4.3505698028168192E-2</v>
      </c>
    </row>
    <row r="15" spans="1:11" ht="15" thickBot="1" x14ac:dyDescent="0.35">
      <c r="A15">
        <v>73.909006093900004</v>
      </c>
      <c r="B15">
        <v>21.738325161999999</v>
      </c>
      <c r="C15">
        <f t="shared" si="0"/>
        <v>1.090993906099996</v>
      </c>
      <c r="D15">
        <f t="shared" si="1"/>
        <v>3.2616748380000011</v>
      </c>
      <c r="E15">
        <f t="shared" si="2"/>
        <v>3.439300866744528</v>
      </c>
      <c r="F15" s="2">
        <f t="shared" si="3"/>
        <v>4.3504097190015856E-2</v>
      </c>
      <c r="H15" s="92" t="s">
        <v>2</v>
      </c>
      <c r="I15" s="93"/>
      <c r="J15" s="92" t="s">
        <v>3</v>
      </c>
      <c r="K15" s="93"/>
    </row>
    <row r="16" spans="1:11" x14ac:dyDescent="0.3">
      <c r="A16">
        <v>73.909106093899993</v>
      </c>
      <c r="B16">
        <v>21.738425161999999</v>
      </c>
      <c r="C16">
        <f t="shared" si="0"/>
        <v>1.0908939061000069</v>
      </c>
      <c r="D16">
        <f t="shared" si="1"/>
        <v>3.2615748380000014</v>
      </c>
      <c r="E16">
        <f t="shared" si="2"/>
        <v>3.4391743105345598</v>
      </c>
      <c r="F16" s="2">
        <f t="shared" si="3"/>
        <v>4.3502496366513703E-2</v>
      </c>
      <c r="H16" s="12"/>
      <c r="I16" s="7"/>
      <c r="J16" s="12"/>
      <c r="K16" s="7"/>
    </row>
    <row r="17" spans="1:11" x14ac:dyDescent="0.3">
      <c r="A17">
        <v>73.909206093899996</v>
      </c>
      <c r="B17">
        <v>21.738525161999998</v>
      </c>
      <c r="C17">
        <f t="shared" si="0"/>
        <v>1.0907939061000036</v>
      </c>
      <c r="D17">
        <f t="shared" si="1"/>
        <v>3.2614748380000016</v>
      </c>
      <c r="E17">
        <f t="shared" si="2"/>
        <v>3.43904775548291</v>
      </c>
      <c r="F17" s="2">
        <f t="shared" si="3"/>
        <v>4.3500895557663247E-2</v>
      </c>
      <c r="H17" s="16" t="s">
        <v>5</v>
      </c>
      <c r="I17" s="58">
        <f>AVERAGE(C2:C800)</f>
        <v>0.96167539919626088</v>
      </c>
      <c r="J17" s="16" t="s">
        <v>5</v>
      </c>
      <c r="K17" s="58">
        <f>AVERAGE(D2:D800)</f>
        <v>3.140496892282143</v>
      </c>
    </row>
    <row r="18" spans="1:11" x14ac:dyDescent="0.3">
      <c r="A18">
        <v>73.9093060939</v>
      </c>
      <c r="B18">
        <v>21.738625162000002</v>
      </c>
      <c r="C18">
        <f t="shared" si="0"/>
        <v>1.0906939061000003</v>
      </c>
      <c r="D18">
        <f t="shared" si="1"/>
        <v>3.2613748379999983</v>
      </c>
      <c r="E18">
        <f t="shared" si="2"/>
        <v>3.4389212015897068</v>
      </c>
      <c r="F18" s="2">
        <f t="shared" si="3"/>
        <v>4.3499294763466118E-2</v>
      </c>
      <c r="H18" s="12" t="s">
        <v>7</v>
      </c>
      <c r="I18" s="59">
        <f>_xlfn.STDEV.S(C2:C800)</f>
        <v>7.2473164462820483E-2</v>
      </c>
      <c r="J18" s="12" t="s">
        <v>7</v>
      </c>
      <c r="K18" s="59">
        <f>_xlfn.STDEV.S(D2:D800)</f>
        <v>9.9814898070358593E-2</v>
      </c>
    </row>
    <row r="19" spans="1:11" x14ac:dyDescent="0.3">
      <c r="A19">
        <v>73.909406093900003</v>
      </c>
      <c r="B19">
        <v>21.738725162000001</v>
      </c>
      <c r="C19">
        <f t="shared" si="0"/>
        <v>1.090593906099997</v>
      </c>
      <c r="D19">
        <f t="shared" si="1"/>
        <v>3.2612748379999985</v>
      </c>
      <c r="E19">
        <f t="shared" si="2"/>
        <v>3.4387946488550849</v>
      </c>
      <c r="F19" s="2">
        <f t="shared" si="3"/>
        <v>4.3497693983924002E-2</v>
      </c>
      <c r="H19" s="12" t="s">
        <v>8</v>
      </c>
      <c r="I19" s="59">
        <f>_xlfn.VAR.S(C2:C800)</f>
        <v>5.2523595672550267E-3</v>
      </c>
      <c r="J19" s="12" t="s">
        <v>8</v>
      </c>
      <c r="K19" s="59">
        <f>_xlfn.VAR.S(D2:D800)</f>
        <v>9.9630138767960764E-3</v>
      </c>
    </row>
    <row r="20" spans="1:11" x14ac:dyDescent="0.3">
      <c r="A20">
        <v>73.909506093900006</v>
      </c>
      <c r="B20">
        <v>21.738825162000001</v>
      </c>
      <c r="C20">
        <f t="shared" si="0"/>
        <v>1.0904939060999936</v>
      </c>
      <c r="D20">
        <f t="shared" si="1"/>
        <v>3.2611748379999987</v>
      </c>
      <c r="E20">
        <f t="shared" si="2"/>
        <v>3.438668097279169</v>
      </c>
      <c r="F20" s="2">
        <f t="shared" si="3"/>
        <v>4.3496093219038488E-2</v>
      </c>
      <c r="H20" s="12" t="s">
        <v>9</v>
      </c>
      <c r="I20" s="59">
        <f>KURT(C2:C800)</f>
        <v>13.035951961013728</v>
      </c>
      <c r="J20" s="12" t="s">
        <v>9</v>
      </c>
      <c r="K20" s="59">
        <f>KURT(D2:D800)</f>
        <v>6.6773363152821386</v>
      </c>
    </row>
    <row r="21" spans="1:11" x14ac:dyDescent="0.3">
      <c r="A21">
        <v>73.909606093899995</v>
      </c>
      <c r="B21">
        <v>21.738925162000001</v>
      </c>
      <c r="C21">
        <f t="shared" si="0"/>
        <v>1.0903939061000045</v>
      </c>
      <c r="D21">
        <f t="shared" si="1"/>
        <v>3.261074837999999</v>
      </c>
      <c r="E21">
        <f t="shared" si="2"/>
        <v>3.4385415468620915</v>
      </c>
      <c r="F21" s="2">
        <f t="shared" si="3"/>
        <v>4.3494492468811256E-2</v>
      </c>
      <c r="H21" s="12" t="s">
        <v>10</v>
      </c>
      <c r="I21" s="59">
        <f>SKEW(C2:C800)</f>
        <v>-0.73227612908237827</v>
      </c>
      <c r="J21" s="12" t="s">
        <v>10</v>
      </c>
      <c r="K21" s="59">
        <f>SKEW(D2:D800)</f>
        <v>2.4488571841852482</v>
      </c>
    </row>
    <row r="22" spans="1:11" x14ac:dyDescent="0.3">
      <c r="A22">
        <v>73.909706093899999</v>
      </c>
      <c r="B22">
        <v>21.739025162000001</v>
      </c>
      <c r="C22">
        <f t="shared" si="0"/>
        <v>1.0902939061000012</v>
      </c>
      <c r="D22">
        <f t="shared" si="1"/>
        <v>3.2609748379999992</v>
      </c>
      <c r="E22">
        <f t="shared" si="2"/>
        <v>3.4384149976039717</v>
      </c>
      <c r="F22" s="2">
        <f t="shared" si="3"/>
        <v>4.3492891733243805E-2</v>
      </c>
      <c r="H22" s="12" t="s">
        <v>11</v>
      </c>
      <c r="I22" s="59">
        <f>I24-I23</f>
        <v>0.74721781699999212</v>
      </c>
      <c r="J22" s="12" t="s">
        <v>11</v>
      </c>
      <c r="K22" s="59">
        <f>K24-K23</f>
        <v>0.65194693049999941</v>
      </c>
    </row>
    <row r="23" spans="1:11" x14ac:dyDescent="0.3">
      <c r="A23">
        <v>73.909806094399997</v>
      </c>
      <c r="B23">
        <v>21.739125154300002</v>
      </c>
      <c r="C23">
        <f t="shared" si="0"/>
        <v>1.0901939056000032</v>
      </c>
      <c r="D23">
        <f t="shared" si="1"/>
        <v>3.2608748456999983</v>
      </c>
      <c r="E23">
        <f t="shared" si="2"/>
        <v>3.4382884566490892</v>
      </c>
      <c r="F23" s="2">
        <f t="shared" si="3"/>
        <v>4.3491291102704915E-2</v>
      </c>
      <c r="H23" s="12" t="s">
        <v>12</v>
      </c>
      <c r="I23" s="59">
        <f>MIN(C2:C800)</f>
        <v>0.54909189430000538</v>
      </c>
      <c r="J23" s="12" t="s">
        <v>12</v>
      </c>
      <c r="K23" s="59">
        <f>MIN(D2:D800)</f>
        <v>3.0703002855000001</v>
      </c>
    </row>
    <row r="24" spans="1:11" x14ac:dyDescent="0.3">
      <c r="A24">
        <v>73.9099060944</v>
      </c>
      <c r="B24">
        <v>21.739225154300001</v>
      </c>
      <c r="C24">
        <f t="shared" si="0"/>
        <v>1.0900939055999999</v>
      </c>
      <c r="D24">
        <f t="shared" si="1"/>
        <v>3.2607748456999985</v>
      </c>
      <c r="E24">
        <f t="shared" si="2"/>
        <v>3.4381619097093306</v>
      </c>
      <c r="F24" s="2">
        <f t="shared" si="3"/>
        <v>4.3489690396462673E-2</v>
      </c>
      <c r="H24" s="12" t="s">
        <v>13</v>
      </c>
      <c r="I24" s="59">
        <f>MAX(C2:C800)</f>
        <v>1.2963097112999975</v>
      </c>
      <c r="J24" s="12" t="s">
        <v>13</v>
      </c>
      <c r="K24" s="59">
        <f>MAX(D2:D800)</f>
        <v>3.7222472159999995</v>
      </c>
    </row>
    <row r="25" spans="1:11" x14ac:dyDescent="0.3">
      <c r="A25">
        <v>73.910006094400003</v>
      </c>
      <c r="B25">
        <v>21.739325154300001</v>
      </c>
      <c r="C25">
        <f t="shared" si="0"/>
        <v>1.0899939055999965</v>
      </c>
      <c r="D25">
        <f t="shared" si="1"/>
        <v>3.2606748456999988</v>
      </c>
      <c r="E25">
        <f t="shared" si="2"/>
        <v>3.4380353639289174</v>
      </c>
      <c r="F25" s="2">
        <f t="shared" si="3"/>
        <v>4.3488089704885116E-2</v>
      </c>
      <c r="H25" s="12" t="s">
        <v>14</v>
      </c>
      <c r="I25" s="59">
        <f>SUM(C2:C800)</f>
        <v>565.46513472740139</v>
      </c>
      <c r="J25" s="12" t="s">
        <v>14</v>
      </c>
      <c r="K25" s="59">
        <f>SUM(D2:D800)</f>
        <v>1846.6121726619001</v>
      </c>
    </row>
    <row r="26" spans="1:11" ht="15" thickBot="1" x14ac:dyDescent="0.35">
      <c r="A26">
        <v>73.910106094400007</v>
      </c>
      <c r="B26">
        <v>21.739425154300001</v>
      </c>
      <c r="C26">
        <f t="shared" si="0"/>
        <v>1.0898939055999932</v>
      </c>
      <c r="D26">
        <f t="shared" si="1"/>
        <v>3.260574845699999</v>
      </c>
      <c r="E26">
        <f t="shared" si="2"/>
        <v>3.4379088193079785</v>
      </c>
      <c r="F26" s="2">
        <f t="shared" si="3"/>
        <v>4.3486489027973876E-2</v>
      </c>
      <c r="H26" s="13" t="s">
        <v>15</v>
      </c>
      <c r="I26" s="60">
        <f>COUNT(C2:C800)</f>
        <v>588</v>
      </c>
      <c r="J26" s="13" t="s">
        <v>15</v>
      </c>
      <c r="K26" s="60">
        <f>COUNT(D2:D800)</f>
        <v>588</v>
      </c>
    </row>
    <row r="27" spans="1:11" x14ac:dyDescent="0.3">
      <c r="A27">
        <v>74.211331949699996</v>
      </c>
      <c r="B27">
        <v>21.521839738499999</v>
      </c>
      <c r="C27">
        <f t="shared" si="0"/>
        <v>0.78866805030000364</v>
      </c>
      <c r="D27">
        <f t="shared" si="1"/>
        <v>3.4781602615000011</v>
      </c>
      <c r="E27">
        <f t="shared" si="2"/>
        <v>3.5664542753611417</v>
      </c>
      <c r="F27" s="2">
        <f t="shared" si="3"/>
        <v>4.5112474723946173E-2</v>
      </c>
      <c r="H27" s="57"/>
      <c r="I27" s="57"/>
      <c r="J27" s="57"/>
      <c r="K27" s="57"/>
    </row>
    <row r="28" spans="1:11" x14ac:dyDescent="0.3">
      <c r="A28">
        <v>74.2114319497</v>
      </c>
      <c r="B28">
        <v>21.521939738499999</v>
      </c>
      <c r="C28">
        <f t="shared" si="0"/>
        <v>0.78856805030000032</v>
      </c>
      <c r="D28">
        <f t="shared" si="1"/>
        <v>3.4780602615000014</v>
      </c>
      <c r="E28">
        <f t="shared" si="2"/>
        <v>3.5663346383337893</v>
      </c>
      <c r="F28" s="2">
        <f t="shared" si="3"/>
        <v>4.5110961421950473E-2</v>
      </c>
    </row>
    <row r="29" spans="1:11" x14ac:dyDescent="0.3">
      <c r="A29">
        <v>74.450508110499996</v>
      </c>
      <c r="B29">
        <v>21.681971963599999</v>
      </c>
      <c r="C29">
        <f t="shared" si="0"/>
        <v>0.54949188950000405</v>
      </c>
      <c r="D29">
        <f t="shared" si="1"/>
        <v>3.3180280364000012</v>
      </c>
      <c r="E29">
        <f t="shared" si="2"/>
        <v>3.3632203892939772</v>
      </c>
      <c r="F29" s="2">
        <f t="shared" si="3"/>
        <v>4.2541746813148575E-2</v>
      </c>
    </row>
    <row r="30" spans="1:11" x14ac:dyDescent="0.3">
      <c r="A30">
        <v>74.450608110499999</v>
      </c>
      <c r="B30">
        <v>21.682071963599999</v>
      </c>
      <c r="C30">
        <f t="shared" si="0"/>
        <v>0.54939188950000073</v>
      </c>
      <c r="D30">
        <f t="shared" si="1"/>
        <v>3.3179280364000014</v>
      </c>
      <c r="E30">
        <f t="shared" si="2"/>
        <v>3.3631053957581449</v>
      </c>
      <c r="F30" s="2">
        <f t="shared" si="3"/>
        <v>4.2540292247190865E-2</v>
      </c>
      <c r="H30" s="2"/>
      <c r="I30" s="2"/>
      <c r="J30" s="2"/>
    </row>
    <row r="31" spans="1:11" x14ac:dyDescent="0.3">
      <c r="A31">
        <v>74.450708110500003</v>
      </c>
      <c r="B31">
        <v>21.682171963599998</v>
      </c>
      <c r="C31">
        <f t="shared" si="0"/>
        <v>0.54929188949999741</v>
      </c>
      <c r="D31">
        <f t="shared" si="1"/>
        <v>3.3178280364000017</v>
      </c>
      <c r="E31">
        <f t="shared" si="2"/>
        <v>3.3629904042373311</v>
      </c>
      <c r="F31" s="2">
        <f t="shared" si="3"/>
        <v>4.2538837706721351E-2</v>
      </c>
      <c r="H31" s="2"/>
      <c r="I31" s="2"/>
      <c r="J31" s="2"/>
    </row>
    <row r="32" spans="1:11" x14ac:dyDescent="0.3">
      <c r="A32">
        <v>74.450808110500006</v>
      </c>
      <c r="B32">
        <v>21.682271963600002</v>
      </c>
      <c r="C32">
        <f t="shared" si="0"/>
        <v>0.54919188949999409</v>
      </c>
      <c r="D32">
        <f t="shared" si="1"/>
        <v>3.3177280363999984</v>
      </c>
      <c r="E32">
        <f t="shared" si="2"/>
        <v>3.3628754147317386</v>
      </c>
      <c r="F32" s="2">
        <f t="shared" si="3"/>
        <v>4.2537383191742599E-2</v>
      </c>
      <c r="H32" s="2"/>
      <c r="I32" s="2"/>
      <c r="J32" s="2"/>
    </row>
    <row r="33" spans="1:10" x14ac:dyDescent="0.3">
      <c r="A33">
        <v>74.450908105699995</v>
      </c>
      <c r="B33">
        <v>21.682371957699999</v>
      </c>
      <c r="C33">
        <f t="shared" si="0"/>
        <v>0.54909189430000538</v>
      </c>
      <c r="D33">
        <f t="shared" si="1"/>
        <v>3.3176280423000009</v>
      </c>
      <c r="E33">
        <f t="shared" si="2"/>
        <v>3.3627604338461734</v>
      </c>
      <c r="F33" s="2">
        <f t="shared" si="3"/>
        <v>4.2535928785799523E-2</v>
      </c>
      <c r="H33" s="2"/>
      <c r="I33" s="2"/>
      <c r="J33" s="2"/>
    </row>
    <row r="34" spans="1:10" x14ac:dyDescent="0.3">
      <c r="A34">
        <v>74.241549836600001</v>
      </c>
      <c r="B34">
        <v>21.655410743699999</v>
      </c>
      <c r="C34">
        <f t="shared" si="0"/>
        <v>0.75845016339999916</v>
      </c>
      <c r="D34">
        <f t="shared" si="1"/>
        <v>3.3445892563000008</v>
      </c>
      <c r="E34">
        <f t="shared" si="2"/>
        <v>3.4295078282049274</v>
      </c>
      <c r="F34" s="2">
        <f t="shared" si="3"/>
        <v>4.338022396202007E-2</v>
      </c>
      <c r="H34" s="2"/>
      <c r="I34" s="2"/>
      <c r="J34" s="2"/>
    </row>
    <row r="35" spans="1:10" x14ac:dyDescent="0.3">
      <c r="A35">
        <v>74.189063731000005</v>
      </c>
      <c r="B35">
        <v>21.746282556600001</v>
      </c>
      <c r="C35">
        <f t="shared" si="0"/>
        <v>0.81093626899999549</v>
      </c>
      <c r="D35">
        <f t="shared" si="1"/>
        <v>3.2537174433999994</v>
      </c>
      <c r="E35">
        <f t="shared" si="2"/>
        <v>3.3532513824443675</v>
      </c>
      <c r="F35" s="2">
        <f t="shared" si="3"/>
        <v>4.2415647742530226E-2</v>
      </c>
      <c r="H35" s="2"/>
      <c r="I35" s="2"/>
      <c r="J35" s="2"/>
    </row>
    <row r="36" spans="1:10" x14ac:dyDescent="0.3">
      <c r="A36">
        <v>74.189163730999994</v>
      </c>
      <c r="B36">
        <v>21.7463825566</v>
      </c>
      <c r="C36">
        <f t="shared" si="0"/>
        <v>0.81083626900000638</v>
      </c>
      <c r="D36">
        <f t="shared" si="1"/>
        <v>3.2536174433999996</v>
      </c>
      <c r="E36">
        <f t="shared" si="2"/>
        <v>3.3531301679360137</v>
      </c>
      <c r="F36" s="2">
        <f t="shared" si="3"/>
        <v>4.2414114486802802E-2</v>
      </c>
      <c r="H36" s="2"/>
      <c r="I36" s="2"/>
      <c r="J36" s="2"/>
    </row>
    <row r="37" spans="1:10" x14ac:dyDescent="0.3">
      <c r="A37">
        <v>74.189263730999997</v>
      </c>
      <c r="B37">
        <v>21.7464825566</v>
      </c>
      <c r="C37">
        <f t="shared" si="0"/>
        <v>0.81073626900000306</v>
      </c>
      <c r="D37">
        <f t="shared" si="1"/>
        <v>3.2535174433999998</v>
      </c>
      <c r="E37">
        <f t="shared" si="2"/>
        <v>3.3530089550104272</v>
      </c>
      <c r="F37" s="2">
        <f t="shared" si="3"/>
        <v>4.2412581251095982E-2</v>
      </c>
      <c r="H37" s="2"/>
      <c r="I37" s="2"/>
      <c r="J37" s="2"/>
    </row>
    <row r="38" spans="1:10" x14ac:dyDescent="0.3">
      <c r="A38">
        <v>74.189363731</v>
      </c>
      <c r="B38">
        <v>21.7465825566</v>
      </c>
      <c r="C38">
        <f t="shared" si="0"/>
        <v>0.81063626899999974</v>
      </c>
      <c r="D38">
        <f t="shared" si="1"/>
        <v>3.2534174434000001</v>
      </c>
      <c r="E38">
        <f t="shared" si="2"/>
        <v>3.3528877436677824</v>
      </c>
      <c r="F38" s="2">
        <f t="shared" si="3"/>
        <v>4.2411048035411965E-2</v>
      </c>
      <c r="H38" s="2"/>
      <c r="I38" s="2"/>
      <c r="J38" s="2"/>
    </row>
    <row r="39" spans="1:10" x14ac:dyDescent="0.3">
      <c r="A39">
        <v>74.189463731000004</v>
      </c>
      <c r="B39">
        <v>21.7466825566</v>
      </c>
      <c r="C39">
        <f t="shared" si="0"/>
        <v>0.81053626899999642</v>
      </c>
      <c r="D39">
        <f t="shared" si="1"/>
        <v>3.2533174434000003</v>
      </c>
      <c r="E39">
        <f t="shared" si="2"/>
        <v>3.3527665339082513</v>
      </c>
      <c r="F39" s="2">
        <f t="shared" si="3"/>
        <v>4.2409514839752922E-2</v>
      </c>
      <c r="H39" s="2"/>
      <c r="I39" s="2"/>
      <c r="J39" s="2"/>
    </row>
    <row r="40" spans="1:10" x14ac:dyDescent="0.3">
      <c r="A40">
        <v>74.189563731000007</v>
      </c>
      <c r="B40">
        <v>21.746782556599999</v>
      </c>
      <c r="C40">
        <f t="shared" si="0"/>
        <v>0.8104362689999931</v>
      </c>
      <c r="D40">
        <f t="shared" si="1"/>
        <v>3.2532174434000005</v>
      </c>
      <c r="E40">
        <f t="shared" si="2"/>
        <v>3.3526453257320057</v>
      </c>
      <c r="F40" s="2">
        <f t="shared" si="3"/>
        <v>4.240798166412104E-2</v>
      </c>
      <c r="H40" s="2"/>
      <c r="I40" s="2"/>
      <c r="J40" s="2"/>
    </row>
    <row r="41" spans="1:10" x14ac:dyDescent="0.3">
      <c r="A41">
        <v>74.189663730999996</v>
      </c>
      <c r="B41">
        <v>21.746882556599999</v>
      </c>
      <c r="C41">
        <f t="shared" si="0"/>
        <v>0.81033626900000399</v>
      </c>
      <c r="D41">
        <f t="shared" si="1"/>
        <v>3.2531174434000008</v>
      </c>
      <c r="E41">
        <f t="shared" si="2"/>
        <v>3.3525241191392201</v>
      </c>
      <c r="F41" s="2">
        <f t="shared" si="3"/>
        <v>4.2406448508518518E-2</v>
      </c>
      <c r="H41" s="2"/>
      <c r="I41" s="2"/>
      <c r="J41" s="2"/>
    </row>
    <row r="42" spans="1:10" x14ac:dyDescent="0.3">
      <c r="A42">
        <v>74.189763725600002</v>
      </c>
      <c r="B42">
        <v>21.7469825511</v>
      </c>
      <c r="C42">
        <f t="shared" si="0"/>
        <v>0.81023627439999757</v>
      </c>
      <c r="D42">
        <f t="shared" si="1"/>
        <v>3.2530174488999997</v>
      </c>
      <c r="E42">
        <f t="shared" si="2"/>
        <v>3.3524029207721213</v>
      </c>
      <c r="F42" s="2">
        <f t="shared" si="3"/>
        <v>4.2404915456963614E-2</v>
      </c>
      <c r="H42" s="2"/>
      <c r="I42" s="2"/>
      <c r="J42" s="2"/>
    </row>
    <row r="43" spans="1:10" x14ac:dyDescent="0.3">
      <c r="A43">
        <v>74.207058719200006</v>
      </c>
      <c r="B43">
        <v>21.494324307999999</v>
      </c>
      <c r="C43">
        <f t="shared" si="0"/>
        <v>0.79294128079999382</v>
      </c>
      <c r="D43">
        <f t="shared" si="1"/>
        <v>3.5056756920000005</v>
      </c>
      <c r="E43">
        <f t="shared" si="2"/>
        <v>3.5942339840745507</v>
      </c>
      <c r="F43" s="2">
        <f t="shared" si="3"/>
        <v>4.5463863333027765E-2</v>
      </c>
      <c r="H43" s="2"/>
      <c r="I43" s="2"/>
      <c r="J43" s="2"/>
    </row>
    <row r="44" spans="1:10" x14ac:dyDescent="0.3">
      <c r="A44">
        <v>74.207158719199995</v>
      </c>
      <c r="B44">
        <v>21.494424307999999</v>
      </c>
      <c r="C44">
        <f t="shared" si="0"/>
        <v>0.79284128080000471</v>
      </c>
      <c r="D44">
        <f t="shared" si="1"/>
        <v>3.5055756920000007</v>
      </c>
      <c r="E44">
        <f t="shared" si="2"/>
        <v>3.5941143872840047</v>
      </c>
      <c r="F44" s="2">
        <f t="shared" si="3"/>
        <v>4.5462350539991876E-2</v>
      </c>
      <c r="H44" s="2"/>
      <c r="I44" s="2"/>
      <c r="J44" s="2"/>
    </row>
    <row r="45" spans="1:10" x14ac:dyDescent="0.3">
      <c r="A45">
        <v>74.207258719199999</v>
      </c>
      <c r="B45">
        <v>21.494524307999999</v>
      </c>
      <c r="C45">
        <f t="shared" si="0"/>
        <v>0.79274128080000139</v>
      </c>
      <c r="D45">
        <f t="shared" si="1"/>
        <v>3.505475692000001</v>
      </c>
      <c r="E45">
        <f t="shared" si="2"/>
        <v>3.5939947920784907</v>
      </c>
      <c r="F45" s="2">
        <f t="shared" si="3"/>
        <v>4.5460837767005241E-2</v>
      </c>
      <c r="H45" s="2"/>
      <c r="I45" s="2"/>
      <c r="J45" s="2"/>
    </row>
    <row r="46" spans="1:10" x14ac:dyDescent="0.3">
      <c r="A46">
        <v>74.122748392299997</v>
      </c>
      <c r="B46">
        <v>21.536764316900001</v>
      </c>
      <c r="C46">
        <f t="shared" si="0"/>
        <v>0.87725160770000343</v>
      </c>
      <c r="D46">
        <f t="shared" si="1"/>
        <v>3.4632356830999989</v>
      </c>
      <c r="E46">
        <f t="shared" si="2"/>
        <v>3.5726141381220216</v>
      </c>
      <c r="F46" s="2">
        <f t="shared" si="3"/>
        <v>4.5190391509539907E-2</v>
      </c>
      <c r="H46" s="2"/>
      <c r="I46" s="2"/>
      <c r="J46" s="2"/>
    </row>
    <row r="47" spans="1:10" x14ac:dyDescent="0.3">
      <c r="A47">
        <v>74.122848386800001</v>
      </c>
      <c r="B47">
        <v>21.536864307199998</v>
      </c>
      <c r="C47">
        <f t="shared" si="0"/>
        <v>0.87715161319999879</v>
      </c>
      <c r="D47">
        <f t="shared" si="1"/>
        <v>3.4631356928000017</v>
      </c>
      <c r="E47">
        <f t="shared" si="2"/>
        <v>3.5724926562954202</v>
      </c>
      <c r="F47" s="2">
        <f t="shared" si="3"/>
        <v>4.5188854872474392E-2</v>
      </c>
      <c r="H47" s="2"/>
      <c r="I47" s="2"/>
      <c r="J47" s="2"/>
    </row>
    <row r="48" spans="1:10" x14ac:dyDescent="0.3">
      <c r="A48">
        <v>74.122948386800005</v>
      </c>
      <c r="B48">
        <v>21.536964307200002</v>
      </c>
      <c r="C48">
        <f t="shared" si="0"/>
        <v>0.87705161319999547</v>
      </c>
      <c r="D48">
        <f t="shared" si="1"/>
        <v>3.4630356927999983</v>
      </c>
      <c r="E48">
        <f t="shared" si="2"/>
        <v>3.5723711651819552</v>
      </c>
      <c r="F48" s="2">
        <f t="shared" si="3"/>
        <v>4.5187318117938316E-2</v>
      </c>
      <c r="H48" s="2"/>
      <c r="I48" s="2"/>
      <c r="J48" s="2"/>
    </row>
    <row r="49" spans="1:10" x14ac:dyDescent="0.3">
      <c r="A49">
        <v>74.123048386799994</v>
      </c>
      <c r="B49">
        <v>21.537064307200001</v>
      </c>
      <c r="C49">
        <f t="shared" si="0"/>
        <v>0.87695161320000636</v>
      </c>
      <c r="D49">
        <f t="shared" si="1"/>
        <v>3.4629356927999986</v>
      </c>
      <c r="E49">
        <f t="shared" si="2"/>
        <v>3.5722496755353341</v>
      </c>
      <c r="F49" s="2">
        <f t="shared" si="3"/>
        <v>4.5185781381956509E-2</v>
      </c>
      <c r="H49" s="2"/>
      <c r="I49" s="2"/>
      <c r="J49" s="2"/>
    </row>
    <row r="50" spans="1:10" x14ac:dyDescent="0.3">
      <c r="A50">
        <v>73.874482552200007</v>
      </c>
      <c r="B50">
        <v>21.5015355345</v>
      </c>
      <c r="C50">
        <f t="shared" si="0"/>
        <v>1.125517447799993</v>
      </c>
      <c r="D50">
        <f t="shared" si="1"/>
        <v>3.4984644654999997</v>
      </c>
      <c r="E50">
        <f t="shared" si="2"/>
        <v>3.6750568895825828</v>
      </c>
      <c r="F50" s="2">
        <f t="shared" si="3"/>
        <v>4.6486201207099564E-2</v>
      </c>
      <c r="H50" s="2"/>
      <c r="I50" s="2"/>
      <c r="J50" s="2"/>
    </row>
    <row r="51" spans="1:10" x14ac:dyDescent="0.3">
      <c r="A51">
        <v>73.874582552199996</v>
      </c>
      <c r="B51">
        <v>21.5016355345</v>
      </c>
      <c r="C51">
        <f t="shared" si="0"/>
        <v>1.1254174478000039</v>
      </c>
      <c r="D51">
        <f t="shared" si="1"/>
        <v>3.4983644654999999</v>
      </c>
      <c r="E51">
        <f t="shared" si="2"/>
        <v>3.6749310694604564</v>
      </c>
      <c r="F51" s="2">
        <f t="shared" si="3"/>
        <v>4.6484609694453963E-2</v>
      </c>
      <c r="H51" s="2"/>
      <c r="I51" s="2"/>
      <c r="J51" s="2"/>
    </row>
    <row r="52" spans="1:10" x14ac:dyDescent="0.3">
      <c r="A52">
        <v>73.874682552199999</v>
      </c>
      <c r="B52">
        <v>21.5017355345</v>
      </c>
      <c r="C52">
        <f t="shared" si="0"/>
        <v>1.1253174478000005</v>
      </c>
      <c r="D52">
        <f t="shared" si="1"/>
        <v>3.4982644655000001</v>
      </c>
      <c r="E52">
        <f t="shared" si="2"/>
        <v>3.6748052504728883</v>
      </c>
      <c r="F52" s="2">
        <f t="shared" si="3"/>
        <v>4.648301819615952E-2</v>
      </c>
      <c r="H52" s="2"/>
      <c r="I52" s="2"/>
      <c r="J52" s="2"/>
    </row>
    <row r="53" spans="1:10" x14ac:dyDescent="0.3">
      <c r="A53">
        <v>73.874782552200003</v>
      </c>
      <c r="B53">
        <v>21.5018355345</v>
      </c>
      <c r="C53">
        <f t="shared" si="0"/>
        <v>1.1252174477999972</v>
      </c>
      <c r="D53">
        <f t="shared" si="1"/>
        <v>3.4981644655000004</v>
      </c>
      <c r="E53">
        <f t="shared" si="2"/>
        <v>3.6746794326199996</v>
      </c>
      <c r="F53" s="2">
        <f t="shared" si="3"/>
        <v>4.6481426712217756E-2</v>
      </c>
      <c r="H53" s="2"/>
      <c r="I53" s="2"/>
      <c r="J53" s="2"/>
    </row>
    <row r="54" spans="1:10" x14ac:dyDescent="0.3">
      <c r="A54">
        <v>73.874882552200006</v>
      </c>
      <c r="B54">
        <v>21.501935534499999</v>
      </c>
      <c r="C54">
        <f t="shared" si="0"/>
        <v>1.1251174477999939</v>
      </c>
      <c r="D54">
        <f t="shared" si="1"/>
        <v>3.4980644655000006</v>
      </c>
      <c r="E54">
        <f t="shared" si="2"/>
        <v>3.6745536159019068</v>
      </c>
      <c r="F54" s="2">
        <f t="shared" si="3"/>
        <v>4.6479835242630156E-2</v>
      </c>
      <c r="H54" s="2"/>
      <c r="I54" s="2"/>
      <c r="J54" s="2"/>
    </row>
    <row r="55" spans="1:10" x14ac:dyDescent="0.3">
      <c r="A55">
        <v>73.874982552199995</v>
      </c>
      <c r="B55">
        <v>21.502035534499999</v>
      </c>
      <c r="C55">
        <f t="shared" si="0"/>
        <v>1.1250174478000048</v>
      </c>
      <c r="D55">
        <f t="shared" si="1"/>
        <v>3.4979644655000008</v>
      </c>
      <c r="E55">
        <f t="shared" si="2"/>
        <v>3.6744278003187305</v>
      </c>
      <c r="F55" s="2">
        <f t="shared" si="3"/>
        <v>4.6478243787398239E-2</v>
      </c>
      <c r="H55" s="2"/>
      <c r="I55" s="2"/>
      <c r="J55" s="2"/>
    </row>
    <row r="56" spans="1:10" x14ac:dyDescent="0.3">
      <c r="A56">
        <v>73.975436594599998</v>
      </c>
      <c r="B56">
        <v>21.778244666300001</v>
      </c>
      <c r="C56">
        <f t="shared" si="0"/>
        <v>1.0245634054000021</v>
      </c>
      <c r="D56">
        <f t="shared" si="1"/>
        <v>3.2217553336999991</v>
      </c>
      <c r="E56">
        <f t="shared" si="2"/>
        <v>3.3807451252511247</v>
      </c>
      <c r="F56" s="2">
        <f t="shared" si="3"/>
        <v>4.2763419137219122E-2</v>
      </c>
      <c r="H56" s="2"/>
      <c r="I56" s="2"/>
      <c r="J56" s="2"/>
    </row>
    <row r="57" spans="1:10" x14ac:dyDescent="0.3">
      <c r="A57">
        <v>73.975536594600001</v>
      </c>
      <c r="B57">
        <v>21.778344666300001</v>
      </c>
      <c r="C57">
        <f t="shared" si="0"/>
        <v>1.0244634053999988</v>
      </c>
      <c r="D57">
        <f t="shared" si="1"/>
        <v>3.2216553336999993</v>
      </c>
      <c r="E57">
        <f t="shared" si="2"/>
        <v>3.3806195228332658</v>
      </c>
      <c r="F57" s="2">
        <f t="shared" si="3"/>
        <v>4.2761830378338889E-2</v>
      </c>
      <c r="H57" s="2"/>
      <c r="I57" s="2"/>
      <c r="J57" s="2"/>
    </row>
    <row r="58" spans="1:10" x14ac:dyDescent="0.3">
      <c r="A58">
        <v>73.975636594600005</v>
      </c>
      <c r="B58">
        <v>21.7784446663</v>
      </c>
      <c r="C58">
        <f t="shared" si="0"/>
        <v>1.0243634053999955</v>
      </c>
      <c r="D58">
        <f t="shared" si="1"/>
        <v>3.2215553336999996</v>
      </c>
      <c r="E58">
        <f t="shared" si="2"/>
        <v>3.3804939216649377</v>
      </c>
      <c r="F58" s="2">
        <f t="shared" si="3"/>
        <v>4.276024163526411E-2</v>
      </c>
      <c r="H58" s="2"/>
      <c r="I58" s="2"/>
      <c r="J58" s="2"/>
    </row>
    <row r="59" spans="1:10" x14ac:dyDescent="0.3">
      <c r="A59">
        <v>73.975736594599994</v>
      </c>
      <c r="B59">
        <v>21.7785446663</v>
      </c>
      <c r="C59">
        <f t="shared" si="0"/>
        <v>1.0242634054000064</v>
      </c>
      <c r="D59">
        <f t="shared" si="1"/>
        <v>3.2214553336999998</v>
      </c>
      <c r="E59">
        <f t="shared" si="2"/>
        <v>3.380368321746285</v>
      </c>
      <c r="F59" s="2">
        <f t="shared" si="3"/>
        <v>4.275865290799661E-2</v>
      </c>
      <c r="H59" s="2"/>
      <c r="I59" s="2"/>
      <c r="J59" s="2"/>
    </row>
    <row r="60" spans="1:10" x14ac:dyDescent="0.3">
      <c r="A60">
        <v>73.975836594599997</v>
      </c>
      <c r="B60">
        <v>21.7786446663</v>
      </c>
      <c r="C60">
        <f t="shared" si="0"/>
        <v>1.0241634054000031</v>
      </c>
      <c r="D60">
        <f t="shared" si="1"/>
        <v>3.2213553337</v>
      </c>
      <c r="E60">
        <f t="shared" si="2"/>
        <v>3.3802427230774375</v>
      </c>
      <c r="F60" s="2">
        <f t="shared" si="3"/>
        <v>4.2757064196538033E-2</v>
      </c>
      <c r="H60" s="2"/>
      <c r="I60" s="2"/>
      <c r="J60" s="2"/>
    </row>
    <row r="61" spans="1:10" x14ac:dyDescent="0.3">
      <c r="A61">
        <v>73.9759365946</v>
      </c>
      <c r="B61">
        <v>21.7787446663</v>
      </c>
      <c r="C61">
        <f t="shared" si="0"/>
        <v>1.0240634053999997</v>
      </c>
      <c r="D61">
        <f t="shared" si="1"/>
        <v>3.2212553337000003</v>
      </c>
      <c r="E61">
        <f t="shared" si="2"/>
        <v>3.3801171256585389</v>
      </c>
      <c r="F61" s="2">
        <f t="shared" si="3"/>
        <v>4.2755475500890205E-2</v>
      </c>
      <c r="H61" s="2"/>
      <c r="I61" s="2"/>
      <c r="J61" s="2"/>
    </row>
    <row r="62" spans="1:10" x14ac:dyDescent="0.3">
      <c r="A62">
        <v>73.976036594600004</v>
      </c>
      <c r="B62">
        <v>21.778844666299999</v>
      </c>
      <c r="C62">
        <f t="shared" si="0"/>
        <v>1.0239634053999964</v>
      </c>
      <c r="D62">
        <f t="shared" si="1"/>
        <v>3.2211553337000005</v>
      </c>
      <c r="E62">
        <f t="shared" si="2"/>
        <v>3.3799915294897294</v>
      </c>
      <c r="F62" s="2">
        <f t="shared" si="3"/>
        <v>4.2753886821054889E-2</v>
      </c>
      <c r="H62" s="2"/>
      <c r="I62" s="2"/>
      <c r="J62" s="2"/>
    </row>
    <row r="63" spans="1:10" x14ac:dyDescent="0.3">
      <c r="A63">
        <v>73.976136594600007</v>
      </c>
      <c r="B63">
        <v>21.778944666299999</v>
      </c>
      <c r="C63">
        <f t="shared" si="0"/>
        <v>1.0238634053999931</v>
      </c>
      <c r="D63">
        <f t="shared" si="1"/>
        <v>3.2210553337000007</v>
      </c>
      <c r="E63">
        <f t="shared" si="2"/>
        <v>3.3798659345711473</v>
      </c>
      <c r="F63" s="2">
        <f t="shared" si="3"/>
        <v>4.2752298157033838E-2</v>
      </c>
      <c r="H63" s="2"/>
      <c r="I63" s="2"/>
      <c r="J63" s="2"/>
    </row>
    <row r="64" spans="1:10" x14ac:dyDescent="0.3">
      <c r="A64">
        <v>73.976236594599996</v>
      </c>
      <c r="B64">
        <v>21.779044666299999</v>
      </c>
      <c r="C64">
        <f t="shared" si="0"/>
        <v>1.023763405400004</v>
      </c>
      <c r="D64">
        <f t="shared" si="1"/>
        <v>3.220955333700001</v>
      </c>
      <c r="E64">
        <f t="shared" si="2"/>
        <v>3.3797403409029365</v>
      </c>
      <c r="F64" s="2">
        <f t="shared" si="3"/>
        <v>4.2750709508828873E-2</v>
      </c>
      <c r="H64" s="2"/>
      <c r="I64" s="2"/>
      <c r="J64" s="2"/>
    </row>
    <row r="65" spans="1:10" x14ac:dyDescent="0.3">
      <c r="A65">
        <v>73.976336594599999</v>
      </c>
      <c r="B65">
        <v>21.779144666299999</v>
      </c>
      <c r="C65">
        <f t="shared" si="0"/>
        <v>1.0236634054000007</v>
      </c>
      <c r="D65">
        <f t="shared" si="1"/>
        <v>3.2208553337000012</v>
      </c>
      <c r="E65">
        <f t="shared" si="2"/>
        <v>3.3796147484852281</v>
      </c>
      <c r="F65" s="2">
        <f t="shared" si="3"/>
        <v>4.274912087644165E-2</v>
      </c>
      <c r="H65" s="2"/>
      <c r="I65" s="2"/>
      <c r="J65" s="2"/>
    </row>
    <row r="66" spans="1:10" x14ac:dyDescent="0.3">
      <c r="A66">
        <v>73.976436594600003</v>
      </c>
      <c r="B66">
        <v>21.779244666299999</v>
      </c>
      <c r="C66">
        <f t="shared" si="0"/>
        <v>1.0235634053999974</v>
      </c>
      <c r="D66">
        <f t="shared" si="1"/>
        <v>3.2207553337000014</v>
      </c>
      <c r="E66">
        <f t="shared" si="2"/>
        <v>3.3794891573181656</v>
      </c>
      <c r="F66" s="2">
        <f t="shared" si="3"/>
        <v>4.2747532259873981E-2</v>
      </c>
      <c r="H66" s="2"/>
      <c r="I66" s="2"/>
      <c r="J66" s="2"/>
    </row>
    <row r="67" spans="1:10" x14ac:dyDescent="0.3">
      <c r="A67">
        <v>73.976536594600006</v>
      </c>
      <c r="B67">
        <v>21.779344666299998</v>
      </c>
      <c r="C67">
        <f t="shared" ref="C67:C130" si="4">75-A67</f>
        <v>1.023463405399994</v>
      </c>
      <c r="D67">
        <f t="shared" ref="D67:D130" si="5">25-B67</f>
        <v>3.2206553337000017</v>
      </c>
      <c r="E67">
        <f t="shared" ref="E67:E130" si="6">SQRT((75-A67)^2+(25-B67)^2)</f>
        <v>3.3793635674018887</v>
      </c>
      <c r="F67" s="2">
        <f t="shared" ref="F67:F130" si="7">E67/(SQRT(25^2+75^2))</f>
        <v>4.2745943659127643E-2</v>
      </c>
      <c r="H67" s="2"/>
      <c r="I67" s="2"/>
      <c r="J67" s="2"/>
    </row>
    <row r="68" spans="1:10" x14ac:dyDescent="0.3">
      <c r="A68">
        <v>73.976636594599995</v>
      </c>
      <c r="B68">
        <v>21.779444666300002</v>
      </c>
      <c r="C68">
        <f t="shared" si="4"/>
        <v>1.0233634054000049</v>
      </c>
      <c r="D68">
        <f t="shared" si="5"/>
        <v>3.2205553336999984</v>
      </c>
      <c r="E68">
        <f t="shared" si="6"/>
        <v>3.3792379787365379</v>
      </c>
      <c r="F68" s="2">
        <f t="shared" si="7"/>
        <v>4.2744355074204404E-2</v>
      </c>
      <c r="H68" s="2"/>
      <c r="I68" s="2"/>
      <c r="J68" s="2"/>
    </row>
    <row r="69" spans="1:10" x14ac:dyDescent="0.3">
      <c r="A69">
        <v>73.976736594599998</v>
      </c>
      <c r="B69">
        <v>21.779544666300001</v>
      </c>
      <c r="C69">
        <f t="shared" si="4"/>
        <v>1.0232634054000016</v>
      </c>
      <c r="D69">
        <f t="shared" si="5"/>
        <v>3.2204553336999986</v>
      </c>
      <c r="E69">
        <f t="shared" si="6"/>
        <v>3.3791123913222503</v>
      </c>
      <c r="F69" s="2">
        <f t="shared" si="7"/>
        <v>4.2742766505106007E-2</v>
      </c>
      <c r="H69" s="2"/>
      <c r="I69" s="2"/>
      <c r="J69" s="2"/>
    </row>
    <row r="70" spans="1:10" x14ac:dyDescent="0.3">
      <c r="A70">
        <v>73.976836594600002</v>
      </c>
      <c r="B70">
        <v>21.779644666300001</v>
      </c>
      <c r="C70">
        <f t="shared" si="4"/>
        <v>1.0231634053999983</v>
      </c>
      <c r="D70">
        <f t="shared" si="5"/>
        <v>3.2203553336999988</v>
      </c>
      <c r="E70">
        <f t="shared" si="6"/>
        <v>3.3789868051591667</v>
      </c>
      <c r="F70" s="2">
        <f t="shared" si="7"/>
        <v>4.2741177951834228E-2</v>
      </c>
      <c r="H70" s="2"/>
      <c r="I70" s="2"/>
      <c r="J70" s="2"/>
    </row>
    <row r="71" spans="1:10" x14ac:dyDescent="0.3">
      <c r="A71">
        <v>73.976936594600005</v>
      </c>
      <c r="B71">
        <v>21.779744666300001</v>
      </c>
      <c r="C71">
        <f t="shared" si="4"/>
        <v>1.023063405399995</v>
      </c>
      <c r="D71">
        <f t="shared" si="5"/>
        <v>3.2202553336999991</v>
      </c>
      <c r="E71">
        <f t="shared" si="6"/>
        <v>3.3788612202474262</v>
      </c>
      <c r="F71" s="2">
        <f t="shared" si="7"/>
        <v>4.2739589414390822E-2</v>
      </c>
      <c r="H71" s="2"/>
      <c r="I71" s="2"/>
      <c r="J71" s="2"/>
    </row>
    <row r="72" spans="1:10" x14ac:dyDescent="0.3">
      <c r="A72">
        <v>73.977036594599994</v>
      </c>
      <c r="B72">
        <v>21.779844666300001</v>
      </c>
      <c r="C72">
        <f t="shared" si="4"/>
        <v>1.0229634054000059</v>
      </c>
      <c r="D72">
        <f t="shared" si="5"/>
        <v>3.2201553336999993</v>
      </c>
      <c r="E72">
        <f t="shared" si="6"/>
        <v>3.378735636587173</v>
      </c>
      <c r="F72" s="2">
        <f t="shared" si="7"/>
        <v>4.2738000892777614E-2</v>
      </c>
      <c r="H72" s="2"/>
      <c r="I72" s="2"/>
      <c r="J72" s="2"/>
    </row>
    <row r="73" spans="1:10" x14ac:dyDescent="0.3">
      <c r="A73">
        <v>73.977136594599997</v>
      </c>
      <c r="B73">
        <v>21.7799446663</v>
      </c>
      <c r="C73">
        <f t="shared" si="4"/>
        <v>1.0228634054000025</v>
      </c>
      <c r="D73">
        <f t="shared" si="5"/>
        <v>3.2200553336999995</v>
      </c>
      <c r="E73">
        <f t="shared" si="6"/>
        <v>3.3786100541785382</v>
      </c>
      <c r="F73" s="2">
        <f t="shared" si="7"/>
        <v>4.273641238699627E-2</v>
      </c>
      <c r="H73" s="2"/>
      <c r="I73" s="2"/>
      <c r="J73" s="2"/>
    </row>
    <row r="74" spans="1:10" x14ac:dyDescent="0.3">
      <c r="A74">
        <v>73.977236594600001</v>
      </c>
      <c r="B74">
        <v>21.7800446663</v>
      </c>
      <c r="C74">
        <f t="shared" si="4"/>
        <v>1.0227634053999992</v>
      </c>
      <c r="D74">
        <f t="shared" si="5"/>
        <v>3.2199553336999998</v>
      </c>
      <c r="E74">
        <f t="shared" si="6"/>
        <v>3.3784844730216657</v>
      </c>
      <c r="F74" s="2">
        <f t="shared" si="7"/>
        <v>4.2734823897048607E-2</v>
      </c>
      <c r="H74" s="2"/>
      <c r="I74" s="2"/>
      <c r="J74" s="2"/>
    </row>
    <row r="75" spans="1:10" x14ac:dyDescent="0.3">
      <c r="A75">
        <v>73.977336594600004</v>
      </c>
      <c r="B75">
        <v>21.7801446663</v>
      </c>
      <c r="C75">
        <f t="shared" si="4"/>
        <v>1.0226634053999959</v>
      </c>
      <c r="D75">
        <f t="shared" si="5"/>
        <v>3.2198553337</v>
      </c>
      <c r="E75">
        <f t="shared" si="6"/>
        <v>3.3783588931166939</v>
      </c>
      <c r="F75" s="2">
        <f t="shared" si="7"/>
        <v>4.2733235422936375E-2</v>
      </c>
      <c r="H75" s="2"/>
      <c r="I75" s="2"/>
      <c r="J75" s="2"/>
    </row>
    <row r="76" spans="1:10" x14ac:dyDescent="0.3">
      <c r="A76">
        <v>73.977436594599993</v>
      </c>
      <c r="B76">
        <v>21.7802446663</v>
      </c>
      <c r="C76">
        <f t="shared" si="4"/>
        <v>1.0225634054000068</v>
      </c>
      <c r="D76">
        <f t="shared" si="5"/>
        <v>3.2197553337000002</v>
      </c>
      <c r="E76">
        <f t="shared" si="6"/>
        <v>3.3782333144637686</v>
      </c>
      <c r="F76" s="2">
        <f t="shared" si="7"/>
        <v>4.2731646964661418E-2</v>
      </c>
      <c r="H76" s="2"/>
      <c r="I76" s="2"/>
      <c r="J76" s="2"/>
    </row>
    <row r="77" spans="1:10" x14ac:dyDescent="0.3">
      <c r="A77">
        <v>73.977536594599997</v>
      </c>
      <c r="B77">
        <v>21.7803446663</v>
      </c>
      <c r="C77">
        <f t="shared" si="4"/>
        <v>1.0224634054000035</v>
      </c>
      <c r="D77">
        <f t="shared" si="5"/>
        <v>3.2196553337000005</v>
      </c>
      <c r="E77">
        <f t="shared" si="6"/>
        <v>3.3781077370630195</v>
      </c>
      <c r="F77" s="2">
        <f t="shared" si="7"/>
        <v>4.2730058522225375E-2</v>
      </c>
      <c r="H77" s="2"/>
      <c r="I77" s="2"/>
      <c r="J77" s="2"/>
    </row>
    <row r="78" spans="1:10" x14ac:dyDescent="0.3">
      <c r="A78">
        <v>73.9776365946</v>
      </c>
      <c r="B78">
        <v>21.780444666299999</v>
      </c>
      <c r="C78">
        <f t="shared" si="4"/>
        <v>1.0223634054000001</v>
      </c>
      <c r="D78">
        <f t="shared" si="5"/>
        <v>3.2195553337000007</v>
      </c>
      <c r="E78">
        <f t="shared" si="6"/>
        <v>3.3779821609145908</v>
      </c>
      <c r="F78" s="2">
        <f t="shared" si="7"/>
        <v>4.2728470095630071E-2</v>
      </c>
      <c r="H78" s="2"/>
      <c r="I78" s="2"/>
      <c r="J78" s="2"/>
    </row>
    <row r="79" spans="1:10" x14ac:dyDescent="0.3">
      <c r="A79">
        <v>73.977736594600003</v>
      </c>
      <c r="B79">
        <v>21.780544666299999</v>
      </c>
      <c r="C79">
        <f t="shared" si="4"/>
        <v>1.0222634053999968</v>
      </c>
      <c r="D79">
        <f t="shared" si="5"/>
        <v>3.2194553337000009</v>
      </c>
      <c r="E79">
        <f t="shared" si="6"/>
        <v>3.377856586018622</v>
      </c>
      <c r="F79" s="2">
        <f t="shared" si="7"/>
        <v>4.2726881684877267E-2</v>
      </c>
      <c r="H79" s="2"/>
      <c r="I79" s="2"/>
      <c r="J79" s="2"/>
    </row>
    <row r="80" spans="1:10" x14ac:dyDescent="0.3">
      <c r="A80">
        <v>73.977836594600006</v>
      </c>
      <c r="B80">
        <v>21.780644666299999</v>
      </c>
      <c r="C80">
        <f t="shared" si="4"/>
        <v>1.0221634053999935</v>
      </c>
      <c r="D80">
        <f t="shared" si="5"/>
        <v>3.2193553337000012</v>
      </c>
      <c r="E80">
        <f t="shared" si="6"/>
        <v>3.377731012375254</v>
      </c>
      <c r="F80" s="2">
        <f t="shared" si="7"/>
        <v>4.2725293289968755E-2</v>
      </c>
      <c r="H80" s="2"/>
      <c r="I80" s="2"/>
      <c r="J80" s="2"/>
    </row>
    <row r="81" spans="1:10" x14ac:dyDescent="0.3">
      <c r="A81">
        <v>73.977936594599996</v>
      </c>
      <c r="B81">
        <v>21.780744666299999</v>
      </c>
      <c r="C81">
        <f t="shared" si="4"/>
        <v>1.0220634054000044</v>
      </c>
      <c r="D81">
        <f t="shared" si="5"/>
        <v>3.2192553337000014</v>
      </c>
      <c r="E81">
        <f t="shared" si="6"/>
        <v>3.3776054399846296</v>
      </c>
      <c r="F81" s="2">
        <f t="shared" si="7"/>
        <v>4.2723704910906331E-2</v>
      </c>
      <c r="H81" s="2"/>
      <c r="I81" s="2"/>
      <c r="J81" s="2"/>
    </row>
    <row r="82" spans="1:10" x14ac:dyDescent="0.3">
      <c r="A82">
        <v>73.978036594599999</v>
      </c>
      <c r="B82">
        <v>21.780844666299998</v>
      </c>
      <c r="C82">
        <f t="shared" si="4"/>
        <v>1.0219634054000011</v>
      </c>
      <c r="D82">
        <f t="shared" si="5"/>
        <v>3.2191553337000016</v>
      </c>
      <c r="E82">
        <f t="shared" si="6"/>
        <v>3.3774798688468799</v>
      </c>
      <c r="F82" s="2">
        <f t="shared" si="7"/>
        <v>4.272211654769166E-2</v>
      </c>
      <c r="H82" s="2"/>
      <c r="I82" s="2"/>
      <c r="J82" s="2"/>
    </row>
    <row r="83" spans="1:10" x14ac:dyDescent="0.3">
      <c r="A83">
        <v>73.978136594600002</v>
      </c>
      <c r="B83">
        <v>21.780944666300002</v>
      </c>
      <c r="C83">
        <f t="shared" si="4"/>
        <v>1.0218634053999978</v>
      </c>
      <c r="D83">
        <f t="shared" si="5"/>
        <v>3.2190553336999983</v>
      </c>
      <c r="E83">
        <f t="shared" si="6"/>
        <v>3.3773542989621461</v>
      </c>
      <c r="F83" s="2">
        <f t="shared" si="7"/>
        <v>4.2720528200326527E-2</v>
      </c>
      <c r="H83" s="2"/>
      <c r="I83" s="2"/>
      <c r="J83" s="2"/>
    </row>
    <row r="84" spans="1:10" x14ac:dyDescent="0.3">
      <c r="A84">
        <v>73.978236594600006</v>
      </c>
      <c r="B84">
        <v>21.781044666300001</v>
      </c>
      <c r="C84">
        <f t="shared" si="4"/>
        <v>1.0217634053999944</v>
      </c>
      <c r="D84">
        <f t="shared" si="5"/>
        <v>3.2189553336999985</v>
      </c>
      <c r="E84">
        <f t="shared" si="6"/>
        <v>3.3772287303305739</v>
      </c>
      <c r="F84" s="2">
        <f t="shared" si="7"/>
        <v>4.2718939868812769E-2</v>
      </c>
      <c r="H84" s="2"/>
      <c r="I84" s="2"/>
      <c r="J84" s="2"/>
    </row>
    <row r="85" spans="1:10" x14ac:dyDescent="0.3">
      <c r="A85">
        <v>73.978336594599995</v>
      </c>
      <c r="B85">
        <v>21.781144666300001</v>
      </c>
      <c r="C85">
        <f t="shared" si="4"/>
        <v>1.0216634054000053</v>
      </c>
      <c r="D85">
        <f t="shared" si="5"/>
        <v>3.2188553336999988</v>
      </c>
      <c r="E85">
        <f t="shared" si="6"/>
        <v>3.3771031629523054</v>
      </c>
      <c r="F85" s="2">
        <f t="shared" si="7"/>
        <v>4.2717351553152191E-2</v>
      </c>
      <c r="H85" s="2"/>
      <c r="I85" s="2"/>
      <c r="J85" s="2"/>
    </row>
    <row r="86" spans="1:10" x14ac:dyDescent="0.3">
      <c r="A86">
        <v>73.978436594599998</v>
      </c>
      <c r="B86">
        <v>21.781244666300001</v>
      </c>
      <c r="C86">
        <f t="shared" si="4"/>
        <v>1.021563405400002</v>
      </c>
      <c r="D86">
        <f t="shared" si="5"/>
        <v>3.218755333699999</v>
      </c>
      <c r="E86">
        <f t="shared" si="6"/>
        <v>3.3769775968274711</v>
      </c>
      <c r="F86" s="2">
        <f t="shared" si="7"/>
        <v>4.2715763253346445E-2</v>
      </c>
      <c r="H86" s="2"/>
      <c r="I86" s="2"/>
      <c r="J86" s="2"/>
    </row>
    <row r="87" spans="1:10" x14ac:dyDescent="0.3">
      <c r="A87">
        <v>73.978536594600001</v>
      </c>
      <c r="B87">
        <v>21.781344666300001</v>
      </c>
      <c r="C87">
        <f t="shared" si="4"/>
        <v>1.0214634053999987</v>
      </c>
      <c r="D87">
        <f t="shared" si="5"/>
        <v>3.2186553336999992</v>
      </c>
      <c r="E87">
        <f t="shared" si="6"/>
        <v>3.3768520319562145</v>
      </c>
      <c r="F87" s="2">
        <f t="shared" si="7"/>
        <v>4.2714174969397341E-2</v>
      </c>
      <c r="H87" s="2"/>
      <c r="I87" s="2"/>
      <c r="J87" s="2"/>
    </row>
    <row r="88" spans="1:10" x14ac:dyDescent="0.3">
      <c r="A88">
        <v>73.978636594600005</v>
      </c>
      <c r="B88">
        <v>21.781444666300001</v>
      </c>
      <c r="C88">
        <f t="shared" si="4"/>
        <v>1.0213634053999954</v>
      </c>
      <c r="D88">
        <f t="shared" si="5"/>
        <v>3.2185553336999995</v>
      </c>
      <c r="E88">
        <f t="shared" si="6"/>
        <v>3.3767264683386764</v>
      </c>
      <c r="F88" s="2">
        <f t="shared" si="7"/>
        <v>4.2712586701306655E-2</v>
      </c>
      <c r="H88" s="2"/>
      <c r="I88" s="2"/>
      <c r="J88" s="2"/>
    </row>
    <row r="89" spans="1:10" x14ac:dyDescent="0.3">
      <c r="A89">
        <v>73.978736594599994</v>
      </c>
      <c r="B89">
        <v>21.7815446663</v>
      </c>
      <c r="C89">
        <f t="shared" si="4"/>
        <v>1.0212634054000063</v>
      </c>
      <c r="D89">
        <f t="shared" si="5"/>
        <v>3.2184553336999997</v>
      </c>
      <c r="E89">
        <f t="shared" si="6"/>
        <v>3.3766009059750002</v>
      </c>
      <c r="F89" s="2">
        <f t="shared" si="7"/>
        <v>4.2710998449076207E-2</v>
      </c>
      <c r="H89" s="2"/>
      <c r="I89" s="2"/>
      <c r="J89" s="2"/>
    </row>
    <row r="90" spans="1:10" x14ac:dyDescent="0.3">
      <c r="A90">
        <v>73.978836594599997</v>
      </c>
      <c r="B90">
        <v>21.7816446663</v>
      </c>
      <c r="C90">
        <f t="shared" si="4"/>
        <v>1.0211634054000029</v>
      </c>
      <c r="D90">
        <f t="shared" si="5"/>
        <v>3.2183553336999999</v>
      </c>
      <c r="E90">
        <f t="shared" si="6"/>
        <v>3.3764753448653182</v>
      </c>
      <c r="F90" s="2">
        <f t="shared" si="7"/>
        <v>4.2709410212707674E-2</v>
      </c>
      <c r="H90" s="2"/>
      <c r="I90" s="2"/>
      <c r="J90" s="2"/>
    </row>
    <row r="91" spans="1:10" x14ac:dyDescent="0.3">
      <c r="A91">
        <v>73.9789365946</v>
      </c>
      <c r="B91">
        <v>21.7817446663</v>
      </c>
      <c r="C91">
        <f t="shared" si="4"/>
        <v>1.0210634053999996</v>
      </c>
      <c r="D91">
        <f t="shared" si="5"/>
        <v>3.2182553337000002</v>
      </c>
      <c r="E91">
        <f t="shared" si="6"/>
        <v>3.3763497850097735</v>
      </c>
      <c r="F91" s="2">
        <f t="shared" si="7"/>
        <v>4.2707821992202862E-2</v>
      </c>
      <c r="H91" s="2"/>
      <c r="I91" s="2"/>
      <c r="J91" s="2"/>
    </row>
    <row r="92" spans="1:10" x14ac:dyDescent="0.3">
      <c r="A92">
        <v>73.979036594600004</v>
      </c>
      <c r="B92">
        <v>21.7818446663</v>
      </c>
      <c r="C92">
        <f t="shared" si="4"/>
        <v>1.0209634053999963</v>
      </c>
      <c r="D92">
        <f t="shared" si="5"/>
        <v>3.2181553337000004</v>
      </c>
      <c r="E92">
        <f t="shared" si="6"/>
        <v>3.3762242264085067</v>
      </c>
      <c r="F92" s="2">
        <f t="shared" si="7"/>
        <v>4.2706233787563552E-2</v>
      </c>
      <c r="H92" s="2"/>
      <c r="I92" s="2"/>
      <c r="J92" s="2"/>
    </row>
    <row r="93" spans="1:10" x14ac:dyDescent="0.3">
      <c r="A93">
        <v>73.979136594600007</v>
      </c>
      <c r="B93">
        <v>21.781944666299999</v>
      </c>
      <c r="C93">
        <f t="shared" si="4"/>
        <v>1.020863405399993</v>
      </c>
      <c r="D93">
        <f t="shared" si="5"/>
        <v>3.2180553337000006</v>
      </c>
      <c r="E93">
        <f t="shared" si="6"/>
        <v>3.376098669061657</v>
      </c>
      <c r="F93" s="2">
        <f t="shared" si="7"/>
        <v>4.2704645598791502E-2</v>
      </c>
      <c r="H93" s="2"/>
      <c r="I93" s="2"/>
      <c r="J93" s="2"/>
    </row>
    <row r="94" spans="1:10" x14ac:dyDescent="0.3">
      <c r="A94">
        <v>73.979236594599996</v>
      </c>
      <c r="B94">
        <v>21.782044666299999</v>
      </c>
      <c r="C94">
        <f t="shared" si="4"/>
        <v>1.0207634054000039</v>
      </c>
      <c r="D94">
        <f t="shared" si="5"/>
        <v>3.2179553337000009</v>
      </c>
      <c r="E94">
        <f t="shared" si="6"/>
        <v>3.3759731129693695</v>
      </c>
      <c r="F94" s="2">
        <f t="shared" si="7"/>
        <v>4.2703057425888549E-2</v>
      </c>
      <c r="H94" s="2"/>
      <c r="I94" s="2"/>
      <c r="J94" s="2"/>
    </row>
    <row r="95" spans="1:10" x14ac:dyDescent="0.3">
      <c r="A95">
        <v>73.979336594599999</v>
      </c>
      <c r="B95">
        <v>21.782144666299999</v>
      </c>
      <c r="C95">
        <f t="shared" si="4"/>
        <v>1.0206634054000006</v>
      </c>
      <c r="D95">
        <f t="shared" si="5"/>
        <v>3.2178553337000011</v>
      </c>
      <c r="E95">
        <f t="shared" si="6"/>
        <v>3.3758475581317757</v>
      </c>
      <c r="F95" s="2">
        <f t="shared" si="7"/>
        <v>4.2701469268856353E-2</v>
      </c>
      <c r="H95" s="2"/>
      <c r="I95" s="2"/>
      <c r="J95" s="2"/>
    </row>
    <row r="96" spans="1:10" x14ac:dyDescent="0.3">
      <c r="A96">
        <v>73.979436594600003</v>
      </c>
      <c r="B96">
        <v>21.782244666299999</v>
      </c>
      <c r="C96">
        <f t="shared" si="4"/>
        <v>1.0205634053999972</v>
      </c>
      <c r="D96">
        <f t="shared" si="5"/>
        <v>3.2177553337000013</v>
      </c>
      <c r="E96">
        <f t="shared" si="6"/>
        <v>3.3757220045490186</v>
      </c>
      <c r="F96" s="2">
        <f t="shared" si="7"/>
        <v>4.2699881127696723E-2</v>
      </c>
      <c r="H96" s="2"/>
      <c r="I96" s="2"/>
      <c r="J96" s="2"/>
    </row>
    <row r="97" spans="1:10" x14ac:dyDescent="0.3">
      <c r="A97">
        <v>73.979536594600006</v>
      </c>
      <c r="B97">
        <v>21.782344666299998</v>
      </c>
      <c r="C97">
        <f t="shared" si="4"/>
        <v>1.0204634053999939</v>
      </c>
      <c r="D97">
        <f t="shared" si="5"/>
        <v>3.2176553337000016</v>
      </c>
      <c r="E97">
        <f t="shared" si="6"/>
        <v>3.3755964522212398</v>
      </c>
      <c r="F97" s="2">
        <f t="shared" si="7"/>
        <v>4.2698293002411458E-2</v>
      </c>
      <c r="H97" s="2"/>
      <c r="I97" s="2"/>
      <c r="J97" s="2"/>
    </row>
    <row r="98" spans="1:10" x14ac:dyDescent="0.3">
      <c r="A98">
        <v>73.979636594599995</v>
      </c>
      <c r="B98">
        <v>21.782444666300002</v>
      </c>
      <c r="C98">
        <f t="shared" si="4"/>
        <v>1.0203634054000048</v>
      </c>
      <c r="D98">
        <f t="shared" si="5"/>
        <v>3.2175553336999982</v>
      </c>
      <c r="E98">
        <f t="shared" si="6"/>
        <v>3.3754709011485788</v>
      </c>
      <c r="F98" s="2">
        <f t="shared" si="7"/>
        <v>4.2696704893002313E-2</v>
      </c>
      <c r="H98" s="2"/>
      <c r="I98" s="2"/>
      <c r="J98" s="2"/>
    </row>
    <row r="99" spans="1:10" x14ac:dyDescent="0.3">
      <c r="A99">
        <v>73.979736594599999</v>
      </c>
      <c r="B99">
        <v>21.782544666300002</v>
      </c>
      <c r="C99">
        <f t="shared" si="4"/>
        <v>1.0202634054000015</v>
      </c>
      <c r="D99">
        <f t="shared" si="5"/>
        <v>3.2174553336999985</v>
      </c>
      <c r="E99">
        <f t="shared" si="6"/>
        <v>3.3753453513311755</v>
      </c>
      <c r="F99" s="2">
        <f t="shared" si="7"/>
        <v>4.2695116799471057E-2</v>
      </c>
      <c r="H99" s="2"/>
      <c r="I99" s="2"/>
      <c r="J99" s="2"/>
    </row>
    <row r="100" spans="1:10" x14ac:dyDescent="0.3">
      <c r="A100">
        <v>73.979836594600002</v>
      </c>
      <c r="B100">
        <v>21.782644666300001</v>
      </c>
      <c r="C100">
        <f t="shared" si="4"/>
        <v>1.0201634053999982</v>
      </c>
      <c r="D100">
        <f t="shared" si="5"/>
        <v>3.2173553336999987</v>
      </c>
      <c r="E100">
        <f t="shared" si="6"/>
        <v>3.3752198027691693</v>
      </c>
      <c r="F100" s="2">
        <f t="shared" si="7"/>
        <v>4.2693528721819467E-2</v>
      </c>
      <c r="H100" s="2"/>
      <c r="I100" s="2"/>
      <c r="J100" s="2"/>
    </row>
    <row r="101" spans="1:10" x14ac:dyDescent="0.3">
      <c r="A101">
        <v>73.979936594600005</v>
      </c>
      <c r="B101">
        <v>21.782744666300001</v>
      </c>
      <c r="C101">
        <f t="shared" si="4"/>
        <v>1.0200634053999948</v>
      </c>
      <c r="D101">
        <f t="shared" si="5"/>
        <v>3.2172553336999989</v>
      </c>
      <c r="E101">
        <f t="shared" si="6"/>
        <v>3.3750942554627015</v>
      </c>
      <c r="F101" s="2">
        <f t="shared" si="7"/>
        <v>4.2691940660049318E-2</v>
      </c>
      <c r="H101" s="2"/>
      <c r="I101" s="2"/>
      <c r="J101" s="2"/>
    </row>
    <row r="102" spans="1:10" x14ac:dyDescent="0.3">
      <c r="A102">
        <v>73.980036594599994</v>
      </c>
      <c r="B102">
        <v>21.782844666300001</v>
      </c>
      <c r="C102">
        <f t="shared" si="4"/>
        <v>1.0199634054000057</v>
      </c>
      <c r="D102">
        <f t="shared" si="5"/>
        <v>3.2171553336999992</v>
      </c>
      <c r="E102">
        <f t="shared" si="6"/>
        <v>3.3749687094119154</v>
      </c>
      <c r="F102" s="2">
        <f t="shared" si="7"/>
        <v>4.2690352614162423E-2</v>
      </c>
      <c r="H102" s="2"/>
      <c r="I102" s="2"/>
      <c r="J102" s="2"/>
    </row>
    <row r="103" spans="1:10" x14ac:dyDescent="0.3">
      <c r="A103">
        <v>73.980136594599998</v>
      </c>
      <c r="B103">
        <v>21.782944666300001</v>
      </c>
      <c r="C103">
        <f t="shared" si="4"/>
        <v>1.0198634054000024</v>
      </c>
      <c r="D103">
        <f t="shared" si="5"/>
        <v>3.2170553336999994</v>
      </c>
      <c r="E103">
        <f t="shared" si="6"/>
        <v>3.374843164616943</v>
      </c>
      <c r="F103" s="2">
        <f t="shared" si="7"/>
        <v>4.268876458416046E-2</v>
      </c>
      <c r="H103" s="2"/>
      <c r="I103" s="2"/>
      <c r="J103" s="2"/>
    </row>
    <row r="104" spans="1:10" x14ac:dyDescent="0.3">
      <c r="A104">
        <v>73.980236594600001</v>
      </c>
      <c r="B104">
        <v>21.7830446663</v>
      </c>
      <c r="C104">
        <f t="shared" si="4"/>
        <v>1.0197634053999991</v>
      </c>
      <c r="D104">
        <f t="shared" si="5"/>
        <v>3.2169553336999996</v>
      </c>
      <c r="E104">
        <f t="shared" si="6"/>
        <v>3.3747176210779295</v>
      </c>
      <c r="F104" s="2">
        <f t="shared" si="7"/>
        <v>4.2687176570045254E-2</v>
      </c>
      <c r="H104" s="2"/>
      <c r="I104" s="2"/>
      <c r="J104" s="2"/>
    </row>
    <row r="105" spans="1:10" x14ac:dyDescent="0.3">
      <c r="A105">
        <v>73.980336594600004</v>
      </c>
      <c r="B105">
        <v>21.7831446663</v>
      </c>
      <c r="C105">
        <f t="shared" si="4"/>
        <v>1.0196634053999958</v>
      </c>
      <c r="D105">
        <f t="shared" si="5"/>
        <v>3.2168553336999999</v>
      </c>
      <c r="E105">
        <f t="shared" si="6"/>
        <v>3.3745920787950139</v>
      </c>
      <c r="F105" s="2">
        <f t="shared" si="7"/>
        <v>4.2685588571818568E-2</v>
      </c>
      <c r="H105" s="2"/>
      <c r="I105" s="2"/>
      <c r="J105" s="2"/>
    </row>
    <row r="106" spans="1:10" x14ac:dyDescent="0.3">
      <c r="A106">
        <v>73.980436594599993</v>
      </c>
      <c r="B106">
        <v>21.7832446663</v>
      </c>
      <c r="C106">
        <f t="shared" si="4"/>
        <v>1.0195634054000067</v>
      </c>
      <c r="D106">
        <f t="shared" si="5"/>
        <v>3.2167553337000001</v>
      </c>
      <c r="E106">
        <f t="shared" si="6"/>
        <v>3.3744665377683414</v>
      </c>
      <c r="F106" s="2">
        <f t="shared" si="7"/>
        <v>4.2684000589482247E-2</v>
      </c>
      <c r="H106" s="2"/>
      <c r="I106" s="2"/>
      <c r="J106" s="2"/>
    </row>
    <row r="107" spans="1:10" x14ac:dyDescent="0.3">
      <c r="A107">
        <v>73.980536594599997</v>
      </c>
      <c r="B107">
        <v>21.7833446663</v>
      </c>
      <c r="C107">
        <f t="shared" si="4"/>
        <v>1.0194634054000034</v>
      </c>
      <c r="D107">
        <f t="shared" si="5"/>
        <v>3.2166553337000003</v>
      </c>
      <c r="E107">
        <f t="shared" si="6"/>
        <v>3.3743409979980434</v>
      </c>
      <c r="F107" s="2">
        <f t="shared" si="7"/>
        <v>4.2682412623037944E-2</v>
      </c>
      <c r="H107" s="2"/>
      <c r="I107" s="2"/>
      <c r="J107" s="2"/>
    </row>
    <row r="108" spans="1:10" x14ac:dyDescent="0.3">
      <c r="A108">
        <v>73.9806365946</v>
      </c>
      <c r="B108">
        <v>21.783444666299999</v>
      </c>
      <c r="C108">
        <f t="shared" si="4"/>
        <v>1.0193634054</v>
      </c>
      <c r="D108">
        <f t="shared" si="5"/>
        <v>3.2165553337000006</v>
      </c>
      <c r="E108">
        <f t="shared" si="6"/>
        <v>3.3742154594842644</v>
      </c>
      <c r="F108" s="2">
        <f t="shared" si="7"/>
        <v>4.2680824672487488E-2</v>
      </c>
      <c r="H108" s="2"/>
      <c r="I108" s="2"/>
      <c r="J108" s="2"/>
    </row>
    <row r="109" spans="1:10" x14ac:dyDescent="0.3">
      <c r="A109">
        <v>73.729003541400004</v>
      </c>
      <c r="B109">
        <v>21.521742638199999</v>
      </c>
      <c r="C109">
        <f t="shared" si="4"/>
        <v>1.2709964585999955</v>
      </c>
      <c r="D109">
        <f t="shared" si="5"/>
        <v>3.4782573618000008</v>
      </c>
      <c r="E109">
        <f t="shared" si="6"/>
        <v>3.7032021647068678</v>
      </c>
      <c r="F109" s="2">
        <f t="shared" si="7"/>
        <v>4.6842213906158843E-2</v>
      </c>
      <c r="H109" s="2"/>
      <c r="I109" s="2"/>
      <c r="J109" s="2"/>
    </row>
    <row r="110" spans="1:10" x14ac:dyDescent="0.3">
      <c r="A110">
        <v>73.729103541399994</v>
      </c>
      <c r="B110">
        <v>21.521842638199999</v>
      </c>
      <c r="C110">
        <f t="shared" si="4"/>
        <v>1.2708964586000064</v>
      </c>
      <c r="D110">
        <f t="shared" si="5"/>
        <v>3.478157361800001</v>
      </c>
      <c r="E110">
        <f t="shared" si="6"/>
        <v>3.7030739179667451</v>
      </c>
      <c r="F110" s="2">
        <f t="shared" si="7"/>
        <v>4.6840591698953722E-2</v>
      </c>
      <c r="H110" s="2"/>
      <c r="I110" s="2"/>
      <c r="J110" s="2"/>
    </row>
    <row r="111" spans="1:10" x14ac:dyDescent="0.3">
      <c r="A111">
        <v>73.729203541399997</v>
      </c>
      <c r="B111">
        <v>21.521942638199999</v>
      </c>
      <c r="C111">
        <f t="shared" si="4"/>
        <v>1.2707964586000031</v>
      </c>
      <c r="D111">
        <f t="shared" si="5"/>
        <v>3.4780573618000012</v>
      </c>
      <c r="E111">
        <f t="shared" si="6"/>
        <v>3.702945672186063</v>
      </c>
      <c r="F111" s="2">
        <f t="shared" si="7"/>
        <v>4.6838969503884678E-2</v>
      </c>
      <c r="H111" s="2"/>
      <c r="I111" s="2"/>
      <c r="J111" s="2"/>
    </row>
    <row r="112" spans="1:10" x14ac:dyDescent="0.3">
      <c r="A112">
        <v>74.023366284000005</v>
      </c>
      <c r="B112">
        <v>21.476917155399999</v>
      </c>
      <c r="C112">
        <f t="shared" si="4"/>
        <v>0.97663371599999493</v>
      </c>
      <c r="D112">
        <f t="shared" si="5"/>
        <v>3.5230828446000011</v>
      </c>
      <c r="E112">
        <f t="shared" si="6"/>
        <v>3.655943947210186</v>
      </c>
      <c r="F112" s="2">
        <f t="shared" si="7"/>
        <v>4.6244439484362299E-2</v>
      </c>
      <c r="H112" s="2"/>
      <c r="I112" s="2"/>
      <c r="J112" s="2"/>
    </row>
    <row r="113" spans="1:10" x14ac:dyDescent="0.3">
      <c r="A113">
        <v>74.023466283999994</v>
      </c>
      <c r="B113">
        <v>21.477017155399999</v>
      </c>
      <c r="C113">
        <f t="shared" si="4"/>
        <v>0.97653371600000582</v>
      </c>
      <c r="D113">
        <f t="shared" si="5"/>
        <v>3.5229828446000013</v>
      </c>
      <c r="E113">
        <f t="shared" si="6"/>
        <v>3.6558208684002413</v>
      </c>
      <c r="F113" s="2">
        <f t="shared" si="7"/>
        <v>4.6242882646877786E-2</v>
      </c>
      <c r="H113" s="2"/>
      <c r="I113" s="2"/>
      <c r="J113" s="2"/>
    </row>
    <row r="114" spans="1:10" x14ac:dyDescent="0.3">
      <c r="A114">
        <v>74.023566283999997</v>
      </c>
      <c r="B114">
        <v>21.477117155399998</v>
      </c>
      <c r="C114">
        <f t="shared" si="4"/>
        <v>0.97643371600000251</v>
      </c>
      <c r="D114">
        <f t="shared" si="5"/>
        <v>3.5228828446000016</v>
      </c>
      <c r="E114">
        <f t="shared" si="6"/>
        <v>3.6556977909174293</v>
      </c>
      <c r="F114" s="2">
        <f t="shared" si="7"/>
        <v>4.6241325826180325E-2</v>
      </c>
      <c r="H114" s="2"/>
      <c r="I114" s="2"/>
      <c r="J114" s="2"/>
    </row>
    <row r="115" spans="1:10" x14ac:dyDescent="0.3">
      <c r="A115">
        <v>74.023666284000001</v>
      </c>
      <c r="B115">
        <v>21.477217155400002</v>
      </c>
      <c r="C115">
        <f t="shared" si="4"/>
        <v>0.97633371599999919</v>
      </c>
      <c r="D115">
        <f t="shared" si="5"/>
        <v>3.5227828445999982</v>
      </c>
      <c r="E115">
        <f t="shared" si="6"/>
        <v>3.6555747147618831</v>
      </c>
      <c r="F115" s="2">
        <f t="shared" si="7"/>
        <v>4.6239769022271587E-2</v>
      </c>
      <c r="H115" s="2"/>
      <c r="I115" s="2"/>
      <c r="J115" s="2"/>
    </row>
    <row r="116" spans="1:10" x14ac:dyDescent="0.3">
      <c r="A116">
        <v>74.001454807900004</v>
      </c>
      <c r="B116">
        <v>21.776622804599999</v>
      </c>
      <c r="C116">
        <f t="shared" si="4"/>
        <v>0.99854519209999637</v>
      </c>
      <c r="D116">
        <f t="shared" si="5"/>
        <v>3.2233771954000012</v>
      </c>
      <c r="E116">
        <f t="shared" si="6"/>
        <v>3.3745004140599533</v>
      </c>
      <c r="F116" s="2">
        <f t="shared" si="7"/>
        <v>4.2684429094442942E-2</v>
      </c>
      <c r="H116" s="2"/>
      <c r="I116" s="2"/>
      <c r="J116" s="2"/>
    </row>
    <row r="117" spans="1:10" x14ac:dyDescent="0.3">
      <c r="A117">
        <v>74.001554802100003</v>
      </c>
      <c r="B117">
        <v>21.776722799400002</v>
      </c>
      <c r="C117">
        <f t="shared" si="4"/>
        <v>0.99844519789999708</v>
      </c>
      <c r="D117">
        <f t="shared" si="5"/>
        <v>3.2232772005999983</v>
      </c>
      <c r="E117">
        <f t="shared" si="6"/>
        <v>3.3743753088708619</v>
      </c>
      <c r="F117" s="2">
        <f t="shared" si="7"/>
        <v>4.26828466250644E-2</v>
      </c>
      <c r="H117" s="2"/>
      <c r="I117" s="2"/>
      <c r="J117" s="2"/>
    </row>
    <row r="118" spans="1:10" x14ac:dyDescent="0.3">
      <c r="A118">
        <v>74.001654802100006</v>
      </c>
      <c r="B118">
        <v>21.776822799400001</v>
      </c>
      <c r="C118">
        <f t="shared" si="4"/>
        <v>0.99834519789999376</v>
      </c>
      <c r="D118">
        <f t="shared" si="5"/>
        <v>3.2231772005999986</v>
      </c>
      <c r="E118">
        <f t="shared" si="6"/>
        <v>3.3742501982866684</v>
      </c>
      <c r="F118" s="2">
        <f t="shared" si="7"/>
        <v>4.2681264087442619E-2</v>
      </c>
      <c r="H118" s="2"/>
      <c r="I118" s="2"/>
      <c r="J118" s="2"/>
    </row>
    <row r="119" spans="1:10" x14ac:dyDescent="0.3">
      <c r="A119">
        <v>74.001754802099995</v>
      </c>
      <c r="B119">
        <v>21.776922799400001</v>
      </c>
      <c r="C119">
        <f t="shared" si="4"/>
        <v>0.99824519790000465</v>
      </c>
      <c r="D119">
        <f t="shared" si="5"/>
        <v>3.2230772005999988</v>
      </c>
      <c r="E119">
        <f t="shared" si="6"/>
        <v>3.3741250889909145</v>
      </c>
      <c r="F119" s="2">
        <f t="shared" si="7"/>
        <v>4.2679681566118448E-2</v>
      </c>
      <c r="H119" s="2"/>
      <c r="I119" s="2"/>
      <c r="J119" s="2"/>
    </row>
    <row r="120" spans="1:10" x14ac:dyDescent="0.3">
      <c r="A120">
        <v>74.001854802099999</v>
      </c>
      <c r="B120">
        <v>21.777022799400001</v>
      </c>
      <c r="C120">
        <f t="shared" si="4"/>
        <v>0.99814519790000134</v>
      </c>
      <c r="D120">
        <f t="shared" si="5"/>
        <v>3.222977200599999</v>
      </c>
      <c r="E120">
        <f t="shared" si="6"/>
        <v>3.3739999809837347</v>
      </c>
      <c r="F120" s="2">
        <f t="shared" si="7"/>
        <v>4.26780990610936E-2</v>
      </c>
      <c r="H120" s="2"/>
      <c r="I120" s="2"/>
      <c r="J120" s="2"/>
    </row>
    <row r="121" spans="1:10" x14ac:dyDescent="0.3">
      <c r="A121">
        <v>74.001954802100002</v>
      </c>
      <c r="B121">
        <v>21.777122799400001</v>
      </c>
      <c r="C121">
        <f t="shared" si="4"/>
        <v>0.99804519789999802</v>
      </c>
      <c r="D121">
        <f t="shared" si="5"/>
        <v>3.2228772005999993</v>
      </c>
      <c r="E121">
        <f t="shared" si="6"/>
        <v>3.3738748742652764</v>
      </c>
      <c r="F121" s="2">
        <f t="shared" si="7"/>
        <v>4.2676516572369927E-2</v>
      </c>
      <c r="H121" s="2"/>
      <c r="I121" s="2"/>
      <c r="J121" s="2"/>
    </row>
    <row r="122" spans="1:10" x14ac:dyDescent="0.3">
      <c r="A122">
        <v>74.002054802100005</v>
      </c>
      <c r="B122">
        <v>21.7772227994</v>
      </c>
      <c r="C122">
        <f t="shared" si="4"/>
        <v>0.9979451978999947</v>
      </c>
      <c r="D122">
        <f t="shared" si="5"/>
        <v>3.2227772005999995</v>
      </c>
      <c r="E122">
        <f t="shared" si="6"/>
        <v>3.3737497688356837</v>
      </c>
      <c r="F122" s="2">
        <f t="shared" si="7"/>
        <v>4.2674934099949262E-2</v>
      </c>
      <c r="H122" s="2"/>
      <c r="I122" s="2"/>
      <c r="J122" s="2"/>
    </row>
    <row r="123" spans="1:10" x14ac:dyDescent="0.3">
      <c r="A123">
        <v>74.002154802099994</v>
      </c>
      <c r="B123">
        <v>21.7773227994</v>
      </c>
      <c r="C123">
        <f t="shared" si="4"/>
        <v>0.99784519790000559</v>
      </c>
      <c r="D123">
        <f t="shared" si="5"/>
        <v>3.2226772005999997</v>
      </c>
      <c r="E123">
        <f t="shared" si="6"/>
        <v>3.3736246646951042</v>
      </c>
      <c r="F123" s="2">
        <f t="shared" si="7"/>
        <v>4.2673351643833464E-2</v>
      </c>
      <c r="H123" s="2"/>
      <c r="I123" s="2"/>
      <c r="J123" s="2"/>
    </row>
    <row r="124" spans="1:10" x14ac:dyDescent="0.3">
      <c r="A124">
        <v>74.002254802099998</v>
      </c>
      <c r="B124">
        <v>21.7774227994</v>
      </c>
      <c r="C124">
        <f t="shared" si="4"/>
        <v>0.99774519790000227</v>
      </c>
      <c r="D124">
        <f t="shared" si="5"/>
        <v>3.2225772006</v>
      </c>
      <c r="E124">
        <f t="shared" si="6"/>
        <v>3.3734995618436723</v>
      </c>
      <c r="F124" s="2">
        <f t="shared" si="7"/>
        <v>4.267176920402424E-2</v>
      </c>
      <c r="H124" s="2"/>
      <c r="I124" s="2"/>
      <c r="J124" s="2"/>
    </row>
    <row r="125" spans="1:10" x14ac:dyDescent="0.3">
      <c r="A125">
        <v>74.002354802100001</v>
      </c>
      <c r="B125">
        <v>21.7775227994</v>
      </c>
      <c r="C125">
        <f t="shared" si="4"/>
        <v>0.99764519789999895</v>
      </c>
      <c r="D125">
        <f t="shared" si="5"/>
        <v>3.2224772006000002</v>
      </c>
      <c r="E125">
        <f t="shared" si="6"/>
        <v>3.3733744602815356</v>
      </c>
      <c r="F125" s="2">
        <f t="shared" si="7"/>
        <v>4.267018678052345E-2</v>
      </c>
      <c r="H125" s="2"/>
      <c r="I125" s="2"/>
      <c r="J125" s="2"/>
    </row>
    <row r="126" spans="1:10" x14ac:dyDescent="0.3">
      <c r="A126">
        <v>74.002454802100004</v>
      </c>
      <c r="B126">
        <v>21.7776227994</v>
      </c>
      <c r="C126">
        <f t="shared" si="4"/>
        <v>0.99754519789999563</v>
      </c>
      <c r="D126">
        <f t="shared" si="5"/>
        <v>3.2223772006000004</v>
      </c>
      <c r="E126">
        <f t="shared" si="6"/>
        <v>3.3732493600088382</v>
      </c>
      <c r="F126" s="2">
        <f t="shared" si="7"/>
        <v>4.2668604373332926E-2</v>
      </c>
      <c r="H126" s="2"/>
      <c r="I126" s="2"/>
      <c r="J126" s="2"/>
    </row>
    <row r="127" spans="1:10" x14ac:dyDescent="0.3">
      <c r="A127">
        <v>74.002554802099993</v>
      </c>
      <c r="B127">
        <v>21.777722799399999</v>
      </c>
      <c r="C127">
        <f t="shared" si="4"/>
        <v>0.99744519790000652</v>
      </c>
      <c r="D127">
        <f t="shared" si="5"/>
        <v>3.2222772006000007</v>
      </c>
      <c r="E127">
        <f t="shared" si="6"/>
        <v>3.3731242610257275</v>
      </c>
      <c r="F127" s="2">
        <f t="shared" si="7"/>
        <v>4.266702198245452E-2</v>
      </c>
      <c r="H127" s="2"/>
      <c r="I127" s="2"/>
      <c r="J127" s="2"/>
    </row>
    <row r="128" spans="1:10" x14ac:dyDescent="0.3">
      <c r="A128">
        <v>74.002654802099997</v>
      </c>
      <c r="B128">
        <v>21.777822799399999</v>
      </c>
      <c r="C128">
        <f t="shared" si="4"/>
        <v>0.9973451979000032</v>
      </c>
      <c r="D128">
        <f t="shared" si="5"/>
        <v>3.2221772006000009</v>
      </c>
      <c r="E128">
        <f t="shared" si="6"/>
        <v>3.3729991633323384</v>
      </c>
      <c r="F128" s="2">
        <f t="shared" si="7"/>
        <v>4.2665439607889946E-2</v>
      </c>
      <c r="H128" s="2"/>
      <c r="I128" s="2"/>
      <c r="J128" s="2"/>
    </row>
    <row r="129" spans="1:10" x14ac:dyDescent="0.3">
      <c r="A129">
        <v>74.0027548021</v>
      </c>
      <c r="B129">
        <v>21.777922799399999</v>
      </c>
      <c r="C129">
        <f t="shared" si="4"/>
        <v>0.99724519789999988</v>
      </c>
      <c r="D129">
        <f t="shared" si="5"/>
        <v>3.2220772006000011</v>
      </c>
      <c r="E129">
        <f t="shared" si="6"/>
        <v>3.3728740669288184</v>
      </c>
      <c r="F129" s="2">
        <f t="shared" si="7"/>
        <v>4.2663857249641071E-2</v>
      </c>
      <c r="H129" s="2"/>
      <c r="I129" s="2"/>
      <c r="J129" s="2"/>
    </row>
    <row r="130" spans="1:10" x14ac:dyDescent="0.3">
      <c r="A130">
        <v>74.002854802100003</v>
      </c>
      <c r="B130">
        <v>21.778022799399999</v>
      </c>
      <c r="C130">
        <f t="shared" si="4"/>
        <v>0.99714519789999656</v>
      </c>
      <c r="D130">
        <f t="shared" si="5"/>
        <v>3.2219772006000014</v>
      </c>
      <c r="E130">
        <f t="shared" si="6"/>
        <v>3.3727489718153123</v>
      </c>
      <c r="F130" s="2">
        <f t="shared" si="7"/>
        <v>4.2662274907709727E-2</v>
      </c>
      <c r="H130" s="2"/>
      <c r="I130" s="2"/>
      <c r="J130" s="2"/>
    </row>
    <row r="131" spans="1:10" x14ac:dyDescent="0.3">
      <c r="A131">
        <v>74.002954802100007</v>
      </c>
      <c r="B131">
        <v>21.778122799399998</v>
      </c>
      <c r="C131">
        <f t="shared" ref="C131:C194" si="8">75-A131</f>
        <v>0.99704519789999324</v>
      </c>
      <c r="D131">
        <f t="shared" ref="D131:D194" si="9">25-B131</f>
        <v>3.2218772006000016</v>
      </c>
      <c r="E131">
        <f t="shared" ref="E131:E194" si="10">SQRT((75-A131)^2+(25-B131)^2)</f>
        <v>3.3726238779919617</v>
      </c>
      <c r="F131" s="2">
        <f t="shared" ref="F131:F194" si="11">E131/(SQRT(25^2+75^2))</f>
        <v>4.2660692582097703E-2</v>
      </c>
      <c r="H131" s="2"/>
      <c r="I131" s="2"/>
      <c r="J131" s="2"/>
    </row>
    <row r="132" spans="1:10" x14ac:dyDescent="0.3">
      <c r="A132">
        <v>74.003054802099996</v>
      </c>
      <c r="B132">
        <v>21.778222799400002</v>
      </c>
      <c r="C132">
        <f t="shared" si="8"/>
        <v>0.99694519790000413</v>
      </c>
      <c r="D132">
        <f t="shared" si="9"/>
        <v>3.2217772005999983</v>
      </c>
      <c r="E132">
        <f t="shared" si="10"/>
        <v>3.3724987854589124</v>
      </c>
      <c r="F132" s="2">
        <f t="shared" si="11"/>
        <v>4.265911027280684E-2</v>
      </c>
      <c r="H132" s="2"/>
      <c r="I132" s="2"/>
      <c r="J132" s="2"/>
    </row>
    <row r="133" spans="1:10" x14ac:dyDescent="0.3">
      <c r="A133">
        <v>74.003154802099999</v>
      </c>
      <c r="B133">
        <v>21.778322799400001</v>
      </c>
      <c r="C133">
        <f t="shared" si="8"/>
        <v>0.99684519790000081</v>
      </c>
      <c r="D133">
        <f t="shared" si="9"/>
        <v>3.2216772005999985</v>
      </c>
      <c r="E133">
        <f t="shared" si="10"/>
        <v>3.3723736942163058</v>
      </c>
      <c r="F133" s="2">
        <f t="shared" si="11"/>
        <v>4.2657527979838926E-2</v>
      </c>
      <c r="H133" s="2"/>
      <c r="I133" s="2"/>
      <c r="J133" s="2"/>
    </row>
    <row r="134" spans="1:10" x14ac:dyDescent="0.3">
      <c r="A134">
        <v>74.003254802100003</v>
      </c>
      <c r="B134">
        <v>21.778422799400001</v>
      </c>
      <c r="C134">
        <f t="shared" si="8"/>
        <v>0.99674519789999749</v>
      </c>
      <c r="D134">
        <f t="shared" si="9"/>
        <v>3.2215772005999987</v>
      </c>
      <c r="E134">
        <f t="shared" si="10"/>
        <v>3.3722486042642865</v>
      </c>
      <c r="F134" s="2">
        <f t="shared" si="11"/>
        <v>4.2655945703195801E-2</v>
      </c>
      <c r="H134" s="2"/>
      <c r="I134" s="2"/>
      <c r="J134" s="2"/>
    </row>
    <row r="135" spans="1:10" x14ac:dyDescent="0.3">
      <c r="A135">
        <v>74.003354802100006</v>
      </c>
      <c r="B135">
        <v>21.778522799400001</v>
      </c>
      <c r="C135">
        <f t="shared" si="8"/>
        <v>0.99664519789999417</v>
      </c>
      <c r="D135">
        <f t="shared" si="9"/>
        <v>3.221477200599999</v>
      </c>
      <c r="E135">
        <f t="shared" si="10"/>
        <v>3.3721235156029983</v>
      </c>
      <c r="F135" s="2">
        <f t="shared" si="11"/>
        <v>4.2654363442879269E-2</v>
      </c>
      <c r="H135" s="2"/>
      <c r="I135" s="2"/>
      <c r="J135" s="2"/>
    </row>
    <row r="136" spans="1:10" x14ac:dyDescent="0.3">
      <c r="A136">
        <v>74.381159258300002</v>
      </c>
      <c r="B136">
        <v>21.6793612964</v>
      </c>
      <c r="C136">
        <f t="shared" si="8"/>
        <v>0.61884074169999792</v>
      </c>
      <c r="D136">
        <f t="shared" si="9"/>
        <v>3.3206387036000002</v>
      </c>
      <c r="E136">
        <f t="shared" si="10"/>
        <v>3.3778107204865839</v>
      </c>
      <c r="F136" s="2">
        <f t="shared" si="11"/>
        <v>4.2726301526687924E-2</v>
      </c>
      <c r="H136" s="2"/>
      <c r="I136" s="2"/>
      <c r="J136" s="2"/>
    </row>
    <row r="137" spans="1:10" x14ac:dyDescent="0.3">
      <c r="A137">
        <v>73.703690288700002</v>
      </c>
      <c r="B137">
        <v>21.277752784</v>
      </c>
      <c r="C137">
        <f t="shared" si="8"/>
        <v>1.2963097112999975</v>
      </c>
      <c r="D137">
        <f t="shared" si="9"/>
        <v>3.7222472159999995</v>
      </c>
      <c r="E137">
        <f t="shared" si="10"/>
        <v>3.9415153437010022</v>
      </c>
      <c r="F137" s="2">
        <f t="shared" si="11"/>
        <v>4.9856663674386278E-2</v>
      </c>
      <c r="H137" s="2"/>
      <c r="I137" s="2"/>
      <c r="J137" s="2"/>
    </row>
    <row r="138" spans="1:10" x14ac:dyDescent="0.3">
      <c r="A138">
        <v>73.735675656400005</v>
      </c>
      <c r="B138">
        <v>21.346580692500002</v>
      </c>
      <c r="C138">
        <f t="shared" si="8"/>
        <v>1.2643243435999949</v>
      </c>
      <c r="D138">
        <f t="shared" si="9"/>
        <v>3.6534193074999983</v>
      </c>
      <c r="E138">
        <f t="shared" si="10"/>
        <v>3.8660042268773229</v>
      </c>
      <c r="F138" s="2">
        <f t="shared" si="11"/>
        <v>4.8901515203082738E-2</v>
      </c>
      <c r="H138" s="2"/>
      <c r="I138" s="2"/>
      <c r="J138" s="2"/>
    </row>
    <row r="139" spans="1:10" x14ac:dyDescent="0.3">
      <c r="A139">
        <v>74.089544463400003</v>
      </c>
      <c r="B139">
        <v>21.7155252648</v>
      </c>
      <c r="C139">
        <f t="shared" si="8"/>
        <v>0.91045553659999712</v>
      </c>
      <c r="D139">
        <f t="shared" si="9"/>
        <v>3.2844747351999999</v>
      </c>
      <c r="E139">
        <f t="shared" si="10"/>
        <v>3.4083285596157977</v>
      </c>
      <c r="F139" s="2">
        <f t="shared" si="11"/>
        <v>4.3112325050347629E-2</v>
      </c>
      <c r="H139" s="2"/>
      <c r="I139" s="2"/>
      <c r="J139" s="2"/>
    </row>
    <row r="140" spans="1:10" x14ac:dyDescent="0.3">
      <c r="A140">
        <v>74.089644463400006</v>
      </c>
      <c r="B140">
        <v>21.7156252648</v>
      </c>
      <c r="C140">
        <f t="shared" si="8"/>
        <v>0.9103555365999938</v>
      </c>
      <c r="D140">
        <f t="shared" si="9"/>
        <v>3.2843747352000001</v>
      </c>
      <c r="E140">
        <f t="shared" si="10"/>
        <v>3.4082054815163851</v>
      </c>
      <c r="F140" s="2">
        <f t="shared" si="11"/>
        <v>4.3110768221850712E-2</v>
      </c>
      <c r="H140" s="2"/>
      <c r="I140" s="2"/>
      <c r="J140" s="2"/>
    </row>
    <row r="141" spans="1:10" x14ac:dyDescent="0.3">
      <c r="A141">
        <v>74.089744463399995</v>
      </c>
      <c r="B141">
        <v>21.7157252648</v>
      </c>
      <c r="C141">
        <f t="shared" si="8"/>
        <v>0.91025553660000469</v>
      </c>
      <c r="D141">
        <f t="shared" si="9"/>
        <v>3.2842747352000004</v>
      </c>
      <c r="E141">
        <f t="shared" si="10"/>
        <v>3.4080824048405867</v>
      </c>
      <c r="F141" s="2">
        <f t="shared" si="11"/>
        <v>4.3109211411361252E-2</v>
      </c>
      <c r="H141" s="2"/>
      <c r="I141" s="2"/>
      <c r="J141" s="2"/>
    </row>
    <row r="142" spans="1:10" x14ac:dyDescent="0.3">
      <c r="A142">
        <v>74.089844463399999</v>
      </c>
      <c r="B142">
        <v>21.715825264799999</v>
      </c>
      <c r="C142">
        <f t="shared" si="8"/>
        <v>0.91015553660000137</v>
      </c>
      <c r="D142">
        <f t="shared" si="9"/>
        <v>3.2841747352000006</v>
      </c>
      <c r="E142">
        <f t="shared" si="10"/>
        <v>3.4079593295885484</v>
      </c>
      <c r="F142" s="2">
        <f t="shared" si="11"/>
        <v>4.3107654618881087E-2</v>
      </c>
      <c r="H142" s="2"/>
      <c r="I142" s="2"/>
      <c r="J142" s="2"/>
    </row>
    <row r="143" spans="1:10" x14ac:dyDescent="0.3">
      <c r="A143">
        <v>74.089944440799997</v>
      </c>
      <c r="B143">
        <v>21.7159252716</v>
      </c>
      <c r="C143">
        <f t="shared" si="8"/>
        <v>0.91005555920000347</v>
      </c>
      <c r="D143">
        <f t="shared" si="9"/>
        <v>3.2840747284000003</v>
      </c>
      <c r="E143">
        <f t="shared" si="10"/>
        <v>3.4078362552426675</v>
      </c>
      <c r="F143" s="2">
        <f t="shared" si="11"/>
        <v>4.3106097837863018E-2</v>
      </c>
      <c r="H143" s="2"/>
      <c r="I143" s="2"/>
      <c r="J143" s="2"/>
    </row>
    <row r="144" spans="1:10" x14ac:dyDescent="0.3">
      <c r="A144">
        <v>74.0900444408</v>
      </c>
      <c r="B144">
        <v>21.7160252716</v>
      </c>
      <c r="C144">
        <f t="shared" si="8"/>
        <v>0.90995555920000015</v>
      </c>
      <c r="D144">
        <f t="shared" si="9"/>
        <v>3.2839747284000005</v>
      </c>
      <c r="E144">
        <f t="shared" si="10"/>
        <v>3.4077131828381391</v>
      </c>
      <c r="F144" s="2">
        <f t="shared" si="11"/>
        <v>4.3104541081401319E-2</v>
      </c>
      <c r="H144" s="2"/>
      <c r="I144" s="2"/>
      <c r="J144" s="2"/>
    </row>
    <row r="145" spans="1:10" x14ac:dyDescent="0.3">
      <c r="A145">
        <v>73.962261046899997</v>
      </c>
      <c r="B145">
        <v>21.7670864036</v>
      </c>
      <c r="C145">
        <f t="shared" si="8"/>
        <v>1.0377389531000034</v>
      </c>
      <c r="D145">
        <f t="shared" si="9"/>
        <v>3.2329135963999995</v>
      </c>
      <c r="E145">
        <f t="shared" si="10"/>
        <v>3.3953839925064546</v>
      </c>
      <c r="F145" s="2">
        <f t="shared" si="11"/>
        <v>4.2948587788785922E-2</v>
      </c>
      <c r="H145" s="2"/>
      <c r="I145" s="2"/>
      <c r="J145" s="2"/>
    </row>
    <row r="146" spans="1:10" x14ac:dyDescent="0.3">
      <c r="A146">
        <v>73.9623610469</v>
      </c>
      <c r="B146">
        <v>21.7671864036</v>
      </c>
      <c r="C146">
        <f t="shared" si="8"/>
        <v>1.0376389531000001</v>
      </c>
      <c r="D146">
        <f t="shared" si="9"/>
        <v>3.2328135963999998</v>
      </c>
      <c r="E146">
        <f t="shared" si="10"/>
        <v>3.3952582149314012</v>
      </c>
      <c r="F146" s="2">
        <f t="shared" si="11"/>
        <v>4.2946996814322957E-2</v>
      </c>
      <c r="H146" s="2"/>
      <c r="I146" s="2"/>
      <c r="J146" s="2"/>
    </row>
    <row r="147" spans="1:10" x14ac:dyDescent="0.3">
      <c r="A147">
        <v>74.318173830399999</v>
      </c>
      <c r="B147">
        <v>21.685357573400001</v>
      </c>
      <c r="C147">
        <f t="shared" si="8"/>
        <v>0.68182616960000075</v>
      </c>
      <c r="D147">
        <f t="shared" si="9"/>
        <v>3.314642426599999</v>
      </c>
      <c r="E147">
        <f t="shared" si="10"/>
        <v>3.3840421601641046</v>
      </c>
      <c r="F147" s="2">
        <f t="shared" si="11"/>
        <v>4.2805123696619568E-2</v>
      </c>
      <c r="H147" s="2"/>
      <c r="I147" s="2"/>
      <c r="J147" s="2"/>
    </row>
    <row r="148" spans="1:10" x14ac:dyDescent="0.3">
      <c r="A148">
        <v>74.0270295973</v>
      </c>
      <c r="B148">
        <v>21.8855997169</v>
      </c>
      <c r="C148">
        <f t="shared" si="8"/>
        <v>0.97297040269999968</v>
      </c>
      <c r="D148">
        <f t="shared" si="9"/>
        <v>3.1144002831000002</v>
      </c>
      <c r="E148">
        <f t="shared" si="10"/>
        <v>3.2628454649130352</v>
      </c>
      <c r="F148" s="2">
        <f t="shared" si="11"/>
        <v>4.1272093289104798E-2</v>
      </c>
      <c r="H148" s="2"/>
      <c r="I148" s="2"/>
      <c r="J148" s="2"/>
    </row>
    <row r="149" spans="1:10" x14ac:dyDescent="0.3">
      <c r="A149">
        <v>74.027129597300004</v>
      </c>
      <c r="B149">
        <v>21.8856997169</v>
      </c>
      <c r="C149">
        <f t="shared" si="8"/>
        <v>0.97287040269999636</v>
      </c>
      <c r="D149">
        <f t="shared" si="9"/>
        <v>3.1143002831000004</v>
      </c>
      <c r="E149">
        <f t="shared" si="10"/>
        <v>3.262720195445266</v>
      </c>
      <c r="F149" s="2">
        <f t="shared" si="11"/>
        <v>4.1270508741747092E-2</v>
      </c>
      <c r="H149" s="2"/>
      <c r="I149" s="2"/>
      <c r="J149" s="2"/>
    </row>
    <row r="150" spans="1:10" x14ac:dyDescent="0.3">
      <c r="A150">
        <v>74.027229597300007</v>
      </c>
      <c r="B150">
        <v>21.885799716899999</v>
      </c>
      <c r="C150">
        <f t="shared" si="8"/>
        <v>0.97277040269999304</v>
      </c>
      <c r="D150">
        <f t="shared" si="9"/>
        <v>3.1142002831000006</v>
      </c>
      <c r="E150">
        <f t="shared" si="10"/>
        <v>3.2625949272977839</v>
      </c>
      <c r="F150" s="2">
        <f t="shared" si="11"/>
        <v>4.1268924211089839E-2</v>
      </c>
      <c r="H150" s="2"/>
      <c r="I150" s="2"/>
      <c r="J150" s="2"/>
    </row>
    <row r="151" spans="1:10" x14ac:dyDescent="0.3">
      <c r="A151">
        <v>74.027329597299996</v>
      </c>
      <c r="B151">
        <v>21.885899716899999</v>
      </c>
      <c r="C151">
        <f t="shared" si="8"/>
        <v>0.97267040270000393</v>
      </c>
      <c r="D151">
        <f t="shared" si="9"/>
        <v>3.1141002831000009</v>
      </c>
      <c r="E151">
        <f t="shared" si="10"/>
        <v>3.2624696604707442</v>
      </c>
      <c r="F151" s="2">
        <f t="shared" si="11"/>
        <v>4.1267339697135003E-2</v>
      </c>
      <c r="H151" s="2"/>
      <c r="I151" s="2"/>
      <c r="J151" s="2"/>
    </row>
    <row r="152" spans="1:10" x14ac:dyDescent="0.3">
      <c r="A152">
        <v>74.027429589799993</v>
      </c>
      <c r="B152">
        <v>21.885999714499999</v>
      </c>
      <c r="C152">
        <f t="shared" si="8"/>
        <v>0.97257041020000656</v>
      </c>
      <c r="D152">
        <f t="shared" si="9"/>
        <v>3.1140002855000013</v>
      </c>
      <c r="E152">
        <f t="shared" si="10"/>
        <v>3.2623443994910621</v>
      </c>
      <c r="F152" s="2">
        <f t="shared" si="11"/>
        <v>4.1265755257144043E-2</v>
      </c>
      <c r="H152" s="2"/>
      <c r="I152" s="2"/>
      <c r="J152" s="2"/>
    </row>
    <row r="153" spans="1:10" x14ac:dyDescent="0.3">
      <c r="A153">
        <v>74.027529589799997</v>
      </c>
      <c r="B153">
        <v>21.886099714499998</v>
      </c>
      <c r="C153">
        <f t="shared" si="8"/>
        <v>0.97247041020000324</v>
      </c>
      <c r="D153">
        <f t="shared" si="9"/>
        <v>3.1139002855000015</v>
      </c>
      <c r="E153">
        <f t="shared" si="10"/>
        <v>3.2622191353052226</v>
      </c>
      <c r="F153" s="2">
        <f t="shared" si="11"/>
        <v>4.1264170776598046E-2</v>
      </c>
      <c r="H153" s="2"/>
      <c r="I153" s="2"/>
      <c r="J153" s="2"/>
    </row>
    <row r="154" spans="1:10" x14ac:dyDescent="0.3">
      <c r="A154">
        <v>74.0276295898</v>
      </c>
      <c r="B154">
        <v>21.886199714499998</v>
      </c>
      <c r="C154">
        <f t="shared" si="8"/>
        <v>0.97237041019999992</v>
      </c>
      <c r="D154">
        <f t="shared" si="9"/>
        <v>3.1138002855000018</v>
      </c>
      <c r="E154">
        <f t="shared" si="10"/>
        <v>3.2620938724402779</v>
      </c>
      <c r="F154" s="2">
        <f t="shared" si="11"/>
        <v>4.1262586312760197E-2</v>
      </c>
      <c r="H154" s="2"/>
      <c r="I154" s="2"/>
      <c r="J154" s="2"/>
    </row>
    <row r="155" spans="1:10" x14ac:dyDescent="0.3">
      <c r="A155">
        <v>74.027729589800003</v>
      </c>
      <c r="B155">
        <v>21.886299714500002</v>
      </c>
      <c r="C155">
        <f t="shared" si="8"/>
        <v>0.9722704101999966</v>
      </c>
      <c r="D155">
        <f t="shared" si="9"/>
        <v>3.1137002854999984</v>
      </c>
      <c r="E155">
        <f t="shared" si="10"/>
        <v>3.2619686108963775</v>
      </c>
      <c r="F155" s="2">
        <f t="shared" si="11"/>
        <v>4.1261001865632377E-2</v>
      </c>
      <c r="H155" s="2"/>
      <c r="I155" s="2"/>
      <c r="J155" s="2"/>
    </row>
    <row r="156" spans="1:10" x14ac:dyDescent="0.3">
      <c r="A156">
        <v>74.027829589800007</v>
      </c>
      <c r="B156">
        <v>21.886399714500001</v>
      </c>
      <c r="C156">
        <f t="shared" si="8"/>
        <v>0.97217041019999328</v>
      </c>
      <c r="D156">
        <f t="shared" si="9"/>
        <v>3.1136002854999987</v>
      </c>
      <c r="E156">
        <f t="shared" si="10"/>
        <v>3.2618433506736797</v>
      </c>
      <c r="F156" s="2">
        <f t="shared" si="11"/>
        <v>4.1259417435216598E-2</v>
      </c>
      <c r="H156" s="2"/>
      <c r="I156" s="2"/>
      <c r="J156" s="2"/>
    </row>
    <row r="157" spans="1:10" x14ac:dyDescent="0.3">
      <c r="A157">
        <v>74.027929589799996</v>
      </c>
      <c r="B157">
        <v>21.886499714500001</v>
      </c>
      <c r="C157">
        <f t="shared" si="8"/>
        <v>0.97207041020000418</v>
      </c>
      <c r="D157">
        <f t="shared" si="9"/>
        <v>3.1135002854999989</v>
      </c>
      <c r="E157">
        <f t="shared" si="10"/>
        <v>3.2617180917723374</v>
      </c>
      <c r="F157" s="2">
        <f t="shared" si="11"/>
        <v>4.1257833021514791E-2</v>
      </c>
      <c r="H157" s="2"/>
      <c r="I157" s="2"/>
      <c r="J157" s="2"/>
    </row>
    <row r="158" spans="1:10" x14ac:dyDescent="0.3">
      <c r="A158">
        <v>74.028029589799999</v>
      </c>
      <c r="B158">
        <v>21.886599714500001</v>
      </c>
      <c r="C158">
        <f t="shared" si="8"/>
        <v>0.97197041020000086</v>
      </c>
      <c r="D158">
        <f t="shared" si="9"/>
        <v>3.1134002854999991</v>
      </c>
      <c r="E158">
        <f t="shared" si="10"/>
        <v>3.2615928341924953</v>
      </c>
      <c r="F158" s="2">
        <f t="shared" si="11"/>
        <v>4.1256248624528785E-2</v>
      </c>
      <c r="H158" s="2"/>
      <c r="I158" s="2"/>
      <c r="J158" s="2"/>
    </row>
    <row r="159" spans="1:10" x14ac:dyDescent="0.3">
      <c r="A159">
        <v>74.028129589800002</v>
      </c>
      <c r="B159">
        <v>21.886699714500001</v>
      </c>
      <c r="C159">
        <f t="shared" si="8"/>
        <v>0.97187041019999754</v>
      </c>
      <c r="D159">
        <f t="shared" si="9"/>
        <v>3.1133002854999994</v>
      </c>
      <c r="E159">
        <f t="shared" si="10"/>
        <v>3.261467577934309</v>
      </c>
      <c r="F159" s="2">
        <f t="shared" si="11"/>
        <v>4.1254664244260546E-2</v>
      </c>
      <c r="H159" s="2"/>
      <c r="I159" s="2"/>
      <c r="J159" s="2"/>
    </row>
    <row r="160" spans="1:10" x14ac:dyDescent="0.3">
      <c r="A160">
        <v>74.028229589800006</v>
      </c>
      <c r="B160">
        <v>21.8867997145</v>
      </c>
      <c r="C160">
        <f t="shared" si="8"/>
        <v>0.97177041019999422</v>
      </c>
      <c r="D160">
        <f t="shared" si="9"/>
        <v>3.1132002854999996</v>
      </c>
      <c r="E160">
        <f t="shared" si="10"/>
        <v>3.2613423229979315</v>
      </c>
      <c r="F160" s="2">
        <f t="shared" si="11"/>
        <v>4.1253079880712015E-2</v>
      </c>
      <c r="H160" s="2"/>
      <c r="I160" s="2"/>
      <c r="J160" s="2"/>
    </row>
    <row r="161" spans="1:10" x14ac:dyDescent="0.3">
      <c r="A161">
        <v>74.028329589799995</v>
      </c>
      <c r="B161">
        <v>21.8868997145</v>
      </c>
      <c r="C161">
        <f t="shared" si="8"/>
        <v>0.97167041020000511</v>
      </c>
      <c r="D161">
        <f t="shared" si="9"/>
        <v>3.1131002854999998</v>
      </c>
      <c r="E161">
        <f t="shared" si="10"/>
        <v>3.2612170693835192</v>
      </c>
      <c r="F161" s="2">
        <f t="shared" si="11"/>
        <v>4.1251495533885171E-2</v>
      </c>
      <c r="H161" s="2"/>
      <c r="I161" s="2"/>
      <c r="J161" s="2"/>
    </row>
    <row r="162" spans="1:10" x14ac:dyDescent="0.3">
      <c r="A162">
        <v>74.028429589799998</v>
      </c>
      <c r="B162">
        <v>21.8869997145</v>
      </c>
      <c r="C162">
        <f t="shared" si="8"/>
        <v>0.97157041020000179</v>
      </c>
      <c r="D162">
        <f t="shared" si="9"/>
        <v>3.1130002855000001</v>
      </c>
      <c r="E162">
        <f t="shared" si="10"/>
        <v>3.2610918170912147</v>
      </c>
      <c r="F162" s="2">
        <f t="shared" si="11"/>
        <v>4.1249911203781818E-2</v>
      </c>
      <c r="H162" s="2"/>
      <c r="I162" s="2"/>
      <c r="J162" s="2"/>
    </row>
    <row r="163" spans="1:10" x14ac:dyDescent="0.3">
      <c r="A163">
        <v>74.028529589800002</v>
      </c>
      <c r="B163">
        <v>21.8870997145</v>
      </c>
      <c r="C163">
        <f t="shared" si="8"/>
        <v>0.97147041019999847</v>
      </c>
      <c r="D163">
        <f t="shared" si="9"/>
        <v>3.1129002855000003</v>
      </c>
      <c r="E163">
        <f t="shared" si="10"/>
        <v>3.2609665661211764</v>
      </c>
      <c r="F163" s="2">
        <f t="shared" si="11"/>
        <v>4.1248326890403947E-2</v>
      </c>
      <c r="H163" s="2"/>
      <c r="I163" s="2"/>
      <c r="J163" s="2"/>
    </row>
    <row r="164" spans="1:10" x14ac:dyDescent="0.3">
      <c r="A164">
        <v>74.028629589800005</v>
      </c>
      <c r="B164">
        <v>21.887199714499999</v>
      </c>
      <c r="C164">
        <f t="shared" si="8"/>
        <v>0.97137041019999515</v>
      </c>
      <c r="D164">
        <f t="shared" si="9"/>
        <v>3.1128002855000005</v>
      </c>
      <c r="E164">
        <f t="shared" si="10"/>
        <v>3.2608413164735559</v>
      </c>
      <c r="F164" s="2">
        <f t="shared" si="11"/>
        <v>4.1246742593753494E-2</v>
      </c>
      <c r="H164" s="2"/>
      <c r="I164" s="2"/>
      <c r="J164" s="2"/>
    </row>
    <row r="165" spans="1:10" x14ac:dyDescent="0.3">
      <c r="A165">
        <v>74.028729589799994</v>
      </c>
      <c r="B165">
        <v>21.887299714499999</v>
      </c>
      <c r="C165">
        <f t="shared" si="8"/>
        <v>0.97127041020000604</v>
      </c>
      <c r="D165">
        <f t="shared" si="9"/>
        <v>3.1127002855000008</v>
      </c>
      <c r="E165">
        <f t="shared" si="10"/>
        <v>3.2607160681485094</v>
      </c>
      <c r="F165" s="2">
        <f t="shared" si="11"/>
        <v>4.1245158313832422E-2</v>
      </c>
      <c r="H165" s="2"/>
      <c r="I165" s="2"/>
      <c r="J165" s="2"/>
    </row>
    <row r="166" spans="1:10" x14ac:dyDescent="0.3">
      <c r="A166">
        <v>74.028829589799997</v>
      </c>
      <c r="B166">
        <v>21.887399714499999</v>
      </c>
      <c r="C166">
        <f t="shared" si="8"/>
        <v>0.97117041020000272</v>
      </c>
      <c r="D166">
        <f t="shared" si="9"/>
        <v>3.112600285500001</v>
      </c>
      <c r="E166">
        <f t="shared" si="10"/>
        <v>3.2605908211461814</v>
      </c>
      <c r="F166" s="2">
        <f t="shared" si="11"/>
        <v>4.1243574050642558E-2</v>
      </c>
      <c r="H166" s="2"/>
      <c r="I166" s="2"/>
      <c r="J166" s="2"/>
    </row>
    <row r="167" spans="1:10" x14ac:dyDescent="0.3">
      <c r="A167">
        <v>74.028929589800001</v>
      </c>
      <c r="B167">
        <v>21.887499714499999</v>
      </c>
      <c r="C167">
        <f t="shared" si="8"/>
        <v>0.9710704101999994</v>
      </c>
      <c r="D167">
        <f t="shared" si="9"/>
        <v>3.1125002855000012</v>
      </c>
      <c r="E167">
        <f t="shared" si="10"/>
        <v>3.2604655754667284</v>
      </c>
      <c r="F167" s="2">
        <f t="shared" si="11"/>
        <v>4.1241989804185891E-2</v>
      </c>
      <c r="H167" s="2"/>
      <c r="I167" s="2"/>
      <c r="J167" s="2"/>
    </row>
    <row r="168" spans="1:10" x14ac:dyDescent="0.3">
      <c r="A168">
        <v>74.029029589800004</v>
      </c>
      <c r="B168">
        <v>21.887599714499999</v>
      </c>
      <c r="C168">
        <f t="shared" si="8"/>
        <v>0.97097041019999608</v>
      </c>
      <c r="D168">
        <f t="shared" si="9"/>
        <v>3.1124002855000015</v>
      </c>
      <c r="E168">
        <f t="shared" si="10"/>
        <v>3.260340331110303</v>
      </c>
      <c r="F168" s="2">
        <f t="shared" si="11"/>
        <v>4.1240405574464345E-2</v>
      </c>
      <c r="H168" s="2"/>
      <c r="I168" s="2"/>
      <c r="J168" s="2"/>
    </row>
    <row r="169" spans="1:10" x14ac:dyDescent="0.3">
      <c r="A169">
        <v>74.029129589799993</v>
      </c>
      <c r="B169">
        <v>21.887699714499998</v>
      </c>
      <c r="C169">
        <f t="shared" si="8"/>
        <v>0.97087041020000697</v>
      </c>
      <c r="D169">
        <f t="shared" si="9"/>
        <v>3.1123002855000017</v>
      </c>
      <c r="E169">
        <f t="shared" si="10"/>
        <v>3.2602150880770617</v>
      </c>
      <c r="F169" s="2">
        <f t="shared" si="11"/>
        <v>4.1238821361479903E-2</v>
      </c>
      <c r="H169" s="2"/>
      <c r="I169" s="2"/>
      <c r="J169" s="2"/>
    </row>
    <row r="170" spans="1:10" x14ac:dyDescent="0.3">
      <c r="A170">
        <v>74.029229589799996</v>
      </c>
      <c r="B170">
        <v>21.887799714500002</v>
      </c>
      <c r="C170">
        <f t="shared" si="8"/>
        <v>0.97077041020000365</v>
      </c>
      <c r="D170">
        <f t="shared" si="9"/>
        <v>3.1122002854999984</v>
      </c>
      <c r="E170">
        <f t="shared" si="10"/>
        <v>3.2600898463671451</v>
      </c>
      <c r="F170" s="2">
        <f t="shared" si="11"/>
        <v>4.1237237165234343E-2</v>
      </c>
      <c r="H170" s="2"/>
      <c r="I170" s="2"/>
      <c r="J170" s="2"/>
    </row>
    <row r="171" spans="1:10" x14ac:dyDescent="0.3">
      <c r="A171">
        <v>74.0293295898</v>
      </c>
      <c r="B171">
        <v>21.887899714500001</v>
      </c>
      <c r="C171">
        <f t="shared" si="8"/>
        <v>0.97067041020000033</v>
      </c>
      <c r="D171">
        <f t="shared" si="9"/>
        <v>3.1121002854999986</v>
      </c>
      <c r="E171">
        <f t="shared" si="10"/>
        <v>3.2599646059807168</v>
      </c>
      <c r="F171" s="2">
        <f t="shared" si="11"/>
        <v>4.1235652985729732E-2</v>
      </c>
      <c r="H171" s="2"/>
      <c r="I171" s="2"/>
      <c r="J171" s="2"/>
    </row>
    <row r="172" spans="1:10" x14ac:dyDescent="0.3">
      <c r="A172">
        <v>74.029429589800003</v>
      </c>
      <c r="B172">
        <v>21.887999714500001</v>
      </c>
      <c r="C172">
        <f t="shared" si="8"/>
        <v>0.97057041019999701</v>
      </c>
      <c r="D172">
        <f t="shared" si="9"/>
        <v>3.1120002854999989</v>
      </c>
      <c r="E172">
        <f t="shared" si="10"/>
        <v>3.2598393669179262</v>
      </c>
      <c r="F172" s="2">
        <f t="shared" si="11"/>
        <v>4.1234068822967956E-2</v>
      </c>
      <c r="H172" s="2"/>
      <c r="I172" s="2"/>
      <c r="J172" s="2"/>
    </row>
    <row r="173" spans="1:10" x14ac:dyDescent="0.3">
      <c r="A173">
        <v>74.029529589800006</v>
      </c>
      <c r="B173">
        <v>21.888099714500001</v>
      </c>
      <c r="C173">
        <f t="shared" si="8"/>
        <v>0.97047041019999369</v>
      </c>
      <c r="D173">
        <f t="shared" si="9"/>
        <v>3.1119002854999991</v>
      </c>
      <c r="E173">
        <f t="shared" si="10"/>
        <v>3.2597141291789256</v>
      </c>
      <c r="F173" s="2">
        <f t="shared" si="11"/>
        <v>4.1232484676950953E-2</v>
      </c>
      <c r="H173" s="2"/>
      <c r="I173" s="2"/>
      <c r="J173" s="2"/>
    </row>
    <row r="174" spans="1:10" x14ac:dyDescent="0.3">
      <c r="A174">
        <v>74.029629589799995</v>
      </c>
      <c r="B174">
        <v>21.888199714500001</v>
      </c>
      <c r="C174">
        <f t="shared" si="8"/>
        <v>0.97037041020000459</v>
      </c>
      <c r="D174">
        <f t="shared" si="9"/>
        <v>3.1118002854999993</v>
      </c>
      <c r="E174">
        <f t="shared" si="10"/>
        <v>3.2595888927638716</v>
      </c>
      <c r="F174" s="2">
        <f t="shared" si="11"/>
        <v>4.1230900547680693E-2</v>
      </c>
      <c r="H174" s="2"/>
      <c r="I174" s="2"/>
      <c r="J174" s="2"/>
    </row>
    <row r="175" spans="1:10" x14ac:dyDescent="0.3">
      <c r="A175">
        <v>74.029729589799999</v>
      </c>
      <c r="B175">
        <v>21.8882997145</v>
      </c>
      <c r="C175">
        <f t="shared" si="8"/>
        <v>0.97027041020000127</v>
      </c>
      <c r="D175">
        <f t="shared" si="9"/>
        <v>3.1117002854999996</v>
      </c>
      <c r="E175">
        <f t="shared" si="10"/>
        <v>3.2594636576729088</v>
      </c>
      <c r="F175" s="2">
        <f t="shared" si="11"/>
        <v>4.1229316435159008E-2</v>
      </c>
      <c r="H175" s="2"/>
      <c r="I175" s="2"/>
      <c r="J175" s="2"/>
    </row>
    <row r="176" spans="1:10" x14ac:dyDescent="0.3">
      <c r="A176">
        <v>74.029829589800002</v>
      </c>
      <c r="B176">
        <v>21.8883997145</v>
      </c>
      <c r="C176">
        <f t="shared" si="8"/>
        <v>0.97017041019999795</v>
      </c>
      <c r="D176">
        <f t="shared" si="9"/>
        <v>3.1116002854999998</v>
      </c>
      <c r="E176">
        <f t="shared" si="10"/>
        <v>3.2593384239061938</v>
      </c>
      <c r="F176" s="2">
        <f t="shared" si="11"/>
        <v>4.1227732339387882E-2</v>
      </c>
      <c r="H176" s="2"/>
      <c r="I176" s="2"/>
      <c r="J176" s="2"/>
    </row>
    <row r="177" spans="1:10" x14ac:dyDescent="0.3">
      <c r="A177">
        <v>74.029929589800005</v>
      </c>
      <c r="B177">
        <v>21.8884997145</v>
      </c>
      <c r="C177">
        <f t="shared" si="8"/>
        <v>0.97007041019999463</v>
      </c>
      <c r="D177">
        <f t="shared" si="9"/>
        <v>3.1115002855</v>
      </c>
      <c r="E177">
        <f t="shared" si="10"/>
        <v>3.2592131914638793</v>
      </c>
      <c r="F177" s="2">
        <f t="shared" si="11"/>
        <v>4.1226148260369244E-2</v>
      </c>
      <c r="H177" s="2"/>
      <c r="I177" s="2"/>
      <c r="J177" s="2"/>
    </row>
    <row r="178" spans="1:10" x14ac:dyDescent="0.3">
      <c r="A178">
        <v>74.030029589799994</v>
      </c>
      <c r="B178">
        <v>21.8885997145</v>
      </c>
      <c r="C178">
        <f t="shared" si="8"/>
        <v>0.96997041020000552</v>
      </c>
      <c r="D178">
        <f t="shared" si="9"/>
        <v>3.1114002855000003</v>
      </c>
      <c r="E178">
        <f t="shared" si="10"/>
        <v>3.2590879603461227</v>
      </c>
      <c r="F178" s="2">
        <f t="shared" si="11"/>
        <v>4.1224564198105086E-2</v>
      </c>
      <c r="H178" s="2"/>
      <c r="I178" s="2"/>
      <c r="J178" s="2"/>
    </row>
    <row r="179" spans="1:10" x14ac:dyDescent="0.3">
      <c r="A179">
        <v>74.030129589799998</v>
      </c>
      <c r="B179">
        <v>21.8886997145</v>
      </c>
      <c r="C179">
        <f t="shared" si="8"/>
        <v>0.9698704102000022</v>
      </c>
      <c r="D179">
        <f t="shared" si="9"/>
        <v>3.1113002855000005</v>
      </c>
      <c r="E179">
        <f t="shared" si="10"/>
        <v>3.2589627305530673</v>
      </c>
      <c r="F179" s="2">
        <f t="shared" si="11"/>
        <v>4.1222980152597219E-2</v>
      </c>
      <c r="H179" s="2"/>
      <c r="I179" s="2"/>
      <c r="J179" s="2"/>
    </row>
    <row r="180" spans="1:10" x14ac:dyDescent="0.3">
      <c r="A180">
        <v>74.030229589800001</v>
      </c>
      <c r="B180">
        <v>21.888799714499999</v>
      </c>
      <c r="C180">
        <f t="shared" si="8"/>
        <v>0.96977041019999888</v>
      </c>
      <c r="D180">
        <f t="shared" si="9"/>
        <v>3.1112002855000007</v>
      </c>
      <c r="E180">
        <f t="shared" si="10"/>
        <v>3.2588375020848708</v>
      </c>
      <c r="F180" s="2">
        <f t="shared" si="11"/>
        <v>4.1221396123847641E-2</v>
      </c>
      <c r="H180" s="2"/>
      <c r="I180" s="2"/>
      <c r="J180" s="2"/>
    </row>
    <row r="181" spans="1:10" x14ac:dyDescent="0.3">
      <c r="A181">
        <v>74.030329589800004</v>
      </c>
      <c r="B181">
        <v>21.888899714499999</v>
      </c>
      <c r="C181">
        <f t="shared" si="8"/>
        <v>0.96967041019999556</v>
      </c>
      <c r="D181">
        <f t="shared" si="9"/>
        <v>3.111100285500001</v>
      </c>
      <c r="E181">
        <f t="shared" si="10"/>
        <v>3.2587122749416855</v>
      </c>
      <c r="F181" s="2">
        <f t="shared" si="11"/>
        <v>4.1219812111858274E-2</v>
      </c>
      <c r="H181" s="2"/>
      <c r="I181" s="2"/>
      <c r="J181" s="2"/>
    </row>
    <row r="182" spans="1:10" x14ac:dyDescent="0.3">
      <c r="A182">
        <v>74.030429589799994</v>
      </c>
      <c r="B182">
        <v>21.888999714499999</v>
      </c>
      <c r="C182">
        <f t="shared" si="8"/>
        <v>0.96957041020000645</v>
      </c>
      <c r="D182">
        <f t="shared" si="9"/>
        <v>3.1110002855000012</v>
      </c>
      <c r="E182">
        <f t="shared" si="10"/>
        <v>3.2585870491236686</v>
      </c>
      <c r="F182" s="2">
        <f t="shared" si="11"/>
        <v>4.121822811663111E-2</v>
      </c>
      <c r="H182" s="2"/>
      <c r="I182" s="2"/>
      <c r="J182" s="2"/>
    </row>
    <row r="183" spans="1:10" x14ac:dyDescent="0.3">
      <c r="A183">
        <v>74.030529589799997</v>
      </c>
      <c r="B183">
        <v>21.889099714499999</v>
      </c>
      <c r="C183">
        <f t="shared" si="8"/>
        <v>0.96947041020000313</v>
      </c>
      <c r="D183">
        <f t="shared" si="9"/>
        <v>3.1109002855000014</v>
      </c>
      <c r="E183">
        <f t="shared" si="10"/>
        <v>3.258461824630964</v>
      </c>
      <c r="F183" s="2">
        <f t="shared" si="11"/>
        <v>4.1216644138167967E-2</v>
      </c>
      <c r="H183" s="2"/>
      <c r="I183" s="2"/>
      <c r="J183" s="2"/>
    </row>
    <row r="184" spans="1:10" x14ac:dyDescent="0.3">
      <c r="A184">
        <v>74.0306295898</v>
      </c>
      <c r="B184">
        <v>21.889199714499998</v>
      </c>
      <c r="C184">
        <f t="shared" si="8"/>
        <v>0.96937041019999981</v>
      </c>
      <c r="D184">
        <f t="shared" si="9"/>
        <v>3.1108002855000016</v>
      </c>
      <c r="E184">
        <f t="shared" si="10"/>
        <v>3.2583366014637294</v>
      </c>
      <c r="F184" s="2">
        <f t="shared" si="11"/>
        <v>4.1215060176470843E-2</v>
      </c>
      <c r="H184" s="2"/>
      <c r="I184" s="2"/>
      <c r="J184" s="2"/>
    </row>
    <row r="185" spans="1:10" x14ac:dyDescent="0.3">
      <c r="A185">
        <v>74.030729589800004</v>
      </c>
      <c r="B185">
        <v>21.889299714500002</v>
      </c>
      <c r="C185">
        <f t="shared" si="8"/>
        <v>0.96927041019999649</v>
      </c>
      <c r="D185">
        <f t="shared" si="9"/>
        <v>3.1107002854999983</v>
      </c>
      <c r="E185">
        <f t="shared" si="10"/>
        <v>3.2582113796221144</v>
      </c>
      <c r="F185" s="2">
        <f t="shared" si="11"/>
        <v>4.1213476231541625E-2</v>
      </c>
      <c r="H185" s="2"/>
      <c r="I185" s="2"/>
      <c r="J185" s="2"/>
    </row>
    <row r="186" spans="1:10" x14ac:dyDescent="0.3">
      <c r="A186">
        <v>74.030829589800007</v>
      </c>
      <c r="B186">
        <v>21.889399714500001</v>
      </c>
      <c r="C186">
        <f t="shared" si="8"/>
        <v>0.96917041019999317</v>
      </c>
      <c r="D186">
        <f t="shared" si="9"/>
        <v>3.1106002854999986</v>
      </c>
      <c r="E186">
        <f t="shared" si="10"/>
        <v>3.2580861591062775</v>
      </c>
      <c r="F186" s="2">
        <f t="shared" si="11"/>
        <v>4.1211892303382319E-2</v>
      </c>
      <c r="H186" s="2"/>
      <c r="I186" s="2"/>
      <c r="J186" s="2"/>
    </row>
    <row r="187" spans="1:10" x14ac:dyDescent="0.3">
      <c r="A187">
        <v>74.030929589799996</v>
      </c>
      <c r="B187">
        <v>21.889499714500001</v>
      </c>
      <c r="C187">
        <f t="shared" si="8"/>
        <v>0.96907041020000406</v>
      </c>
      <c r="D187">
        <f t="shared" si="9"/>
        <v>3.1105002854999988</v>
      </c>
      <c r="E187">
        <f t="shared" si="10"/>
        <v>3.2579609399163734</v>
      </c>
      <c r="F187" s="2">
        <f t="shared" si="11"/>
        <v>4.1210308391994889E-2</v>
      </c>
      <c r="H187" s="2"/>
      <c r="I187" s="2"/>
      <c r="J187" s="2"/>
    </row>
    <row r="188" spans="1:10" x14ac:dyDescent="0.3">
      <c r="A188">
        <v>74.031029589799999</v>
      </c>
      <c r="B188">
        <v>21.889599714500001</v>
      </c>
      <c r="C188">
        <f t="shared" si="8"/>
        <v>0.96897041020000074</v>
      </c>
      <c r="D188">
        <f t="shared" si="9"/>
        <v>3.110400285499999</v>
      </c>
      <c r="E188">
        <f t="shared" si="10"/>
        <v>3.2578357220525458</v>
      </c>
      <c r="F188" s="2">
        <f t="shared" si="11"/>
        <v>4.1208724497381145E-2</v>
      </c>
      <c r="H188" s="2"/>
      <c r="I188" s="2"/>
      <c r="J188" s="2"/>
    </row>
    <row r="189" spans="1:10" x14ac:dyDescent="0.3">
      <c r="A189">
        <v>74.031129589800003</v>
      </c>
      <c r="B189">
        <v>21.889699714500001</v>
      </c>
      <c r="C189">
        <f t="shared" si="8"/>
        <v>0.96887041019999742</v>
      </c>
      <c r="D189">
        <f t="shared" si="9"/>
        <v>3.1103002854999993</v>
      </c>
      <c r="E189">
        <f t="shared" si="10"/>
        <v>3.2577105055149524</v>
      </c>
      <c r="F189" s="2">
        <f t="shared" si="11"/>
        <v>4.1207140619543087E-2</v>
      </c>
      <c r="H189" s="2"/>
      <c r="I189" s="2"/>
      <c r="J189" s="2"/>
    </row>
    <row r="190" spans="1:10" x14ac:dyDescent="0.3">
      <c r="A190">
        <v>74.031229589800006</v>
      </c>
      <c r="B190">
        <v>21.889799714500001</v>
      </c>
      <c r="C190">
        <f t="shared" si="8"/>
        <v>0.9687704101999941</v>
      </c>
      <c r="D190">
        <f t="shared" si="9"/>
        <v>3.1102002854999995</v>
      </c>
      <c r="E190">
        <f t="shared" si="10"/>
        <v>3.2575852903037466</v>
      </c>
      <c r="F190" s="2">
        <f t="shared" si="11"/>
        <v>4.1205556758482649E-2</v>
      </c>
      <c r="H190" s="2"/>
      <c r="I190" s="2"/>
      <c r="J190" s="2"/>
    </row>
    <row r="191" spans="1:10" x14ac:dyDescent="0.3">
      <c r="A191">
        <v>74.031329589799995</v>
      </c>
      <c r="B191">
        <v>21.8898997145</v>
      </c>
      <c r="C191">
        <f t="shared" si="8"/>
        <v>0.96867041020000499</v>
      </c>
      <c r="D191">
        <f t="shared" si="9"/>
        <v>3.1101002854999997</v>
      </c>
      <c r="E191">
        <f t="shared" si="10"/>
        <v>3.2574600764190844</v>
      </c>
      <c r="F191" s="2">
        <f t="shared" si="11"/>
        <v>4.1203972914201803E-2</v>
      </c>
      <c r="H191" s="2"/>
      <c r="I191" s="2"/>
      <c r="J191" s="2"/>
    </row>
    <row r="192" spans="1:10" x14ac:dyDescent="0.3">
      <c r="A192">
        <v>74.031429589799998</v>
      </c>
      <c r="B192">
        <v>21.8899997145</v>
      </c>
      <c r="C192">
        <f t="shared" si="8"/>
        <v>0.96857041020000167</v>
      </c>
      <c r="D192">
        <f t="shared" si="9"/>
        <v>3.1100002855</v>
      </c>
      <c r="E192">
        <f t="shared" si="10"/>
        <v>3.2573348638611108</v>
      </c>
      <c r="F192" s="2">
        <f t="shared" si="11"/>
        <v>4.1202389086702394E-2</v>
      </c>
      <c r="H192" s="2"/>
      <c r="I192" s="2"/>
      <c r="J192" s="2"/>
    </row>
    <row r="193" spans="1:10" x14ac:dyDescent="0.3">
      <c r="A193">
        <v>74.031529589800002</v>
      </c>
      <c r="B193">
        <v>21.8900997145</v>
      </c>
      <c r="C193">
        <f t="shared" si="8"/>
        <v>0.96847041019999835</v>
      </c>
      <c r="D193">
        <f t="shared" si="9"/>
        <v>3.1099002855000002</v>
      </c>
      <c r="E193">
        <f t="shared" si="10"/>
        <v>3.257209652629983</v>
      </c>
      <c r="F193" s="2">
        <f t="shared" si="11"/>
        <v>4.1200805275986407E-2</v>
      </c>
      <c r="H193" s="2"/>
      <c r="I193" s="2"/>
      <c r="J193" s="2"/>
    </row>
    <row r="194" spans="1:10" x14ac:dyDescent="0.3">
      <c r="A194">
        <v>74.031629589800005</v>
      </c>
      <c r="B194">
        <v>21.8901997145</v>
      </c>
      <c r="C194">
        <f t="shared" si="8"/>
        <v>0.96837041019999504</v>
      </c>
      <c r="D194">
        <f t="shared" si="9"/>
        <v>3.1098002855000004</v>
      </c>
      <c r="E194">
        <f t="shared" si="10"/>
        <v>3.2570844427258545</v>
      </c>
      <c r="F194" s="2">
        <f t="shared" si="11"/>
        <v>4.1199221482055778E-2</v>
      </c>
      <c r="H194" s="2"/>
      <c r="I194" s="2"/>
      <c r="J194" s="2"/>
    </row>
    <row r="195" spans="1:10" x14ac:dyDescent="0.3">
      <c r="A195">
        <v>74.031729589799994</v>
      </c>
      <c r="B195">
        <v>21.890299714499999</v>
      </c>
      <c r="C195">
        <f t="shared" ref="C195:C258" si="12">75-A195</f>
        <v>0.96827041020000593</v>
      </c>
      <c r="D195">
        <f t="shared" ref="D195:D258" si="13">25-B195</f>
        <v>3.1097002855000007</v>
      </c>
      <c r="E195">
        <f t="shared" ref="E195:E258" si="14">SQRT((75-A195)^2+(25-B195)^2)</f>
        <v>3.2569592341488822</v>
      </c>
      <c r="F195" s="2">
        <f t="shared" ref="F195:F258" si="15">E195/(SQRT(25^2+75^2))</f>
        <v>4.1197637704912492E-2</v>
      </c>
      <c r="H195" s="2"/>
      <c r="I195" s="2"/>
      <c r="J195" s="2"/>
    </row>
    <row r="196" spans="1:10" x14ac:dyDescent="0.3">
      <c r="A196">
        <v>74.031829589799997</v>
      </c>
      <c r="B196">
        <v>21.890399714499999</v>
      </c>
      <c r="C196">
        <f t="shared" si="12"/>
        <v>0.96817041020000261</v>
      </c>
      <c r="D196">
        <f t="shared" si="13"/>
        <v>3.1096002855000009</v>
      </c>
      <c r="E196">
        <f t="shared" si="14"/>
        <v>3.2568340268992104</v>
      </c>
      <c r="F196" s="2">
        <f t="shared" si="15"/>
        <v>4.1196053944558379E-2</v>
      </c>
      <c r="H196" s="2"/>
      <c r="I196" s="2"/>
      <c r="J196" s="2"/>
    </row>
    <row r="197" spans="1:10" x14ac:dyDescent="0.3">
      <c r="A197">
        <v>74.031929589800001</v>
      </c>
      <c r="B197">
        <v>21.890499714499999</v>
      </c>
      <c r="C197">
        <f t="shared" si="12"/>
        <v>0.96807041019999929</v>
      </c>
      <c r="D197">
        <f t="shared" si="13"/>
        <v>3.1095002855000011</v>
      </c>
      <c r="E197">
        <f t="shared" si="14"/>
        <v>3.2567088209769972</v>
      </c>
      <c r="F197" s="2">
        <f t="shared" si="15"/>
        <v>4.1194470200995439E-2</v>
      </c>
      <c r="H197" s="2"/>
      <c r="I197" s="2"/>
      <c r="J197" s="2"/>
    </row>
    <row r="198" spans="1:10" x14ac:dyDescent="0.3">
      <c r="A198">
        <v>74.032029589800004</v>
      </c>
      <c r="B198">
        <v>21.890599714499999</v>
      </c>
      <c r="C198">
        <f t="shared" si="12"/>
        <v>0.96797041019999597</v>
      </c>
      <c r="D198">
        <f t="shared" si="13"/>
        <v>3.1094002855000014</v>
      </c>
      <c r="E198">
        <f t="shared" si="14"/>
        <v>3.2565836163823949</v>
      </c>
      <c r="F198" s="2">
        <f t="shared" si="15"/>
        <v>4.1192886474225594E-2</v>
      </c>
      <c r="H198" s="2"/>
      <c r="I198" s="2"/>
      <c r="J198" s="2"/>
    </row>
    <row r="199" spans="1:10" x14ac:dyDescent="0.3">
      <c r="A199">
        <v>74.032129589799993</v>
      </c>
      <c r="B199">
        <v>21.890699714499998</v>
      </c>
      <c r="C199">
        <f t="shared" si="12"/>
        <v>0.96787041020000686</v>
      </c>
      <c r="D199">
        <f t="shared" si="13"/>
        <v>3.1093002855000016</v>
      </c>
      <c r="E199">
        <f t="shared" si="14"/>
        <v>3.2564584131155616</v>
      </c>
      <c r="F199" s="2">
        <f t="shared" si="15"/>
        <v>4.1191302764250842E-2</v>
      </c>
      <c r="H199" s="2"/>
      <c r="I199" s="2"/>
      <c r="J199" s="2"/>
    </row>
    <row r="200" spans="1:10" x14ac:dyDescent="0.3">
      <c r="A200">
        <v>74.032229589799996</v>
      </c>
      <c r="B200">
        <v>21.890799714500002</v>
      </c>
      <c r="C200">
        <f t="shared" si="12"/>
        <v>0.96777041020000354</v>
      </c>
      <c r="D200">
        <f t="shared" si="13"/>
        <v>3.1092002854999983</v>
      </c>
      <c r="E200">
        <f t="shared" si="14"/>
        <v>3.2563332111766381</v>
      </c>
      <c r="F200" s="2">
        <f t="shared" si="15"/>
        <v>4.1189719071072974E-2</v>
      </c>
      <c r="H200" s="2"/>
      <c r="I200" s="2"/>
      <c r="J200" s="2"/>
    </row>
    <row r="201" spans="1:10" x14ac:dyDescent="0.3">
      <c r="A201">
        <v>74.0323295898</v>
      </c>
      <c r="B201">
        <v>21.890899714500001</v>
      </c>
      <c r="C201">
        <f t="shared" si="12"/>
        <v>0.96767041020000022</v>
      </c>
      <c r="D201">
        <f t="shared" si="13"/>
        <v>3.1091002854999985</v>
      </c>
      <c r="E201">
        <f t="shared" si="14"/>
        <v>3.2562080105657882</v>
      </c>
      <c r="F201" s="2">
        <f t="shared" si="15"/>
        <v>4.1188135394694056E-2</v>
      </c>
      <c r="H201" s="2"/>
      <c r="I201" s="2"/>
      <c r="J201" s="2"/>
    </row>
    <row r="202" spans="1:10" x14ac:dyDescent="0.3">
      <c r="A202">
        <v>74.032429589800003</v>
      </c>
      <c r="B202">
        <v>21.890999714500001</v>
      </c>
      <c r="C202">
        <f t="shared" si="12"/>
        <v>0.9675704101999969</v>
      </c>
      <c r="D202">
        <f t="shared" si="13"/>
        <v>3.1090002854999987</v>
      </c>
      <c r="E202">
        <f t="shared" si="14"/>
        <v>3.2560828112831626</v>
      </c>
      <c r="F202" s="2">
        <f t="shared" si="15"/>
        <v>4.1186551735115991E-2</v>
      </c>
      <c r="H202" s="2"/>
      <c r="I202" s="2"/>
      <c r="J202" s="2"/>
    </row>
    <row r="203" spans="1:10" x14ac:dyDescent="0.3">
      <c r="A203">
        <v>74.032529589800006</v>
      </c>
      <c r="B203">
        <v>21.891099714500001</v>
      </c>
      <c r="C203">
        <f t="shared" si="12"/>
        <v>0.96747041019999358</v>
      </c>
      <c r="D203">
        <f t="shared" si="13"/>
        <v>3.108900285499999</v>
      </c>
      <c r="E203">
        <f t="shared" si="14"/>
        <v>3.2559576133289139</v>
      </c>
      <c r="F203" s="2">
        <f t="shared" si="15"/>
        <v>4.1184968092340714E-2</v>
      </c>
      <c r="H203" s="2"/>
      <c r="I203" s="2"/>
      <c r="J203" s="2"/>
    </row>
    <row r="204" spans="1:10" x14ac:dyDescent="0.3">
      <c r="A204">
        <v>74.032629589799996</v>
      </c>
      <c r="B204">
        <v>21.891199714500001</v>
      </c>
      <c r="C204">
        <f t="shared" si="12"/>
        <v>0.96737041020000447</v>
      </c>
      <c r="D204">
        <f t="shared" si="13"/>
        <v>3.1088002854999992</v>
      </c>
      <c r="E204">
        <f t="shared" si="14"/>
        <v>3.2558324167032002</v>
      </c>
      <c r="F204" s="2">
        <f t="shared" si="15"/>
        <v>4.1183384466370217E-2</v>
      </c>
      <c r="H204" s="2"/>
      <c r="I204" s="2"/>
      <c r="J204" s="2"/>
    </row>
    <row r="205" spans="1:10" x14ac:dyDescent="0.3">
      <c r="A205">
        <v>74.032729589799999</v>
      </c>
      <c r="B205">
        <v>21.891299714500001</v>
      </c>
      <c r="C205">
        <f t="shared" si="12"/>
        <v>0.96727041020000115</v>
      </c>
      <c r="D205">
        <f t="shared" si="13"/>
        <v>3.1087002854999994</v>
      </c>
      <c r="E205">
        <f t="shared" si="14"/>
        <v>3.2557072214061655</v>
      </c>
      <c r="F205" s="2">
        <f t="shared" si="15"/>
        <v>4.1181800857206338E-2</v>
      </c>
      <c r="H205" s="2"/>
      <c r="I205" s="2"/>
      <c r="J205" s="2"/>
    </row>
    <row r="206" spans="1:10" x14ac:dyDescent="0.3">
      <c r="A206">
        <v>74.032829589800002</v>
      </c>
      <c r="B206">
        <v>21.8913997145</v>
      </c>
      <c r="C206">
        <f t="shared" si="12"/>
        <v>0.96717041019999783</v>
      </c>
      <c r="D206">
        <f t="shared" si="13"/>
        <v>3.1086002854999997</v>
      </c>
      <c r="E206">
        <f t="shared" si="14"/>
        <v>3.2555820274379683</v>
      </c>
      <c r="F206" s="2">
        <f t="shared" si="15"/>
        <v>4.1180217264851063E-2</v>
      </c>
      <c r="H206" s="2"/>
      <c r="I206" s="2"/>
      <c r="J206" s="2"/>
    </row>
    <row r="207" spans="1:10" x14ac:dyDescent="0.3">
      <c r="A207">
        <v>74.032929589800005</v>
      </c>
      <c r="B207">
        <v>21.8914997145</v>
      </c>
      <c r="C207">
        <f t="shared" si="12"/>
        <v>0.96707041019999451</v>
      </c>
      <c r="D207">
        <f t="shared" si="13"/>
        <v>3.1085002854999999</v>
      </c>
      <c r="E207">
        <f t="shared" si="14"/>
        <v>3.2554568347987609</v>
      </c>
      <c r="F207" s="2">
        <f t="shared" si="15"/>
        <v>4.1178633689306333E-2</v>
      </c>
      <c r="H207" s="2"/>
      <c r="I207" s="2"/>
      <c r="J207" s="2"/>
    </row>
    <row r="208" spans="1:10" x14ac:dyDescent="0.3">
      <c r="A208">
        <v>74.033029589799995</v>
      </c>
      <c r="B208">
        <v>21.8915997145</v>
      </c>
      <c r="C208">
        <f t="shared" si="12"/>
        <v>0.9669704102000054</v>
      </c>
      <c r="D208">
        <f t="shared" si="13"/>
        <v>3.1084002855000001</v>
      </c>
      <c r="E208">
        <f t="shared" si="14"/>
        <v>3.2553316434887014</v>
      </c>
      <c r="F208" s="2">
        <f t="shared" si="15"/>
        <v>4.1177050130574142E-2</v>
      </c>
      <c r="H208" s="2"/>
      <c r="I208" s="2"/>
      <c r="J208" s="2"/>
    </row>
    <row r="209" spans="1:10" x14ac:dyDescent="0.3">
      <c r="A209">
        <v>74.033129589799998</v>
      </c>
      <c r="B209">
        <v>21.8916997145</v>
      </c>
      <c r="C209">
        <f t="shared" si="12"/>
        <v>0.96687041020000208</v>
      </c>
      <c r="D209">
        <f t="shared" si="13"/>
        <v>3.1083002855000004</v>
      </c>
      <c r="E209">
        <f t="shared" si="14"/>
        <v>3.2552064535079346</v>
      </c>
      <c r="F209" s="2">
        <f t="shared" si="15"/>
        <v>4.1175466588656312E-2</v>
      </c>
      <c r="H209" s="2"/>
      <c r="I209" s="2"/>
      <c r="J209" s="2"/>
    </row>
    <row r="210" spans="1:10" x14ac:dyDescent="0.3">
      <c r="A210">
        <v>74.033229589800001</v>
      </c>
      <c r="B210">
        <v>21.891799714499999</v>
      </c>
      <c r="C210">
        <f t="shared" si="12"/>
        <v>0.96677041019999876</v>
      </c>
      <c r="D210">
        <f t="shared" si="13"/>
        <v>3.1082002855000006</v>
      </c>
      <c r="E210">
        <f t="shared" si="14"/>
        <v>3.2550812648566181</v>
      </c>
      <c r="F210" s="2">
        <f t="shared" si="15"/>
        <v>4.1173883063554857E-2</v>
      </c>
      <c r="H210" s="2"/>
      <c r="I210" s="2"/>
      <c r="J210" s="2"/>
    </row>
    <row r="211" spans="1:10" x14ac:dyDescent="0.3">
      <c r="A211">
        <v>74.033329589800005</v>
      </c>
      <c r="B211">
        <v>21.891899714499999</v>
      </c>
      <c r="C211">
        <f t="shared" si="12"/>
        <v>0.96667041019999544</v>
      </c>
      <c r="D211">
        <f t="shared" si="13"/>
        <v>3.1081002855000008</v>
      </c>
      <c r="E211">
        <f t="shared" si="14"/>
        <v>3.2549560775349051</v>
      </c>
      <c r="F211" s="2">
        <f t="shared" si="15"/>
        <v>4.1172299555271699E-2</v>
      </c>
      <c r="H211" s="2"/>
      <c r="I211" s="2"/>
      <c r="J211" s="2"/>
    </row>
    <row r="212" spans="1:10" x14ac:dyDescent="0.3">
      <c r="A212">
        <v>74.033429589799994</v>
      </c>
      <c r="B212">
        <v>21.891999714499999</v>
      </c>
      <c r="C212">
        <f t="shared" si="12"/>
        <v>0.96657041020000634</v>
      </c>
      <c r="D212">
        <f t="shared" si="13"/>
        <v>3.1080002855000011</v>
      </c>
      <c r="E212">
        <f t="shared" si="14"/>
        <v>3.2548308915429534</v>
      </c>
      <c r="F212" s="2">
        <f t="shared" si="15"/>
        <v>4.1170716063808836E-2</v>
      </c>
      <c r="H212" s="2"/>
      <c r="I212" s="2"/>
      <c r="J212" s="2"/>
    </row>
    <row r="213" spans="1:10" x14ac:dyDescent="0.3">
      <c r="A213">
        <v>74.033529589799997</v>
      </c>
      <c r="B213">
        <v>21.892099714499999</v>
      </c>
      <c r="C213">
        <f t="shared" si="12"/>
        <v>0.96647041020000302</v>
      </c>
      <c r="D213">
        <f t="shared" si="13"/>
        <v>3.1079002855000013</v>
      </c>
      <c r="E213">
        <f t="shared" si="14"/>
        <v>3.254705706880908</v>
      </c>
      <c r="F213" s="2">
        <f t="shared" si="15"/>
        <v>4.1169132589168114E-2</v>
      </c>
      <c r="H213" s="2"/>
      <c r="I213" s="2"/>
      <c r="J213" s="2"/>
    </row>
    <row r="214" spans="1:10" x14ac:dyDescent="0.3">
      <c r="A214">
        <v>74.0336295898</v>
      </c>
      <c r="B214">
        <v>21.892199714499998</v>
      </c>
      <c r="C214">
        <f t="shared" si="12"/>
        <v>0.9663704101999997</v>
      </c>
      <c r="D214">
        <f t="shared" si="13"/>
        <v>3.1078002855000015</v>
      </c>
      <c r="E214">
        <f t="shared" si="14"/>
        <v>3.2545805235489267</v>
      </c>
      <c r="F214" s="2">
        <f t="shared" si="15"/>
        <v>4.1167549131351511E-2</v>
      </c>
      <c r="H214" s="2"/>
      <c r="I214" s="2"/>
      <c r="J214" s="2"/>
    </row>
    <row r="215" spans="1:10" x14ac:dyDescent="0.3">
      <c r="A215">
        <v>74.033729589800004</v>
      </c>
      <c r="B215">
        <v>21.892299714499998</v>
      </c>
      <c r="C215">
        <f t="shared" si="12"/>
        <v>0.96627041019999638</v>
      </c>
      <c r="D215">
        <f t="shared" si="13"/>
        <v>3.1077002855000018</v>
      </c>
      <c r="E215">
        <f t="shared" si="14"/>
        <v>3.2544553415471631</v>
      </c>
      <c r="F215" s="2">
        <f t="shared" si="15"/>
        <v>4.1165965690360982E-2</v>
      </c>
      <c r="H215" s="2"/>
      <c r="I215" s="2"/>
      <c r="J215" s="2"/>
    </row>
    <row r="216" spans="1:10" x14ac:dyDescent="0.3">
      <c r="A216">
        <v>74.033829589800007</v>
      </c>
      <c r="B216">
        <v>21.892399714500002</v>
      </c>
      <c r="C216">
        <f t="shared" si="12"/>
        <v>0.96617041019999306</v>
      </c>
      <c r="D216">
        <f t="shared" si="13"/>
        <v>3.1076002854999984</v>
      </c>
      <c r="E216">
        <f t="shared" si="14"/>
        <v>3.2543301608757669</v>
      </c>
      <c r="F216" s="2">
        <f t="shared" si="15"/>
        <v>4.1164382266198417E-2</v>
      </c>
      <c r="H216" s="2"/>
      <c r="I216" s="2"/>
      <c r="J216" s="2"/>
    </row>
    <row r="217" spans="1:10" x14ac:dyDescent="0.3">
      <c r="A217">
        <v>74.033929589799996</v>
      </c>
      <c r="B217">
        <v>21.892499714500001</v>
      </c>
      <c r="C217">
        <f t="shared" si="12"/>
        <v>0.96607041020000395</v>
      </c>
      <c r="D217">
        <f t="shared" si="13"/>
        <v>3.1075002854999987</v>
      </c>
      <c r="E217">
        <f t="shared" si="14"/>
        <v>3.2542049815349028</v>
      </c>
      <c r="F217" s="2">
        <f t="shared" si="15"/>
        <v>4.1162798858865902E-2</v>
      </c>
      <c r="H217" s="2"/>
      <c r="I217" s="2"/>
      <c r="J217" s="2"/>
    </row>
    <row r="218" spans="1:10" x14ac:dyDescent="0.3">
      <c r="A218">
        <v>74.034029589799999</v>
      </c>
      <c r="B218">
        <v>21.892599714500001</v>
      </c>
      <c r="C218">
        <f t="shared" si="12"/>
        <v>0.96597041020000063</v>
      </c>
      <c r="D218">
        <f t="shared" si="13"/>
        <v>3.1074002854999989</v>
      </c>
      <c r="E218">
        <f t="shared" si="14"/>
        <v>3.2540798035247125</v>
      </c>
      <c r="F218" s="2">
        <f t="shared" si="15"/>
        <v>4.1161215468365223E-2</v>
      </c>
      <c r="H218" s="2"/>
      <c r="I218" s="2"/>
      <c r="J218" s="2"/>
    </row>
    <row r="219" spans="1:10" x14ac:dyDescent="0.3">
      <c r="A219">
        <v>74.034129589800003</v>
      </c>
      <c r="B219">
        <v>21.892699714500001</v>
      </c>
      <c r="C219">
        <f t="shared" si="12"/>
        <v>0.96587041019999731</v>
      </c>
      <c r="D219">
        <f t="shared" si="13"/>
        <v>3.1073002854999991</v>
      </c>
      <c r="E219">
        <f t="shared" si="14"/>
        <v>3.2539546268453541</v>
      </c>
      <c r="F219" s="2">
        <f t="shared" si="15"/>
        <v>4.115963209469839E-2</v>
      </c>
      <c r="H219" s="2"/>
      <c r="I219" s="2"/>
      <c r="J219" s="2"/>
    </row>
    <row r="220" spans="1:10" x14ac:dyDescent="0.3">
      <c r="A220">
        <v>74.034229589800006</v>
      </c>
      <c r="B220">
        <v>21.892799714500001</v>
      </c>
      <c r="C220">
        <f t="shared" si="12"/>
        <v>0.96577041019999399</v>
      </c>
      <c r="D220">
        <f t="shared" si="13"/>
        <v>3.1072002854999994</v>
      </c>
      <c r="E220">
        <f t="shared" si="14"/>
        <v>3.2538294514969808</v>
      </c>
      <c r="F220" s="2">
        <f t="shared" si="15"/>
        <v>4.1158048737867332E-2</v>
      </c>
      <c r="H220" s="2"/>
      <c r="I220" s="2"/>
      <c r="J220" s="2"/>
    </row>
    <row r="221" spans="1:10" x14ac:dyDescent="0.3">
      <c r="A221">
        <v>74.034329589799995</v>
      </c>
      <c r="B221">
        <v>21.8928997145</v>
      </c>
      <c r="C221">
        <f t="shared" si="12"/>
        <v>0.96567041020000488</v>
      </c>
      <c r="D221">
        <f t="shared" si="13"/>
        <v>3.1071002854999996</v>
      </c>
      <c r="E221">
        <f t="shared" si="14"/>
        <v>3.2537042774797507</v>
      </c>
      <c r="F221" s="2">
        <f t="shared" si="15"/>
        <v>4.1156465397874049E-2</v>
      </c>
      <c r="H221" s="2"/>
      <c r="I221" s="2"/>
      <c r="J221" s="2"/>
    </row>
    <row r="222" spans="1:10" x14ac:dyDescent="0.3">
      <c r="A222">
        <v>74.034429589799998</v>
      </c>
      <c r="B222">
        <v>21.8929997145</v>
      </c>
      <c r="C222">
        <f t="shared" si="12"/>
        <v>0.96557041020000156</v>
      </c>
      <c r="D222">
        <f t="shared" si="13"/>
        <v>3.1070002854999998</v>
      </c>
      <c r="E222">
        <f t="shared" si="14"/>
        <v>3.2535791047938085</v>
      </c>
      <c r="F222" s="2">
        <f t="shared" si="15"/>
        <v>4.1154882074720379E-2</v>
      </c>
      <c r="H222" s="2"/>
      <c r="I222" s="2"/>
      <c r="J222" s="2"/>
    </row>
    <row r="223" spans="1:10" x14ac:dyDescent="0.3">
      <c r="A223">
        <v>74.034529589800002</v>
      </c>
      <c r="B223">
        <v>21.8930997145</v>
      </c>
      <c r="C223">
        <f t="shared" si="12"/>
        <v>0.96547041019999824</v>
      </c>
      <c r="D223">
        <f t="shared" si="13"/>
        <v>3.1069002855000001</v>
      </c>
      <c r="E223">
        <f t="shared" si="14"/>
        <v>3.2534539334393129</v>
      </c>
      <c r="F223" s="2">
        <f t="shared" si="15"/>
        <v>4.1153298768408321E-2</v>
      </c>
      <c r="H223" s="2"/>
      <c r="I223" s="2"/>
      <c r="J223" s="2"/>
    </row>
    <row r="224" spans="1:10" x14ac:dyDescent="0.3">
      <c r="A224">
        <v>74.034629589800005</v>
      </c>
      <c r="B224">
        <v>21.8931997145</v>
      </c>
      <c r="C224">
        <f t="shared" si="12"/>
        <v>0.96537041019999492</v>
      </c>
      <c r="D224">
        <f t="shared" si="13"/>
        <v>3.1068002855000003</v>
      </c>
      <c r="E224">
        <f t="shared" si="14"/>
        <v>3.2533287634164165</v>
      </c>
      <c r="F224" s="2">
        <f t="shared" si="15"/>
        <v>4.115171547893981E-2</v>
      </c>
      <c r="H224" s="2"/>
      <c r="I224" s="2"/>
      <c r="J224" s="2"/>
    </row>
    <row r="225" spans="1:10" x14ac:dyDescent="0.3">
      <c r="A225">
        <v>74.034729589799994</v>
      </c>
      <c r="B225">
        <v>21.893299714499999</v>
      </c>
      <c r="C225">
        <f t="shared" si="12"/>
        <v>0.96527041020000581</v>
      </c>
      <c r="D225">
        <f t="shared" si="13"/>
        <v>3.1067002855000005</v>
      </c>
      <c r="E225">
        <f t="shared" si="14"/>
        <v>3.2532035947252784</v>
      </c>
      <c r="F225" s="2">
        <f t="shared" si="15"/>
        <v>4.1150132206316851E-2</v>
      </c>
      <c r="H225" s="2"/>
      <c r="I225" s="2"/>
      <c r="J225" s="2"/>
    </row>
    <row r="226" spans="1:10" x14ac:dyDescent="0.3">
      <c r="A226">
        <v>74.034829589799998</v>
      </c>
      <c r="B226">
        <v>21.893399714499999</v>
      </c>
      <c r="C226">
        <f t="shared" si="12"/>
        <v>0.96517041020000249</v>
      </c>
      <c r="D226">
        <f t="shared" si="13"/>
        <v>3.1066002855000008</v>
      </c>
      <c r="E226">
        <f t="shared" si="14"/>
        <v>3.2530784273660429</v>
      </c>
      <c r="F226" s="2">
        <f t="shared" si="15"/>
        <v>4.1148548950541285E-2</v>
      </c>
      <c r="H226" s="2"/>
      <c r="I226" s="2"/>
      <c r="J226" s="2"/>
    </row>
    <row r="227" spans="1:10" x14ac:dyDescent="0.3">
      <c r="A227">
        <v>74.034929589800001</v>
      </c>
      <c r="B227">
        <v>21.893499714499999</v>
      </c>
      <c r="C227">
        <f t="shared" si="12"/>
        <v>0.96507041019999917</v>
      </c>
      <c r="D227">
        <f t="shared" si="13"/>
        <v>3.106500285500001</v>
      </c>
      <c r="E227">
        <f t="shared" si="14"/>
        <v>3.2529532613388685</v>
      </c>
      <c r="F227" s="2">
        <f t="shared" si="15"/>
        <v>4.1146965711615101E-2</v>
      </c>
      <c r="H227" s="2"/>
      <c r="I227" s="2"/>
      <c r="J227" s="2"/>
    </row>
    <row r="228" spans="1:10" x14ac:dyDescent="0.3">
      <c r="A228">
        <v>74.035029589800004</v>
      </c>
      <c r="B228">
        <v>21.893599714499999</v>
      </c>
      <c r="C228">
        <f t="shared" si="12"/>
        <v>0.96497041019999585</v>
      </c>
      <c r="D228">
        <f t="shared" si="13"/>
        <v>3.1064002855000012</v>
      </c>
      <c r="E228">
        <f t="shared" si="14"/>
        <v>3.2528280966439094</v>
      </c>
      <c r="F228" s="2">
        <f t="shared" si="15"/>
        <v>4.1145382489540257E-2</v>
      </c>
      <c r="H228" s="2"/>
      <c r="I228" s="2"/>
      <c r="J228" s="2"/>
    </row>
    <row r="229" spans="1:10" x14ac:dyDescent="0.3">
      <c r="A229">
        <v>74.035129589799993</v>
      </c>
      <c r="B229">
        <v>21.893699714499999</v>
      </c>
      <c r="C229">
        <f t="shared" si="12"/>
        <v>0.96487041020000675</v>
      </c>
      <c r="D229">
        <f t="shared" si="13"/>
        <v>3.1063002855000015</v>
      </c>
      <c r="E229">
        <f t="shared" si="14"/>
        <v>3.2527029332813227</v>
      </c>
      <c r="F229" s="2">
        <f t="shared" si="15"/>
        <v>4.1143799284318737E-2</v>
      </c>
      <c r="H229" s="2"/>
      <c r="I229" s="2"/>
      <c r="J229" s="2"/>
    </row>
    <row r="230" spans="1:10" x14ac:dyDescent="0.3">
      <c r="A230">
        <v>74.035229589799997</v>
      </c>
      <c r="B230">
        <v>21.893799714499998</v>
      </c>
      <c r="C230">
        <f t="shared" si="12"/>
        <v>0.96477041020000343</v>
      </c>
      <c r="D230">
        <f t="shared" si="13"/>
        <v>3.1062002855000017</v>
      </c>
      <c r="E230">
        <f t="shared" si="14"/>
        <v>3.252577771251254</v>
      </c>
      <c r="F230" s="2">
        <f t="shared" si="15"/>
        <v>4.1142216095952387E-2</v>
      </c>
      <c r="H230" s="2"/>
      <c r="I230" s="2"/>
      <c r="J230" s="2"/>
    </row>
    <row r="231" spans="1:10" x14ac:dyDescent="0.3">
      <c r="A231">
        <v>74.0353295898</v>
      </c>
      <c r="B231">
        <v>21.893899714500002</v>
      </c>
      <c r="C231">
        <f t="shared" si="12"/>
        <v>0.96467041020000011</v>
      </c>
      <c r="D231">
        <f t="shared" si="13"/>
        <v>3.1061002854999984</v>
      </c>
      <c r="E231">
        <f t="shared" si="14"/>
        <v>3.2524526105538585</v>
      </c>
      <c r="F231" s="2">
        <f t="shared" si="15"/>
        <v>4.1140632924443164E-2</v>
      </c>
      <c r="H231" s="2"/>
      <c r="I231" s="2"/>
      <c r="J231" s="2"/>
    </row>
    <row r="232" spans="1:10" x14ac:dyDescent="0.3">
      <c r="A232">
        <v>74.035429589800003</v>
      </c>
      <c r="B232">
        <v>21.893999714500001</v>
      </c>
      <c r="C232">
        <f t="shared" si="12"/>
        <v>0.96457041019999679</v>
      </c>
      <c r="D232">
        <f t="shared" si="13"/>
        <v>3.1060002854999986</v>
      </c>
      <c r="E232">
        <f t="shared" si="14"/>
        <v>3.2523274511892959</v>
      </c>
      <c r="F232" s="2">
        <f t="shared" si="15"/>
        <v>4.1139049769793101E-2</v>
      </c>
      <c r="H232" s="2"/>
      <c r="I232" s="2"/>
      <c r="J232" s="2"/>
    </row>
    <row r="233" spans="1:10" x14ac:dyDescent="0.3">
      <c r="A233">
        <v>74.035529589800007</v>
      </c>
      <c r="B233">
        <v>21.894099714500001</v>
      </c>
      <c r="C233">
        <f t="shared" si="12"/>
        <v>0.96447041019999347</v>
      </c>
      <c r="D233">
        <f t="shared" si="13"/>
        <v>3.1059002854999989</v>
      </c>
      <c r="E233">
        <f t="shared" si="14"/>
        <v>3.2522022931577177</v>
      </c>
      <c r="F233" s="2">
        <f t="shared" si="15"/>
        <v>4.1137466632004099E-2</v>
      </c>
      <c r="H233" s="2"/>
      <c r="I233" s="2"/>
      <c r="J233" s="2"/>
    </row>
    <row r="234" spans="1:10" x14ac:dyDescent="0.3">
      <c r="A234">
        <v>74.035629589799996</v>
      </c>
      <c r="B234">
        <v>21.894199714500001</v>
      </c>
      <c r="C234">
        <f t="shared" si="12"/>
        <v>0.96437041020000436</v>
      </c>
      <c r="D234">
        <f t="shared" si="13"/>
        <v>3.1058002854999991</v>
      </c>
      <c r="E234">
        <f t="shared" si="14"/>
        <v>3.2520771364592815</v>
      </c>
      <c r="F234" s="2">
        <f t="shared" si="15"/>
        <v>4.1135883511078157E-2</v>
      </c>
      <c r="H234" s="2"/>
      <c r="I234" s="2"/>
      <c r="J234" s="2"/>
    </row>
    <row r="235" spans="1:10" x14ac:dyDescent="0.3">
      <c r="A235">
        <v>74.035729589799999</v>
      </c>
      <c r="B235">
        <v>21.894299714500001</v>
      </c>
      <c r="C235">
        <f t="shared" si="12"/>
        <v>0.96427041020000104</v>
      </c>
      <c r="D235">
        <f t="shared" si="13"/>
        <v>3.1057002854999993</v>
      </c>
      <c r="E235">
        <f t="shared" si="14"/>
        <v>3.2519519810941331</v>
      </c>
      <c r="F235" s="2">
        <f t="shared" si="15"/>
        <v>4.113430040701712E-2</v>
      </c>
      <c r="H235" s="2"/>
      <c r="I235" s="2"/>
      <c r="J235" s="2"/>
    </row>
    <row r="236" spans="1:10" x14ac:dyDescent="0.3">
      <c r="A236">
        <v>74.035829589800002</v>
      </c>
      <c r="B236">
        <v>21.8943997145</v>
      </c>
      <c r="C236">
        <f t="shared" si="12"/>
        <v>0.96417041019999772</v>
      </c>
      <c r="D236">
        <f t="shared" si="13"/>
        <v>3.1056002854999996</v>
      </c>
      <c r="E236">
        <f t="shared" si="14"/>
        <v>3.25182682706243</v>
      </c>
      <c r="F236" s="2">
        <f t="shared" si="15"/>
        <v>4.113271731982298E-2</v>
      </c>
      <c r="H236" s="2"/>
      <c r="I236" s="2"/>
      <c r="J236" s="2"/>
    </row>
    <row r="237" spans="1:10" x14ac:dyDescent="0.3">
      <c r="A237">
        <v>74.035929589800006</v>
      </c>
      <c r="B237">
        <v>21.8944997145</v>
      </c>
      <c r="C237">
        <f t="shared" si="12"/>
        <v>0.9640704101999944</v>
      </c>
      <c r="D237">
        <f t="shared" si="13"/>
        <v>3.1055002854999998</v>
      </c>
      <c r="E237">
        <f t="shared" si="14"/>
        <v>3.2517016743643263</v>
      </c>
      <c r="F237" s="2">
        <f t="shared" si="15"/>
        <v>4.1131134249497686E-2</v>
      </c>
      <c r="H237" s="2"/>
      <c r="I237" s="2"/>
      <c r="J237" s="2"/>
    </row>
    <row r="238" spans="1:10" x14ac:dyDescent="0.3">
      <c r="A238">
        <v>74.036029589799995</v>
      </c>
      <c r="B238">
        <v>21.8945997145</v>
      </c>
      <c r="C238">
        <f t="shared" si="12"/>
        <v>0.96397041020000529</v>
      </c>
      <c r="D238">
        <f t="shared" si="13"/>
        <v>3.1054002855</v>
      </c>
      <c r="E238">
        <f t="shared" si="14"/>
        <v>3.2515765229999811</v>
      </c>
      <c r="F238" s="2">
        <f t="shared" si="15"/>
        <v>4.1129551196043258E-2</v>
      </c>
      <c r="H238" s="2"/>
      <c r="I238" s="2"/>
      <c r="J238" s="2"/>
    </row>
    <row r="239" spans="1:10" x14ac:dyDescent="0.3">
      <c r="A239">
        <v>74.036129589799998</v>
      </c>
      <c r="B239">
        <v>21.8946997145</v>
      </c>
      <c r="C239">
        <f t="shared" si="12"/>
        <v>0.96387041020000197</v>
      </c>
      <c r="D239">
        <f t="shared" si="13"/>
        <v>3.1053002855000003</v>
      </c>
      <c r="E239">
        <f t="shared" si="14"/>
        <v>3.2514513729695396</v>
      </c>
      <c r="F239" s="2">
        <f t="shared" si="15"/>
        <v>4.1127968159461514E-2</v>
      </c>
      <c r="H239" s="2"/>
      <c r="I239" s="2"/>
      <c r="J239" s="2"/>
    </row>
    <row r="240" spans="1:10" x14ac:dyDescent="0.3">
      <c r="A240">
        <v>74.036229589800001</v>
      </c>
      <c r="B240">
        <v>21.8947997145</v>
      </c>
      <c r="C240">
        <f t="shared" si="12"/>
        <v>0.96377041019999865</v>
      </c>
      <c r="D240">
        <f t="shared" si="13"/>
        <v>3.1052002855000005</v>
      </c>
      <c r="E240">
        <f t="shared" si="14"/>
        <v>3.2513262242731593</v>
      </c>
      <c r="F240" s="2">
        <f t="shared" si="15"/>
        <v>4.1126385139754466E-2</v>
      </c>
      <c r="H240" s="2"/>
      <c r="I240" s="2"/>
      <c r="J240" s="2"/>
    </row>
    <row r="241" spans="1:10" x14ac:dyDescent="0.3">
      <c r="A241">
        <v>74.036329589800005</v>
      </c>
      <c r="B241">
        <v>21.894899714499999</v>
      </c>
      <c r="C241">
        <f t="shared" si="12"/>
        <v>0.96367041019999533</v>
      </c>
      <c r="D241">
        <f t="shared" si="13"/>
        <v>3.1051002855000007</v>
      </c>
      <c r="E241">
        <f t="shared" si="14"/>
        <v>3.2512010769109949</v>
      </c>
      <c r="F241" s="2">
        <f t="shared" si="15"/>
        <v>4.1124802136924057E-2</v>
      </c>
      <c r="H241" s="2"/>
      <c r="I241" s="2"/>
      <c r="J241" s="2"/>
    </row>
    <row r="242" spans="1:10" x14ac:dyDescent="0.3">
      <c r="A242">
        <v>74.036429589799994</v>
      </c>
      <c r="B242">
        <v>21.894999714499999</v>
      </c>
      <c r="C242">
        <f t="shared" si="12"/>
        <v>0.96357041020000622</v>
      </c>
      <c r="D242">
        <f t="shared" si="13"/>
        <v>3.105000285500001</v>
      </c>
      <c r="E242">
        <f t="shared" si="14"/>
        <v>3.2510759308832045</v>
      </c>
      <c r="F242" s="2">
        <f t="shared" si="15"/>
        <v>4.11232191509723E-2</v>
      </c>
      <c r="H242" s="2"/>
      <c r="I242" s="2"/>
      <c r="J242" s="2"/>
    </row>
    <row r="243" spans="1:10" x14ac:dyDescent="0.3">
      <c r="A243">
        <v>74.036529589799997</v>
      </c>
      <c r="B243">
        <v>21.895099714499999</v>
      </c>
      <c r="C243">
        <f t="shared" si="12"/>
        <v>0.9634704102000029</v>
      </c>
      <c r="D243">
        <f t="shared" si="13"/>
        <v>3.1049002855000012</v>
      </c>
      <c r="E243">
        <f t="shared" si="14"/>
        <v>3.2509507861899345</v>
      </c>
      <c r="F243" s="2">
        <f t="shared" si="15"/>
        <v>4.1121636181901032E-2</v>
      </c>
      <c r="H243" s="2"/>
      <c r="I243" s="2"/>
      <c r="J243" s="2"/>
    </row>
    <row r="244" spans="1:10" x14ac:dyDescent="0.3">
      <c r="A244">
        <v>74.0366295898</v>
      </c>
      <c r="B244">
        <v>21.895199714499999</v>
      </c>
      <c r="C244">
        <f t="shared" si="12"/>
        <v>0.96337041019999958</v>
      </c>
      <c r="D244">
        <f t="shared" si="13"/>
        <v>3.1048002855000014</v>
      </c>
      <c r="E244">
        <f t="shared" si="14"/>
        <v>3.2508256428313418</v>
      </c>
      <c r="F244" s="2">
        <f t="shared" si="15"/>
        <v>4.1120053229712246E-2</v>
      </c>
      <c r="H244" s="2"/>
      <c r="I244" s="2"/>
      <c r="J244" s="2"/>
    </row>
    <row r="245" spans="1:10" x14ac:dyDescent="0.3">
      <c r="A245">
        <v>74.036729589800004</v>
      </c>
      <c r="B245">
        <v>21.895299714499998</v>
      </c>
      <c r="C245">
        <f t="shared" si="12"/>
        <v>0.96327041019999626</v>
      </c>
      <c r="D245">
        <f t="shared" si="13"/>
        <v>3.1047002855000017</v>
      </c>
      <c r="E245">
        <f t="shared" si="14"/>
        <v>3.2507005008075813</v>
      </c>
      <c r="F245" s="2">
        <f t="shared" si="15"/>
        <v>4.1118470294407905E-2</v>
      </c>
      <c r="H245" s="2"/>
      <c r="I245" s="2"/>
      <c r="J245" s="2"/>
    </row>
    <row r="246" spans="1:10" x14ac:dyDescent="0.3">
      <c r="A246">
        <v>74.036829589800007</v>
      </c>
      <c r="B246">
        <v>21.895399714500002</v>
      </c>
      <c r="C246">
        <f t="shared" si="12"/>
        <v>0.96317041019999294</v>
      </c>
      <c r="D246">
        <f t="shared" si="13"/>
        <v>3.1046002854999983</v>
      </c>
      <c r="E246">
        <f t="shared" si="14"/>
        <v>3.2505753601188045</v>
      </c>
      <c r="F246" s="2">
        <f t="shared" si="15"/>
        <v>4.1116887375989918E-2</v>
      </c>
      <c r="H246" s="2"/>
      <c r="I246" s="2"/>
      <c r="J246" s="2"/>
    </row>
    <row r="247" spans="1:10" x14ac:dyDescent="0.3">
      <c r="A247">
        <v>74.036929589799996</v>
      </c>
      <c r="B247">
        <v>21.895499714500001</v>
      </c>
      <c r="C247">
        <f t="shared" si="12"/>
        <v>0.96307041020000383</v>
      </c>
      <c r="D247">
        <f t="shared" si="13"/>
        <v>3.1045002854999986</v>
      </c>
      <c r="E247">
        <f t="shared" si="14"/>
        <v>3.2504502207651753</v>
      </c>
      <c r="F247" s="2">
        <f t="shared" si="15"/>
        <v>4.1115304474460358E-2</v>
      </c>
      <c r="H247" s="2"/>
      <c r="I247" s="2"/>
      <c r="J247" s="2"/>
    </row>
    <row r="248" spans="1:10" x14ac:dyDescent="0.3">
      <c r="A248">
        <v>74.037029589799999</v>
      </c>
      <c r="B248">
        <v>21.895599714500001</v>
      </c>
      <c r="C248">
        <f t="shared" si="12"/>
        <v>0.96297041020000052</v>
      </c>
      <c r="D248">
        <f t="shared" si="13"/>
        <v>3.1044002854999988</v>
      </c>
      <c r="E248">
        <f t="shared" si="14"/>
        <v>3.2503250827468366</v>
      </c>
      <c r="F248" s="2">
        <f t="shared" si="15"/>
        <v>4.1113721589821038E-2</v>
      </c>
      <c r="H248" s="2"/>
      <c r="I248" s="2"/>
      <c r="J248" s="2"/>
    </row>
    <row r="249" spans="1:10" x14ac:dyDescent="0.3">
      <c r="A249">
        <v>74.037129589800003</v>
      </c>
      <c r="B249">
        <v>21.895699714500001</v>
      </c>
      <c r="C249">
        <f t="shared" si="12"/>
        <v>0.9628704101999972</v>
      </c>
      <c r="D249">
        <f t="shared" si="13"/>
        <v>3.104300285499999</v>
      </c>
      <c r="E249">
        <f t="shared" si="14"/>
        <v>3.2501999460639475</v>
      </c>
      <c r="F249" s="2">
        <f t="shared" si="15"/>
        <v>4.111213872207397E-2</v>
      </c>
      <c r="H249" s="2"/>
      <c r="I249" s="2"/>
      <c r="J249" s="2"/>
    </row>
    <row r="250" spans="1:10" x14ac:dyDescent="0.3">
      <c r="A250">
        <v>74.037229589800006</v>
      </c>
      <c r="B250">
        <v>21.895799714500001</v>
      </c>
      <c r="C250">
        <f t="shared" si="12"/>
        <v>0.96277041019999388</v>
      </c>
      <c r="D250">
        <f t="shared" si="13"/>
        <v>3.1042002854999993</v>
      </c>
      <c r="E250">
        <f t="shared" si="14"/>
        <v>3.250074810716661</v>
      </c>
      <c r="F250" s="2">
        <f t="shared" si="15"/>
        <v>4.1110555871221081E-2</v>
      </c>
      <c r="H250" s="2"/>
      <c r="I250" s="2"/>
      <c r="J250" s="2"/>
    </row>
    <row r="251" spans="1:10" x14ac:dyDescent="0.3">
      <c r="A251">
        <v>74.037329589799995</v>
      </c>
      <c r="B251">
        <v>21.8958997145</v>
      </c>
      <c r="C251">
        <f t="shared" si="12"/>
        <v>0.96267041020000477</v>
      </c>
      <c r="D251">
        <f t="shared" si="13"/>
        <v>3.1041002854999995</v>
      </c>
      <c r="E251">
        <f t="shared" si="14"/>
        <v>3.2499496767051368</v>
      </c>
      <c r="F251" s="2">
        <f t="shared" si="15"/>
        <v>4.11089730372644E-2</v>
      </c>
      <c r="H251" s="2"/>
      <c r="I251" s="2"/>
      <c r="J251" s="2"/>
    </row>
    <row r="252" spans="1:10" x14ac:dyDescent="0.3">
      <c r="A252">
        <v>74.037429589799999</v>
      </c>
      <c r="B252">
        <v>21.8959997145</v>
      </c>
      <c r="C252">
        <f t="shared" si="12"/>
        <v>0.96257041020000145</v>
      </c>
      <c r="D252">
        <f t="shared" si="13"/>
        <v>3.1040002854999997</v>
      </c>
      <c r="E252">
        <f t="shared" si="14"/>
        <v>3.2498245440295199</v>
      </c>
      <c r="F252" s="2">
        <f t="shared" si="15"/>
        <v>4.1107390220205757E-2</v>
      </c>
      <c r="H252" s="2"/>
      <c r="I252" s="2"/>
      <c r="J252" s="2"/>
    </row>
    <row r="253" spans="1:10" x14ac:dyDescent="0.3">
      <c r="A253">
        <v>74.037529589800002</v>
      </c>
      <c r="B253">
        <v>21.8960997145</v>
      </c>
      <c r="C253">
        <f t="shared" si="12"/>
        <v>0.96247041019999813</v>
      </c>
      <c r="D253">
        <f t="shared" si="13"/>
        <v>3.1039002855</v>
      </c>
      <c r="E253">
        <f t="shared" si="14"/>
        <v>3.2496994126899699</v>
      </c>
      <c r="F253" s="2">
        <f t="shared" si="15"/>
        <v>4.1105807420047172E-2</v>
      </c>
      <c r="H253" s="2"/>
      <c r="I253" s="2"/>
      <c r="J253" s="2"/>
    </row>
    <row r="254" spans="1:10" x14ac:dyDescent="0.3">
      <c r="A254">
        <v>74.037629589800005</v>
      </c>
      <c r="B254">
        <v>21.8961997145</v>
      </c>
      <c r="C254">
        <f t="shared" si="12"/>
        <v>0.96237041019999481</v>
      </c>
      <c r="D254">
        <f t="shared" si="13"/>
        <v>3.1038002855000002</v>
      </c>
      <c r="E254">
        <f t="shared" si="14"/>
        <v>3.2495742826866398</v>
      </c>
      <c r="F254" s="2">
        <f t="shared" si="15"/>
        <v>4.1104224636790587E-2</v>
      </c>
      <c r="H254" s="2"/>
      <c r="I254" s="2"/>
      <c r="J254" s="2"/>
    </row>
    <row r="255" spans="1:10" x14ac:dyDescent="0.3">
      <c r="A255">
        <v>74.037729589799994</v>
      </c>
      <c r="B255">
        <v>21.8962997145</v>
      </c>
      <c r="C255">
        <f t="shared" si="12"/>
        <v>0.9622704102000057</v>
      </c>
      <c r="D255">
        <f t="shared" si="13"/>
        <v>3.1037002855000004</v>
      </c>
      <c r="E255">
        <f t="shared" si="14"/>
        <v>3.2494491540196888</v>
      </c>
      <c r="F255" s="2">
        <f t="shared" si="15"/>
        <v>4.1102641870438002E-2</v>
      </c>
      <c r="H255" s="2"/>
      <c r="I255" s="2"/>
      <c r="J255" s="2"/>
    </row>
    <row r="256" spans="1:10" x14ac:dyDescent="0.3">
      <c r="A256">
        <v>74.037829589799998</v>
      </c>
      <c r="B256">
        <v>21.896399714499999</v>
      </c>
      <c r="C256">
        <f t="shared" si="12"/>
        <v>0.96217041020000238</v>
      </c>
      <c r="D256">
        <f t="shared" si="13"/>
        <v>3.1036002855000007</v>
      </c>
      <c r="E256">
        <f t="shared" si="14"/>
        <v>3.2493240266892633</v>
      </c>
      <c r="F256" s="2">
        <f t="shared" si="15"/>
        <v>4.1101059120991275E-2</v>
      </c>
      <c r="H256" s="2"/>
      <c r="I256" s="2"/>
      <c r="J256" s="2"/>
    </row>
    <row r="257" spans="1:10" x14ac:dyDescent="0.3">
      <c r="A257">
        <v>74.037929589800001</v>
      </c>
      <c r="B257">
        <v>21.896499714499999</v>
      </c>
      <c r="C257">
        <f t="shared" si="12"/>
        <v>0.96207041019999906</v>
      </c>
      <c r="D257">
        <f t="shared" si="13"/>
        <v>3.1035002855000009</v>
      </c>
      <c r="E257">
        <f t="shared" si="14"/>
        <v>3.2491989006955206</v>
      </c>
      <c r="F257" s="2">
        <f t="shared" si="15"/>
        <v>4.1099476388452405E-2</v>
      </c>
      <c r="H257" s="2"/>
      <c r="I257" s="2"/>
      <c r="J257" s="2"/>
    </row>
    <row r="258" spans="1:10" x14ac:dyDescent="0.3">
      <c r="A258">
        <v>74.038029589800004</v>
      </c>
      <c r="B258">
        <v>21.896599714499999</v>
      </c>
      <c r="C258">
        <f t="shared" si="12"/>
        <v>0.96197041019999574</v>
      </c>
      <c r="D258">
        <f t="shared" si="13"/>
        <v>3.1034002855000011</v>
      </c>
      <c r="E258">
        <f t="shared" si="14"/>
        <v>3.249073776038617</v>
      </c>
      <c r="F258" s="2">
        <f t="shared" si="15"/>
        <v>4.1097893672823349E-2</v>
      </c>
      <c r="H258" s="2"/>
      <c r="I258" s="2"/>
      <c r="J258" s="2"/>
    </row>
    <row r="259" spans="1:10" x14ac:dyDescent="0.3">
      <c r="A259">
        <v>74.038129589799993</v>
      </c>
      <c r="B259">
        <v>21.896699714499999</v>
      </c>
      <c r="C259">
        <f t="shared" ref="C259:C322" si="16">75-A259</f>
        <v>0.96187041020000663</v>
      </c>
      <c r="D259">
        <f t="shared" ref="D259:D322" si="17">25-B259</f>
        <v>3.1033002855000014</v>
      </c>
      <c r="E259">
        <f t="shared" ref="E259:E322" si="18">SQRT((75-A259)^2+(25-B259)^2)</f>
        <v>3.2489486527187097</v>
      </c>
      <c r="F259" s="2">
        <f t="shared" ref="F259:F322" si="19">E259/(SQRT(25^2+75^2))</f>
        <v>4.1096310974106112E-2</v>
      </c>
      <c r="H259" s="2"/>
      <c r="I259" s="2"/>
      <c r="J259" s="2"/>
    </row>
    <row r="260" spans="1:10" x14ac:dyDescent="0.3">
      <c r="A260">
        <v>74.038229589799997</v>
      </c>
      <c r="B260">
        <v>21.896799714499998</v>
      </c>
      <c r="C260">
        <f t="shared" si="16"/>
        <v>0.96177041020000331</v>
      </c>
      <c r="D260">
        <f t="shared" si="17"/>
        <v>3.1032002855000016</v>
      </c>
      <c r="E260">
        <f t="shared" si="18"/>
        <v>3.2488235307359452</v>
      </c>
      <c r="F260" s="2">
        <f t="shared" si="19"/>
        <v>4.1094728292302547E-2</v>
      </c>
      <c r="H260" s="2"/>
      <c r="I260" s="2"/>
      <c r="J260" s="2"/>
    </row>
    <row r="261" spans="1:10" x14ac:dyDescent="0.3">
      <c r="A261">
        <v>74.0383295898</v>
      </c>
      <c r="B261">
        <v>21.896899714500002</v>
      </c>
      <c r="C261">
        <f t="shared" si="16"/>
        <v>0.96167041019999999</v>
      </c>
      <c r="D261">
        <f t="shared" si="17"/>
        <v>3.1031002854999983</v>
      </c>
      <c r="E261">
        <f t="shared" si="18"/>
        <v>3.248698410090479</v>
      </c>
      <c r="F261" s="2">
        <f t="shared" si="19"/>
        <v>4.1093145627414611E-2</v>
      </c>
      <c r="H261" s="2"/>
      <c r="I261" s="2"/>
      <c r="J261" s="2"/>
    </row>
    <row r="262" spans="1:10" x14ac:dyDescent="0.3">
      <c r="A262">
        <v>74.038429589800003</v>
      </c>
      <c r="B262">
        <v>21.896999714500001</v>
      </c>
      <c r="C262">
        <f t="shared" si="16"/>
        <v>0.96157041019999667</v>
      </c>
      <c r="D262">
        <f t="shared" si="17"/>
        <v>3.1030002854999985</v>
      </c>
      <c r="E262">
        <f t="shared" si="18"/>
        <v>3.2485732907824723</v>
      </c>
      <c r="F262" s="2">
        <f t="shared" si="19"/>
        <v>4.109156297944435E-2</v>
      </c>
      <c r="H262" s="2"/>
      <c r="I262" s="2"/>
      <c r="J262" s="2"/>
    </row>
    <row r="263" spans="1:10" x14ac:dyDescent="0.3">
      <c r="A263">
        <v>74.038529589800007</v>
      </c>
      <c r="B263">
        <v>21.897099714500001</v>
      </c>
      <c r="C263">
        <f t="shared" si="16"/>
        <v>0.96147041019999335</v>
      </c>
      <c r="D263">
        <f t="shared" si="17"/>
        <v>3.1029002854999987</v>
      </c>
      <c r="E263">
        <f t="shared" si="18"/>
        <v>3.2484481728120764</v>
      </c>
      <c r="F263" s="2">
        <f t="shared" si="19"/>
        <v>4.108998034839368E-2</v>
      </c>
      <c r="H263" s="2"/>
      <c r="I263" s="2"/>
      <c r="J263" s="2"/>
    </row>
    <row r="264" spans="1:10" x14ac:dyDescent="0.3">
      <c r="A264">
        <v>74.038629589799996</v>
      </c>
      <c r="B264">
        <v>21.897199714500001</v>
      </c>
      <c r="C264">
        <f t="shared" si="16"/>
        <v>0.96137041020000424</v>
      </c>
      <c r="D264">
        <f t="shared" si="17"/>
        <v>3.102800285499999</v>
      </c>
      <c r="E264">
        <f t="shared" si="18"/>
        <v>3.2483230561794496</v>
      </c>
      <c r="F264" s="2">
        <f t="shared" si="19"/>
        <v>4.1088397734264592E-2</v>
      </c>
      <c r="H264" s="2"/>
      <c r="I264" s="2"/>
      <c r="J264" s="2"/>
    </row>
    <row r="265" spans="1:10" x14ac:dyDescent="0.3">
      <c r="A265">
        <v>74.038729589799999</v>
      </c>
      <c r="B265">
        <v>21.897299714500001</v>
      </c>
      <c r="C265">
        <f t="shared" si="16"/>
        <v>0.96127041020000092</v>
      </c>
      <c r="D265">
        <f t="shared" si="17"/>
        <v>3.1027002854999992</v>
      </c>
      <c r="E265">
        <f t="shared" si="18"/>
        <v>3.2481979408847383</v>
      </c>
      <c r="F265" s="2">
        <f t="shared" si="19"/>
        <v>4.1086815137058946E-2</v>
      </c>
      <c r="H265" s="2"/>
      <c r="I265" s="2"/>
      <c r="J265" s="2"/>
    </row>
    <row r="266" spans="1:10" x14ac:dyDescent="0.3">
      <c r="A266">
        <v>74.038829589800002</v>
      </c>
      <c r="B266">
        <v>21.897399714500001</v>
      </c>
      <c r="C266">
        <f t="shared" si="16"/>
        <v>0.9611704101999976</v>
      </c>
      <c r="D266">
        <f t="shared" si="17"/>
        <v>3.1026002854999994</v>
      </c>
      <c r="E266">
        <f t="shared" si="18"/>
        <v>3.2480728269281016</v>
      </c>
      <c r="F266" s="2">
        <f t="shared" si="19"/>
        <v>4.1085232556778761E-2</v>
      </c>
      <c r="H266" s="2"/>
      <c r="I266" s="2"/>
      <c r="J266" s="2"/>
    </row>
    <row r="267" spans="1:10" x14ac:dyDescent="0.3">
      <c r="A267">
        <v>74.038929589800006</v>
      </c>
      <c r="B267">
        <v>21.8974997145</v>
      </c>
      <c r="C267">
        <f t="shared" si="16"/>
        <v>0.96107041019999428</v>
      </c>
      <c r="D267">
        <f t="shared" si="17"/>
        <v>3.1025002854999997</v>
      </c>
      <c r="E267">
        <f t="shared" si="18"/>
        <v>3.247947714309694</v>
      </c>
      <c r="F267" s="2">
        <f t="shared" si="19"/>
        <v>4.1083649993425973E-2</v>
      </c>
      <c r="H267" s="2"/>
      <c r="I267" s="2"/>
      <c r="J267" s="2"/>
    </row>
    <row r="268" spans="1:10" x14ac:dyDescent="0.3">
      <c r="A268">
        <v>74.039029589799995</v>
      </c>
      <c r="B268">
        <v>21.8975997145</v>
      </c>
      <c r="C268">
        <f t="shared" si="16"/>
        <v>0.96097041020000518</v>
      </c>
      <c r="D268">
        <f t="shared" si="17"/>
        <v>3.1024002854999999</v>
      </c>
      <c r="E268">
        <f t="shared" si="18"/>
        <v>3.247822603029674</v>
      </c>
      <c r="F268" s="2">
        <f t="shared" si="19"/>
        <v>4.1082067447002608E-2</v>
      </c>
      <c r="H268" s="2"/>
      <c r="I268" s="2"/>
      <c r="J268" s="2"/>
    </row>
    <row r="269" spans="1:10" x14ac:dyDescent="0.3">
      <c r="A269">
        <v>74.039129589799998</v>
      </c>
      <c r="B269">
        <v>21.8976997145</v>
      </c>
      <c r="C269">
        <f t="shared" si="16"/>
        <v>0.96087041020000186</v>
      </c>
      <c r="D269">
        <f t="shared" si="17"/>
        <v>3.1023002855000001</v>
      </c>
      <c r="E269">
        <f t="shared" si="18"/>
        <v>3.2476974930881881</v>
      </c>
      <c r="F269" s="2">
        <f t="shared" si="19"/>
        <v>4.1080484917510506E-2</v>
      </c>
      <c r="H269" s="2"/>
      <c r="I269" s="2"/>
      <c r="J269" s="2"/>
    </row>
    <row r="270" spans="1:10" x14ac:dyDescent="0.3">
      <c r="A270">
        <v>74.039229589800001</v>
      </c>
      <c r="B270">
        <v>21.8977997145</v>
      </c>
      <c r="C270">
        <f t="shared" si="16"/>
        <v>0.96077041019999854</v>
      </c>
      <c r="D270">
        <f t="shared" si="17"/>
        <v>3.1022002855000004</v>
      </c>
      <c r="E270">
        <f t="shared" si="18"/>
        <v>3.2475723844853954</v>
      </c>
      <c r="F270" s="2">
        <f t="shared" si="19"/>
        <v>4.1078902404951677E-2</v>
      </c>
      <c r="H270" s="2"/>
      <c r="I270" s="2"/>
      <c r="J270" s="2"/>
    </row>
    <row r="271" spans="1:10" x14ac:dyDescent="0.3">
      <c r="A271">
        <v>74.039329589800005</v>
      </c>
      <c r="B271">
        <v>21.897899714499999</v>
      </c>
      <c r="C271">
        <f t="shared" si="16"/>
        <v>0.96067041019999522</v>
      </c>
      <c r="D271">
        <f t="shared" si="17"/>
        <v>3.1021002855000006</v>
      </c>
      <c r="E271">
        <f t="shared" si="18"/>
        <v>3.2474472772214504</v>
      </c>
      <c r="F271" s="2">
        <f t="shared" si="19"/>
        <v>4.1077319909328086E-2</v>
      </c>
      <c r="H271" s="2"/>
      <c r="I271" s="2"/>
      <c r="J271" s="2"/>
    </row>
    <row r="272" spans="1:10" x14ac:dyDescent="0.3">
      <c r="A272">
        <v>74.039429589799994</v>
      </c>
      <c r="B272">
        <v>21.897999714499999</v>
      </c>
      <c r="C272">
        <f t="shared" si="16"/>
        <v>0.96057041020000611</v>
      </c>
      <c r="D272">
        <f t="shared" si="17"/>
        <v>3.1020002855000008</v>
      </c>
      <c r="E272">
        <f t="shared" si="18"/>
        <v>3.2473221712965121</v>
      </c>
      <c r="F272" s="2">
        <f t="shared" si="19"/>
        <v>4.1075737430641739E-2</v>
      </c>
      <c r="H272" s="2"/>
      <c r="I272" s="2"/>
      <c r="J272" s="2"/>
    </row>
    <row r="273" spans="1:10" x14ac:dyDescent="0.3">
      <c r="A273">
        <v>74.039529589799997</v>
      </c>
      <c r="B273">
        <v>21.898099714499999</v>
      </c>
      <c r="C273">
        <f t="shared" si="16"/>
        <v>0.96047041020000279</v>
      </c>
      <c r="D273">
        <f t="shared" si="17"/>
        <v>3.1019002855000011</v>
      </c>
      <c r="E273">
        <f t="shared" si="18"/>
        <v>3.2471970667107271</v>
      </c>
      <c r="F273" s="2">
        <f t="shared" si="19"/>
        <v>4.1074154968894487E-2</v>
      </c>
      <c r="H273" s="2"/>
      <c r="I273" s="2"/>
      <c r="J273" s="2"/>
    </row>
    <row r="274" spans="1:10" x14ac:dyDescent="0.3">
      <c r="A274">
        <v>74.039629589800001</v>
      </c>
      <c r="B274">
        <v>21.898199714499999</v>
      </c>
      <c r="C274">
        <f t="shared" si="16"/>
        <v>0.96037041019999947</v>
      </c>
      <c r="D274">
        <f t="shared" si="17"/>
        <v>3.1018002855000013</v>
      </c>
      <c r="E274">
        <f t="shared" si="18"/>
        <v>3.2470719634642538</v>
      </c>
      <c r="F274" s="2">
        <f t="shared" si="19"/>
        <v>4.1072572524088337E-2</v>
      </c>
      <c r="H274" s="2"/>
      <c r="I274" s="2"/>
      <c r="J274" s="2"/>
    </row>
    <row r="275" spans="1:10" x14ac:dyDescent="0.3">
      <c r="A275">
        <v>74.039729589800004</v>
      </c>
      <c r="B275">
        <v>21.898299714499998</v>
      </c>
      <c r="C275">
        <f t="shared" si="16"/>
        <v>0.96027041019999615</v>
      </c>
      <c r="D275">
        <f t="shared" si="17"/>
        <v>3.1017002855000015</v>
      </c>
      <c r="E275">
        <f t="shared" si="18"/>
        <v>3.2469468615572477</v>
      </c>
      <c r="F275" s="2">
        <f t="shared" si="19"/>
        <v>4.1070990096225259E-2</v>
      </c>
      <c r="H275" s="2"/>
      <c r="I275" s="2"/>
      <c r="J275" s="2"/>
    </row>
    <row r="276" spans="1:10" x14ac:dyDescent="0.3">
      <c r="A276">
        <v>74.039829589799993</v>
      </c>
      <c r="B276">
        <v>21.898399714499998</v>
      </c>
      <c r="C276">
        <f t="shared" si="16"/>
        <v>0.96017041020000704</v>
      </c>
      <c r="D276">
        <f t="shared" si="17"/>
        <v>3.1016002855000018</v>
      </c>
      <c r="E276">
        <f t="shared" si="18"/>
        <v>3.2468217609898669</v>
      </c>
      <c r="F276" s="2">
        <f t="shared" si="19"/>
        <v>4.1069407685307251E-2</v>
      </c>
      <c r="H276" s="2"/>
      <c r="I276" s="2"/>
      <c r="J276" s="2"/>
    </row>
    <row r="277" spans="1:10" x14ac:dyDescent="0.3">
      <c r="A277">
        <v>74.039929589799996</v>
      </c>
      <c r="B277">
        <v>21.898499714500002</v>
      </c>
      <c r="C277">
        <f t="shared" si="16"/>
        <v>0.96007041020000372</v>
      </c>
      <c r="D277">
        <f t="shared" si="17"/>
        <v>3.1015002854999985</v>
      </c>
      <c r="E277">
        <f t="shared" si="18"/>
        <v>3.2466966617622557</v>
      </c>
      <c r="F277" s="2">
        <f t="shared" si="19"/>
        <v>4.1067825291336131E-2</v>
      </c>
      <c r="H277" s="2"/>
      <c r="I277" s="2"/>
      <c r="J277" s="2"/>
    </row>
    <row r="278" spans="1:10" x14ac:dyDescent="0.3">
      <c r="A278">
        <v>74.0400295898</v>
      </c>
      <c r="B278">
        <v>21.898599714500001</v>
      </c>
      <c r="C278">
        <f t="shared" si="16"/>
        <v>0.9599704102000004</v>
      </c>
      <c r="D278">
        <f t="shared" si="17"/>
        <v>3.1014002854999987</v>
      </c>
      <c r="E278">
        <f t="shared" si="18"/>
        <v>3.2465715638745789</v>
      </c>
      <c r="F278" s="2">
        <f t="shared" si="19"/>
        <v>4.1066242914313995E-2</v>
      </c>
      <c r="H278" s="2"/>
      <c r="I278" s="2"/>
      <c r="J278" s="2"/>
    </row>
    <row r="279" spans="1:10" x14ac:dyDescent="0.3">
      <c r="A279">
        <v>74.040129589800003</v>
      </c>
      <c r="B279">
        <v>21.898699714500001</v>
      </c>
      <c r="C279">
        <f t="shared" si="16"/>
        <v>0.95987041019999708</v>
      </c>
      <c r="D279">
        <f t="shared" si="17"/>
        <v>3.1013002854999989</v>
      </c>
      <c r="E279">
        <f t="shared" si="18"/>
        <v>3.2464464673269888</v>
      </c>
      <c r="F279" s="2">
        <f t="shared" si="19"/>
        <v>4.1064660554242759E-2</v>
      </c>
      <c r="H279" s="2"/>
      <c r="I279" s="2"/>
      <c r="J279" s="2"/>
    </row>
    <row r="280" spans="1:10" x14ac:dyDescent="0.3">
      <c r="A280">
        <v>74.040229589800006</v>
      </c>
      <c r="B280">
        <v>21.898799714500001</v>
      </c>
      <c r="C280">
        <f t="shared" si="16"/>
        <v>0.95977041019999376</v>
      </c>
      <c r="D280">
        <f t="shared" si="17"/>
        <v>3.1012002854999992</v>
      </c>
      <c r="E280">
        <f t="shared" si="18"/>
        <v>3.24632137211964</v>
      </c>
      <c r="F280" s="2">
        <f t="shared" si="19"/>
        <v>4.1063078211124385E-2</v>
      </c>
      <c r="H280" s="2"/>
      <c r="I280" s="2"/>
      <c r="J280" s="2"/>
    </row>
    <row r="281" spans="1:10" x14ac:dyDescent="0.3">
      <c r="A281">
        <v>74.040329589799995</v>
      </c>
      <c r="B281">
        <v>21.898899714500001</v>
      </c>
      <c r="C281">
        <f t="shared" si="16"/>
        <v>0.95967041020000465</v>
      </c>
      <c r="D281">
        <f t="shared" si="17"/>
        <v>3.1011002854999994</v>
      </c>
      <c r="E281">
        <f t="shared" si="18"/>
        <v>3.246196278252691</v>
      </c>
      <c r="F281" s="2">
        <f t="shared" si="19"/>
        <v>4.1061495884960879E-2</v>
      </c>
      <c r="H281" s="2"/>
      <c r="I281" s="2"/>
      <c r="J281" s="2"/>
    </row>
    <row r="282" spans="1:10" x14ac:dyDescent="0.3">
      <c r="A282">
        <v>74.040429589799999</v>
      </c>
      <c r="B282">
        <v>21.8989997145</v>
      </c>
      <c r="C282">
        <f t="shared" si="16"/>
        <v>0.95957041020000133</v>
      </c>
      <c r="D282">
        <f t="shared" si="17"/>
        <v>3.1010002854999996</v>
      </c>
      <c r="E282">
        <f t="shared" si="18"/>
        <v>3.2460711857262892</v>
      </c>
      <c r="F282" s="2">
        <f t="shared" si="19"/>
        <v>4.1059913575754101E-2</v>
      </c>
      <c r="H282" s="2"/>
      <c r="I282" s="2"/>
      <c r="J282" s="2"/>
    </row>
    <row r="283" spans="1:10" x14ac:dyDescent="0.3">
      <c r="A283">
        <v>74.040529589800002</v>
      </c>
      <c r="B283">
        <v>21.8990997145</v>
      </c>
      <c r="C283">
        <f t="shared" si="16"/>
        <v>0.95947041019999801</v>
      </c>
      <c r="D283">
        <f t="shared" si="17"/>
        <v>3.1009002854999999</v>
      </c>
      <c r="E283">
        <f t="shared" si="18"/>
        <v>3.2459460945405936</v>
      </c>
      <c r="F283" s="2">
        <f t="shared" si="19"/>
        <v>4.1058331283506062E-2</v>
      </c>
      <c r="H283" s="2"/>
      <c r="I283" s="2"/>
      <c r="J283" s="2"/>
    </row>
    <row r="284" spans="1:10" x14ac:dyDescent="0.3">
      <c r="A284">
        <v>74.040629589800005</v>
      </c>
      <c r="B284">
        <v>21.8991997145</v>
      </c>
      <c r="C284">
        <f t="shared" si="16"/>
        <v>0.95937041019999469</v>
      </c>
      <c r="D284">
        <f t="shared" si="17"/>
        <v>3.1008002855000001</v>
      </c>
      <c r="E284">
        <f t="shared" si="18"/>
        <v>3.2458210046957592</v>
      </c>
      <c r="F284" s="2">
        <f t="shared" si="19"/>
        <v>4.1056749008218728E-2</v>
      </c>
      <c r="H284" s="2"/>
      <c r="I284" s="2"/>
      <c r="J284" s="2"/>
    </row>
    <row r="285" spans="1:10" x14ac:dyDescent="0.3">
      <c r="A285">
        <v>74.040729589799994</v>
      </c>
      <c r="B285">
        <v>21.8992997145</v>
      </c>
      <c r="C285">
        <f t="shared" si="16"/>
        <v>0.95927041020000559</v>
      </c>
      <c r="D285">
        <f t="shared" si="17"/>
        <v>3.1007002855000003</v>
      </c>
      <c r="E285">
        <f t="shared" si="18"/>
        <v>3.2456959161919454</v>
      </c>
      <c r="F285" s="2">
        <f t="shared" si="19"/>
        <v>4.1055166749894116E-2</v>
      </c>
      <c r="H285" s="2"/>
      <c r="I285" s="2"/>
      <c r="J285" s="2"/>
    </row>
    <row r="286" spans="1:10" x14ac:dyDescent="0.3">
      <c r="A286">
        <v>74.040829589799998</v>
      </c>
      <c r="B286">
        <v>21.899399714499999</v>
      </c>
      <c r="C286">
        <f t="shared" si="16"/>
        <v>0.95917041020000227</v>
      </c>
      <c r="D286">
        <f t="shared" si="17"/>
        <v>3.1006002855000006</v>
      </c>
      <c r="E286">
        <f t="shared" si="18"/>
        <v>3.2455708290292979</v>
      </c>
      <c r="F286" s="2">
        <f t="shared" si="19"/>
        <v>4.1053584508534059E-2</v>
      </c>
      <c r="H286" s="2"/>
      <c r="I286" s="2"/>
      <c r="J286" s="2"/>
    </row>
    <row r="287" spans="1:10" x14ac:dyDescent="0.3">
      <c r="A287">
        <v>74.040929589800001</v>
      </c>
      <c r="B287">
        <v>21.899499714499999</v>
      </c>
      <c r="C287">
        <f t="shared" si="16"/>
        <v>0.95907041019999895</v>
      </c>
      <c r="D287">
        <f t="shared" si="17"/>
        <v>3.1005002855000008</v>
      </c>
      <c r="E287">
        <f t="shared" si="18"/>
        <v>3.2454457432079771</v>
      </c>
      <c r="F287" s="2">
        <f t="shared" si="19"/>
        <v>4.105200228414059E-2</v>
      </c>
      <c r="H287" s="2"/>
      <c r="I287" s="2"/>
      <c r="J287" s="2"/>
    </row>
    <row r="288" spans="1:10" x14ac:dyDescent="0.3">
      <c r="A288">
        <v>74.041029589800004</v>
      </c>
      <c r="B288">
        <v>21.899599714499999</v>
      </c>
      <c r="C288">
        <f t="shared" si="16"/>
        <v>0.95897041019999563</v>
      </c>
      <c r="D288">
        <f t="shared" si="17"/>
        <v>3.100400285500001</v>
      </c>
      <c r="E288">
        <f t="shared" si="18"/>
        <v>3.2453206587281378</v>
      </c>
      <c r="F288" s="2">
        <f t="shared" si="19"/>
        <v>4.1050420076715673E-2</v>
      </c>
      <c r="H288" s="2"/>
      <c r="I288" s="2"/>
      <c r="J288" s="2"/>
    </row>
    <row r="289" spans="1:10" x14ac:dyDescent="0.3">
      <c r="A289">
        <v>74.041129589799993</v>
      </c>
      <c r="B289">
        <v>21.899699714499999</v>
      </c>
      <c r="C289">
        <f t="shared" si="16"/>
        <v>0.95887041020000652</v>
      </c>
      <c r="D289">
        <f t="shared" si="17"/>
        <v>3.1003002855000013</v>
      </c>
      <c r="E289">
        <f t="shared" si="18"/>
        <v>3.2451955755899395</v>
      </c>
      <c r="F289" s="2">
        <f t="shared" si="19"/>
        <v>4.1048837886261319E-2</v>
      </c>
      <c r="H289" s="2"/>
      <c r="I289" s="2"/>
      <c r="J289" s="2"/>
    </row>
    <row r="290" spans="1:10" x14ac:dyDescent="0.3">
      <c r="A290">
        <v>74.041229589799997</v>
      </c>
      <c r="B290">
        <v>21.899799714499999</v>
      </c>
      <c r="C290">
        <f t="shared" si="16"/>
        <v>0.9587704102000032</v>
      </c>
      <c r="D290">
        <f t="shared" si="17"/>
        <v>3.1002002855000015</v>
      </c>
      <c r="E290">
        <f t="shared" si="18"/>
        <v>3.245070493793528</v>
      </c>
      <c r="F290" s="2">
        <f t="shared" si="19"/>
        <v>4.1047255712779375E-2</v>
      </c>
      <c r="H290" s="2"/>
      <c r="I290" s="2"/>
      <c r="J290" s="2"/>
    </row>
    <row r="291" spans="1:10" x14ac:dyDescent="0.3">
      <c r="A291">
        <v>74.0413295898</v>
      </c>
      <c r="B291">
        <v>21.899899714499998</v>
      </c>
      <c r="C291">
        <f t="shared" si="16"/>
        <v>0.95867041019999988</v>
      </c>
      <c r="D291">
        <f t="shared" si="17"/>
        <v>3.1001002855000017</v>
      </c>
      <c r="E291">
        <f t="shared" si="18"/>
        <v>3.2449454133390638</v>
      </c>
      <c r="F291" s="2">
        <f t="shared" si="19"/>
        <v>4.1045673556271874E-2</v>
      </c>
      <c r="H291" s="2"/>
      <c r="I291" s="2"/>
      <c r="J291" s="2"/>
    </row>
    <row r="292" spans="1:10" x14ac:dyDescent="0.3">
      <c r="A292">
        <v>74.041429589800003</v>
      </c>
      <c r="B292">
        <v>21.899999714500002</v>
      </c>
      <c r="C292">
        <f t="shared" si="16"/>
        <v>0.95857041019999656</v>
      </c>
      <c r="D292">
        <f t="shared" si="17"/>
        <v>3.1000002854999984</v>
      </c>
      <c r="E292">
        <f t="shared" si="18"/>
        <v>3.2448203342266981</v>
      </c>
      <c r="F292" s="2">
        <f t="shared" si="19"/>
        <v>4.1044091416740723E-2</v>
      </c>
      <c r="H292" s="2"/>
      <c r="I292" s="2"/>
      <c r="J292" s="2"/>
    </row>
    <row r="293" spans="1:10" x14ac:dyDescent="0.3">
      <c r="A293">
        <v>74.041529589800007</v>
      </c>
      <c r="B293">
        <v>21.900099714500001</v>
      </c>
      <c r="C293">
        <f t="shared" si="16"/>
        <v>0.95847041019999324</v>
      </c>
      <c r="D293">
        <f t="shared" si="17"/>
        <v>3.0999002854999986</v>
      </c>
      <c r="E293">
        <f t="shared" si="18"/>
        <v>3.2446952564565934</v>
      </c>
      <c r="F293" s="2">
        <f t="shared" si="19"/>
        <v>4.1042509294187977E-2</v>
      </c>
      <c r="H293" s="2"/>
      <c r="I293" s="2"/>
      <c r="J293" s="2"/>
    </row>
    <row r="294" spans="1:10" x14ac:dyDescent="0.3">
      <c r="A294">
        <v>74.041629589799996</v>
      </c>
      <c r="B294">
        <v>21.900199714500001</v>
      </c>
      <c r="C294">
        <f t="shared" si="16"/>
        <v>0.95837041020000413</v>
      </c>
      <c r="D294">
        <f t="shared" si="17"/>
        <v>3.0998002854999989</v>
      </c>
      <c r="E294">
        <f t="shared" si="18"/>
        <v>3.2445701800289046</v>
      </c>
      <c r="F294" s="2">
        <f t="shared" si="19"/>
        <v>4.10409271886156E-2</v>
      </c>
      <c r="H294" s="2"/>
      <c r="I294" s="2"/>
      <c r="J294" s="2"/>
    </row>
    <row r="295" spans="1:10" x14ac:dyDescent="0.3">
      <c r="A295">
        <v>74.041729589799999</v>
      </c>
      <c r="B295">
        <v>21.900299714500001</v>
      </c>
      <c r="C295">
        <f t="shared" si="16"/>
        <v>0.95827041020000081</v>
      </c>
      <c r="D295">
        <f t="shared" si="17"/>
        <v>3.0997002854999991</v>
      </c>
      <c r="E295">
        <f t="shared" si="18"/>
        <v>3.2444451049437797</v>
      </c>
      <c r="F295" s="2">
        <f t="shared" si="19"/>
        <v>4.1039345100025465E-2</v>
      </c>
      <c r="H295" s="2"/>
      <c r="I295" s="2"/>
      <c r="J295" s="2"/>
    </row>
    <row r="296" spans="1:10" x14ac:dyDescent="0.3">
      <c r="A296">
        <v>74.041829589800003</v>
      </c>
      <c r="B296">
        <v>21.900399714500001</v>
      </c>
      <c r="C296">
        <f t="shared" si="16"/>
        <v>0.95817041019999749</v>
      </c>
      <c r="D296">
        <f t="shared" si="17"/>
        <v>3.0996002854999993</v>
      </c>
      <c r="E296">
        <f t="shared" si="18"/>
        <v>3.2443200312013776</v>
      </c>
      <c r="F296" s="2">
        <f t="shared" si="19"/>
        <v>4.1037763028419577E-2</v>
      </c>
      <c r="H296" s="2"/>
      <c r="I296" s="2"/>
      <c r="J296" s="2"/>
    </row>
    <row r="297" spans="1:10" x14ac:dyDescent="0.3">
      <c r="A297">
        <v>74.041929589800006</v>
      </c>
      <c r="B297">
        <v>21.9004997145</v>
      </c>
      <c r="C297">
        <f t="shared" si="16"/>
        <v>0.95807041019999417</v>
      </c>
      <c r="D297">
        <f t="shared" si="17"/>
        <v>3.0995002854999996</v>
      </c>
      <c r="E297">
        <f t="shared" si="18"/>
        <v>3.2441949588018542</v>
      </c>
      <c r="F297" s="2">
        <f t="shared" si="19"/>
        <v>4.1036180973799914E-2</v>
      </c>
      <c r="H297" s="2"/>
      <c r="I297" s="2"/>
      <c r="J297" s="2"/>
    </row>
    <row r="298" spans="1:10" x14ac:dyDescent="0.3">
      <c r="A298">
        <v>74.042029589799995</v>
      </c>
      <c r="B298">
        <v>21.9005997145</v>
      </c>
      <c r="C298">
        <f t="shared" si="16"/>
        <v>0.95797041020000506</v>
      </c>
      <c r="D298">
        <f t="shared" si="17"/>
        <v>3.0994002854999998</v>
      </c>
      <c r="E298">
        <f t="shared" si="18"/>
        <v>3.244069887745368</v>
      </c>
      <c r="F298" s="2">
        <f t="shared" si="19"/>
        <v>4.1034598936168475E-2</v>
      </c>
      <c r="H298" s="2"/>
      <c r="I298" s="2"/>
      <c r="J298" s="2"/>
    </row>
    <row r="299" spans="1:10" x14ac:dyDescent="0.3">
      <c r="A299">
        <v>74.042129589799998</v>
      </c>
      <c r="B299">
        <v>21.9006997145</v>
      </c>
      <c r="C299">
        <f t="shared" si="16"/>
        <v>0.95787041020000174</v>
      </c>
      <c r="D299">
        <f t="shared" si="17"/>
        <v>3.0993002855</v>
      </c>
      <c r="E299">
        <f t="shared" si="18"/>
        <v>3.2439448180320669</v>
      </c>
      <c r="F299" s="2">
        <f t="shared" si="19"/>
        <v>4.1033016915527132E-2</v>
      </c>
      <c r="H299" s="2"/>
      <c r="I299" s="2"/>
      <c r="J299" s="2"/>
    </row>
    <row r="300" spans="1:10" x14ac:dyDescent="0.3">
      <c r="A300">
        <v>74.042229589800002</v>
      </c>
      <c r="B300">
        <v>21.9007997145</v>
      </c>
      <c r="C300">
        <f t="shared" si="16"/>
        <v>0.95777041019999842</v>
      </c>
      <c r="D300">
        <f t="shared" si="17"/>
        <v>3.0992002855000003</v>
      </c>
      <c r="E300">
        <f t="shared" si="18"/>
        <v>3.2438197496621104</v>
      </c>
      <c r="F300" s="2">
        <f t="shared" si="19"/>
        <v>4.1031434911877905E-2</v>
      </c>
      <c r="H300" s="2"/>
      <c r="I300" s="2"/>
      <c r="J300" s="2"/>
    </row>
    <row r="301" spans="1:10" x14ac:dyDescent="0.3">
      <c r="A301">
        <v>74.042329589800005</v>
      </c>
      <c r="B301">
        <v>21.9008997145</v>
      </c>
      <c r="C301">
        <f t="shared" si="16"/>
        <v>0.9576704101999951</v>
      </c>
      <c r="D301">
        <f t="shared" si="17"/>
        <v>3.0991002855000005</v>
      </c>
      <c r="E301">
        <f t="shared" si="18"/>
        <v>3.2436946826356534</v>
      </c>
      <c r="F301" s="2">
        <f t="shared" si="19"/>
        <v>4.1029852925222751E-2</v>
      </c>
      <c r="H301" s="2"/>
      <c r="I301" s="2"/>
      <c r="J301" s="2"/>
    </row>
    <row r="302" spans="1:10" x14ac:dyDescent="0.3">
      <c r="A302">
        <v>74.042429589799994</v>
      </c>
      <c r="B302">
        <v>21.900999714499999</v>
      </c>
      <c r="C302">
        <f t="shared" si="16"/>
        <v>0.95757041020000599</v>
      </c>
      <c r="D302">
        <f t="shared" si="17"/>
        <v>3.0990002855000007</v>
      </c>
      <c r="E302">
        <f t="shared" si="18"/>
        <v>3.2435696169528554</v>
      </c>
      <c r="F302" s="2">
        <f t="shared" si="19"/>
        <v>4.1028270955563682E-2</v>
      </c>
      <c r="H302" s="2"/>
      <c r="I302" s="2"/>
      <c r="J302" s="2"/>
    </row>
    <row r="303" spans="1:10" x14ac:dyDescent="0.3">
      <c r="A303">
        <v>74.042529589799997</v>
      </c>
      <c r="B303">
        <v>21.901099714499999</v>
      </c>
      <c r="C303">
        <f t="shared" si="16"/>
        <v>0.95747041020000268</v>
      </c>
      <c r="D303">
        <f t="shared" si="17"/>
        <v>3.098900285500001</v>
      </c>
      <c r="E303">
        <f t="shared" si="18"/>
        <v>3.2434445526138642</v>
      </c>
      <c r="F303" s="2">
        <f t="shared" si="19"/>
        <v>4.1026689002902579E-2</v>
      </c>
      <c r="H303" s="2"/>
      <c r="I303" s="2"/>
      <c r="J303" s="2"/>
    </row>
    <row r="304" spans="1:10" x14ac:dyDescent="0.3">
      <c r="A304">
        <v>74.042629589800001</v>
      </c>
      <c r="B304">
        <v>21.901199714499999</v>
      </c>
      <c r="C304">
        <f t="shared" si="16"/>
        <v>0.95737041019999936</v>
      </c>
      <c r="D304">
        <f t="shared" si="17"/>
        <v>3.0988002855000012</v>
      </c>
      <c r="E304">
        <f t="shared" si="18"/>
        <v>3.2433194896188389</v>
      </c>
      <c r="F304" s="2">
        <f t="shared" si="19"/>
        <v>4.1025107067241454E-2</v>
      </c>
      <c r="H304" s="2"/>
      <c r="I304" s="2"/>
      <c r="J304" s="2"/>
    </row>
    <row r="305" spans="1:10" x14ac:dyDescent="0.3">
      <c r="A305">
        <v>74.042729589800004</v>
      </c>
      <c r="B305">
        <v>21.901299714499999</v>
      </c>
      <c r="C305">
        <f t="shared" si="16"/>
        <v>0.95727041019999604</v>
      </c>
      <c r="D305">
        <f t="shared" si="17"/>
        <v>3.0987002855000014</v>
      </c>
      <c r="E305">
        <f t="shared" si="18"/>
        <v>3.2431944279679348</v>
      </c>
      <c r="F305" s="2">
        <f t="shared" si="19"/>
        <v>4.1023525148582263E-2</v>
      </c>
      <c r="H305" s="2"/>
      <c r="I305" s="2"/>
      <c r="J305" s="2"/>
    </row>
    <row r="306" spans="1:10" x14ac:dyDescent="0.3">
      <c r="A306">
        <v>74.042829589799993</v>
      </c>
      <c r="B306">
        <v>21.901399714499998</v>
      </c>
      <c r="C306">
        <f t="shared" si="16"/>
        <v>0.95717041020000693</v>
      </c>
      <c r="D306">
        <f t="shared" si="17"/>
        <v>3.0986002855000017</v>
      </c>
      <c r="E306">
        <f t="shared" si="18"/>
        <v>3.2430693676613118</v>
      </c>
      <c r="F306" s="2">
        <f t="shared" si="19"/>
        <v>4.1021943246927033E-2</v>
      </c>
      <c r="H306" s="2"/>
      <c r="I306" s="2"/>
      <c r="J306" s="2"/>
    </row>
    <row r="307" spans="1:10" x14ac:dyDescent="0.3">
      <c r="A307">
        <v>74.042929589799996</v>
      </c>
      <c r="B307">
        <v>21.901499714500002</v>
      </c>
      <c r="C307">
        <f t="shared" si="16"/>
        <v>0.95707041020000361</v>
      </c>
      <c r="D307">
        <f t="shared" si="17"/>
        <v>3.0985002854999983</v>
      </c>
      <c r="E307">
        <f t="shared" si="18"/>
        <v>3.2429443086991139</v>
      </c>
      <c r="F307" s="2">
        <f t="shared" si="19"/>
        <v>4.1020361362277581E-2</v>
      </c>
      <c r="H307" s="2"/>
      <c r="I307" s="2"/>
      <c r="J307" s="2"/>
    </row>
    <row r="308" spans="1:10" x14ac:dyDescent="0.3">
      <c r="A308">
        <v>74.0430295898</v>
      </c>
      <c r="B308">
        <v>21.901599714500001</v>
      </c>
      <c r="C308">
        <f t="shared" si="16"/>
        <v>0.95697041020000029</v>
      </c>
      <c r="D308">
        <f t="shared" si="17"/>
        <v>3.0984002854999986</v>
      </c>
      <c r="E308">
        <f t="shared" si="18"/>
        <v>3.2428192510815075</v>
      </c>
      <c r="F308" s="2">
        <f t="shared" si="19"/>
        <v>4.1018779494636018E-2</v>
      </c>
      <c r="H308" s="2"/>
      <c r="I308" s="2"/>
      <c r="J308" s="2"/>
    </row>
    <row r="309" spans="1:10" x14ac:dyDescent="0.3">
      <c r="A309">
        <v>74.043129589800003</v>
      </c>
      <c r="B309">
        <v>21.901699714500001</v>
      </c>
      <c r="C309">
        <f t="shared" si="16"/>
        <v>0.95687041019999697</v>
      </c>
      <c r="D309">
        <f t="shared" si="17"/>
        <v>3.0983002854999988</v>
      </c>
      <c r="E309">
        <f t="shared" si="18"/>
        <v>3.2426941948086445</v>
      </c>
      <c r="F309" s="2">
        <f t="shared" si="19"/>
        <v>4.1017197644004265E-2</v>
      </c>
      <c r="H309" s="2"/>
      <c r="I309" s="2"/>
      <c r="J309" s="2"/>
    </row>
    <row r="310" spans="1:10" x14ac:dyDescent="0.3">
      <c r="A310">
        <v>74.043229589800006</v>
      </c>
      <c r="B310">
        <v>21.901799714500001</v>
      </c>
      <c r="C310">
        <f t="shared" si="16"/>
        <v>0.95677041019999365</v>
      </c>
      <c r="D310">
        <f t="shared" si="17"/>
        <v>3.098200285499999</v>
      </c>
      <c r="E310">
        <f t="shared" si="18"/>
        <v>3.2425691398806813</v>
      </c>
      <c r="F310" s="2">
        <f t="shared" si="19"/>
        <v>4.10156158103843E-2</v>
      </c>
      <c r="H310" s="2"/>
      <c r="I310" s="2"/>
      <c r="J310" s="2"/>
    </row>
    <row r="311" spans="1:10" x14ac:dyDescent="0.3">
      <c r="A311">
        <v>74.043329589799995</v>
      </c>
      <c r="B311">
        <v>21.901899714500001</v>
      </c>
      <c r="C311">
        <f t="shared" si="16"/>
        <v>0.95667041020000454</v>
      </c>
      <c r="D311">
        <f t="shared" si="17"/>
        <v>3.0981002854999993</v>
      </c>
      <c r="E311">
        <f t="shared" si="18"/>
        <v>3.2424440862977764</v>
      </c>
      <c r="F311" s="2">
        <f t="shared" si="19"/>
        <v>4.1014033993778121E-2</v>
      </c>
      <c r="H311" s="2"/>
      <c r="I311" s="2"/>
      <c r="J311" s="2"/>
    </row>
    <row r="312" spans="1:10" x14ac:dyDescent="0.3">
      <c r="A312">
        <v>74.043429589799999</v>
      </c>
      <c r="B312">
        <v>21.9019997145</v>
      </c>
      <c r="C312">
        <f t="shared" si="16"/>
        <v>0.95657041020000122</v>
      </c>
      <c r="D312">
        <f t="shared" si="17"/>
        <v>3.0980002854999995</v>
      </c>
      <c r="E312">
        <f t="shared" si="18"/>
        <v>3.242319034060078</v>
      </c>
      <c r="F312" s="2">
        <f t="shared" si="19"/>
        <v>4.1012452194187608E-2</v>
      </c>
      <c r="H312" s="2"/>
      <c r="I312" s="2"/>
      <c r="J312" s="2"/>
    </row>
    <row r="313" spans="1:10" x14ac:dyDescent="0.3">
      <c r="A313">
        <v>74.043529589800002</v>
      </c>
      <c r="B313">
        <v>21.9020997145</v>
      </c>
      <c r="C313">
        <f t="shared" si="16"/>
        <v>0.9564704101999979</v>
      </c>
      <c r="D313">
        <f t="shared" si="17"/>
        <v>3.0979002854999997</v>
      </c>
      <c r="E313">
        <f t="shared" si="18"/>
        <v>3.2421939831677458</v>
      </c>
      <c r="F313" s="2">
        <f t="shared" si="19"/>
        <v>4.1010870411614782E-2</v>
      </c>
      <c r="H313" s="2"/>
      <c r="I313" s="2"/>
      <c r="J313" s="2"/>
    </row>
    <row r="314" spans="1:10" x14ac:dyDescent="0.3">
      <c r="A314">
        <v>74.043629589800005</v>
      </c>
      <c r="B314">
        <v>21.9021997145</v>
      </c>
      <c r="C314">
        <f t="shared" si="16"/>
        <v>0.95637041019999458</v>
      </c>
      <c r="D314">
        <f t="shared" si="17"/>
        <v>3.0978002855</v>
      </c>
      <c r="E314">
        <f t="shared" si="18"/>
        <v>3.242068933620935</v>
      </c>
      <c r="F314" s="2">
        <f t="shared" si="19"/>
        <v>4.1009288646061605E-2</v>
      </c>
      <c r="H314" s="2"/>
      <c r="I314" s="2"/>
      <c r="J314" s="2"/>
    </row>
    <row r="315" spans="1:10" x14ac:dyDescent="0.3">
      <c r="A315">
        <v>74.043729589799995</v>
      </c>
      <c r="B315">
        <v>21.9022997145</v>
      </c>
      <c r="C315">
        <f t="shared" si="16"/>
        <v>0.95627041020000547</v>
      </c>
      <c r="D315">
        <f t="shared" si="17"/>
        <v>3.0977002855000002</v>
      </c>
      <c r="E315">
        <f t="shared" si="18"/>
        <v>3.2419438854198064</v>
      </c>
      <c r="F315" s="2">
        <f t="shared" si="19"/>
        <v>4.1007706897530118E-2</v>
      </c>
      <c r="H315" s="2"/>
      <c r="I315" s="2"/>
      <c r="J315" s="2"/>
    </row>
    <row r="316" spans="1:10" x14ac:dyDescent="0.3">
      <c r="A316">
        <v>74.043829589799998</v>
      </c>
      <c r="B316">
        <v>21.9023997145</v>
      </c>
      <c r="C316">
        <f t="shared" si="16"/>
        <v>0.95617041020000215</v>
      </c>
      <c r="D316">
        <f t="shared" si="17"/>
        <v>3.0976002855000004</v>
      </c>
      <c r="E316">
        <f t="shared" si="18"/>
        <v>3.2418188385645061</v>
      </c>
      <c r="F316" s="2">
        <f t="shared" si="19"/>
        <v>4.1006125166022152E-2</v>
      </c>
      <c r="H316" s="2"/>
      <c r="I316" s="2"/>
      <c r="J316" s="2"/>
    </row>
    <row r="317" spans="1:10" x14ac:dyDescent="0.3">
      <c r="A317">
        <v>74.043929589800001</v>
      </c>
      <c r="B317">
        <v>21.902499714499999</v>
      </c>
      <c r="C317">
        <f t="shared" si="16"/>
        <v>0.95607041019999883</v>
      </c>
      <c r="D317">
        <f t="shared" si="17"/>
        <v>3.0975002855000007</v>
      </c>
      <c r="E317">
        <f t="shared" si="18"/>
        <v>3.2416937930551954</v>
      </c>
      <c r="F317" s="2">
        <f t="shared" si="19"/>
        <v>4.1004543451539761E-2</v>
      </c>
      <c r="H317" s="2"/>
      <c r="I317" s="2"/>
      <c r="J317" s="2"/>
    </row>
    <row r="318" spans="1:10" x14ac:dyDescent="0.3">
      <c r="A318">
        <v>74.044029589800004</v>
      </c>
      <c r="B318">
        <v>21.902599714499999</v>
      </c>
      <c r="C318">
        <f t="shared" si="16"/>
        <v>0.95597041019999551</v>
      </c>
      <c r="D318">
        <f t="shared" si="17"/>
        <v>3.0974002855000009</v>
      </c>
      <c r="E318">
        <f t="shared" si="18"/>
        <v>3.2415687488920293</v>
      </c>
      <c r="F318" s="2">
        <f t="shared" si="19"/>
        <v>4.1002961754084903E-2</v>
      </c>
      <c r="H318" s="2"/>
      <c r="I318" s="2"/>
      <c r="J318" s="2"/>
    </row>
    <row r="319" spans="1:10" x14ac:dyDescent="0.3">
      <c r="A319">
        <v>74.044129589799994</v>
      </c>
      <c r="B319">
        <v>21.902699714499999</v>
      </c>
      <c r="C319">
        <f t="shared" si="16"/>
        <v>0.9558704102000064</v>
      </c>
      <c r="D319">
        <f t="shared" si="17"/>
        <v>3.0973002855000011</v>
      </c>
      <c r="E319">
        <f t="shared" si="18"/>
        <v>3.2414437060751671</v>
      </c>
      <c r="F319" s="2">
        <f t="shared" si="19"/>
        <v>4.1001380073659596E-2</v>
      </c>
      <c r="H319" s="2"/>
      <c r="I319" s="2"/>
      <c r="J319" s="2"/>
    </row>
    <row r="320" spans="1:10" x14ac:dyDescent="0.3">
      <c r="A320">
        <v>74.044229589799997</v>
      </c>
      <c r="B320">
        <v>21.902799714499999</v>
      </c>
      <c r="C320">
        <f t="shared" si="16"/>
        <v>0.95577041020000308</v>
      </c>
      <c r="D320">
        <f t="shared" si="17"/>
        <v>3.0972002855000014</v>
      </c>
      <c r="E320">
        <f t="shared" si="18"/>
        <v>3.241318664604758</v>
      </c>
      <c r="F320" s="2">
        <f t="shared" si="19"/>
        <v>4.0999798410265714E-2</v>
      </c>
      <c r="H320" s="2"/>
      <c r="I320" s="2"/>
      <c r="J320" s="2"/>
    </row>
    <row r="321" spans="1:10" x14ac:dyDescent="0.3">
      <c r="A321">
        <v>74.0443295898</v>
      </c>
      <c r="B321">
        <v>21.902899714499998</v>
      </c>
      <c r="C321">
        <f t="shared" si="16"/>
        <v>0.95567041019999976</v>
      </c>
      <c r="D321">
        <f t="shared" si="17"/>
        <v>3.0971002855000016</v>
      </c>
      <c r="E321">
        <f t="shared" si="18"/>
        <v>3.2411936244809607</v>
      </c>
      <c r="F321" s="2">
        <f t="shared" si="19"/>
        <v>4.0998216763905283E-2</v>
      </c>
      <c r="H321" s="2"/>
      <c r="I321" s="2"/>
      <c r="J321" s="2"/>
    </row>
    <row r="322" spans="1:10" x14ac:dyDescent="0.3">
      <c r="A322">
        <v>74.044429589800004</v>
      </c>
      <c r="B322">
        <v>21.902999714500002</v>
      </c>
      <c r="C322">
        <f t="shared" si="16"/>
        <v>0.95557041019999645</v>
      </c>
      <c r="D322">
        <f t="shared" si="17"/>
        <v>3.0970002854999983</v>
      </c>
      <c r="E322">
        <f t="shared" si="18"/>
        <v>3.2410685857039279</v>
      </c>
      <c r="F322" s="2">
        <f t="shared" si="19"/>
        <v>4.0996635134580219E-2</v>
      </c>
      <c r="H322" s="2"/>
      <c r="I322" s="2"/>
      <c r="J322" s="2"/>
    </row>
    <row r="323" spans="1:10" x14ac:dyDescent="0.3">
      <c r="A323">
        <v>74.044529589800007</v>
      </c>
      <c r="B323">
        <v>21.903099714500001</v>
      </c>
      <c r="C323">
        <f t="shared" ref="C323:C386" si="20">75-A323</f>
        <v>0.95547041019999313</v>
      </c>
      <c r="D323">
        <f t="shared" ref="D323:D386" si="21">25-B323</f>
        <v>3.0969002854999985</v>
      </c>
      <c r="E323">
        <f t="shared" ref="E323:E386" si="22">SQRT((75-A323)^2+(25-B323)^2)</f>
        <v>3.2409435482738229</v>
      </c>
      <c r="F323" s="2">
        <f t="shared" ref="F323:F386" si="23">E323/(SQRT(25^2+75^2))</f>
        <v>4.0995053522292595E-2</v>
      </c>
      <c r="H323" s="2"/>
      <c r="I323" s="2"/>
      <c r="J323" s="2"/>
    </row>
    <row r="324" spans="1:10" x14ac:dyDescent="0.3">
      <c r="A324">
        <v>74.044629589799996</v>
      </c>
      <c r="B324">
        <v>21.903199714500001</v>
      </c>
      <c r="C324">
        <f t="shared" si="20"/>
        <v>0.95537041020000402</v>
      </c>
      <c r="D324">
        <f t="shared" si="21"/>
        <v>3.0968002854999988</v>
      </c>
      <c r="E324">
        <f t="shared" si="22"/>
        <v>3.2408185121908009</v>
      </c>
      <c r="F324" s="2">
        <f t="shared" si="23"/>
        <v>4.0993471927044375E-2</v>
      </c>
      <c r="H324" s="2"/>
      <c r="I324" s="2"/>
      <c r="J324" s="2"/>
    </row>
    <row r="325" spans="1:10" x14ac:dyDescent="0.3">
      <c r="A325">
        <v>74.044729589799999</v>
      </c>
      <c r="B325">
        <v>21.903299714500001</v>
      </c>
      <c r="C325">
        <f t="shared" si="20"/>
        <v>0.9552704102000007</v>
      </c>
      <c r="D325">
        <f t="shared" si="21"/>
        <v>3.096700285499999</v>
      </c>
      <c r="E325">
        <f t="shared" si="22"/>
        <v>3.2406934774550109</v>
      </c>
      <c r="F325" s="2">
        <f t="shared" si="23"/>
        <v>4.0991890348837441E-2</v>
      </c>
      <c r="H325" s="2"/>
      <c r="I325" s="2"/>
      <c r="J325" s="2"/>
    </row>
    <row r="326" spans="1:10" x14ac:dyDescent="0.3">
      <c r="A326">
        <v>74.044829589800003</v>
      </c>
      <c r="B326">
        <v>21.903399714500001</v>
      </c>
      <c r="C326">
        <f t="shared" si="20"/>
        <v>0.95517041019999738</v>
      </c>
      <c r="D326">
        <f t="shared" si="21"/>
        <v>3.0966002854999992</v>
      </c>
      <c r="E326">
        <f t="shared" si="22"/>
        <v>3.2405684440666125</v>
      </c>
      <c r="F326" s="2">
        <f t="shared" si="23"/>
        <v>4.0990308787673811E-2</v>
      </c>
      <c r="H326" s="2"/>
      <c r="I326" s="2"/>
      <c r="J326" s="2"/>
    </row>
    <row r="327" spans="1:10" x14ac:dyDescent="0.3">
      <c r="A327">
        <v>74.044929589800006</v>
      </c>
      <c r="B327">
        <v>21.903499714500001</v>
      </c>
      <c r="C327">
        <f t="shared" si="20"/>
        <v>0.95507041019999406</v>
      </c>
      <c r="D327">
        <f t="shared" si="21"/>
        <v>3.0965002854999994</v>
      </c>
      <c r="E327">
        <f t="shared" si="22"/>
        <v>3.2404434120257619</v>
      </c>
      <c r="F327" s="2">
        <f t="shared" si="23"/>
        <v>4.0988727243555463E-2</v>
      </c>
      <c r="H327" s="2"/>
      <c r="I327" s="2"/>
      <c r="J327" s="2"/>
    </row>
    <row r="328" spans="1:10" x14ac:dyDescent="0.3">
      <c r="A328">
        <v>74.045029589799995</v>
      </c>
      <c r="B328">
        <v>21.9035997145</v>
      </c>
      <c r="C328">
        <f t="shared" si="20"/>
        <v>0.95497041020000495</v>
      </c>
      <c r="D328">
        <f t="shared" si="21"/>
        <v>3.0964002854999997</v>
      </c>
      <c r="E328">
        <f t="shared" si="22"/>
        <v>3.2403183813326191</v>
      </c>
      <c r="F328" s="2">
        <f t="shared" si="23"/>
        <v>4.0987145716484416E-2</v>
      </c>
      <c r="H328" s="2"/>
      <c r="I328" s="2"/>
      <c r="J328" s="2"/>
    </row>
    <row r="329" spans="1:10" x14ac:dyDescent="0.3">
      <c r="A329">
        <v>74.045129589799998</v>
      </c>
      <c r="B329">
        <v>21.9036997145</v>
      </c>
      <c r="C329">
        <f t="shared" si="20"/>
        <v>0.95487041020000163</v>
      </c>
      <c r="D329">
        <f t="shared" si="21"/>
        <v>3.0963002854999999</v>
      </c>
      <c r="E329">
        <f t="shared" si="22"/>
        <v>3.2401933519873318</v>
      </c>
      <c r="F329" s="2">
        <f t="shared" si="23"/>
        <v>4.0985564206462544E-2</v>
      </c>
      <c r="H329" s="2"/>
      <c r="I329" s="2"/>
      <c r="J329" s="2"/>
    </row>
    <row r="330" spans="1:10" x14ac:dyDescent="0.3">
      <c r="A330">
        <v>74.045229589800002</v>
      </c>
      <c r="B330">
        <v>21.9037997145</v>
      </c>
      <c r="C330">
        <f t="shared" si="20"/>
        <v>0.95477041019999831</v>
      </c>
      <c r="D330">
        <f t="shared" si="21"/>
        <v>3.0962002855000001</v>
      </c>
      <c r="E330">
        <f t="shared" si="22"/>
        <v>3.2400683239900601</v>
      </c>
      <c r="F330" s="2">
        <f t="shared" si="23"/>
        <v>4.0983982713491872E-2</v>
      </c>
      <c r="H330" s="2"/>
      <c r="I330" s="2"/>
      <c r="J330" s="2"/>
    </row>
    <row r="331" spans="1:10" x14ac:dyDescent="0.3">
      <c r="A331">
        <v>74.045329589800005</v>
      </c>
      <c r="B331">
        <v>21.9038997145</v>
      </c>
      <c r="C331">
        <f t="shared" si="20"/>
        <v>0.95467041019999499</v>
      </c>
      <c r="D331">
        <f t="shared" si="21"/>
        <v>3.0961002855000004</v>
      </c>
      <c r="E331">
        <f t="shared" si="22"/>
        <v>3.2399432973409596</v>
      </c>
      <c r="F331" s="2">
        <f t="shared" si="23"/>
        <v>4.0982401237574372E-2</v>
      </c>
      <c r="H331" s="2"/>
      <c r="I331" s="2"/>
      <c r="J331" s="2"/>
    </row>
    <row r="332" spans="1:10" x14ac:dyDescent="0.3">
      <c r="A332">
        <v>74.045429589799994</v>
      </c>
      <c r="B332">
        <v>21.903999714499999</v>
      </c>
      <c r="C332">
        <f t="shared" si="20"/>
        <v>0.95457041020000588</v>
      </c>
      <c r="D332">
        <f t="shared" si="21"/>
        <v>3.0960002855000006</v>
      </c>
      <c r="E332">
        <f t="shared" si="22"/>
        <v>3.2398182720401913</v>
      </c>
      <c r="F332" s="2">
        <f t="shared" si="23"/>
        <v>4.0980819778712069E-2</v>
      </c>
      <c r="H332" s="2"/>
      <c r="I332" s="2"/>
      <c r="J332" s="2"/>
    </row>
    <row r="333" spans="1:10" x14ac:dyDescent="0.3">
      <c r="A333">
        <v>74.045529589799997</v>
      </c>
      <c r="B333">
        <v>21.904099714499999</v>
      </c>
      <c r="C333">
        <f t="shared" si="20"/>
        <v>0.95447041020000256</v>
      </c>
      <c r="D333">
        <f t="shared" si="21"/>
        <v>3.0959002855000008</v>
      </c>
      <c r="E333">
        <f t="shared" si="22"/>
        <v>3.239693248087903</v>
      </c>
      <c r="F333" s="2">
        <f t="shared" si="23"/>
        <v>4.0979238336906837E-2</v>
      </c>
      <c r="H333" s="2"/>
      <c r="I333" s="2"/>
      <c r="J333" s="2"/>
    </row>
    <row r="334" spans="1:10" x14ac:dyDescent="0.3">
      <c r="A334">
        <v>74.045629589800001</v>
      </c>
      <c r="B334">
        <v>21.904199714499999</v>
      </c>
      <c r="C334">
        <f t="shared" si="20"/>
        <v>0.95437041019999924</v>
      </c>
      <c r="D334">
        <f t="shared" si="21"/>
        <v>3.0958002855000011</v>
      </c>
      <c r="E334">
        <f t="shared" si="22"/>
        <v>3.2395682254842546</v>
      </c>
      <c r="F334" s="2">
        <f t="shared" si="23"/>
        <v>4.0977656912160702E-2</v>
      </c>
      <c r="H334" s="2"/>
      <c r="I334" s="2"/>
      <c r="J334" s="2"/>
    </row>
    <row r="335" spans="1:10" x14ac:dyDescent="0.3">
      <c r="A335">
        <v>74.045729589800004</v>
      </c>
      <c r="B335">
        <v>21.904299714499999</v>
      </c>
      <c r="C335">
        <f t="shared" si="20"/>
        <v>0.95427041019999592</v>
      </c>
      <c r="D335">
        <f t="shared" si="21"/>
        <v>3.0957002855000013</v>
      </c>
      <c r="E335">
        <f t="shared" si="22"/>
        <v>3.2394432042294024</v>
      </c>
      <c r="F335" s="2">
        <f t="shared" si="23"/>
        <v>4.0976075504475643E-2</v>
      </c>
      <c r="H335" s="2"/>
      <c r="I335" s="2"/>
      <c r="J335" s="2"/>
    </row>
    <row r="336" spans="1:10" x14ac:dyDescent="0.3">
      <c r="A336">
        <v>74.045829589799993</v>
      </c>
      <c r="B336">
        <v>21.904399714499998</v>
      </c>
      <c r="C336">
        <f t="shared" si="20"/>
        <v>0.95417041020000681</v>
      </c>
      <c r="D336">
        <f t="shared" si="21"/>
        <v>3.0956002855000015</v>
      </c>
      <c r="E336">
        <f t="shared" si="22"/>
        <v>3.239318184323507</v>
      </c>
      <c r="F336" s="2">
        <f t="shared" si="23"/>
        <v>4.0974494113853691E-2</v>
      </c>
      <c r="H336" s="2"/>
      <c r="I336" s="2"/>
      <c r="J336" s="2"/>
    </row>
    <row r="337" spans="1:10" x14ac:dyDescent="0.3">
      <c r="A337">
        <v>74.045929589799997</v>
      </c>
      <c r="B337">
        <v>21.904499714500002</v>
      </c>
      <c r="C337">
        <f t="shared" si="20"/>
        <v>0.95407041020000349</v>
      </c>
      <c r="D337">
        <f t="shared" si="21"/>
        <v>3.0955002854999982</v>
      </c>
      <c r="E337">
        <f t="shared" si="22"/>
        <v>3.2391931657667117</v>
      </c>
      <c r="F337" s="2">
        <f t="shared" si="23"/>
        <v>4.0972912740296644E-2</v>
      </c>
      <c r="H337" s="2"/>
      <c r="I337" s="2"/>
      <c r="J337" s="2"/>
    </row>
    <row r="338" spans="1:10" x14ac:dyDescent="0.3">
      <c r="A338">
        <v>74.0460295898</v>
      </c>
      <c r="B338">
        <v>21.904599714500002</v>
      </c>
      <c r="C338">
        <f t="shared" si="20"/>
        <v>0.95397041020000017</v>
      </c>
      <c r="D338">
        <f t="shared" si="21"/>
        <v>3.0954002854999985</v>
      </c>
      <c r="E338">
        <f t="shared" si="22"/>
        <v>3.2390681485591855</v>
      </c>
      <c r="F338" s="2">
        <f t="shared" si="23"/>
        <v>4.097133138380666E-2</v>
      </c>
      <c r="H338" s="2"/>
      <c r="I338" s="2"/>
      <c r="J338" s="2"/>
    </row>
    <row r="339" spans="1:10" x14ac:dyDescent="0.3">
      <c r="A339">
        <v>74.046129589800003</v>
      </c>
      <c r="B339">
        <v>21.904699714500001</v>
      </c>
      <c r="C339">
        <f t="shared" si="20"/>
        <v>0.95387041019999685</v>
      </c>
      <c r="D339">
        <f t="shared" si="21"/>
        <v>3.0953002854999987</v>
      </c>
      <c r="E339">
        <f t="shared" si="22"/>
        <v>3.2389431327010794</v>
      </c>
      <c r="F339" s="2">
        <f t="shared" si="23"/>
        <v>4.0969750044385633E-2</v>
      </c>
      <c r="H339" s="2"/>
      <c r="I339" s="2"/>
      <c r="J339" s="2"/>
    </row>
    <row r="340" spans="1:10" x14ac:dyDescent="0.3">
      <c r="A340">
        <v>74.046229589800006</v>
      </c>
      <c r="B340">
        <v>21.904799714500001</v>
      </c>
      <c r="C340">
        <f t="shared" si="20"/>
        <v>0.95377041019999353</v>
      </c>
      <c r="D340">
        <f t="shared" si="21"/>
        <v>3.0952002854999989</v>
      </c>
      <c r="E340">
        <f t="shared" si="22"/>
        <v>3.2388181181925511</v>
      </c>
      <c r="F340" s="2">
        <f t="shared" si="23"/>
        <v>4.0968168722035569E-2</v>
      </c>
      <c r="H340" s="2"/>
      <c r="I340" s="2"/>
      <c r="J340" s="2"/>
    </row>
    <row r="341" spans="1:10" x14ac:dyDescent="0.3">
      <c r="A341">
        <v>74.046329589799996</v>
      </c>
      <c r="B341">
        <v>21.904899714500001</v>
      </c>
      <c r="C341">
        <f t="shared" si="20"/>
        <v>0.95367041020000443</v>
      </c>
      <c r="D341">
        <f t="shared" si="21"/>
        <v>3.0951002854999992</v>
      </c>
      <c r="E341">
        <f t="shared" si="22"/>
        <v>3.2386931050337604</v>
      </c>
      <c r="F341" s="2">
        <f t="shared" si="23"/>
        <v>4.0966587416758488E-2</v>
      </c>
      <c r="H341" s="2"/>
      <c r="I341" s="2"/>
      <c r="J341" s="2"/>
    </row>
    <row r="342" spans="1:10" x14ac:dyDescent="0.3">
      <c r="A342">
        <v>74.046429589799999</v>
      </c>
      <c r="B342">
        <v>21.904999714500001</v>
      </c>
      <c r="C342">
        <f t="shared" si="20"/>
        <v>0.95357041020000111</v>
      </c>
      <c r="D342">
        <f t="shared" si="21"/>
        <v>3.0950002854999994</v>
      </c>
      <c r="E342">
        <f t="shared" si="22"/>
        <v>3.2385680932248553</v>
      </c>
      <c r="F342" s="2">
        <f t="shared" si="23"/>
        <v>4.0965006128556254E-2</v>
      </c>
      <c r="H342" s="2"/>
      <c r="I342" s="2"/>
      <c r="J342" s="2"/>
    </row>
    <row r="343" spans="1:10" x14ac:dyDescent="0.3">
      <c r="A343">
        <v>74.046529589800002</v>
      </c>
      <c r="B343">
        <v>21.9050997145</v>
      </c>
      <c r="C343">
        <f t="shared" si="20"/>
        <v>0.95347041019999779</v>
      </c>
      <c r="D343">
        <f t="shared" si="21"/>
        <v>3.0949002854999996</v>
      </c>
      <c r="E343">
        <f t="shared" si="22"/>
        <v>3.2384430827659965</v>
      </c>
      <c r="F343" s="2">
        <f t="shared" si="23"/>
        <v>4.0963424857430909E-2</v>
      </c>
      <c r="H343" s="2"/>
      <c r="I343" s="2"/>
      <c r="J343" s="2"/>
    </row>
    <row r="344" spans="1:10" x14ac:dyDescent="0.3">
      <c r="A344">
        <v>74.046629589800006</v>
      </c>
      <c r="B344">
        <v>21.9051997145</v>
      </c>
      <c r="C344">
        <f t="shared" si="20"/>
        <v>0.95337041019999447</v>
      </c>
      <c r="D344">
        <f t="shared" si="21"/>
        <v>3.0948002854999999</v>
      </c>
      <c r="E344">
        <f t="shared" si="22"/>
        <v>3.2383180736573403</v>
      </c>
      <c r="F344" s="2">
        <f t="shared" si="23"/>
        <v>4.0961843603384424E-2</v>
      </c>
      <c r="H344" s="2"/>
      <c r="I344" s="2"/>
      <c r="J344" s="2"/>
    </row>
    <row r="345" spans="1:10" x14ac:dyDescent="0.3">
      <c r="A345">
        <v>74.046729589799995</v>
      </c>
      <c r="B345">
        <v>21.9052997145</v>
      </c>
      <c r="C345">
        <f t="shared" si="20"/>
        <v>0.95327041020000536</v>
      </c>
      <c r="D345">
        <f t="shared" si="21"/>
        <v>3.0947002855000001</v>
      </c>
      <c r="E345">
        <f t="shared" si="22"/>
        <v>3.238193065899047</v>
      </c>
      <c r="F345" s="2">
        <f t="shared" si="23"/>
        <v>4.096026236641883E-2</v>
      </c>
      <c r="H345" s="2"/>
      <c r="I345" s="2"/>
      <c r="J345" s="2"/>
    </row>
    <row r="346" spans="1:10" x14ac:dyDescent="0.3">
      <c r="A346">
        <v>74.046829589799998</v>
      </c>
      <c r="B346">
        <v>21.9053997145</v>
      </c>
      <c r="C346">
        <f t="shared" si="20"/>
        <v>0.95317041020000204</v>
      </c>
      <c r="D346">
        <f t="shared" si="21"/>
        <v>3.0946002855000003</v>
      </c>
      <c r="E346">
        <f t="shared" si="22"/>
        <v>3.2380680594912645</v>
      </c>
      <c r="F346" s="2">
        <f t="shared" si="23"/>
        <v>4.0958681146535995E-2</v>
      </c>
      <c r="H346" s="2"/>
      <c r="I346" s="2"/>
      <c r="J346" s="2"/>
    </row>
    <row r="347" spans="1:10" x14ac:dyDescent="0.3">
      <c r="A347">
        <v>74.046929589800001</v>
      </c>
      <c r="B347">
        <v>21.905499714499999</v>
      </c>
      <c r="C347">
        <f t="shared" si="20"/>
        <v>0.95307041019999872</v>
      </c>
      <c r="D347">
        <f t="shared" si="21"/>
        <v>3.0945002855000006</v>
      </c>
      <c r="E347">
        <f t="shared" si="22"/>
        <v>3.2379430544341541</v>
      </c>
      <c r="F347" s="2">
        <f t="shared" si="23"/>
        <v>4.0957099943737967E-2</v>
      </c>
      <c r="H347" s="2"/>
      <c r="I347" s="2"/>
      <c r="J347" s="2"/>
    </row>
    <row r="348" spans="1:10" x14ac:dyDescent="0.3">
      <c r="A348">
        <v>74.047029589800005</v>
      </c>
      <c r="B348">
        <v>21.905599714499999</v>
      </c>
      <c r="C348">
        <f t="shared" si="20"/>
        <v>0.9529704101999954</v>
      </c>
      <c r="D348">
        <f t="shared" si="21"/>
        <v>3.0944002855000008</v>
      </c>
      <c r="E348">
        <f t="shared" si="22"/>
        <v>3.2378180507278715</v>
      </c>
      <c r="F348" s="2">
        <f t="shared" si="23"/>
        <v>4.09555187580267E-2</v>
      </c>
      <c r="H348" s="2"/>
      <c r="I348" s="2"/>
      <c r="J348" s="2"/>
    </row>
    <row r="349" spans="1:10" x14ac:dyDescent="0.3">
      <c r="A349">
        <v>74.047129589799994</v>
      </c>
      <c r="B349">
        <v>21.905699714499999</v>
      </c>
      <c r="C349">
        <f t="shared" si="20"/>
        <v>0.95287041020000629</v>
      </c>
      <c r="D349">
        <f t="shared" si="21"/>
        <v>3.094300285500001</v>
      </c>
      <c r="E349">
        <f t="shared" si="22"/>
        <v>3.2376930483725781</v>
      </c>
      <c r="F349" s="2">
        <f t="shared" si="23"/>
        <v>4.095393758940425E-2</v>
      </c>
      <c r="H349" s="2"/>
      <c r="I349" s="2"/>
      <c r="J349" s="2"/>
    </row>
    <row r="350" spans="1:10" x14ac:dyDescent="0.3">
      <c r="A350">
        <v>74.047229589799997</v>
      </c>
      <c r="B350">
        <v>21.905799714499999</v>
      </c>
      <c r="C350">
        <f t="shared" si="20"/>
        <v>0.95277041020000297</v>
      </c>
      <c r="D350">
        <f t="shared" si="21"/>
        <v>3.0942002855000013</v>
      </c>
      <c r="E350">
        <f t="shared" si="22"/>
        <v>3.2375680473684212</v>
      </c>
      <c r="F350" s="2">
        <f t="shared" si="23"/>
        <v>4.0952356437872477E-2</v>
      </c>
      <c r="H350" s="2"/>
      <c r="I350" s="2"/>
      <c r="J350" s="2"/>
    </row>
    <row r="351" spans="1:10" x14ac:dyDescent="0.3">
      <c r="A351">
        <v>74.0473295898</v>
      </c>
      <c r="B351">
        <v>21.905899714499999</v>
      </c>
      <c r="C351">
        <f t="shared" si="20"/>
        <v>0.95267041019999965</v>
      </c>
      <c r="D351">
        <f t="shared" si="21"/>
        <v>3.0941002855000015</v>
      </c>
      <c r="E351">
        <f t="shared" si="22"/>
        <v>3.237443047715562</v>
      </c>
      <c r="F351" s="2">
        <f t="shared" si="23"/>
        <v>4.0950775303433412E-2</v>
      </c>
      <c r="H351" s="2"/>
      <c r="I351" s="2"/>
      <c r="J351" s="2"/>
    </row>
    <row r="352" spans="1:10" x14ac:dyDescent="0.3">
      <c r="A352">
        <v>74.047429589800004</v>
      </c>
      <c r="B352">
        <v>21.905999714499998</v>
      </c>
      <c r="C352">
        <f t="shared" si="20"/>
        <v>0.95257041019999633</v>
      </c>
      <c r="D352">
        <f t="shared" si="21"/>
        <v>3.0940002855000017</v>
      </c>
      <c r="E352">
        <f t="shared" si="22"/>
        <v>3.2373180494141569</v>
      </c>
      <c r="F352" s="2">
        <f t="shared" si="23"/>
        <v>4.0949194186089041E-2</v>
      </c>
      <c r="H352" s="2"/>
      <c r="I352" s="2"/>
      <c r="J352" s="2"/>
    </row>
    <row r="353" spans="1:10" x14ac:dyDescent="0.3">
      <c r="A353">
        <v>74.047529589800007</v>
      </c>
      <c r="B353">
        <v>21.906099714500002</v>
      </c>
      <c r="C353">
        <f t="shared" si="20"/>
        <v>0.95247041019999301</v>
      </c>
      <c r="D353">
        <f t="shared" si="21"/>
        <v>3.0939002854999984</v>
      </c>
      <c r="E353">
        <f t="shared" si="22"/>
        <v>3.2371930524643591</v>
      </c>
      <c r="F353" s="2">
        <f t="shared" si="23"/>
        <v>4.0947613085841307E-2</v>
      </c>
      <c r="H353" s="2"/>
      <c r="I353" s="2"/>
      <c r="J353" s="2"/>
    </row>
    <row r="354" spans="1:10" x14ac:dyDescent="0.3">
      <c r="A354">
        <v>74.047629589799996</v>
      </c>
      <c r="B354">
        <v>21.906199714500001</v>
      </c>
      <c r="C354">
        <f t="shared" si="20"/>
        <v>0.9523704102000039</v>
      </c>
      <c r="D354">
        <f t="shared" si="21"/>
        <v>3.0938002854999986</v>
      </c>
      <c r="E354">
        <f t="shared" si="22"/>
        <v>3.2370680568663364</v>
      </c>
      <c r="F354" s="2">
        <f t="shared" si="23"/>
        <v>4.0946032002692319E-2</v>
      </c>
      <c r="H354" s="2"/>
      <c r="I354" s="2"/>
      <c r="J354" s="2"/>
    </row>
    <row r="355" spans="1:10" x14ac:dyDescent="0.3">
      <c r="A355">
        <v>74.047729589799999</v>
      </c>
      <c r="B355">
        <v>21.906299714500001</v>
      </c>
      <c r="C355">
        <f t="shared" si="20"/>
        <v>0.95227041020000058</v>
      </c>
      <c r="D355">
        <f t="shared" si="21"/>
        <v>3.0937002854999989</v>
      </c>
      <c r="E355">
        <f t="shared" si="22"/>
        <v>3.2369430626202327</v>
      </c>
      <c r="F355" s="2">
        <f t="shared" si="23"/>
        <v>4.0944450936643909E-2</v>
      </c>
      <c r="H355" s="2"/>
      <c r="I355" s="2"/>
      <c r="J355" s="2"/>
    </row>
    <row r="356" spans="1:10" x14ac:dyDescent="0.3">
      <c r="A356">
        <v>74.047829589800003</v>
      </c>
      <c r="B356">
        <v>21.906399714500001</v>
      </c>
      <c r="C356">
        <f t="shared" si="20"/>
        <v>0.95217041019999726</v>
      </c>
      <c r="D356">
        <f t="shared" si="21"/>
        <v>3.0936002854999991</v>
      </c>
      <c r="E356">
        <f t="shared" si="22"/>
        <v>3.2368180697262097</v>
      </c>
      <c r="F356" s="2">
        <f t="shared" si="23"/>
        <v>4.0942869887698109E-2</v>
      </c>
      <c r="H356" s="2"/>
      <c r="I356" s="2"/>
      <c r="J356" s="2"/>
    </row>
    <row r="357" spans="1:10" x14ac:dyDescent="0.3">
      <c r="A357">
        <v>74.047929589800006</v>
      </c>
      <c r="B357">
        <v>21.906499714500001</v>
      </c>
      <c r="C357">
        <f t="shared" si="20"/>
        <v>0.95207041019999394</v>
      </c>
      <c r="D357">
        <f t="shared" si="21"/>
        <v>3.0935002854999993</v>
      </c>
      <c r="E357">
        <f t="shared" si="22"/>
        <v>3.2366930781844241</v>
      </c>
      <c r="F357" s="2">
        <f t="shared" si="23"/>
        <v>4.0941288855856912E-2</v>
      </c>
      <c r="H357" s="2"/>
      <c r="I357" s="2"/>
      <c r="J357" s="2"/>
    </row>
    <row r="358" spans="1:10" x14ac:dyDescent="0.3">
      <c r="A358">
        <v>74.048029589799995</v>
      </c>
      <c r="B358">
        <v>21.9065997145</v>
      </c>
      <c r="C358">
        <f t="shared" si="20"/>
        <v>0.95197041020000484</v>
      </c>
      <c r="D358">
        <f t="shared" si="21"/>
        <v>3.0934002854999996</v>
      </c>
      <c r="E358">
        <f t="shared" si="22"/>
        <v>3.2365680879950363</v>
      </c>
      <c r="F358" s="2">
        <f t="shared" si="23"/>
        <v>4.0939707841122351E-2</v>
      </c>
      <c r="H358" s="2"/>
      <c r="I358" s="2"/>
      <c r="J358" s="2"/>
    </row>
    <row r="359" spans="1:10" x14ac:dyDescent="0.3">
      <c r="A359">
        <v>74.048129589799998</v>
      </c>
      <c r="B359">
        <v>21.9066997145</v>
      </c>
      <c r="C359">
        <f t="shared" si="20"/>
        <v>0.95187041020000152</v>
      </c>
      <c r="D359">
        <f t="shared" si="21"/>
        <v>3.0933002854999998</v>
      </c>
      <c r="E359">
        <f t="shared" si="22"/>
        <v>3.2364430991581945</v>
      </c>
      <c r="F359" s="2">
        <f t="shared" si="23"/>
        <v>4.0938126843496292E-2</v>
      </c>
      <c r="H359" s="2"/>
      <c r="I359" s="2"/>
      <c r="J359" s="2"/>
    </row>
    <row r="360" spans="1:10" x14ac:dyDescent="0.3">
      <c r="A360">
        <v>74.048229589800002</v>
      </c>
      <c r="B360">
        <v>21.9067997145</v>
      </c>
      <c r="C360">
        <f t="shared" si="20"/>
        <v>0.9517704101999982</v>
      </c>
      <c r="D360">
        <f t="shared" si="21"/>
        <v>3.0932002855</v>
      </c>
      <c r="E360">
        <f t="shared" si="22"/>
        <v>3.23631811167406</v>
      </c>
      <c r="F360" s="2">
        <f t="shared" si="23"/>
        <v>4.0936545862980775E-2</v>
      </c>
      <c r="H360" s="2"/>
      <c r="I360" s="2"/>
      <c r="J360" s="2"/>
    </row>
    <row r="361" spans="1:10" x14ac:dyDescent="0.3">
      <c r="A361">
        <v>74.048329589800005</v>
      </c>
      <c r="B361">
        <v>21.9068997145</v>
      </c>
      <c r="C361">
        <f t="shared" si="20"/>
        <v>0.95167041019999488</v>
      </c>
      <c r="D361">
        <f t="shared" si="21"/>
        <v>3.0931002855000003</v>
      </c>
      <c r="E361">
        <f t="shared" si="22"/>
        <v>3.2361931255427896</v>
      </c>
      <c r="F361" s="2">
        <f t="shared" si="23"/>
        <v>4.0934964899577785E-2</v>
      </c>
      <c r="H361" s="2"/>
      <c r="I361" s="2"/>
      <c r="J361" s="2"/>
    </row>
    <row r="362" spans="1:10" x14ac:dyDescent="0.3">
      <c r="A362">
        <v>74.048429589799994</v>
      </c>
      <c r="B362">
        <v>21.906999714499999</v>
      </c>
      <c r="C362">
        <f t="shared" si="20"/>
        <v>0.95157041020000577</v>
      </c>
      <c r="D362">
        <f t="shared" si="21"/>
        <v>3.0930002855000005</v>
      </c>
      <c r="E362">
        <f t="shared" si="22"/>
        <v>3.236068140764544</v>
      </c>
      <c r="F362" s="2">
        <f t="shared" si="23"/>
        <v>4.0933383953289354E-2</v>
      </c>
      <c r="H362" s="2"/>
      <c r="I362" s="2"/>
      <c r="J362" s="2"/>
    </row>
    <row r="363" spans="1:10" x14ac:dyDescent="0.3">
      <c r="A363">
        <v>74.048529589799998</v>
      </c>
      <c r="B363">
        <v>21.907099714499999</v>
      </c>
      <c r="C363">
        <f t="shared" si="20"/>
        <v>0.95147041020000245</v>
      </c>
      <c r="D363">
        <f t="shared" si="21"/>
        <v>3.0929002855000007</v>
      </c>
      <c r="E363">
        <f t="shared" si="22"/>
        <v>3.2359431573394715</v>
      </c>
      <c r="F363" s="2">
        <f t="shared" si="23"/>
        <v>4.0931803024117364E-2</v>
      </c>
      <c r="H363" s="2"/>
      <c r="I363" s="2"/>
      <c r="J363" s="2"/>
    </row>
    <row r="364" spans="1:10" x14ac:dyDescent="0.3">
      <c r="A364">
        <v>74.048629589800001</v>
      </c>
      <c r="B364">
        <v>21.907199714499999</v>
      </c>
      <c r="C364">
        <f t="shared" si="20"/>
        <v>0.95137041019999913</v>
      </c>
      <c r="D364">
        <f t="shared" si="21"/>
        <v>3.092800285500001</v>
      </c>
      <c r="E364">
        <f t="shared" si="22"/>
        <v>3.2358181752677329</v>
      </c>
      <c r="F364" s="2">
        <f t="shared" si="23"/>
        <v>4.093022211206384E-2</v>
      </c>
      <c r="H364" s="2"/>
      <c r="I364" s="2"/>
      <c r="J364" s="2"/>
    </row>
    <row r="365" spans="1:10" x14ac:dyDescent="0.3">
      <c r="A365">
        <v>74.048729589800004</v>
      </c>
      <c r="B365">
        <v>21.907299714499999</v>
      </c>
      <c r="C365">
        <f t="shared" si="20"/>
        <v>0.95127041019999581</v>
      </c>
      <c r="D365">
        <f t="shared" si="21"/>
        <v>3.0927002855000012</v>
      </c>
      <c r="E365">
        <f t="shared" si="22"/>
        <v>3.2356931945494862</v>
      </c>
      <c r="F365" s="2">
        <f t="shared" si="23"/>
        <v>4.0928641217130787E-2</v>
      </c>
      <c r="H365" s="2"/>
      <c r="I365" s="2"/>
      <c r="J365" s="2"/>
    </row>
    <row r="366" spans="1:10" x14ac:dyDescent="0.3">
      <c r="A366">
        <v>74.048829589799993</v>
      </c>
      <c r="B366">
        <v>21.907399714499999</v>
      </c>
      <c r="C366">
        <f t="shared" si="20"/>
        <v>0.9511704102000067</v>
      </c>
      <c r="D366">
        <f t="shared" si="21"/>
        <v>3.0926002855000014</v>
      </c>
      <c r="E366">
        <f t="shared" si="22"/>
        <v>3.235568215184891</v>
      </c>
      <c r="F366" s="2">
        <f t="shared" si="23"/>
        <v>4.0927060339320219E-2</v>
      </c>
      <c r="H366" s="2"/>
      <c r="I366" s="2"/>
      <c r="J366" s="2"/>
    </row>
    <row r="367" spans="1:10" x14ac:dyDescent="0.3">
      <c r="A367">
        <v>74.048929589799997</v>
      </c>
      <c r="B367">
        <v>21.907499714499998</v>
      </c>
      <c r="C367">
        <f t="shared" si="20"/>
        <v>0.95107041020000338</v>
      </c>
      <c r="D367">
        <f t="shared" si="21"/>
        <v>3.0925002855000017</v>
      </c>
      <c r="E367">
        <f t="shared" si="22"/>
        <v>3.235443237174096</v>
      </c>
      <c r="F367" s="2">
        <f t="shared" si="23"/>
        <v>4.0925479478634022E-2</v>
      </c>
      <c r="H367" s="2"/>
      <c r="I367" s="2"/>
      <c r="J367" s="2"/>
    </row>
    <row r="368" spans="1:10" x14ac:dyDescent="0.3">
      <c r="A368">
        <v>74.0490295898</v>
      </c>
      <c r="B368">
        <v>21.907599714500002</v>
      </c>
      <c r="C368">
        <f t="shared" si="20"/>
        <v>0.95097041020000006</v>
      </c>
      <c r="D368">
        <f t="shared" si="21"/>
        <v>3.0924002854999983</v>
      </c>
      <c r="E368">
        <f t="shared" si="22"/>
        <v>3.2353182605172597</v>
      </c>
      <c r="F368" s="2">
        <f t="shared" si="23"/>
        <v>4.0923898635074202E-2</v>
      </c>
      <c r="H368" s="2"/>
      <c r="I368" s="2"/>
      <c r="J368" s="2"/>
    </row>
    <row r="369" spans="1:10" x14ac:dyDescent="0.3">
      <c r="A369">
        <v>74.049129589800003</v>
      </c>
      <c r="B369">
        <v>21.907699714500001</v>
      </c>
      <c r="C369">
        <f t="shared" si="20"/>
        <v>0.95087041019999674</v>
      </c>
      <c r="D369">
        <f t="shared" si="21"/>
        <v>3.0923002854999986</v>
      </c>
      <c r="E369">
        <f t="shared" si="22"/>
        <v>3.2351932852145455</v>
      </c>
      <c r="F369" s="2">
        <f t="shared" si="23"/>
        <v>4.0922317808642819E-2</v>
      </c>
      <c r="H369" s="2"/>
      <c r="I369" s="2"/>
      <c r="J369" s="2"/>
    </row>
    <row r="370" spans="1:10" x14ac:dyDescent="0.3">
      <c r="A370">
        <v>74.049229589800007</v>
      </c>
      <c r="B370">
        <v>21.907799714500001</v>
      </c>
      <c r="C370">
        <f t="shared" si="20"/>
        <v>0.95077041019999342</v>
      </c>
      <c r="D370">
        <f t="shared" si="21"/>
        <v>3.0922002854999988</v>
      </c>
      <c r="E370">
        <f t="shared" si="22"/>
        <v>3.2350683112661067</v>
      </c>
      <c r="F370" s="2">
        <f t="shared" si="23"/>
        <v>4.092073699934181E-2</v>
      </c>
      <c r="H370" s="2"/>
      <c r="I370" s="2"/>
      <c r="J370" s="2"/>
    </row>
    <row r="371" spans="1:10" x14ac:dyDescent="0.3">
      <c r="A371">
        <v>74.049329589799996</v>
      </c>
      <c r="B371">
        <v>21.907899714500001</v>
      </c>
      <c r="C371">
        <f t="shared" si="20"/>
        <v>0.95067041020000431</v>
      </c>
      <c r="D371">
        <f t="shared" si="21"/>
        <v>3.092100285499999</v>
      </c>
      <c r="E371">
        <f t="shared" si="22"/>
        <v>3.234943338672104</v>
      </c>
      <c r="F371" s="2">
        <f t="shared" si="23"/>
        <v>4.0919156207173221E-2</v>
      </c>
      <c r="H371" s="2"/>
      <c r="I371" s="2"/>
      <c r="J371" s="2"/>
    </row>
    <row r="372" spans="1:10" x14ac:dyDescent="0.3">
      <c r="A372">
        <v>74.049429589799999</v>
      </c>
      <c r="B372">
        <v>21.907999714500001</v>
      </c>
      <c r="C372">
        <f t="shared" si="20"/>
        <v>0.95057041020000099</v>
      </c>
      <c r="D372">
        <f t="shared" si="21"/>
        <v>3.0920002854999993</v>
      </c>
      <c r="E372">
        <f t="shared" si="22"/>
        <v>3.2348183674326871</v>
      </c>
      <c r="F372" s="2">
        <f t="shared" si="23"/>
        <v>4.0917575432138933E-2</v>
      </c>
      <c r="H372" s="2"/>
      <c r="I372" s="2"/>
      <c r="J372" s="2"/>
    </row>
    <row r="373" spans="1:10" x14ac:dyDescent="0.3">
      <c r="A373">
        <v>74.049529589800002</v>
      </c>
      <c r="B373">
        <v>21.9080997145</v>
      </c>
      <c r="C373">
        <f t="shared" si="20"/>
        <v>0.95047041019999767</v>
      </c>
      <c r="D373">
        <f t="shared" si="21"/>
        <v>3.0919002854999995</v>
      </c>
      <c r="E373">
        <f t="shared" si="22"/>
        <v>3.2346933975480168</v>
      </c>
      <c r="F373" s="2">
        <f t="shared" si="23"/>
        <v>4.0915994674240987E-2</v>
      </c>
      <c r="H373" s="2"/>
      <c r="I373" s="2"/>
      <c r="J373" s="2"/>
    </row>
    <row r="374" spans="1:10" x14ac:dyDescent="0.3">
      <c r="A374">
        <v>74.049629589800006</v>
      </c>
      <c r="B374">
        <v>21.9081997145</v>
      </c>
      <c r="C374">
        <f t="shared" si="20"/>
        <v>0.95037041019999435</v>
      </c>
      <c r="D374">
        <f t="shared" si="21"/>
        <v>3.0918002854999997</v>
      </c>
      <c r="E374">
        <f t="shared" si="22"/>
        <v>3.2345684290182493</v>
      </c>
      <c r="F374" s="2">
        <f t="shared" si="23"/>
        <v>4.0914413933481358E-2</v>
      </c>
      <c r="H374" s="2"/>
      <c r="I374" s="2"/>
      <c r="J374" s="2"/>
    </row>
    <row r="375" spans="1:10" x14ac:dyDescent="0.3">
      <c r="A375">
        <v>74.049729589799995</v>
      </c>
      <c r="B375">
        <v>21.9082997145</v>
      </c>
      <c r="C375">
        <f t="shared" si="20"/>
        <v>0.95027041020000524</v>
      </c>
      <c r="D375">
        <f t="shared" si="21"/>
        <v>3.0917002855</v>
      </c>
      <c r="E375">
        <f t="shared" si="22"/>
        <v>3.2344434618435467</v>
      </c>
      <c r="F375" s="2">
        <f t="shared" si="23"/>
        <v>4.0912833209862089E-2</v>
      </c>
      <c r="H375" s="2"/>
      <c r="I375" s="2"/>
      <c r="J375" s="2"/>
    </row>
    <row r="376" spans="1:10" x14ac:dyDescent="0.3">
      <c r="A376">
        <v>74.049829589799998</v>
      </c>
      <c r="B376">
        <v>21.9083997145</v>
      </c>
      <c r="C376">
        <f t="shared" si="20"/>
        <v>0.95017041020000192</v>
      </c>
      <c r="D376">
        <f t="shared" si="21"/>
        <v>3.0916002855000002</v>
      </c>
      <c r="E376">
        <f t="shared" si="22"/>
        <v>3.2343184960240579</v>
      </c>
      <c r="F376" s="2">
        <f t="shared" si="23"/>
        <v>4.0911252503385072E-2</v>
      </c>
      <c r="H376" s="2"/>
      <c r="I376" s="2"/>
      <c r="J376" s="2"/>
    </row>
    <row r="377" spans="1:10" x14ac:dyDescent="0.3">
      <c r="A377">
        <v>74.049929589800001</v>
      </c>
      <c r="B377">
        <v>21.9084997145</v>
      </c>
      <c r="C377">
        <f t="shared" si="20"/>
        <v>0.95007041019999861</v>
      </c>
      <c r="D377">
        <f t="shared" si="21"/>
        <v>3.0915002855000004</v>
      </c>
      <c r="E377">
        <f t="shared" si="22"/>
        <v>3.234193531559943</v>
      </c>
      <c r="F377" s="2">
        <f t="shared" si="23"/>
        <v>4.0909671814052334E-2</v>
      </c>
      <c r="H377" s="2"/>
      <c r="I377" s="2"/>
      <c r="J377" s="2"/>
    </row>
    <row r="378" spans="1:10" x14ac:dyDescent="0.3">
      <c r="A378">
        <v>74.050029589800005</v>
      </c>
      <c r="B378">
        <v>21.908599714499999</v>
      </c>
      <c r="C378">
        <f t="shared" si="20"/>
        <v>0.94997041019999529</v>
      </c>
      <c r="D378">
        <f t="shared" si="21"/>
        <v>3.0914002855000007</v>
      </c>
      <c r="E378">
        <f t="shared" si="22"/>
        <v>3.2340685684513608</v>
      </c>
      <c r="F378" s="2">
        <f t="shared" si="23"/>
        <v>4.0908091141865874E-2</v>
      </c>
      <c r="H378" s="2"/>
      <c r="I378" s="2"/>
      <c r="J378" s="2"/>
    </row>
    <row r="379" spans="1:10" x14ac:dyDescent="0.3">
      <c r="A379">
        <v>74.050129589799994</v>
      </c>
      <c r="B379">
        <v>21.908699714499999</v>
      </c>
      <c r="C379">
        <f t="shared" si="20"/>
        <v>0.94987041020000618</v>
      </c>
      <c r="D379">
        <f t="shared" si="21"/>
        <v>3.0913002855000009</v>
      </c>
      <c r="E379">
        <f t="shared" si="22"/>
        <v>3.233943606698471</v>
      </c>
      <c r="F379" s="2">
        <f t="shared" si="23"/>
        <v>4.0906510486827717E-2</v>
      </c>
      <c r="H379" s="2"/>
      <c r="I379" s="2"/>
      <c r="J379" s="2"/>
    </row>
    <row r="380" spans="1:10" x14ac:dyDescent="0.3">
      <c r="A380">
        <v>74.050229589799997</v>
      </c>
      <c r="B380">
        <v>21.908799714499999</v>
      </c>
      <c r="C380">
        <f t="shared" si="20"/>
        <v>0.94977041020000286</v>
      </c>
      <c r="D380">
        <f t="shared" si="21"/>
        <v>3.0912002855000011</v>
      </c>
      <c r="E380">
        <f t="shared" si="22"/>
        <v>3.2338186463014233</v>
      </c>
      <c r="F380" s="2">
        <f t="shared" si="23"/>
        <v>4.0904929848939758E-2</v>
      </c>
      <c r="H380" s="2"/>
      <c r="I380" s="2"/>
      <c r="J380" s="2"/>
    </row>
    <row r="381" spans="1:10" x14ac:dyDescent="0.3">
      <c r="A381">
        <v>74.0503295898</v>
      </c>
      <c r="B381">
        <v>21.908899714499999</v>
      </c>
      <c r="C381">
        <f t="shared" si="20"/>
        <v>0.94967041019999954</v>
      </c>
      <c r="D381">
        <f t="shared" si="21"/>
        <v>3.0911002855000014</v>
      </c>
      <c r="E381">
        <f t="shared" si="22"/>
        <v>3.233693687260379</v>
      </c>
      <c r="F381" s="2">
        <f t="shared" si="23"/>
        <v>4.0903349228204038E-2</v>
      </c>
      <c r="H381" s="2"/>
      <c r="I381" s="2"/>
      <c r="J381" s="2"/>
    </row>
    <row r="382" spans="1:10" x14ac:dyDescent="0.3">
      <c r="A382">
        <v>74.050429589800004</v>
      </c>
      <c r="B382">
        <v>21.908999714499998</v>
      </c>
      <c r="C382">
        <f t="shared" si="20"/>
        <v>0.94957041019999622</v>
      </c>
      <c r="D382">
        <f t="shared" si="21"/>
        <v>3.0910002855000016</v>
      </c>
      <c r="E382">
        <f t="shared" si="22"/>
        <v>3.2335687295754951</v>
      </c>
      <c r="F382" s="2">
        <f t="shared" si="23"/>
        <v>4.0901768624622539E-2</v>
      </c>
      <c r="H382" s="2"/>
      <c r="I382" s="2"/>
      <c r="J382" s="2"/>
    </row>
    <row r="383" spans="1:10" x14ac:dyDescent="0.3">
      <c r="A383">
        <v>74.050529589800007</v>
      </c>
      <c r="B383">
        <v>21.909099714500002</v>
      </c>
      <c r="C383">
        <f t="shared" si="20"/>
        <v>0.9494704101999929</v>
      </c>
      <c r="D383">
        <f t="shared" si="21"/>
        <v>3.0909002854999983</v>
      </c>
      <c r="E383">
        <f t="shared" si="22"/>
        <v>3.2334437732469254</v>
      </c>
      <c r="F383" s="2">
        <f t="shared" si="23"/>
        <v>4.0900188038197206E-2</v>
      </c>
      <c r="H383" s="2"/>
      <c r="I383" s="2"/>
      <c r="J383" s="2"/>
    </row>
    <row r="384" spans="1:10" x14ac:dyDescent="0.3">
      <c r="A384">
        <v>74.050629589799996</v>
      </c>
      <c r="B384">
        <v>21.909199714500001</v>
      </c>
      <c r="C384">
        <f t="shared" si="20"/>
        <v>0.94937041020000379</v>
      </c>
      <c r="D384">
        <f t="shared" si="21"/>
        <v>3.0908002854999985</v>
      </c>
      <c r="E384">
        <f t="shared" si="22"/>
        <v>3.2333188182748382</v>
      </c>
      <c r="F384" s="2">
        <f t="shared" si="23"/>
        <v>4.0898607468930176E-2</v>
      </c>
      <c r="H384" s="2"/>
      <c r="I384" s="2"/>
      <c r="J384" s="2"/>
    </row>
    <row r="385" spans="1:10" x14ac:dyDescent="0.3">
      <c r="A385">
        <v>74.0507295898</v>
      </c>
      <c r="B385">
        <v>21.909299714500001</v>
      </c>
      <c r="C385">
        <f t="shared" si="20"/>
        <v>0.94927041020000047</v>
      </c>
      <c r="D385">
        <f t="shared" si="21"/>
        <v>3.0907002854999988</v>
      </c>
      <c r="E385">
        <f t="shared" si="22"/>
        <v>3.2331938646593792</v>
      </c>
      <c r="F385" s="2">
        <f t="shared" si="23"/>
        <v>4.089702691682328E-2</v>
      </c>
      <c r="H385" s="2"/>
      <c r="I385" s="2"/>
      <c r="J385" s="2"/>
    </row>
    <row r="386" spans="1:10" x14ac:dyDescent="0.3">
      <c r="A386">
        <v>74.050829589800003</v>
      </c>
      <c r="B386">
        <v>21.909399714500001</v>
      </c>
      <c r="C386">
        <f t="shared" si="20"/>
        <v>0.94917041019999715</v>
      </c>
      <c r="D386">
        <f t="shared" si="21"/>
        <v>3.090600285499999</v>
      </c>
      <c r="E386">
        <f t="shared" si="22"/>
        <v>3.2330689124007095</v>
      </c>
      <c r="F386" s="2">
        <f t="shared" si="23"/>
        <v>4.0895446381878565E-2</v>
      </c>
      <c r="H386" s="2"/>
      <c r="I386" s="2"/>
      <c r="J386" s="2"/>
    </row>
    <row r="387" spans="1:10" x14ac:dyDescent="0.3">
      <c r="A387">
        <v>74.050929589800006</v>
      </c>
      <c r="B387">
        <v>21.909499714500001</v>
      </c>
      <c r="C387">
        <f t="shared" ref="C387:C450" si="24">75-A387</f>
        <v>0.94907041019999383</v>
      </c>
      <c r="D387">
        <f t="shared" ref="D387:D450" si="25">25-B387</f>
        <v>3.0905002854999992</v>
      </c>
      <c r="E387">
        <f t="shared" ref="E387:E450" si="26">SQRT((75-A387)^2+(25-B387)^2)</f>
        <v>3.2329439614989868</v>
      </c>
      <c r="F387" s="2">
        <f t="shared" ref="F387:F450" si="27">E387/(SQRT(25^2+75^2))</f>
        <v>4.0893865864098024E-2</v>
      </c>
      <c r="H387" s="2"/>
      <c r="I387" s="2"/>
      <c r="J387" s="2"/>
    </row>
    <row r="388" spans="1:10" x14ac:dyDescent="0.3">
      <c r="A388">
        <v>74.051029589799995</v>
      </c>
      <c r="B388">
        <v>21.909599714500001</v>
      </c>
      <c r="C388">
        <f t="shared" si="24"/>
        <v>0.94897041020000472</v>
      </c>
      <c r="D388">
        <f t="shared" si="25"/>
        <v>3.0904002854999995</v>
      </c>
      <c r="E388">
        <f t="shared" si="26"/>
        <v>3.2328190119543723</v>
      </c>
      <c r="F388" s="2">
        <f t="shared" si="27"/>
        <v>4.0892285363483695E-2</v>
      </c>
      <c r="H388" s="2"/>
      <c r="I388" s="2"/>
      <c r="J388" s="2"/>
    </row>
    <row r="389" spans="1:10" x14ac:dyDescent="0.3">
      <c r="A389">
        <v>74.051129589799999</v>
      </c>
      <c r="B389">
        <v>21.9096997145</v>
      </c>
      <c r="C389">
        <f t="shared" si="24"/>
        <v>0.9488704102000014</v>
      </c>
      <c r="D389">
        <f t="shared" si="25"/>
        <v>3.0903002854999997</v>
      </c>
      <c r="E389">
        <f t="shared" si="26"/>
        <v>3.2326940637670152</v>
      </c>
      <c r="F389" s="2">
        <f t="shared" si="27"/>
        <v>4.089070488003746E-2</v>
      </c>
      <c r="H389" s="2"/>
      <c r="I389" s="2"/>
      <c r="J389" s="2"/>
    </row>
    <row r="390" spans="1:10" x14ac:dyDescent="0.3">
      <c r="A390">
        <v>74.051229589800002</v>
      </c>
      <c r="B390">
        <v>21.9097997145</v>
      </c>
      <c r="C390">
        <f t="shared" si="24"/>
        <v>0.94877041019999808</v>
      </c>
      <c r="D390">
        <f t="shared" si="25"/>
        <v>3.0902002854999999</v>
      </c>
      <c r="E390">
        <f t="shared" si="26"/>
        <v>3.2325691169370772</v>
      </c>
      <c r="F390" s="2">
        <f t="shared" si="27"/>
        <v>4.0889124413761371E-2</v>
      </c>
      <c r="H390" s="2"/>
      <c r="I390" s="2"/>
      <c r="J390" s="2"/>
    </row>
    <row r="391" spans="1:10" x14ac:dyDescent="0.3">
      <c r="A391">
        <v>74.051329589800005</v>
      </c>
      <c r="B391">
        <v>21.9098997145</v>
      </c>
      <c r="C391">
        <f t="shared" si="24"/>
        <v>0.94867041019999476</v>
      </c>
      <c r="D391">
        <f t="shared" si="25"/>
        <v>3.0901002855000002</v>
      </c>
      <c r="E391">
        <f t="shared" si="26"/>
        <v>3.232444171464715</v>
      </c>
      <c r="F391" s="2">
        <f t="shared" si="27"/>
        <v>4.0887543964657415E-2</v>
      </c>
      <c r="H391" s="2"/>
      <c r="I391" s="2"/>
      <c r="J391" s="2"/>
    </row>
    <row r="392" spans="1:10" x14ac:dyDescent="0.3">
      <c r="A392">
        <v>74.051429589799994</v>
      </c>
      <c r="B392">
        <v>21.9099997145</v>
      </c>
      <c r="C392">
        <f t="shared" si="24"/>
        <v>0.94857041020000565</v>
      </c>
      <c r="D392">
        <f t="shared" si="25"/>
        <v>3.0900002855000004</v>
      </c>
      <c r="E392">
        <f t="shared" si="26"/>
        <v>3.2323192273500911</v>
      </c>
      <c r="F392" s="2">
        <f t="shared" si="27"/>
        <v>4.0885963532727637E-2</v>
      </c>
      <c r="H392" s="2"/>
      <c r="I392" s="2"/>
      <c r="J392" s="2"/>
    </row>
    <row r="393" spans="1:10" x14ac:dyDescent="0.3">
      <c r="A393">
        <v>74.051529589799998</v>
      </c>
      <c r="B393">
        <v>21.910099714499999</v>
      </c>
      <c r="C393">
        <f t="shared" si="24"/>
        <v>0.94847041020000233</v>
      </c>
      <c r="D393">
        <f t="shared" si="25"/>
        <v>3.0899002855000006</v>
      </c>
      <c r="E393">
        <f t="shared" si="26"/>
        <v>3.2321942845933544</v>
      </c>
      <c r="F393" s="2">
        <f t="shared" si="27"/>
        <v>4.0884383117973926E-2</v>
      </c>
      <c r="H393" s="2"/>
      <c r="I393" s="2"/>
      <c r="J393" s="2"/>
    </row>
    <row r="394" spans="1:10" x14ac:dyDescent="0.3">
      <c r="A394">
        <v>74.051629589800001</v>
      </c>
      <c r="B394">
        <v>21.910199714499999</v>
      </c>
      <c r="C394">
        <f t="shared" si="24"/>
        <v>0.94837041019999901</v>
      </c>
      <c r="D394">
        <f t="shared" si="25"/>
        <v>3.0898002855000009</v>
      </c>
      <c r="E394">
        <f t="shared" si="26"/>
        <v>3.2320693431946661</v>
      </c>
      <c r="F394" s="2">
        <f t="shared" si="27"/>
        <v>4.0882802720398313E-2</v>
      </c>
      <c r="H394" s="2"/>
      <c r="I394" s="2"/>
      <c r="J394" s="2"/>
    </row>
    <row r="395" spans="1:10" x14ac:dyDescent="0.3">
      <c r="A395">
        <v>74.051729589800004</v>
      </c>
      <c r="B395">
        <v>21.910299714499999</v>
      </c>
      <c r="C395">
        <f t="shared" si="24"/>
        <v>0.94827041019999569</v>
      </c>
      <c r="D395">
        <f t="shared" si="25"/>
        <v>3.0897002855000011</v>
      </c>
      <c r="E395">
        <f t="shared" si="26"/>
        <v>3.2319444031541842</v>
      </c>
      <c r="F395" s="2">
        <f t="shared" si="27"/>
        <v>4.0881222340002805E-2</v>
      </c>
      <c r="H395" s="2"/>
      <c r="I395" s="2"/>
      <c r="J395" s="2"/>
    </row>
    <row r="396" spans="1:10" x14ac:dyDescent="0.3">
      <c r="A396">
        <v>74.051829589799993</v>
      </c>
      <c r="B396">
        <v>21.910399714499999</v>
      </c>
      <c r="C396">
        <f t="shared" si="24"/>
        <v>0.94817041020000659</v>
      </c>
      <c r="D396">
        <f t="shared" si="25"/>
        <v>3.0896002855000013</v>
      </c>
      <c r="E396">
        <f t="shared" si="26"/>
        <v>3.2318194644720704</v>
      </c>
      <c r="F396" s="2">
        <f t="shared" si="27"/>
        <v>4.0879641976789449E-2</v>
      </c>
      <c r="H396" s="2"/>
      <c r="I396" s="2"/>
      <c r="J396" s="2"/>
    </row>
    <row r="397" spans="1:10" x14ac:dyDescent="0.3">
      <c r="A397">
        <v>74.051929589799997</v>
      </c>
      <c r="B397">
        <v>21.910499714499998</v>
      </c>
      <c r="C397">
        <f t="shared" si="24"/>
        <v>0.94807041020000327</v>
      </c>
      <c r="D397">
        <f t="shared" si="25"/>
        <v>3.0895002855000016</v>
      </c>
      <c r="E397">
        <f t="shared" si="26"/>
        <v>3.2316945271484729</v>
      </c>
      <c r="F397" s="2">
        <f t="shared" si="27"/>
        <v>4.0878061630760118E-2</v>
      </c>
      <c r="H397" s="2"/>
      <c r="I397" s="2"/>
      <c r="J397" s="2"/>
    </row>
    <row r="398" spans="1:10" x14ac:dyDescent="0.3">
      <c r="A398">
        <v>74.0520295898</v>
      </c>
      <c r="B398">
        <v>21.910599714500002</v>
      </c>
      <c r="C398">
        <f t="shared" si="24"/>
        <v>0.94797041019999995</v>
      </c>
      <c r="D398">
        <f t="shared" si="25"/>
        <v>3.0894002854999982</v>
      </c>
      <c r="E398">
        <f t="shared" si="26"/>
        <v>3.2315695911835518</v>
      </c>
      <c r="F398" s="2">
        <f t="shared" si="27"/>
        <v>4.0876481301916831E-2</v>
      </c>
      <c r="H398" s="2"/>
      <c r="I398" s="2"/>
      <c r="J398" s="2"/>
    </row>
    <row r="399" spans="1:10" x14ac:dyDescent="0.3">
      <c r="A399">
        <v>74.052129589800003</v>
      </c>
      <c r="B399">
        <v>21.910699714500002</v>
      </c>
      <c r="C399">
        <f t="shared" si="24"/>
        <v>0.94787041019999663</v>
      </c>
      <c r="D399">
        <f t="shared" si="25"/>
        <v>3.0893002854999985</v>
      </c>
      <c r="E399">
        <f t="shared" si="26"/>
        <v>3.2314446565774695</v>
      </c>
      <c r="F399" s="2">
        <f t="shared" si="27"/>
        <v>4.0874900990261642E-2</v>
      </c>
      <c r="H399" s="2"/>
      <c r="I399" s="2"/>
      <c r="J399" s="2"/>
    </row>
    <row r="400" spans="1:10" x14ac:dyDescent="0.3">
      <c r="A400">
        <v>74.052229589800007</v>
      </c>
      <c r="B400">
        <v>21.910799714500001</v>
      </c>
      <c r="C400">
        <f t="shared" si="24"/>
        <v>0.94777041019999331</v>
      </c>
      <c r="D400">
        <f t="shared" si="25"/>
        <v>3.0892002854999987</v>
      </c>
      <c r="E400">
        <f t="shared" si="26"/>
        <v>3.2313197233303819</v>
      </c>
      <c r="F400" s="2">
        <f t="shared" si="27"/>
        <v>4.0873320695796536E-2</v>
      </c>
      <c r="H400" s="2"/>
      <c r="I400" s="2"/>
      <c r="J400" s="2"/>
    </row>
    <row r="401" spans="1:10" x14ac:dyDescent="0.3">
      <c r="A401">
        <v>74.052329589799996</v>
      </c>
      <c r="B401">
        <v>21.910899714500001</v>
      </c>
      <c r="C401">
        <f t="shared" si="24"/>
        <v>0.9476704102000042</v>
      </c>
      <c r="D401">
        <f t="shared" si="25"/>
        <v>3.0891002854999989</v>
      </c>
      <c r="E401">
        <f t="shared" si="26"/>
        <v>3.2311947914424501</v>
      </c>
      <c r="F401" s="2">
        <f t="shared" si="27"/>
        <v>4.0871740418523539E-2</v>
      </c>
      <c r="H401" s="2"/>
      <c r="I401" s="2"/>
      <c r="J401" s="2"/>
    </row>
    <row r="402" spans="1:10" x14ac:dyDescent="0.3">
      <c r="A402">
        <v>74.052429589799999</v>
      </c>
      <c r="B402">
        <v>21.910999714500001</v>
      </c>
      <c r="C402">
        <f t="shared" si="24"/>
        <v>0.94757041020000088</v>
      </c>
      <c r="D402">
        <f t="shared" si="25"/>
        <v>3.0890002854999992</v>
      </c>
      <c r="E402">
        <f t="shared" si="26"/>
        <v>3.2310698609138235</v>
      </c>
      <c r="F402" s="2">
        <f t="shared" si="27"/>
        <v>4.0870160158444545E-2</v>
      </c>
      <c r="H402" s="2"/>
      <c r="I402" s="2"/>
      <c r="J402" s="2"/>
    </row>
    <row r="403" spans="1:10" x14ac:dyDescent="0.3">
      <c r="A403">
        <v>74.052529589800002</v>
      </c>
      <c r="B403">
        <v>21.911099714500001</v>
      </c>
      <c r="C403">
        <f t="shared" si="24"/>
        <v>0.94747041019999756</v>
      </c>
      <c r="D403">
        <f t="shared" si="25"/>
        <v>3.0889002854999994</v>
      </c>
      <c r="E403">
        <f t="shared" si="26"/>
        <v>3.2309449317446637</v>
      </c>
      <c r="F403" s="2">
        <f t="shared" si="27"/>
        <v>4.0868579915561594E-2</v>
      </c>
      <c r="H403" s="2"/>
      <c r="I403" s="2"/>
      <c r="J403" s="2"/>
    </row>
    <row r="404" spans="1:10" x14ac:dyDescent="0.3">
      <c r="A404">
        <v>74.052629589800006</v>
      </c>
      <c r="B404">
        <v>21.9111997145</v>
      </c>
      <c r="C404">
        <f t="shared" si="24"/>
        <v>0.94737041019999424</v>
      </c>
      <c r="D404">
        <f t="shared" si="25"/>
        <v>3.0888002854999996</v>
      </c>
      <c r="E404">
        <f t="shared" si="26"/>
        <v>3.2308200039351287</v>
      </c>
      <c r="F404" s="2">
        <f t="shared" si="27"/>
        <v>4.0866999689876685E-2</v>
      </c>
      <c r="H404" s="2"/>
      <c r="I404" s="2"/>
      <c r="J404" s="2"/>
    </row>
    <row r="405" spans="1:10" x14ac:dyDescent="0.3">
      <c r="A405">
        <v>74.052729589799995</v>
      </c>
      <c r="B405">
        <v>21.9112997145</v>
      </c>
      <c r="C405">
        <f t="shared" si="24"/>
        <v>0.94727041020000513</v>
      </c>
      <c r="D405">
        <f t="shared" si="25"/>
        <v>3.0887002854999999</v>
      </c>
      <c r="E405">
        <f t="shared" si="26"/>
        <v>3.2306950774853802</v>
      </c>
      <c r="F405" s="2">
        <f t="shared" si="27"/>
        <v>4.0865419481391871E-2</v>
      </c>
      <c r="H405" s="2"/>
      <c r="I405" s="2"/>
      <c r="J405" s="2"/>
    </row>
    <row r="406" spans="1:10" x14ac:dyDescent="0.3">
      <c r="A406">
        <v>74.052829589799998</v>
      </c>
      <c r="B406">
        <v>21.9113997145</v>
      </c>
      <c r="C406">
        <f t="shared" si="24"/>
        <v>0.94717041020000181</v>
      </c>
      <c r="D406">
        <f t="shared" si="25"/>
        <v>3.0886002855000001</v>
      </c>
      <c r="E406">
        <f t="shared" si="26"/>
        <v>3.2305701523955679</v>
      </c>
      <c r="F406" s="2">
        <f t="shared" si="27"/>
        <v>4.086383929010904E-2</v>
      </c>
      <c r="H406" s="2"/>
      <c r="I406" s="2"/>
      <c r="J406" s="2"/>
    </row>
    <row r="407" spans="1:10" x14ac:dyDescent="0.3">
      <c r="A407">
        <v>74.052929589800002</v>
      </c>
      <c r="B407">
        <v>21.9114997145</v>
      </c>
      <c r="C407">
        <f t="shared" si="24"/>
        <v>0.94707041019999849</v>
      </c>
      <c r="D407">
        <f t="shared" si="25"/>
        <v>3.0885002855000003</v>
      </c>
      <c r="E407">
        <f t="shared" si="26"/>
        <v>3.2304452286658529</v>
      </c>
      <c r="F407" s="2">
        <f t="shared" si="27"/>
        <v>4.0862259116030232E-2</v>
      </c>
      <c r="H407" s="2"/>
      <c r="I407" s="2"/>
      <c r="J407" s="2"/>
    </row>
    <row r="408" spans="1:10" x14ac:dyDescent="0.3">
      <c r="A408">
        <v>74.053029589800005</v>
      </c>
      <c r="B408">
        <v>21.911599714499999</v>
      </c>
      <c r="C408">
        <f t="shared" si="24"/>
        <v>0.94697041019999517</v>
      </c>
      <c r="D408">
        <f t="shared" si="25"/>
        <v>3.0884002855000006</v>
      </c>
      <c r="E408">
        <f t="shared" si="26"/>
        <v>3.2303203062963943</v>
      </c>
      <c r="F408" s="2">
        <f t="shared" si="27"/>
        <v>4.0860678959157452E-2</v>
      </c>
      <c r="H408" s="2"/>
      <c r="I408" s="2"/>
      <c r="J408" s="2"/>
    </row>
    <row r="409" spans="1:10" x14ac:dyDescent="0.3">
      <c r="A409">
        <v>74.053129589799994</v>
      </c>
      <c r="B409">
        <v>21.911699714499999</v>
      </c>
      <c r="C409">
        <f t="shared" si="24"/>
        <v>0.94687041020000606</v>
      </c>
      <c r="D409">
        <f t="shared" si="25"/>
        <v>3.0883002855000008</v>
      </c>
      <c r="E409">
        <f t="shared" si="26"/>
        <v>3.2301953852873537</v>
      </c>
      <c r="F409" s="2">
        <f t="shared" si="27"/>
        <v>4.0859098819492755E-2</v>
      </c>
      <c r="H409" s="2"/>
      <c r="I409" s="2"/>
      <c r="J409" s="2"/>
    </row>
    <row r="410" spans="1:10" x14ac:dyDescent="0.3">
      <c r="A410">
        <v>74.053229589799997</v>
      </c>
      <c r="B410">
        <v>21.911799714499999</v>
      </c>
      <c r="C410">
        <f t="shared" si="24"/>
        <v>0.94677041020000274</v>
      </c>
      <c r="D410">
        <f t="shared" si="25"/>
        <v>3.088200285500001</v>
      </c>
      <c r="E410">
        <f t="shared" si="26"/>
        <v>3.2300704656388795</v>
      </c>
      <c r="F410" s="2">
        <f t="shared" si="27"/>
        <v>4.0857518697038006E-2</v>
      </c>
      <c r="H410" s="2"/>
      <c r="I410" s="2"/>
      <c r="J410" s="2"/>
    </row>
    <row r="411" spans="1:10" x14ac:dyDescent="0.3">
      <c r="A411">
        <v>74.053329589800001</v>
      </c>
      <c r="B411">
        <v>21.911899714499999</v>
      </c>
      <c r="C411">
        <f t="shared" si="24"/>
        <v>0.94667041019999942</v>
      </c>
      <c r="D411">
        <f t="shared" si="25"/>
        <v>3.0881002855000013</v>
      </c>
      <c r="E411">
        <f t="shared" si="26"/>
        <v>3.2299455473511354</v>
      </c>
      <c r="F411" s="2">
        <f t="shared" si="27"/>
        <v>4.0855938591795288E-2</v>
      </c>
      <c r="H411" s="2"/>
      <c r="I411" s="2"/>
      <c r="J411" s="2"/>
    </row>
    <row r="412" spans="1:10" x14ac:dyDescent="0.3">
      <c r="A412">
        <v>74.053429589800004</v>
      </c>
      <c r="B412">
        <v>21.911999714499999</v>
      </c>
      <c r="C412">
        <f t="shared" si="24"/>
        <v>0.9465704101999961</v>
      </c>
      <c r="D412">
        <f t="shared" si="25"/>
        <v>3.0880002855000015</v>
      </c>
      <c r="E412">
        <f t="shared" si="26"/>
        <v>3.2298206304242778</v>
      </c>
      <c r="F412" s="2">
        <f t="shared" si="27"/>
        <v>4.0854358503766577E-2</v>
      </c>
      <c r="H412" s="2"/>
      <c r="I412" s="2"/>
      <c r="J412" s="2"/>
    </row>
    <row r="413" spans="1:10" x14ac:dyDescent="0.3">
      <c r="A413">
        <v>74.053529589799993</v>
      </c>
      <c r="B413">
        <v>21.912099714499998</v>
      </c>
      <c r="C413">
        <f t="shared" si="24"/>
        <v>0.946470410200007</v>
      </c>
      <c r="D413">
        <f t="shared" si="25"/>
        <v>3.0879002855000017</v>
      </c>
      <c r="E413">
        <f t="shared" si="26"/>
        <v>3.2296957148584697</v>
      </c>
      <c r="F413" s="2">
        <f t="shared" si="27"/>
        <v>4.0852778432953929E-2</v>
      </c>
      <c r="H413" s="2"/>
      <c r="I413" s="2"/>
      <c r="J413" s="2"/>
    </row>
    <row r="414" spans="1:10" x14ac:dyDescent="0.3">
      <c r="A414">
        <v>74.053629589799996</v>
      </c>
      <c r="B414">
        <v>21.912199714500002</v>
      </c>
      <c r="C414">
        <f t="shared" si="24"/>
        <v>0.94637041020000368</v>
      </c>
      <c r="D414">
        <f t="shared" si="25"/>
        <v>3.0878002854999984</v>
      </c>
      <c r="E414">
        <f t="shared" si="26"/>
        <v>3.2295708006538568</v>
      </c>
      <c r="F414" s="2">
        <f t="shared" si="27"/>
        <v>4.0851198379359188E-2</v>
      </c>
      <c r="H414" s="2"/>
      <c r="I414" s="2"/>
      <c r="J414" s="2"/>
    </row>
    <row r="415" spans="1:10" x14ac:dyDescent="0.3">
      <c r="A415">
        <v>74.0537295898</v>
      </c>
      <c r="B415">
        <v>21.912299714500001</v>
      </c>
      <c r="C415">
        <f t="shared" si="24"/>
        <v>0.94627041020000036</v>
      </c>
      <c r="D415">
        <f t="shared" si="25"/>
        <v>3.0877002854999986</v>
      </c>
      <c r="E415">
        <f t="shared" si="26"/>
        <v>3.2294458878106083</v>
      </c>
      <c r="F415" s="2">
        <f t="shared" si="27"/>
        <v>4.0849618342984492E-2</v>
      </c>
      <c r="H415" s="2"/>
      <c r="I415" s="2"/>
      <c r="J415" s="2"/>
    </row>
    <row r="416" spans="1:10" x14ac:dyDescent="0.3">
      <c r="A416">
        <v>74.053829589800003</v>
      </c>
      <c r="B416">
        <v>21.912399714500001</v>
      </c>
      <c r="C416">
        <f t="shared" si="24"/>
        <v>0.94617041019999704</v>
      </c>
      <c r="D416">
        <f t="shared" si="25"/>
        <v>3.0876002854999989</v>
      </c>
      <c r="E416">
        <f t="shared" si="26"/>
        <v>3.229320976328879</v>
      </c>
      <c r="F416" s="2">
        <f t="shared" si="27"/>
        <v>4.0848038323831812E-2</v>
      </c>
      <c r="H416" s="2"/>
      <c r="I416" s="2"/>
      <c r="J416" s="2"/>
    </row>
    <row r="417" spans="1:10" x14ac:dyDescent="0.3">
      <c r="A417">
        <v>74.053929589800006</v>
      </c>
      <c r="B417">
        <v>21.912499714500001</v>
      </c>
      <c r="C417">
        <f t="shared" si="24"/>
        <v>0.94607041019999372</v>
      </c>
      <c r="D417">
        <f t="shared" si="25"/>
        <v>3.0875002854999991</v>
      </c>
      <c r="E417">
        <f t="shared" si="26"/>
        <v>3.2291960662088268</v>
      </c>
      <c r="F417" s="2">
        <f t="shared" si="27"/>
        <v>4.0846458321903131E-2</v>
      </c>
      <c r="H417" s="2"/>
      <c r="I417" s="2"/>
      <c r="J417" s="2"/>
    </row>
    <row r="418" spans="1:10" x14ac:dyDescent="0.3">
      <c r="A418">
        <v>74.054029589799995</v>
      </c>
      <c r="B418">
        <v>21.912599714500001</v>
      </c>
      <c r="C418">
        <f t="shared" si="24"/>
        <v>0.94597041020000461</v>
      </c>
      <c r="D418">
        <f t="shared" si="25"/>
        <v>3.0874002854999993</v>
      </c>
      <c r="E418">
        <f t="shared" si="26"/>
        <v>3.2290711574506132</v>
      </c>
      <c r="F418" s="2">
        <f t="shared" si="27"/>
        <v>4.0844878337200498E-2</v>
      </c>
      <c r="H418" s="2"/>
      <c r="I418" s="2"/>
      <c r="J418" s="2"/>
    </row>
    <row r="419" spans="1:10" x14ac:dyDescent="0.3">
      <c r="A419">
        <v>74.054129589799999</v>
      </c>
      <c r="B419">
        <v>21.9126997145</v>
      </c>
      <c r="C419">
        <f t="shared" si="24"/>
        <v>0.94587041020000129</v>
      </c>
      <c r="D419">
        <f t="shared" si="25"/>
        <v>3.0873002854999996</v>
      </c>
      <c r="E419">
        <f t="shared" si="26"/>
        <v>3.2289462500543884</v>
      </c>
      <c r="F419" s="2">
        <f t="shared" si="27"/>
        <v>4.0843298369725813E-2</v>
      </c>
      <c r="H419" s="2"/>
      <c r="I419" s="2"/>
      <c r="J419" s="2"/>
    </row>
    <row r="420" spans="1:10" x14ac:dyDescent="0.3">
      <c r="A420">
        <v>74.054229589800002</v>
      </c>
      <c r="B420">
        <v>21.9127997145</v>
      </c>
      <c r="C420">
        <f t="shared" si="24"/>
        <v>0.94577041019999797</v>
      </c>
      <c r="D420">
        <f t="shared" si="25"/>
        <v>3.0872002854999998</v>
      </c>
      <c r="E420">
        <f t="shared" si="26"/>
        <v>3.2288213440203148</v>
      </c>
      <c r="F420" s="2">
        <f t="shared" si="27"/>
        <v>4.0841718419481129E-2</v>
      </c>
      <c r="H420" s="2"/>
      <c r="I420" s="2"/>
      <c r="J420" s="2"/>
    </row>
    <row r="421" spans="1:10" x14ac:dyDescent="0.3">
      <c r="A421">
        <v>74.054329589800005</v>
      </c>
      <c r="B421">
        <v>21.9128997145</v>
      </c>
      <c r="C421">
        <f t="shared" si="24"/>
        <v>0.94567041019999465</v>
      </c>
      <c r="D421">
        <f t="shared" si="25"/>
        <v>3.0871002855</v>
      </c>
      <c r="E421">
        <f t="shared" si="26"/>
        <v>3.2286964393485502</v>
      </c>
      <c r="F421" s="2">
        <f t="shared" si="27"/>
        <v>4.084013848646844E-2</v>
      </c>
      <c r="H421" s="2"/>
      <c r="I421" s="2"/>
      <c r="J421" s="2"/>
    </row>
    <row r="422" spans="1:10" x14ac:dyDescent="0.3">
      <c r="A422">
        <v>74.054429589799994</v>
      </c>
      <c r="B422">
        <v>21.9129997145</v>
      </c>
      <c r="C422">
        <f t="shared" si="24"/>
        <v>0.94557041020000554</v>
      </c>
      <c r="D422">
        <f t="shared" si="25"/>
        <v>3.0870002855000003</v>
      </c>
      <c r="E422">
        <f t="shared" si="26"/>
        <v>3.2285715360392575</v>
      </c>
      <c r="F422" s="2">
        <f t="shared" si="27"/>
        <v>4.0838558570689812E-2</v>
      </c>
      <c r="H422" s="2"/>
      <c r="I422" s="2"/>
      <c r="J422" s="2"/>
    </row>
    <row r="423" spans="1:10" x14ac:dyDescent="0.3">
      <c r="A423">
        <v>74.054529589799998</v>
      </c>
      <c r="B423">
        <v>21.913099714499999</v>
      </c>
      <c r="C423">
        <f t="shared" si="24"/>
        <v>0.94547041020000222</v>
      </c>
      <c r="D423">
        <f t="shared" si="25"/>
        <v>3.0869002855000005</v>
      </c>
      <c r="E423">
        <f t="shared" si="26"/>
        <v>3.2284466340925855</v>
      </c>
      <c r="F423" s="2">
        <f t="shared" si="27"/>
        <v>4.0836978672147119E-2</v>
      </c>
      <c r="H423" s="2"/>
      <c r="I423" s="2"/>
      <c r="J423" s="2"/>
    </row>
    <row r="424" spans="1:10" x14ac:dyDescent="0.3">
      <c r="A424">
        <v>74.054629589800001</v>
      </c>
      <c r="B424">
        <v>21.913199714499999</v>
      </c>
      <c r="C424">
        <f t="shared" si="24"/>
        <v>0.9453704101999989</v>
      </c>
      <c r="D424">
        <f t="shared" si="25"/>
        <v>3.0868002855000007</v>
      </c>
      <c r="E424">
        <f t="shared" si="26"/>
        <v>3.2283217335086971</v>
      </c>
      <c r="F424" s="2">
        <f t="shared" si="27"/>
        <v>4.0835398790842435E-2</v>
      </c>
      <c r="H424" s="2"/>
      <c r="I424" s="2"/>
      <c r="J424" s="2"/>
    </row>
    <row r="425" spans="1:10" x14ac:dyDescent="0.3">
      <c r="A425">
        <v>74.054729589800004</v>
      </c>
      <c r="B425">
        <v>21.913299714499999</v>
      </c>
      <c r="C425">
        <f t="shared" si="24"/>
        <v>0.94527041019999558</v>
      </c>
      <c r="D425">
        <f t="shared" si="25"/>
        <v>3.086700285500001</v>
      </c>
      <c r="E425">
        <f t="shared" si="26"/>
        <v>3.2281968342877509</v>
      </c>
      <c r="F425" s="2">
        <f t="shared" si="27"/>
        <v>4.0833818926777753E-2</v>
      </c>
      <c r="H425" s="2"/>
      <c r="I425" s="2"/>
      <c r="J425" s="2"/>
    </row>
    <row r="426" spans="1:10" x14ac:dyDescent="0.3">
      <c r="A426">
        <v>74.054829589799994</v>
      </c>
      <c r="B426">
        <v>21.913399714499999</v>
      </c>
      <c r="C426">
        <f t="shared" si="24"/>
        <v>0.94517041020000647</v>
      </c>
      <c r="D426">
        <f t="shared" si="25"/>
        <v>3.0866002855000012</v>
      </c>
      <c r="E426">
        <f t="shared" si="26"/>
        <v>3.2280719364299082</v>
      </c>
      <c r="F426" s="2">
        <f t="shared" si="27"/>
        <v>4.0832239079955111E-2</v>
      </c>
      <c r="H426" s="2"/>
      <c r="I426" s="2"/>
      <c r="J426" s="2"/>
    </row>
    <row r="427" spans="1:10" x14ac:dyDescent="0.3">
      <c r="A427">
        <v>74.054929589799997</v>
      </c>
      <c r="B427">
        <v>21.913499714499999</v>
      </c>
      <c r="C427">
        <f t="shared" si="24"/>
        <v>0.94507041020000315</v>
      </c>
      <c r="D427">
        <f t="shared" si="25"/>
        <v>3.0865002855000014</v>
      </c>
      <c r="E427">
        <f t="shared" si="26"/>
        <v>3.2279470399353198</v>
      </c>
      <c r="F427" s="2">
        <f t="shared" si="27"/>
        <v>4.0830659250376433E-2</v>
      </c>
      <c r="H427" s="2"/>
      <c r="I427" s="2"/>
      <c r="J427" s="2"/>
    </row>
    <row r="428" spans="1:10" x14ac:dyDescent="0.3">
      <c r="A428">
        <v>74.0550295898</v>
      </c>
      <c r="B428">
        <v>21.913599714499998</v>
      </c>
      <c r="C428">
        <f t="shared" si="24"/>
        <v>0.94497041019999983</v>
      </c>
      <c r="D428">
        <f t="shared" si="25"/>
        <v>3.0864002855000017</v>
      </c>
      <c r="E428">
        <f t="shared" si="26"/>
        <v>3.2278221448041475</v>
      </c>
      <c r="F428" s="2">
        <f t="shared" si="27"/>
        <v>4.0829079438043751E-2</v>
      </c>
      <c r="H428" s="2"/>
      <c r="I428" s="2"/>
      <c r="J428" s="2"/>
    </row>
    <row r="429" spans="1:10" x14ac:dyDescent="0.3">
      <c r="A429">
        <v>74.055129589800003</v>
      </c>
      <c r="B429">
        <v>21.913699714500002</v>
      </c>
      <c r="C429">
        <f t="shared" si="24"/>
        <v>0.94487041019999651</v>
      </c>
      <c r="D429">
        <f t="shared" si="25"/>
        <v>3.0863002854999984</v>
      </c>
      <c r="E429">
        <f t="shared" si="26"/>
        <v>3.2276972510365467</v>
      </c>
      <c r="F429" s="2">
        <f t="shared" si="27"/>
        <v>4.0827499642959043E-2</v>
      </c>
      <c r="H429" s="2"/>
      <c r="I429" s="2"/>
      <c r="J429" s="2"/>
    </row>
    <row r="430" spans="1:10" x14ac:dyDescent="0.3">
      <c r="A430">
        <v>74.055229589800007</v>
      </c>
      <c r="B430">
        <v>21.913799714500001</v>
      </c>
      <c r="C430">
        <f t="shared" si="24"/>
        <v>0.94477041019999319</v>
      </c>
      <c r="D430">
        <f t="shared" si="25"/>
        <v>3.0862002854999986</v>
      </c>
      <c r="E430">
        <f t="shared" si="26"/>
        <v>3.2275723586326825</v>
      </c>
      <c r="F430" s="2">
        <f t="shared" si="27"/>
        <v>4.0825919865124384E-2</v>
      </c>
      <c r="H430" s="2"/>
      <c r="I430" s="2"/>
      <c r="J430" s="2"/>
    </row>
    <row r="431" spans="1:10" x14ac:dyDescent="0.3">
      <c r="A431">
        <v>74.055329589799996</v>
      </c>
      <c r="B431">
        <v>21.913899714500001</v>
      </c>
      <c r="C431">
        <f t="shared" si="24"/>
        <v>0.94467041020000408</v>
      </c>
      <c r="D431">
        <f t="shared" si="25"/>
        <v>3.0861002854999988</v>
      </c>
      <c r="E431">
        <f t="shared" si="26"/>
        <v>3.2274474675927132</v>
      </c>
      <c r="F431" s="2">
        <f t="shared" si="27"/>
        <v>4.0824340104541779E-2</v>
      </c>
      <c r="H431" s="2"/>
      <c r="I431" s="2"/>
      <c r="J431" s="2"/>
    </row>
    <row r="432" spans="1:10" x14ac:dyDescent="0.3">
      <c r="A432">
        <v>74.055429589799999</v>
      </c>
      <c r="B432">
        <v>21.913999714500001</v>
      </c>
      <c r="C432">
        <f t="shared" si="24"/>
        <v>0.94457041020000077</v>
      </c>
      <c r="D432">
        <f t="shared" si="25"/>
        <v>3.0860002854999991</v>
      </c>
      <c r="E432">
        <f t="shared" si="26"/>
        <v>3.22732257791679</v>
      </c>
      <c r="F432" s="2">
        <f t="shared" si="27"/>
        <v>4.0822760361213149E-2</v>
      </c>
      <c r="H432" s="2"/>
      <c r="I432" s="2"/>
      <c r="J432" s="2"/>
    </row>
    <row r="433" spans="1:10" x14ac:dyDescent="0.3">
      <c r="A433">
        <v>74.055529589800003</v>
      </c>
      <c r="B433">
        <v>21.914099714500001</v>
      </c>
      <c r="C433">
        <f t="shared" si="24"/>
        <v>0.94447041019999745</v>
      </c>
      <c r="D433">
        <f t="shared" si="25"/>
        <v>3.0859002854999993</v>
      </c>
      <c r="E433">
        <f t="shared" si="26"/>
        <v>3.2271976896050742</v>
      </c>
      <c r="F433" s="2">
        <f t="shared" si="27"/>
        <v>4.0821180635140529E-2</v>
      </c>
      <c r="H433" s="2"/>
      <c r="I433" s="2"/>
      <c r="J433" s="2"/>
    </row>
    <row r="434" spans="1:10" x14ac:dyDescent="0.3">
      <c r="A434">
        <v>74.055629589800006</v>
      </c>
      <c r="B434">
        <v>21.9141997145</v>
      </c>
      <c r="C434">
        <f t="shared" si="24"/>
        <v>0.94437041019999413</v>
      </c>
      <c r="D434">
        <f t="shared" si="25"/>
        <v>3.0858002854999995</v>
      </c>
      <c r="E434">
        <f t="shared" si="26"/>
        <v>3.2270728026577249</v>
      </c>
      <c r="F434" s="2">
        <f t="shared" si="27"/>
        <v>4.0819600926325937E-2</v>
      </c>
      <c r="H434" s="2"/>
      <c r="I434" s="2"/>
      <c r="J434" s="2"/>
    </row>
    <row r="435" spans="1:10" x14ac:dyDescent="0.3">
      <c r="A435">
        <v>74.055729589799995</v>
      </c>
      <c r="B435">
        <v>21.9142997145</v>
      </c>
      <c r="C435">
        <f t="shared" si="24"/>
        <v>0.94427041020000502</v>
      </c>
      <c r="D435">
        <f t="shared" si="25"/>
        <v>3.0857002854999998</v>
      </c>
      <c r="E435">
        <f t="shared" si="26"/>
        <v>3.2269479170749045</v>
      </c>
      <c r="F435" s="2">
        <f t="shared" si="27"/>
        <v>4.0818021234771414E-2</v>
      </c>
      <c r="H435" s="2"/>
      <c r="I435" s="2"/>
      <c r="J435" s="2"/>
    </row>
    <row r="436" spans="1:10" x14ac:dyDescent="0.3">
      <c r="A436">
        <v>74.055829589799998</v>
      </c>
      <c r="B436">
        <v>21.9143997145</v>
      </c>
      <c r="C436">
        <f t="shared" si="24"/>
        <v>0.9441704102000017</v>
      </c>
      <c r="D436">
        <f t="shared" si="25"/>
        <v>3.0856002855</v>
      </c>
      <c r="E436">
        <f t="shared" si="26"/>
        <v>3.2268230328567635</v>
      </c>
      <c r="F436" s="2">
        <f t="shared" si="27"/>
        <v>4.0816441560478874E-2</v>
      </c>
      <c r="H436" s="2"/>
      <c r="I436" s="2"/>
      <c r="J436" s="2"/>
    </row>
    <row r="437" spans="1:10" x14ac:dyDescent="0.3">
      <c r="A437">
        <v>74.055929589800002</v>
      </c>
      <c r="B437">
        <v>21.9144997145</v>
      </c>
      <c r="C437">
        <f t="shared" si="24"/>
        <v>0.94407041019999838</v>
      </c>
      <c r="D437">
        <f t="shared" si="25"/>
        <v>3.0855002855000002</v>
      </c>
      <c r="E437">
        <f t="shared" si="26"/>
        <v>3.2266981500034637</v>
      </c>
      <c r="F437" s="2">
        <f t="shared" si="27"/>
        <v>4.0814861903450364E-2</v>
      </c>
      <c r="H437" s="2"/>
      <c r="I437" s="2"/>
      <c r="J437" s="2"/>
    </row>
    <row r="438" spans="1:10" x14ac:dyDescent="0.3">
      <c r="A438">
        <v>74.056029589800005</v>
      </c>
      <c r="B438">
        <v>21.9145997145</v>
      </c>
      <c r="C438">
        <f t="shared" si="24"/>
        <v>0.94397041019999506</v>
      </c>
      <c r="D438">
        <f t="shared" si="25"/>
        <v>3.0854002855000005</v>
      </c>
      <c r="E438">
        <f t="shared" si="26"/>
        <v>3.2265732685151645</v>
      </c>
      <c r="F438" s="2">
        <f t="shared" si="27"/>
        <v>4.081328226368789E-2</v>
      </c>
      <c r="H438" s="2"/>
      <c r="I438" s="2"/>
      <c r="J438" s="2"/>
    </row>
    <row r="439" spans="1:10" x14ac:dyDescent="0.3">
      <c r="A439">
        <v>74.056129589799994</v>
      </c>
      <c r="B439">
        <v>21.914699714499999</v>
      </c>
      <c r="C439">
        <f t="shared" si="24"/>
        <v>0.94387041020000595</v>
      </c>
      <c r="D439">
        <f t="shared" si="25"/>
        <v>3.0853002855000007</v>
      </c>
      <c r="E439">
        <f t="shared" si="26"/>
        <v>3.2264483883920279</v>
      </c>
      <c r="F439" s="2">
        <f t="shared" si="27"/>
        <v>4.081170264119352E-2</v>
      </c>
      <c r="H439" s="2"/>
      <c r="I439" s="2"/>
      <c r="J439" s="2"/>
    </row>
    <row r="440" spans="1:10" x14ac:dyDescent="0.3">
      <c r="A440">
        <v>74.056229589799997</v>
      </c>
      <c r="B440">
        <v>21.914799714499999</v>
      </c>
      <c r="C440">
        <f t="shared" si="24"/>
        <v>0.94377041020000263</v>
      </c>
      <c r="D440">
        <f t="shared" si="25"/>
        <v>3.0852002855000009</v>
      </c>
      <c r="E440">
        <f t="shared" si="26"/>
        <v>3.226323509634204</v>
      </c>
      <c r="F440" s="2">
        <f t="shared" si="27"/>
        <v>4.0810123035969134E-2</v>
      </c>
      <c r="H440" s="2"/>
      <c r="I440" s="2"/>
      <c r="J440" s="2"/>
    </row>
    <row r="441" spans="1:10" x14ac:dyDescent="0.3">
      <c r="A441">
        <v>74.056329589800001</v>
      </c>
      <c r="B441">
        <v>21.914899714499999</v>
      </c>
      <c r="C441">
        <f t="shared" si="24"/>
        <v>0.94367041019999931</v>
      </c>
      <c r="D441">
        <f t="shared" si="25"/>
        <v>3.0851002855000011</v>
      </c>
      <c r="E441">
        <f t="shared" si="26"/>
        <v>3.2261986322418563</v>
      </c>
      <c r="F441" s="2">
        <f t="shared" si="27"/>
        <v>4.0808543448016807E-2</v>
      </c>
      <c r="H441" s="2"/>
      <c r="I441" s="2"/>
      <c r="J441" s="2"/>
    </row>
    <row r="442" spans="1:10" x14ac:dyDescent="0.3">
      <c r="A442">
        <v>74.056429589800004</v>
      </c>
      <c r="B442">
        <v>21.914999714499999</v>
      </c>
      <c r="C442">
        <f t="shared" si="24"/>
        <v>0.94357041019999599</v>
      </c>
      <c r="D442">
        <f t="shared" si="25"/>
        <v>3.0850002855000014</v>
      </c>
      <c r="E442">
        <f t="shared" si="26"/>
        <v>3.2260737562151425</v>
      </c>
      <c r="F442" s="2">
        <f t="shared" si="27"/>
        <v>4.0806963877338537E-2</v>
      </c>
      <c r="H442" s="2"/>
      <c r="I442" s="2"/>
      <c r="J442" s="2"/>
    </row>
    <row r="443" spans="1:10" x14ac:dyDescent="0.3">
      <c r="A443">
        <v>74.056529589799993</v>
      </c>
      <c r="B443">
        <v>21.915099714499998</v>
      </c>
      <c r="C443">
        <f t="shared" si="24"/>
        <v>0.94347041020000688</v>
      </c>
      <c r="D443">
        <f t="shared" si="25"/>
        <v>3.0849002855000016</v>
      </c>
      <c r="E443">
        <f t="shared" si="26"/>
        <v>3.2259488815542259</v>
      </c>
      <c r="F443" s="2">
        <f t="shared" si="27"/>
        <v>4.0805384323936385E-2</v>
      </c>
      <c r="H443" s="2"/>
      <c r="I443" s="2"/>
      <c r="J443" s="2"/>
    </row>
    <row r="444" spans="1:10" x14ac:dyDescent="0.3">
      <c r="A444">
        <v>74.056629589799996</v>
      </c>
      <c r="B444">
        <v>21.915199714500002</v>
      </c>
      <c r="C444">
        <f t="shared" si="24"/>
        <v>0.94337041020000356</v>
      </c>
      <c r="D444">
        <f t="shared" si="25"/>
        <v>3.0848002854999983</v>
      </c>
      <c r="E444">
        <f t="shared" si="26"/>
        <v>3.2258240082592531</v>
      </c>
      <c r="F444" s="2">
        <f t="shared" si="27"/>
        <v>4.080380478781221E-2</v>
      </c>
      <c r="H444" s="2"/>
      <c r="I444" s="2"/>
      <c r="J444" s="2"/>
    </row>
    <row r="445" spans="1:10" x14ac:dyDescent="0.3">
      <c r="A445">
        <v>74.0567295898</v>
      </c>
      <c r="B445">
        <v>21.915299714500001</v>
      </c>
      <c r="C445">
        <f t="shared" si="24"/>
        <v>0.94327041020000024</v>
      </c>
      <c r="D445">
        <f t="shared" si="25"/>
        <v>3.0847002854999985</v>
      </c>
      <c r="E445">
        <f t="shared" si="26"/>
        <v>3.2256991363303942</v>
      </c>
      <c r="F445" s="2">
        <f t="shared" si="27"/>
        <v>4.0802225268968158E-2</v>
      </c>
      <c r="H445" s="2"/>
      <c r="I445" s="2"/>
      <c r="J445" s="2"/>
    </row>
    <row r="446" spans="1:10" x14ac:dyDescent="0.3">
      <c r="A446">
        <v>74.056829589800003</v>
      </c>
      <c r="B446">
        <v>21.915399714500001</v>
      </c>
      <c r="C446">
        <f t="shared" si="24"/>
        <v>0.94317041019999692</v>
      </c>
      <c r="D446">
        <f t="shared" si="25"/>
        <v>3.0846002854999988</v>
      </c>
      <c r="E446">
        <f t="shared" si="26"/>
        <v>3.2255742657678037</v>
      </c>
      <c r="F446" s="2">
        <f t="shared" si="27"/>
        <v>4.0800645767406191E-2</v>
      </c>
      <c r="H446" s="2"/>
      <c r="I446" s="2"/>
      <c r="J446" s="2"/>
    </row>
    <row r="447" spans="1:10" x14ac:dyDescent="0.3">
      <c r="A447">
        <v>74.056929589800006</v>
      </c>
      <c r="B447">
        <v>21.915499714500001</v>
      </c>
      <c r="C447">
        <f t="shared" si="24"/>
        <v>0.9430704101999936</v>
      </c>
      <c r="D447">
        <f t="shared" si="25"/>
        <v>3.084500285499999</v>
      </c>
      <c r="E447">
        <f t="shared" si="26"/>
        <v>3.2254493965716402</v>
      </c>
      <c r="F447" s="2">
        <f t="shared" si="27"/>
        <v>4.0799066283128307E-2</v>
      </c>
      <c r="H447" s="2"/>
      <c r="I447" s="2"/>
      <c r="J447" s="2"/>
    </row>
    <row r="448" spans="1:10" x14ac:dyDescent="0.3">
      <c r="A448">
        <v>74.057029589799996</v>
      </c>
      <c r="B448">
        <v>21.915599714500001</v>
      </c>
      <c r="C448">
        <f t="shared" si="24"/>
        <v>0.94297041020000449</v>
      </c>
      <c r="D448">
        <f t="shared" si="25"/>
        <v>3.0844002854999992</v>
      </c>
      <c r="E448">
        <f t="shared" si="26"/>
        <v>3.2253245287420675</v>
      </c>
      <c r="F448" s="2">
        <f t="shared" si="27"/>
        <v>4.0797486816136583E-2</v>
      </c>
      <c r="H448" s="2"/>
      <c r="I448" s="2"/>
      <c r="J448" s="2"/>
    </row>
    <row r="449" spans="1:10" x14ac:dyDescent="0.3">
      <c r="A449">
        <v>74.057129589799999</v>
      </c>
      <c r="B449">
        <v>21.915699714500001</v>
      </c>
      <c r="C449">
        <f t="shared" si="24"/>
        <v>0.94287041020000117</v>
      </c>
      <c r="D449">
        <f t="shared" si="25"/>
        <v>3.0843002854999995</v>
      </c>
      <c r="E449">
        <f t="shared" si="26"/>
        <v>3.2251996622792358</v>
      </c>
      <c r="F449" s="2">
        <f t="shared" si="27"/>
        <v>4.0795907366432911E-2</v>
      </c>
      <c r="H449" s="2"/>
      <c r="I449" s="2"/>
      <c r="J449" s="2"/>
    </row>
    <row r="450" spans="1:10" x14ac:dyDescent="0.3">
      <c r="A450">
        <v>74.057229589800002</v>
      </c>
      <c r="B450">
        <v>21.9157997145</v>
      </c>
      <c r="C450">
        <f t="shared" si="24"/>
        <v>0.94277041019999785</v>
      </c>
      <c r="D450">
        <f t="shared" si="25"/>
        <v>3.0842002854999997</v>
      </c>
      <c r="E450">
        <f t="shared" si="26"/>
        <v>3.2250747971833076</v>
      </c>
      <c r="F450" s="2">
        <f t="shared" si="27"/>
        <v>4.079432793401936E-2</v>
      </c>
      <c r="H450" s="2"/>
      <c r="I450" s="2"/>
      <c r="J450" s="2"/>
    </row>
    <row r="451" spans="1:10" x14ac:dyDescent="0.3">
      <c r="A451">
        <v>74.057329589800005</v>
      </c>
      <c r="B451">
        <v>21.9158997145</v>
      </c>
      <c r="C451">
        <f t="shared" ref="C451:C514" si="28">75-A451</f>
        <v>0.94267041019999454</v>
      </c>
      <c r="D451">
        <f t="shared" ref="D451:D514" si="29">25-B451</f>
        <v>3.0841002854999999</v>
      </c>
      <c r="E451">
        <f t="shared" ref="E451:E514" si="30">SQRT((75-A451)^2+(25-B451)^2)</f>
        <v>3.2249499334544418</v>
      </c>
      <c r="F451" s="2">
        <f t="shared" ref="F451:F514" si="31">E451/(SQRT(25^2+75^2))</f>
        <v>4.0792748518897928E-2</v>
      </c>
      <c r="H451" s="2"/>
      <c r="I451" s="2"/>
      <c r="J451" s="2"/>
    </row>
    <row r="452" spans="1:10" x14ac:dyDescent="0.3">
      <c r="A452">
        <v>74.057429589799995</v>
      </c>
      <c r="B452">
        <v>21.9159997145</v>
      </c>
      <c r="C452">
        <f t="shared" si="28"/>
        <v>0.94257041020000543</v>
      </c>
      <c r="D452">
        <f t="shared" si="29"/>
        <v>3.0840002855000002</v>
      </c>
      <c r="E452">
        <f t="shared" si="30"/>
        <v>3.224825071092801</v>
      </c>
      <c r="F452" s="2">
        <f t="shared" si="31"/>
        <v>4.0791169121070676E-2</v>
      </c>
      <c r="H452" s="2"/>
      <c r="I452" s="2"/>
      <c r="J452" s="2"/>
    </row>
    <row r="453" spans="1:10" x14ac:dyDescent="0.3">
      <c r="A453">
        <v>74.057529589799998</v>
      </c>
      <c r="B453">
        <v>21.9160997145</v>
      </c>
      <c r="C453">
        <f t="shared" si="28"/>
        <v>0.94247041020000211</v>
      </c>
      <c r="D453">
        <f t="shared" si="29"/>
        <v>3.0839002855000004</v>
      </c>
      <c r="E453">
        <f t="shared" si="30"/>
        <v>3.2247002100985362</v>
      </c>
      <c r="F453" s="2">
        <f t="shared" si="31"/>
        <v>4.078958974053952E-2</v>
      </c>
      <c r="H453" s="2"/>
      <c r="I453" s="2"/>
      <c r="J453" s="2"/>
    </row>
    <row r="454" spans="1:10" x14ac:dyDescent="0.3">
      <c r="A454">
        <v>74.057629589800001</v>
      </c>
      <c r="B454">
        <v>21.916199714499999</v>
      </c>
      <c r="C454">
        <f t="shared" si="28"/>
        <v>0.94237041019999879</v>
      </c>
      <c r="D454">
        <f t="shared" si="29"/>
        <v>3.0838002855000006</v>
      </c>
      <c r="E454">
        <f t="shared" si="30"/>
        <v>3.2245753504718104</v>
      </c>
      <c r="F454" s="2">
        <f t="shared" si="31"/>
        <v>4.0788010377306512E-2</v>
      </c>
      <c r="H454" s="2"/>
      <c r="I454" s="2"/>
      <c r="J454" s="2"/>
    </row>
    <row r="455" spans="1:10" x14ac:dyDescent="0.3">
      <c r="A455">
        <v>74.057729589800005</v>
      </c>
      <c r="B455">
        <v>21.916299714499999</v>
      </c>
      <c r="C455">
        <f t="shared" si="28"/>
        <v>0.94227041019999547</v>
      </c>
      <c r="D455">
        <f t="shared" si="29"/>
        <v>3.0837002855000009</v>
      </c>
      <c r="E455">
        <f t="shared" si="30"/>
        <v>3.2244504922127821</v>
      </c>
      <c r="F455" s="2">
        <f t="shared" si="31"/>
        <v>4.0786431031373659E-2</v>
      </c>
      <c r="H455" s="2"/>
      <c r="I455" s="2"/>
      <c r="J455" s="2"/>
    </row>
    <row r="456" spans="1:10" x14ac:dyDescent="0.3">
      <c r="A456">
        <v>74.057829589799994</v>
      </c>
      <c r="B456">
        <v>21.916399714499999</v>
      </c>
      <c r="C456">
        <f t="shared" si="28"/>
        <v>0.94217041020000636</v>
      </c>
      <c r="D456">
        <f t="shared" si="29"/>
        <v>3.0836002855000011</v>
      </c>
      <c r="E456">
        <f t="shared" si="30"/>
        <v>3.2243256353216148</v>
      </c>
      <c r="F456" s="2">
        <f t="shared" si="31"/>
        <v>4.0784851702743034E-2</v>
      </c>
      <c r="H456" s="2"/>
      <c r="I456" s="2"/>
      <c r="J456" s="2"/>
    </row>
    <row r="457" spans="1:10" x14ac:dyDescent="0.3">
      <c r="A457">
        <v>74.057929589799997</v>
      </c>
      <c r="B457">
        <v>21.916499714499999</v>
      </c>
      <c r="C457">
        <f t="shared" si="28"/>
        <v>0.94207041020000304</v>
      </c>
      <c r="D457">
        <f t="shared" si="29"/>
        <v>3.0835002855000013</v>
      </c>
      <c r="E457">
        <f t="shared" si="30"/>
        <v>3.2242007797984593</v>
      </c>
      <c r="F457" s="2">
        <f t="shared" si="31"/>
        <v>4.078327239141654E-2</v>
      </c>
      <c r="H457" s="2"/>
      <c r="I457" s="2"/>
      <c r="J457" s="2"/>
    </row>
    <row r="458" spans="1:10" x14ac:dyDescent="0.3">
      <c r="A458">
        <v>74.0580295898</v>
      </c>
      <c r="B458">
        <v>21.916599714499998</v>
      </c>
      <c r="C458">
        <f t="shared" si="28"/>
        <v>0.94197041019999972</v>
      </c>
      <c r="D458">
        <f t="shared" si="29"/>
        <v>3.0834002855000016</v>
      </c>
      <c r="E458">
        <f t="shared" si="30"/>
        <v>3.2240759256434774</v>
      </c>
      <c r="F458" s="2">
        <f t="shared" si="31"/>
        <v>4.0781693097396224E-2</v>
      </c>
      <c r="H458" s="2"/>
      <c r="I458" s="2"/>
      <c r="J458" s="2"/>
    </row>
    <row r="459" spans="1:10" x14ac:dyDescent="0.3">
      <c r="A459">
        <v>74.058129589800004</v>
      </c>
      <c r="B459">
        <v>21.916699714500002</v>
      </c>
      <c r="C459">
        <f t="shared" si="28"/>
        <v>0.9418704101999964</v>
      </c>
      <c r="D459">
        <f t="shared" si="29"/>
        <v>3.0833002854999982</v>
      </c>
      <c r="E459">
        <f t="shared" si="30"/>
        <v>3.2239510728568264</v>
      </c>
      <c r="F459" s="2">
        <f t="shared" si="31"/>
        <v>4.0780113820684083E-2</v>
      </c>
      <c r="H459" s="2"/>
      <c r="I459" s="2"/>
      <c r="J459" s="2"/>
    </row>
    <row r="460" spans="1:10" x14ac:dyDescent="0.3">
      <c r="A460">
        <v>74.058229589800007</v>
      </c>
      <c r="B460">
        <v>21.916799714500002</v>
      </c>
      <c r="C460">
        <f t="shared" si="28"/>
        <v>0.94177041019999308</v>
      </c>
      <c r="D460">
        <f t="shared" si="29"/>
        <v>3.0832002854999985</v>
      </c>
      <c r="E460">
        <f t="shared" si="30"/>
        <v>3.2238262214386704</v>
      </c>
      <c r="F460" s="2">
        <f t="shared" si="31"/>
        <v>4.0778534561282179E-2</v>
      </c>
      <c r="H460" s="2"/>
      <c r="I460" s="2"/>
      <c r="J460" s="2"/>
    </row>
    <row r="461" spans="1:10" x14ac:dyDescent="0.3">
      <c r="A461">
        <v>74.058329589799996</v>
      </c>
      <c r="B461">
        <v>21.916899714500001</v>
      </c>
      <c r="C461">
        <f t="shared" si="28"/>
        <v>0.94167041020000397</v>
      </c>
      <c r="D461">
        <f t="shared" si="29"/>
        <v>3.0831002854999987</v>
      </c>
      <c r="E461">
        <f t="shared" si="30"/>
        <v>3.2237013713891702</v>
      </c>
      <c r="F461" s="2">
        <f t="shared" si="31"/>
        <v>4.0776955319192558E-2</v>
      </c>
      <c r="H461" s="2"/>
      <c r="I461" s="2"/>
      <c r="J461" s="2"/>
    </row>
    <row r="462" spans="1:10" x14ac:dyDescent="0.3">
      <c r="A462">
        <v>74.058429589799999</v>
      </c>
      <c r="B462">
        <v>21.916999714500001</v>
      </c>
      <c r="C462">
        <f t="shared" si="28"/>
        <v>0.94157041020000065</v>
      </c>
      <c r="D462">
        <f t="shared" si="29"/>
        <v>3.0830002854999989</v>
      </c>
      <c r="E462">
        <f t="shared" si="30"/>
        <v>3.2235765227084765</v>
      </c>
      <c r="F462" s="2">
        <f t="shared" si="31"/>
        <v>4.0775376094417122E-2</v>
      </c>
      <c r="H462" s="2"/>
      <c r="I462" s="2"/>
      <c r="J462" s="2"/>
    </row>
    <row r="463" spans="1:10" x14ac:dyDescent="0.3">
      <c r="A463">
        <v>74.058529589800003</v>
      </c>
      <c r="B463">
        <v>21.917099714500001</v>
      </c>
      <c r="C463">
        <f t="shared" si="28"/>
        <v>0.94147041019999733</v>
      </c>
      <c r="D463">
        <f t="shared" si="29"/>
        <v>3.0829002854999992</v>
      </c>
      <c r="E463">
        <f t="shared" si="30"/>
        <v>3.2234516753967521</v>
      </c>
      <c r="F463" s="2">
        <f t="shared" si="31"/>
        <v>4.0773796886957932E-2</v>
      </c>
      <c r="H463" s="2"/>
      <c r="I463" s="2"/>
      <c r="J463" s="2"/>
    </row>
    <row r="464" spans="1:10" x14ac:dyDescent="0.3">
      <c r="A464">
        <v>74.058629589800006</v>
      </c>
      <c r="B464">
        <v>21.917199714500001</v>
      </c>
      <c r="C464">
        <f t="shared" si="28"/>
        <v>0.94137041019999401</v>
      </c>
      <c r="D464">
        <f t="shared" si="29"/>
        <v>3.0828002854999994</v>
      </c>
      <c r="E464">
        <f t="shared" si="30"/>
        <v>3.2233268294541562</v>
      </c>
      <c r="F464" s="2">
        <f t="shared" si="31"/>
        <v>4.0772217696816992E-2</v>
      </c>
      <c r="H464" s="2"/>
      <c r="I464" s="2"/>
      <c r="J464" s="2"/>
    </row>
    <row r="465" spans="1:10" x14ac:dyDescent="0.3">
      <c r="A465">
        <v>74.058729589799995</v>
      </c>
      <c r="B465">
        <v>21.9172997145</v>
      </c>
      <c r="C465">
        <f t="shared" si="28"/>
        <v>0.9412704102000049</v>
      </c>
      <c r="D465">
        <f t="shared" si="29"/>
        <v>3.0827002854999996</v>
      </c>
      <c r="E465">
        <f t="shared" si="30"/>
        <v>3.2232019848808524</v>
      </c>
      <c r="F465" s="2">
        <f t="shared" si="31"/>
        <v>4.0770638523996386E-2</v>
      </c>
      <c r="H465" s="2"/>
      <c r="I465" s="2"/>
      <c r="J465" s="2"/>
    </row>
    <row r="466" spans="1:10" x14ac:dyDescent="0.3">
      <c r="A466">
        <v>74.058829589799998</v>
      </c>
      <c r="B466">
        <v>21.9173997145</v>
      </c>
      <c r="C466">
        <f t="shared" si="28"/>
        <v>0.94117041020000158</v>
      </c>
      <c r="D466">
        <f t="shared" si="29"/>
        <v>3.0826002854999999</v>
      </c>
      <c r="E466">
        <f t="shared" si="30"/>
        <v>3.2230771416769906</v>
      </c>
      <c r="F466" s="2">
        <f t="shared" si="31"/>
        <v>4.0769059368498006E-2</v>
      </c>
      <c r="H466" s="2"/>
      <c r="I466" s="2"/>
      <c r="J466" s="2"/>
    </row>
    <row r="467" spans="1:10" x14ac:dyDescent="0.3">
      <c r="A467">
        <v>74.058929589800002</v>
      </c>
      <c r="B467">
        <v>21.9174997145</v>
      </c>
      <c r="C467">
        <f t="shared" si="28"/>
        <v>0.94107041019999826</v>
      </c>
      <c r="D467">
        <f t="shared" si="29"/>
        <v>3.0825002855000001</v>
      </c>
      <c r="E467">
        <f t="shared" si="30"/>
        <v>3.2229522998427353</v>
      </c>
      <c r="F467" s="2">
        <f t="shared" si="31"/>
        <v>4.0767480230323921E-2</v>
      </c>
      <c r="H467" s="2"/>
      <c r="I467" s="2"/>
      <c r="J467" s="2"/>
    </row>
    <row r="468" spans="1:10" x14ac:dyDescent="0.3">
      <c r="A468">
        <v>74.059029589800005</v>
      </c>
      <c r="B468">
        <v>21.9175997145</v>
      </c>
      <c r="C468">
        <f t="shared" si="28"/>
        <v>0.94097041019999494</v>
      </c>
      <c r="D468">
        <f t="shared" si="29"/>
        <v>3.0824002855000003</v>
      </c>
      <c r="E468">
        <f t="shared" si="30"/>
        <v>3.2228274593782444</v>
      </c>
      <c r="F468" s="2">
        <f t="shared" si="31"/>
        <v>4.0765901109476144E-2</v>
      </c>
      <c r="H468" s="2"/>
      <c r="I468" s="2"/>
      <c r="J468" s="2"/>
    </row>
    <row r="469" spans="1:10" x14ac:dyDescent="0.3">
      <c r="A469">
        <v>74.059129589799994</v>
      </c>
      <c r="B469">
        <v>21.917699714499999</v>
      </c>
      <c r="C469">
        <f t="shared" si="28"/>
        <v>0.94087041020000584</v>
      </c>
      <c r="D469">
        <f t="shared" si="29"/>
        <v>3.0823002855000006</v>
      </c>
      <c r="E469">
        <f t="shared" si="30"/>
        <v>3.2227026202836822</v>
      </c>
      <c r="F469" s="2">
        <f t="shared" si="31"/>
        <v>4.0764322005956748E-2</v>
      </c>
      <c r="H469" s="2"/>
      <c r="I469" s="2"/>
      <c r="J469" s="2"/>
    </row>
    <row r="470" spans="1:10" x14ac:dyDescent="0.3">
      <c r="A470">
        <v>74.059229589799997</v>
      </c>
      <c r="B470">
        <v>21.917799714499999</v>
      </c>
      <c r="C470">
        <f t="shared" si="28"/>
        <v>0.94077041020000252</v>
      </c>
      <c r="D470">
        <f t="shared" si="29"/>
        <v>3.0822002855000008</v>
      </c>
      <c r="E470">
        <f t="shared" si="30"/>
        <v>3.2225777825591995</v>
      </c>
      <c r="F470" s="2">
        <f t="shared" si="31"/>
        <v>4.0762742919767635E-2</v>
      </c>
      <c r="H470" s="2"/>
      <c r="I470" s="2"/>
      <c r="J470" s="2"/>
    </row>
    <row r="471" spans="1:10" x14ac:dyDescent="0.3">
      <c r="A471">
        <v>74.059329589800001</v>
      </c>
      <c r="B471">
        <v>21.917899714499999</v>
      </c>
      <c r="C471">
        <f t="shared" si="28"/>
        <v>0.9406704101999992</v>
      </c>
      <c r="D471">
        <f t="shared" si="29"/>
        <v>3.082100285500001</v>
      </c>
      <c r="E471">
        <f t="shared" si="30"/>
        <v>3.2224529462049594</v>
      </c>
      <c r="F471" s="2">
        <f t="shared" si="31"/>
        <v>4.0761163850910873E-2</v>
      </c>
      <c r="H471" s="2"/>
      <c r="I471" s="2"/>
      <c r="J471" s="2"/>
    </row>
    <row r="472" spans="1:10" x14ac:dyDescent="0.3">
      <c r="A472">
        <v>74.059429589800004</v>
      </c>
      <c r="B472">
        <v>21.917999714499999</v>
      </c>
      <c r="C472">
        <f t="shared" si="28"/>
        <v>0.94057041019999588</v>
      </c>
      <c r="D472">
        <f t="shared" si="29"/>
        <v>3.0820002855000013</v>
      </c>
      <c r="E472">
        <f t="shared" si="30"/>
        <v>3.2223281112211213</v>
      </c>
      <c r="F472" s="2">
        <f t="shared" si="31"/>
        <v>4.0759584799388481E-2</v>
      </c>
      <c r="H472" s="2"/>
      <c r="I472" s="2"/>
      <c r="J472" s="2"/>
    </row>
    <row r="473" spans="1:10" x14ac:dyDescent="0.3">
      <c r="A473">
        <v>74.059529589799993</v>
      </c>
      <c r="B473">
        <v>21.918099714499998</v>
      </c>
      <c r="C473">
        <f t="shared" si="28"/>
        <v>0.94047041020000677</v>
      </c>
      <c r="D473">
        <f t="shared" si="29"/>
        <v>3.0819002855000015</v>
      </c>
      <c r="E473">
        <f t="shared" si="30"/>
        <v>3.2222032776078482</v>
      </c>
      <c r="F473" s="2">
        <f t="shared" si="31"/>
        <v>4.0758005765202512E-2</v>
      </c>
      <c r="H473" s="2"/>
      <c r="I473" s="2"/>
      <c r="J473" s="2"/>
    </row>
    <row r="474" spans="1:10" x14ac:dyDescent="0.3">
      <c r="A474">
        <v>74.059629589799997</v>
      </c>
      <c r="B474">
        <v>21.918199714499998</v>
      </c>
      <c r="C474">
        <f t="shared" si="28"/>
        <v>0.94037041020000345</v>
      </c>
      <c r="D474">
        <f t="shared" si="29"/>
        <v>3.0818002855000017</v>
      </c>
      <c r="E474">
        <f t="shared" si="30"/>
        <v>3.222078445365292</v>
      </c>
      <c r="F474" s="2">
        <f t="shared" si="31"/>
        <v>4.0756426748354897E-2</v>
      </c>
      <c r="H474" s="2"/>
      <c r="I474" s="2"/>
      <c r="J474" s="2"/>
    </row>
    <row r="475" spans="1:10" x14ac:dyDescent="0.3">
      <c r="A475">
        <v>74.0597295898</v>
      </c>
      <c r="B475">
        <v>21.918299714500002</v>
      </c>
      <c r="C475">
        <f t="shared" si="28"/>
        <v>0.94027041020000013</v>
      </c>
      <c r="D475">
        <f t="shared" si="29"/>
        <v>3.0817002854999984</v>
      </c>
      <c r="E475">
        <f t="shared" si="30"/>
        <v>3.2219536144936116</v>
      </c>
      <c r="F475" s="2">
        <f t="shared" si="31"/>
        <v>4.075484774884764E-2</v>
      </c>
      <c r="H475" s="2"/>
      <c r="I475" s="2"/>
      <c r="J475" s="2"/>
    </row>
    <row r="476" spans="1:10" x14ac:dyDescent="0.3">
      <c r="A476">
        <v>74.059829589800003</v>
      </c>
      <c r="B476">
        <v>21.918399714500001</v>
      </c>
      <c r="C476">
        <f t="shared" si="28"/>
        <v>0.94017041019999681</v>
      </c>
      <c r="D476">
        <f t="shared" si="29"/>
        <v>3.0816002854999986</v>
      </c>
      <c r="E476">
        <f t="shared" si="30"/>
        <v>3.2218287849929741</v>
      </c>
      <c r="F476" s="2">
        <f t="shared" si="31"/>
        <v>4.0753268766682858E-2</v>
      </c>
      <c r="H476" s="2"/>
      <c r="I476" s="2"/>
      <c r="J476" s="2"/>
    </row>
    <row r="477" spans="1:10" x14ac:dyDescent="0.3">
      <c r="A477">
        <v>74.059929589800007</v>
      </c>
      <c r="B477">
        <v>21.918499714500001</v>
      </c>
      <c r="C477">
        <f t="shared" si="28"/>
        <v>0.94007041019999349</v>
      </c>
      <c r="D477">
        <f t="shared" si="29"/>
        <v>3.0815002854999989</v>
      </c>
      <c r="E477">
        <f t="shared" si="30"/>
        <v>3.2217039568635353</v>
      </c>
      <c r="F477" s="2">
        <f t="shared" si="31"/>
        <v>4.0751689801862515E-2</v>
      </c>
      <c r="H477" s="2"/>
      <c r="I477" s="2"/>
      <c r="J477" s="2"/>
    </row>
    <row r="478" spans="1:10" x14ac:dyDescent="0.3">
      <c r="A478">
        <v>74.060029589799996</v>
      </c>
      <c r="B478">
        <v>21.918599714500001</v>
      </c>
      <c r="C478">
        <f t="shared" si="28"/>
        <v>0.93997041020000438</v>
      </c>
      <c r="D478">
        <f t="shared" si="29"/>
        <v>3.0814002854999991</v>
      </c>
      <c r="E478">
        <f t="shared" si="30"/>
        <v>3.2215791301054582</v>
      </c>
      <c r="F478" s="2">
        <f t="shared" si="31"/>
        <v>4.0750110854388684E-2</v>
      </c>
      <c r="H478" s="2"/>
      <c r="I478" s="2"/>
      <c r="J478" s="2"/>
    </row>
    <row r="479" spans="1:10" x14ac:dyDescent="0.3">
      <c r="A479">
        <v>74.060129589799999</v>
      </c>
      <c r="B479">
        <v>21.918699714500001</v>
      </c>
      <c r="C479">
        <f t="shared" si="28"/>
        <v>0.93987041020000106</v>
      </c>
      <c r="D479">
        <f t="shared" si="29"/>
        <v>3.0813002854999993</v>
      </c>
      <c r="E479">
        <f t="shared" si="30"/>
        <v>3.2214543047188946</v>
      </c>
      <c r="F479" s="2">
        <f t="shared" si="31"/>
        <v>4.0748531924263275E-2</v>
      </c>
      <c r="H479" s="2"/>
      <c r="I479" s="2"/>
      <c r="J479" s="2"/>
    </row>
    <row r="480" spans="1:10" x14ac:dyDescent="0.3">
      <c r="A480">
        <v>74.060229589800002</v>
      </c>
      <c r="B480">
        <v>21.9187997145</v>
      </c>
      <c r="C480">
        <f t="shared" si="28"/>
        <v>0.93977041019999774</v>
      </c>
      <c r="D480">
        <f t="shared" si="29"/>
        <v>3.0812002854999996</v>
      </c>
      <c r="E480">
        <f t="shared" si="30"/>
        <v>3.2213294807040076</v>
      </c>
      <c r="F480" s="2">
        <f t="shared" si="31"/>
        <v>4.0746953011488354E-2</v>
      </c>
      <c r="H480" s="2"/>
      <c r="I480" s="2"/>
      <c r="J480" s="2"/>
    </row>
    <row r="481" spans="1:10" x14ac:dyDescent="0.3">
      <c r="A481">
        <v>74.060329589800006</v>
      </c>
      <c r="B481">
        <v>21.9188997145</v>
      </c>
      <c r="C481">
        <f t="shared" si="28"/>
        <v>0.93967041019999442</v>
      </c>
      <c r="D481">
        <f t="shared" si="29"/>
        <v>3.0811002854999998</v>
      </c>
      <c r="E481">
        <f t="shared" si="30"/>
        <v>3.221204658060957</v>
      </c>
      <c r="F481" s="2">
        <f t="shared" si="31"/>
        <v>4.0745374116065949E-2</v>
      </c>
      <c r="H481" s="2"/>
      <c r="I481" s="2"/>
      <c r="J481" s="2"/>
    </row>
    <row r="482" spans="1:10" x14ac:dyDescent="0.3">
      <c r="A482">
        <v>74.060429589799995</v>
      </c>
      <c r="B482">
        <v>21.9189997145</v>
      </c>
      <c r="C482">
        <f t="shared" si="28"/>
        <v>0.93957041020000531</v>
      </c>
      <c r="D482">
        <f t="shared" si="29"/>
        <v>3.0810002855</v>
      </c>
      <c r="E482">
        <f t="shared" si="30"/>
        <v>3.2210798367899063</v>
      </c>
      <c r="F482" s="2">
        <f t="shared" si="31"/>
        <v>4.0743795237998114E-2</v>
      </c>
      <c r="H482" s="2"/>
      <c r="I482" s="2"/>
      <c r="J482" s="2"/>
    </row>
    <row r="483" spans="1:10" x14ac:dyDescent="0.3">
      <c r="A483">
        <v>74.060529589799998</v>
      </c>
      <c r="B483">
        <v>21.9190997145</v>
      </c>
      <c r="C483">
        <f t="shared" si="28"/>
        <v>0.93947041020000199</v>
      </c>
      <c r="D483">
        <f t="shared" si="29"/>
        <v>3.0809002855000003</v>
      </c>
      <c r="E483">
        <f t="shared" si="30"/>
        <v>3.2209550168910064</v>
      </c>
      <c r="F483" s="2">
        <f t="shared" si="31"/>
        <v>4.0742216377286776E-2</v>
      </c>
      <c r="H483" s="2"/>
      <c r="I483" s="2"/>
      <c r="J483" s="2"/>
    </row>
    <row r="484" spans="1:10" x14ac:dyDescent="0.3">
      <c r="A484">
        <v>74.060629589800001</v>
      </c>
      <c r="B484">
        <v>21.919199714499999</v>
      </c>
      <c r="C484">
        <f t="shared" si="28"/>
        <v>0.93937041019999867</v>
      </c>
      <c r="D484">
        <f t="shared" si="29"/>
        <v>3.0808002855000005</v>
      </c>
      <c r="E484">
        <f t="shared" si="30"/>
        <v>3.2208301983644212</v>
      </c>
      <c r="F484" s="2">
        <f t="shared" si="31"/>
        <v>4.074063753393399E-2</v>
      </c>
      <c r="H484" s="2"/>
      <c r="I484" s="2"/>
      <c r="J484" s="2"/>
    </row>
    <row r="485" spans="1:10" x14ac:dyDescent="0.3">
      <c r="A485">
        <v>74.060729589800005</v>
      </c>
      <c r="B485">
        <v>21.919299714499999</v>
      </c>
      <c r="C485">
        <f t="shared" si="28"/>
        <v>0.93927041019999535</v>
      </c>
      <c r="D485">
        <f t="shared" si="29"/>
        <v>3.0807002855000007</v>
      </c>
      <c r="E485">
        <f t="shared" si="30"/>
        <v>3.220705381210311</v>
      </c>
      <c r="F485" s="2">
        <f t="shared" si="31"/>
        <v>4.0739058707941797E-2</v>
      </c>
      <c r="H485" s="2"/>
      <c r="I485" s="2"/>
      <c r="J485" s="2"/>
    </row>
    <row r="486" spans="1:10" x14ac:dyDescent="0.3">
      <c r="A486">
        <v>74.060829589799994</v>
      </c>
      <c r="B486">
        <v>21.919399714499999</v>
      </c>
      <c r="C486">
        <f t="shared" si="28"/>
        <v>0.93917041020000624</v>
      </c>
      <c r="D486">
        <f t="shared" si="29"/>
        <v>3.080600285500001</v>
      </c>
      <c r="E486">
        <f t="shared" si="30"/>
        <v>3.2205805654288384</v>
      </c>
      <c r="F486" s="2">
        <f t="shared" si="31"/>
        <v>4.073747989931225E-2</v>
      </c>
      <c r="H486" s="2"/>
      <c r="I486" s="2"/>
      <c r="J486" s="2"/>
    </row>
    <row r="487" spans="1:10" x14ac:dyDescent="0.3">
      <c r="A487">
        <v>74.060929589799997</v>
      </c>
      <c r="B487">
        <v>21.919499714499999</v>
      </c>
      <c r="C487">
        <f t="shared" si="28"/>
        <v>0.93907041020000293</v>
      </c>
      <c r="D487">
        <f t="shared" si="29"/>
        <v>3.0805002855000012</v>
      </c>
      <c r="E487">
        <f t="shared" si="30"/>
        <v>3.2204557510201552</v>
      </c>
      <c r="F487" s="2">
        <f t="shared" si="31"/>
        <v>4.0735901108047264E-2</v>
      </c>
      <c r="H487" s="2"/>
      <c r="I487" s="2"/>
      <c r="J487" s="2"/>
    </row>
    <row r="488" spans="1:10" x14ac:dyDescent="0.3">
      <c r="A488">
        <v>74.0610295898</v>
      </c>
      <c r="B488">
        <v>21.919599714499999</v>
      </c>
      <c r="C488">
        <f t="shared" si="28"/>
        <v>0.93897041019999961</v>
      </c>
      <c r="D488">
        <f t="shared" si="29"/>
        <v>3.0804002855000014</v>
      </c>
      <c r="E488">
        <f t="shared" si="30"/>
        <v>3.2203309379844249</v>
      </c>
      <c r="F488" s="2">
        <f t="shared" si="31"/>
        <v>4.0734322334148913E-2</v>
      </c>
      <c r="H488" s="2"/>
      <c r="I488" s="2"/>
      <c r="J488" s="2"/>
    </row>
    <row r="489" spans="1:10" x14ac:dyDescent="0.3">
      <c r="A489">
        <v>74.061129589800004</v>
      </c>
      <c r="B489">
        <v>21.919699714499998</v>
      </c>
      <c r="C489">
        <f t="shared" si="28"/>
        <v>0.93887041019999629</v>
      </c>
      <c r="D489">
        <f t="shared" si="29"/>
        <v>3.0803002855000017</v>
      </c>
      <c r="E489">
        <f t="shared" si="30"/>
        <v>3.2202061263218078</v>
      </c>
      <c r="F489" s="2">
        <f t="shared" si="31"/>
        <v>4.0732743577619225E-2</v>
      </c>
      <c r="H489" s="2"/>
      <c r="I489" s="2"/>
      <c r="J489" s="2"/>
    </row>
    <row r="490" spans="1:10" x14ac:dyDescent="0.3">
      <c r="A490">
        <v>74.061229589800007</v>
      </c>
      <c r="B490">
        <v>21.919799714500002</v>
      </c>
      <c r="C490">
        <f t="shared" si="28"/>
        <v>0.93877041019999297</v>
      </c>
      <c r="D490">
        <f t="shared" si="29"/>
        <v>3.0802002854999984</v>
      </c>
      <c r="E490">
        <f t="shared" si="30"/>
        <v>3.2200813160324593</v>
      </c>
      <c r="F490" s="2">
        <f t="shared" si="31"/>
        <v>4.0731164838460163E-2</v>
      </c>
      <c r="H490" s="2"/>
      <c r="I490" s="2"/>
      <c r="J490" s="2"/>
    </row>
    <row r="491" spans="1:10" x14ac:dyDescent="0.3">
      <c r="A491">
        <v>74.061329589799996</v>
      </c>
      <c r="B491">
        <v>21.919899714500001</v>
      </c>
      <c r="C491">
        <f t="shared" si="28"/>
        <v>0.93867041020000386</v>
      </c>
      <c r="D491">
        <f t="shared" si="29"/>
        <v>3.0801002854999986</v>
      </c>
      <c r="E491">
        <f t="shared" si="30"/>
        <v>3.2199565071165508</v>
      </c>
      <c r="F491" s="2">
        <f t="shared" si="31"/>
        <v>4.0729586116673891E-2</v>
      </c>
      <c r="H491" s="2"/>
      <c r="I491" s="2"/>
      <c r="J491" s="2"/>
    </row>
    <row r="492" spans="1:10" x14ac:dyDescent="0.3">
      <c r="A492">
        <v>74.061429589799999</v>
      </c>
      <c r="B492">
        <v>21.919999714500001</v>
      </c>
      <c r="C492">
        <f t="shared" si="28"/>
        <v>0.93857041020000054</v>
      </c>
      <c r="D492">
        <f t="shared" si="29"/>
        <v>3.0800002854999988</v>
      </c>
      <c r="E492">
        <f t="shared" si="30"/>
        <v>3.2198316995742298</v>
      </c>
      <c r="F492" s="2">
        <f t="shared" si="31"/>
        <v>4.0728007412262283E-2</v>
      </c>
      <c r="H492" s="2"/>
      <c r="I492" s="2"/>
      <c r="J492" s="2"/>
    </row>
    <row r="493" spans="1:10" x14ac:dyDescent="0.3">
      <c r="A493">
        <v>74.061529589800003</v>
      </c>
      <c r="B493">
        <v>21.920099714500001</v>
      </c>
      <c r="C493">
        <f t="shared" si="28"/>
        <v>0.93847041019999722</v>
      </c>
      <c r="D493">
        <f t="shared" si="29"/>
        <v>3.0799002854999991</v>
      </c>
      <c r="E493">
        <f t="shared" si="30"/>
        <v>3.2197068934056601</v>
      </c>
      <c r="F493" s="2">
        <f t="shared" si="31"/>
        <v>4.0726428725227408E-2</v>
      </c>
      <c r="H493" s="2"/>
      <c r="I493" s="2"/>
      <c r="J493" s="2"/>
    </row>
    <row r="494" spans="1:10" x14ac:dyDescent="0.3">
      <c r="A494">
        <v>74.061629589800006</v>
      </c>
      <c r="B494">
        <v>21.920199714500001</v>
      </c>
      <c r="C494">
        <f t="shared" si="28"/>
        <v>0.9383704101999939</v>
      </c>
      <c r="D494">
        <f t="shared" si="29"/>
        <v>3.0798002854999993</v>
      </c>
      <c r="E494">
        <f t="shared" si="30"/>
        <v>3.219582088611002</v>
      </c>
      <c r="F494" s="2">
        <f t="shared" si="31"/>
        <v>4.0724850055571291E-2</v>
      </c>
      <c r="H494" s="2"/>
      <c r="I494" s="2"/>
      <c r="J494" s="2"/>
    </row>
    <row r="495" spans="1:10" x14ac:dyDescent="0.3">
      <c r="A495">
        <v>74.061729589799995</v>
      </c>
      <c r="B495">
        <v>21.9202997145</v>
      </c>
      <c r="C495">
        <f t="shared" si="28"/>
        <v>0.93827041020000479</v>
      </c>
      <c r="D495">
        <f t="shared" si="29"/>
        <v>3.0797002854999995</v>
      </c>
      <c r="E495">
        <f t="shared" si="30"/>
        <v>3.2194572851904191</v>
      </c>
      <c r="F495" s="2">
        <f t="shared" si="31"/>
        <v>4.0723271403295999E-2</v>
      </c>
      <c r="H495" s="2"/>
      <c r="I495" s="2"/>
      <c r="J495" s="2"/>
    </row>
    <row r="496" spans="1:10" x14ac:dyDescent="0.3">
      <c r="A496">
        <v>74.061829589799999</v>
      </c>
      <c r="B496">
        <v>21.9203997145</v>
      </c>
      <c r="C496">
        <f t="shared" si="28"/>
        <v>0.93817041020000147</v>
      </c>
      <c r="D496">
        <f t="shared" si="29"/>
        <v>3.0796002854999998</v>
      </c>
      <c r="E496">
        <f t="shared" si="30"/>
        <v>3.2193324831440631</v>
      </c>
      <c r="F496" s="2">
        <f t="shared" si="31"/>
        <v>4.0721692768403463E-2</v>
      </c>
      <c r="H496" s="2"/>
      <c r="I496" s="2"/>
      <c r="J496" s="2"/>
    </row>
    <row r="497" spans="1:10" x14ac:dyDescent="0.3">
      <c r="A497">
        <v>74.061929589800002</v>
      </c>
      <c r="B497">
        <v>21.9204997145</v>
      </c>
      <c r="C497">
        <f t="shared" si="28"/>
        <v>0.93807041019999815</v>
      </c>
      <c r="D497">
        <f t="shared" si="29"/>
        <v>3.0795002855</v>
      </c>
      <c r="E497">
        <f t="shared" si="30"/>
        <v>3.2192076824720979</v>
      </c>
      <c r="F497" s="2">
        <f t="shared" si="31"/>
        <v>4.0720114150895742E-2</v>
      </c>
      <c r="H497" s="2"/>
      <c r="I497" s="2"/>
      <c r="J497" s="2"/>
    </row>
    <row r="498" spans="1:10" x14ac:dyDescent="0.3">
      <c r="A498">
        <v>74.062029589800005</v>
      </c>
      <c r="B498">
        <v>21.9205997145</v>
      </c>
      <c r="C498">
        <f t="shared" si="28"/>
        <v>0.93797041019999483</v>
      </c>
      <c r="D498">
        <f t="shared" si="29"/>
        <v>3.0794002855000002</v>
      </c>
      <c r="E498">
        <f t="shared" si="30"/>
        <v>3.2190828831746829</v>
      </c>
      <c r="F498" s="2">
        <f t="shared" si="31"/>
        <v>4.0718535550774863E-2</v>
      </c>
      <c r="H498" s="2"/>
      <c r="I498" s="2"/>
      <c r="J498" s="2"/>
    </row>
    <row r="499" spans="1:10" x14ac:dyDescent="0.3">
      <c r="A499">
        <v>74.062129589799994</v>
      </c>
      <c r="B499">
        <v>21.9206997145</v>
      </c>
      <c r="C499">
        <f t="shared" si="28"/>
        <v>0.93787041020000572</v>
      </c>
      <c r="D499">
        <f t="shared" si="29"/>
        <v>3.0793002855000005</v>
      </c>
      <c r="E499">
        <f t="shared" si="30"/>
        <v>3.218958085251983</v>
      </c>
      <c r="F499" s="2">
        <f t="shared" si="31"/>
        <v>4.0716956968042908E-2</v>
      </c>
      <c r="H499" s="2"/>
      <c r="I499" s="2"/>
      <c r="J499" s="2"/>
    </row>
    <row r="500" spans="1:10" x14ac:dyDescent="0.3">
      <c r="A500">
        <v>74.062229589799998</v>
      </c>
      <c r="B500">
        <v>21.920799714499999</v>
      </c>
      <c r="C500">
        <f t="shared" si="28"/>
        <v>0.9377704102000024</v>
      </c>
      <c r="D500">
        <f t="shared" si="29"/>
        <v>3.0792002855000007</v>
      </c>
      <c r="E500">
        <f t="shared" si="30"/>
        <v>3.2188332887041486</v>
      </c>
      <c r="F500" s="2">
        <f t="shared" si="31"/>
        <v>4.0715378402701778E-2</v>
      </c>
      <c r="H500" s="2"/>
      <c r="I500" s="2"/>
      <c r="J500" s="2"/>
    </row>
    <row r="501" spans="1:10" x14ac:dyDescent="0.3">
      <c r="A501">
        <v>74.062329589800001</v>
      </c>
      <c r="B501">
        <v>21.920899714499999</v>
      </c>
      <c r="C501">
        <f t="shared" si="28"/>
        <v>0.93767041019999908</v>
      </c>
      <c r="D501">
        <f t="shared" si="29"/>
        <v>3.0791002855000009</v>
      </c>
      <c r="E501">
        <f t="shared" si="30"/>
        <v>3.2187084935313455</v>
      </c>
      <c r="F501" s="2">
        <f t="shared" si="31"/>
        <v>4.0713799854753568E-2</v>
      </c>
      <c r="H501" s="2"/>
      <c r="I501" s="2"/>
      <c r="J501" s="2"/>
    </row>
    <row r="502" spans="1:10" x14ac:dyDescent="0.3">
      <c r="A502">
        <v>74.062429589800004</v>
      </c>
      <c r="B502">
        <v>21.920999714499999</v>
      </c>
      <c r="C502">
        <f t="shared" si="28"/>
        <v>0.93757041019999576</v>
      </c>
      <c r="D502">
        <f t="shared" si="29"/>
        <v>3.0790002855000012</v>
      </c>
      <c r="E502">
        <f t="shared" si="30"/>
        <v>3.218583699733732</v>
      </c>
      <c r="F502" s="2">
        <f t="shared" si="31"/>
        <v>4.0712221324200285E-2</v>
      </c>
      <c r="H502" s="2"/>
      <c r="I502" s="2"/>
      <c r="J502" s="2"/>
    </row>
    <row r="503" spans="1:10" x14ac:dyDescent="0.3">
      <c r="A503">
        <v>74.062529589799993</v>
      </c>
      <c r="B503">
        <v>21.921099714499999</v>
      </c>
      <c r="C503">
        <f t="shared" si="28"/>
        <v>0.93747041020000665</v>
      </c>
      <c r="D503">
        <f t="shared" si="29"/>
        <v>3.0789002855000014</v>
      </c>
      <c r="E503">
        <f t="shared" si="30"/>
        <v>3.2184589073114727</v>
      </c>
      <c r="F503" s="2">
        <f t="shared" si="31"/>
        <v>4.0710642811044008E-2</v>
      </c>
      <c r="H503" s="2"/>
      <c r="I503" s="2"/>
      <c r="J503" s="2"/>
    </row>
    <row r="504" spans="1:10" x14ac:dyDescent="0.3">
      <c r="A504">
        <v>74.062629589799997</v>
      </c>
      <c r="B504">
        <v>21.921199714499998</v>
      </c>
      <c r="C504">
        <f t="shared" si="28"/>
        <v>0.93737041020000333</v>
      </c>
      <c r="D504">
        <f t="shared" si="29"/>
        <v>3.0788002855000016</v>
      </c>
      <c r="E504">
        <f t="shared" si="30"/>
        <v>3.2183341162647197</v>
      </c>
      <c r="F504" s="2">
        <f t="shared" si="31"/>
        <v>4.0709064315286661E-2</v>
      </c>
      <c r="H504" s="2"/>
      <c r="I504" s="2"/>
      <c r="J504" s="2"/>
    </row>
    <row r="505" spans="1:10" x14ac:dyDescent="0.3">
      <c r="A505">
        <v>74.0627295898</v>
      </c>
      <c r="B505">
        <v>21.921299714500002</v>
      </c>
      <c r="C505">
        <f t="shared" si="28"/>
        <v>0.93727041020000001</v>
      </c>
      <c r="D505">
        <f t="shared" si="29"/>
        <v>3.0787002854999983</v>
      </c>
      <c r="E505">
        <f t="shared" si="30"/>
        <v>3.2182093265936333</v>
      </c>
      <c r="F505" s="2">
        <f t="shared" si="31"/>
        <v>4.0707485836930277E-2</v>
      </c>
      <c r="H505" s="2"/>
      <c r="I505" s="2"/>
      <c r="J505" s="2"/>
    </row>
    <row r="506" spans="1:10" x14ac:dyDescent="0.3">
      <c r="A506">
        <v>74.062829589800003</v>
      </c>
      <c r="B506">
        <v>21.921399714500001</v>
      </c>
      <c r="C506">
        <f t="shared" si="28"/>
        <v>0.9371704101999967</v>
      </c>
      <c r="D506">
        <f t="shared" si="29"/>
        <v>3.0786002854999985</v>
      </c>
      <c r="E506">
        <f t="shared" si="30"/>
        <v>3.2180845382983807</v>
      </c>
      <c r="F506" s="2">
        <f t="shared" si="31"/>
        <v>4.0705907375976964E-2</v>
      </c>
      <c r="H506" s="2"/>
      <c r="I506" s="2"/>
      <c r="J506" s="2"/>
    </row>
    <row r="507" spans="1:10" x14ac:dyDescent="0.3">
      <c r="A507">
        <v>74.062929589800007</v>
      </c>
      <c r="B507">
        <v>21.921499714500001</v>
      </c>
      <c r="C507">
        <f t="shared" si="28"/>
        <v>0.93707041019999338</v>
      </c>
      <c r="D507">
        <f t="shared" si="29"/>
        <v>3.0785002854999988</v>
      </c>
      <c r="E507">
        <f t="shared" si="30"/>
        <v>3.217959751379118</v>
      </c>
      <c r="F507" s="2">
        <f t="shared" si="31"/>
        <v>4.0704328932428702E-2</v>
      </c>
      <c r="H507" s="2"/>
      <c r="I507" s="2"/>
      <c r="J507" s="2"/>
    </row>
    <row r="508" spans="1:10" x14ac:dyDescent="0.3">
      <c r="A508">
        <v>74.063029589799996</v>
      </c>
      <c r="B508">
        <v>21.921599714500001</v>
      </c>
      <c r="C508">
        <f t="shared" si="28"/>
        <v>0.93697041020000427</v>
      </c>
      <c r="D508">
        <f t="shared" si="29"/>
        <v>3.078400285499999</v>
      </c>
      <c r="E508">
        <f t="shared" si="30"/>
        <v>3.2178349658360106</v>
      </c>
      <c r="F508" s="2">
        <f t="shared" si="31"/>
        <v>4.0702750506287584E-2</v>
      </c>
      <c r="H508" s="2"/>
      <c r="I508" s="2"/>
      <c r="J508" s="2"/>
    </row>
    <row r="509" spans="1:10" x14ac:dyDescent="0.3">
      <c r="A509">
        <v>74.063129589799999</v>
      </c>
      <c r="B509">
        <v>21.921699714500001</v>
      </c>
      <c r="C509">
        <f t="shared" si="28"/>
        <v>0.93687041020000095</v>
      </c>
      <c r="D509">
        <f t="shared" si="29"/>
        <v>3.0783002854999992</v>
      </c>
      <c r="E509">
        <f t="shared" si="30"/>
        <v>3.2177101816692089</v>
      </c>
      <c r="F509" s="2">
        <f t="shared" si="31"/>
        <v>4.0701172097555506E-2</v>
      </c>
      <c r="H509" s="2"/>
      <c r="I509" s="2"/>
      <c r="J509" s="2"/>
    </row>
    <row r="510" spans="1:10" x14ac:dyDescent="0.3">
      <c r="A510">
        <v>74.063229589800002</v>
      </c>
      <c r="B510">
        <v>21.921799714500001</v>
      </c>
      <c r="C510">
        <f t="shared" si="28"/>
        <v>0.93677041019999763</v>
      </c>
      <c r="D510">
        <f t="shared" si="29"/>
        <v>3.0782002854999995</v>
      </c>
      <c r="E510">
        <f t="shared" si="30"/>
        <v>3.2175853988788785</v>
      </c>
      <c r="F510" s="2">
        <f t="shared" si="31"/>
        <v>4.0699593706234563E-2</v>
      </c>
      <c r="H510" s="2"/>
      <c r="I510" s="2"/>
      <c r="J510" s="2"/>
    </row>
    <row r="511" spans="1:10" x14ac:dyDescent="0.3">
      <c r="A511">
        <v>74.063329589800006</v>
      </c>
      <c r="B511">
        <v>21.9218997145</v>
      </c>
      <c r="C511">
        <f t="shared" si="28"/>
        <v>0.93667041019999431</v>
      </c>
      <c r="D511">
        <f t="shared" si="29"/>
        <v>3.0781002854999997</v>
      </c>
      <c r="E511">
        <f t="shared" si="30"/>
        <v>3.2174606174651781</v>
      </c>
      <c r="F511" s="2">
        <f t="shared" si="31"/>
        <v>4.0698015332326767E-2</v>
      </c>
      <c r="H511" s="2"/>
      <c r="I511" s="2"/>
      <c r="J511" s="2"/>
    </row>
    <row r="512" spans="1:10" x14ac:dyDescent="0.3">
      <c r="A512">
        <v>74.063429589799995</v>
      </c>
      <c r="B512">
        <v>21.9219997145</v>
      </c>
      <c r="C512">
        <f t="shared" si="28"/>
        <v>0.9365704102000052</v>
      </c>
      <c r="D512">
        <f t="shared" si="29"/>
        <v>3.0780002854999999</v>
      </c>
      <c r="E512">
        <f t="shared" si="30"/>
        <v>3.2173358374282728</v>
      </c>
      <c r="F512" s="2">
        <f t="shared" si="31"/>
        <v>4.0696436975834201E-2</v>
      </c>
      <c r="H512" s="2"/>
      <c r="I512" s="2"/>
      <c r="J512" s="2"/>
    </row>
    <row r="513" spans="1:10" x14ac:dyDescent="0.3">
      <c r="A513">
        <v>74.063529589799998</v>
      </c>
      <c r="B513">
        <v>21.9220997145</v>
      </c>
      <c r="C513">
        <f t="shared" si="28"/>
        <v>0.93647041020000188</v>
      </c>
      <c r="D513">
        <f t="shared" si="29"/>
        <v>3.0779002855000002</v>
      </c>
      <c r="E513">
        <f t="shared" si="30"/>
        <v>3.2172110587683149</v>
      </c>
      <c r="F513" s="2">
        <f t="shared" si="31"/>
        <v>4.0694858636758799E-2</v>
      </c>
      <c r="H513" s="2"/>
      <c r="I513" s="2"/>
      <c r="J513" s="2"/>
    </row>
    <row r="514" spans="1:10" x14ac:dyDescent="0.3">
      <c r="A514">
        <v>74.063629589800001</v>
      </c>
      <c r="B514">
        <v>21.9221997145</v>
      </c>
      <c r="C514">
        <f t="shared" si="28"/>
        <v>0.93637041019999856</v>
      </c>
      <c r="D514">
        <f t="shared" si="29"/>
        <v>3.0778002855000004</v>
      </c>
      <c r="E514">
        <f t="shared" si="30"/>
        <v>3.2170862814854684</v>
      </c>
      <c r="F514" s="2">
        <f t="shared" si="31"/>
        <v>4.069328031510263E-2</v>
      </c>
      <c r="H514" s="2"/>
      <c r="I514" s="2"/>
      <c r="J514" s="2"/>
    </row>
    <row r="515" spans="1:10" x14ac:dyDescent="0.3">
      <c r="A515">
        <v>74.063729589800005</v>
      </c>
      <c r="B515">
        <v>21.922299714499999</v>
      </c>
      <c r="C515">
        <f t="shared" ref="C515:C578" si="32">75-A515</f>
        <v>0.93627041019999524</v>
      </c>
      <c r="D515">
        <f t="shared" ref="D515:D578" si="33">25-B515</f>
        <v>3.0777002855000006</v>
      </c>
      <c r="E515">
        <f t="shared" ref="E515:E578" si="34">SQRT((75-A515)^2+(25-B515)^2)</f>
        <v>3.2169615055798935</v>
      </c>
      <c r="F515" s="2">
        <f t="shared" ref="F515:F578" si="35">E515/(SQRT(25^2+75^2))</f>
        <v>4.0691702010867727E-2</v>
      </c>
      <c r="H515" s="2"/>
      <c r="I515" s="2"/>
      <c r="J515" s="2"/>
    </row>
    <row r="516" spans="1:10" x14ac:dyDescent="0.3">
      <c r="A516">
        <v>74.063829589799994</v>
      </c>
      <c r="B516">
        <v>21.922399714499999</v>
      </c>
      <c r="C516">
        <f t="shared" si="32"/>
        <v>0.93617041020000613</v>
      </c>
      <c r="D516">
        <f t="shared" si="33"/>
        <v>3.0776002855000009</v>
      </c>
      <c r="E516">
        <f t="shared" si="34"/>
        <v>3.2168367310517541</v>
      </c>
      <c r="F516" s="2">
        <f t="shared" si="35"/>
        <v>4.069012372405615E-2</v>
      </c>
      <c r="H516" s="2"/>
      <c r="I516" s="2"/>
      <c r="J516" s="2"/>
    </row>
    <row r="517" spans="1:10" x14ac:dyDescent="0.3">
      <c r="A517">
        <v>74.063929589799997</v>
      </c>
      <c r="B517">
        <v>21.922499714499999</v>
      </c>
      <c r="C517">
        <f t="shared" si="32"/>
        <v>0.93607041020000281</v>
      </c>
      <c r="D517">
        <f t="shared" si="33"/>
        <v>3.0775002855000011</v>
      </c>
      <c r="E517">
        <f t="shared" si="34"/>
        <v>3.2167119579012029</v>
      </c>
      <c r="F517" s="2">
        <f t="shared" si="35"/>
        <v>4.0688545454669843E-2</v>
      </c>
      <c r="H517" s="2"/>
      <c r="I517" s="2"/>
      <c r="J517" s="2"/>
    </row>
    <row r="518" spans="1:10" x14ac:dyDescent="0.3">
      <c r="A518">
        <v>74.064029589800001</v>
      </c>
      <c r="B518">
        <v>21.922599714499999</v>
      </c>
      <c r="C518">
        <f t="shared" si="32"/>
        <v>0.93597041019999949</v>
      </c>
      <c r="D518">
        <f t="shared" si="33"/>
        <v>3.0774002855000013</v>
      </c>
      <c r="E518">
        <f t="shared" si="34"/>
        <v>3.2165871861284043</v>
      </c>
      <c r="F518" s="2">
        <f t="shared" si="35"/>
        <v>4.068696720271088E-2</v>
      </c>
      <c r="H518" s="2"/>
      <c r="I518" s="2"/>
      <c r="J518" s="2"/>
    </row>
    <row r="519" spans="1:10" x14ac:dyDescent="0.3">
      <c r="A519">
        <v>74.064129589800004</v>
      </c>
      <c r="B519">
        <v>21.922699714499998</v>
      </c>
      <c r="C519">
        <f t="shared" si="32"/>
        <v>0.93587041019999617</v>
      </c>
      <c r="D519">
        <f t="shared" si="33"/>
        <v>3.0773002855000016</v>
      </c>
      <c r="E519">
        <f t="shared" si="34"/>
        <v>3.2164624157335182</v>
      </c>
      <c r="F519" s="2">
        <f t="shared" si="35"/>
        <v>4.0685388968181288E-2</v>
      </c>
      <c r="H519" s="2"/>
      <c r="I519" s="2"/>
      <c r="J519" s="2"/>
    </row>
    <row r="520" spans="1:10" x14ac:dyDescent="0.3">
      <c r="A520">
        <v>74.064229589799993</v>
      </c>
      <c r="B520">
        <v>21.922799714500002</v>
      </c>
      <c r="C520">
        <f t="shared" si="32"/>
        <v>0.93577041020000706</v>
      </c>
      <c r="D520">
        <f t="shared" si="33"/>
        <v>3.0772002854999982</v>
      </c>
      <c r="E520">
        <f t="shared" si="34"/>
        <v>3.2163376467167062</v>
      </c>
      <c r="F520" s="2">
        <f t="shared" si="35"/>
        <v>4.0683810751083106E-2</v>
      </c>
      <c r="H520" s="2"/>
      <c r="I520" s="2"/>
      <c r="J520" s="2"/>
    </row>
    <row r="521" spans="1:10" x14ac:dyDescent="0.3">
      <c r="A521">
        <v>74.064329589799996</v>
      </c>
      <c r="B521">
        <v>21.922899714500002</v>
      </c>
      <c r="C521">
        <f t="shared" si="32"/>
        <v>0.93567041020000374</v>
      </c>
      <c r="D521">
        <f t="shared" si="33"/>
        <v>3.0771002854999985</v>
      </c>
      <c r="E521">
        <f t="shared" si="34"/>
        <v>3.2162128790781273</v>
      </c>
      <c r="F521" s="2">
        <f t="shared" si="35"/>
        <v>4.0682232551418347E-2</v>
      </c>
      <c r="H521" s="2"/>
      <c r="I521" s="2"/>
      <c r="J521" s="2"/>
    </row>
    <row r="522" spans="1:10" x14ac:dyDescent="0.3">
      <c r="A522">
        <v>74.0644295898</v>
      </c>
      <c r="B522">
        <v>21.922999714500001</v>
      </c>
      <c r="C522">
        <f t="shared" si="32"/>
        <v>0.93557041020000042</v>
      </c>
      <c r="D522">
        <f t="shared" si="33"/>
        <v>3.0770002854999987</v>
      </c>
      <c r="E522">
        <f t="shared" si="34"/>
        <v>3.2160881128179417</v>
      </c>
      <c r="F522" s="2">
        <f t="shared" si="35"/>
        <v>4.0680654369189037E-2</v>
      </c>
      <c r="H522" s="2"/>
      <c r="I522" s="2"/>
      <c r="J522" s="2"/>
    </row>
    <row r="523" spans="1:10" x14ac:dyDescent="0.3">
      <c r="A523">
        <v>74.064529589800003</v>
      </c>
      <c r="B523">
        <v>21.923099714500001</v>
      </c>
      <c r="C523">
        <f t="shared" si="32"/>
        <v>0.9354704101999971</v>
      </c>
      <c r="D523">
        <f t="shared" si="33"/>
        <v>3.0769002854999989</v>
      </c>
      <c r="E523">
        <f t="shared" si="34"/>
        <v>3.2159633479363108</v>
      </c>
      <c r="F523" s="2">
        <f t="shared" si="35"/>
        <v>4.0679076204397216E-2</v>
      </c>
      <c r="H523" s="2"/>
      <c r="I523" s="2"/>
      <c r="J523" s="2"/>
    </row>
    <row r="524" spans="1:10" x14ac:dyDescent="0.3">
      <c r="A524">
        <v>74.064629589800006</v>
      </c>
      <c r="B524">
        <v>21.923199714500001</v>
      </c>
      <c r="C524">
        <f t="shared" si="32"/>
        <v>0.93537041019999378</v>
      </c>
      <c r="D524">
        <f t="shared" si="33"/>
        <v>3.0768002854999992</v>
      </c>
      <c r="E524">
        <f t="shared" si="34"/>
        <v>3.2158385844333948</v>
      </c>
      <c r="F524" s="2">
        <f t="shared" si="35"/>
        <v>4.067749805704491E-2</v>
      </c>
      <c r="H524" s="2"/>
      <c r="I524" s="2"/>
      <c r="J524" s="2"/>
    </row>
    <row r="525" spans="1:10" x14ac:dyDescent="0.3">
      <c r="A525">
        <v>74.064729589799995</v>
      </c>
      <c r="B525">
        <v>21.923299714500001</v>
      </c>
      <c r="C525">
        <f t="shared" si="32"/>
        <v>0.93527041020000468</v>
      </c>
      <c r="D525">
        <f t="shared" si="33"/>
        <v>3.0767002854999994</v>
      </c>
      <c r="E525">
        <f t="shared" si="34"/>
        <v>3.2157138223093584</v>
      </c>
      <c r="F525" s="2">
        <f t="shared" si="35"/>
        <v>4.0675919927134208E-2</v>
      </c>
      <c r="H525" s="2"/>
      <c r="I525" s="2"/>
      <c r="J525" s="2"/>
    </row>
    <row r="526" spans="1:10" x14ac:dyDescent="0.3">
      <c r="A526">
        <v>74.064829589799999</v>
      </c>
      <c r="B526">
        <v>21.9233997145</v>
      </c>
      <c r="C526">
        <f t="shared" si="32"/>
        <v>0.93517041020000136</v>
      </c>
      <c r="D526">
        <f t="shared" si="33"/>
        <v>3.0766002854999996</v>
      </c>
      <c r="E526">
        <f t="shared" si="34"/>
        <v>3.2155890615643532</v>
      </c>
      <c r="F526" s="2">
        <f t="shared" si="35"/>
        <v>4.0674341814667024E-2</v>
      </c>
      <c r="H526" s="2"/>
      <c r="I526" s="2"/>
      <c r="J526" s="2"/>
    </row>
    <row r="527" spans="1:10" x14ac:dyDescent="0.3">
      <c r="A527">
        <v>74.064929589800002</v>
      </c>
      <c r="B527">
        <v>21.9234997145</v>
      </c>
      <c r="C527">
        <f t="shared" si="32"/>
        <v>0.93507041019999804</v>
      </c>
      <c r="D527">
        <f t="shared" si="33"/>
        <v>3.0765002854999999</v>
      </c>
      <c r="E527">
        <f t="shared" si="34"/>
        <v>3.2154643021985443</v>
      </c>
      <c r="F527" s="2">
        <f t="shared" si="35"/>
        <v>4.0672763719645448E-2</v>
      </c>
      <c r="H527" s="2"/>
      <c r="I527" s="2"/>
      <c r="J527" s="2"/>
    </row>
    <row r="528" spans="1:10" x14ac:dyDescent="0.3">
      <c r="A528">
        <v>74.065029589800005</v>
      </c>
      <c r="B528">
        <v>21.9235997145</v>
      </c>
      <c r="C528">
        <f t="shared" si="32"/>
        <v>0.93497041019999472</v>
      </c>
      <c r="D528">
        <f t="shared" si="33"/>
        <v>3.0764002855000001</v>
      </c>
      <c r="E528">
        <f t="shared" si="34"/>
        <v>3.2153395442120929</v>
      </c>
      <c r="F528" s="2">
        <f t="shared" si="35"/>
        <v>4.067118564207152E-2</v>
      </c>
      <c r="H528" s="2"/>
      <c r="I528" s="2"/>
      <c r="J528" s="2"/>
    </row>
    <row r="529" spans="1:10" x14ac:dyDescent="0.3">
      <c r="A529">
        <v>74.065129589799994</v>
      </c>
      <c r="B529">
        <v>21.9236997145</v>
      </c>
      <c r="C529">
        <f t="shared" si="32"/>
        <v>0.93487041020000561</v>
      </c>
      <c r="D529">
        <f t="shared" si="33"/>
        <v>3.0763002855000003</v>
      </c>
      <c r="E529">
        <f t="shared" si="34"/>
        <v>3.2152147876051624</v>
      </c>
      <c r="F529" s="2">
        <f t="shared" si="35"/>
        <v>4.0669607581947299E-2</v>
      </c>
      <c r="H529" s="2"/>
      <c r="I529" s="2"/>
      <c r="J529" s="2"/>
    </row>
    <row r="530" spans="1:10" x14ac:dyDescent="0.3">
      <c r="A530">
        <v>74.065229589799998</v>
      </c>
      <c r="B530">
        <v>21.923799714499999</v>
      </c>
      <c r="C530">
        <f t="shared" si="32"/>
        <v>0.93477041020000229</v>
      </c>
      <c r="D530">
        <f t="shared" si="33"/>
        <v>3.0762002855000006</v>
      </c>
      <c r="E530">
        <f t="shared" si="34"/>
        <v>3.2150900323779061</v>
      </c>
      <c r="F530" s="2">
        <f t="shared" si="35"/>
        <v>4.066802953927473E-2</v>
      </c>
      <c r="H530" s="2"/>
      <c r="I530" s="2"/>
      <c r="J530" s="2"/>
    </row>
    <row r="531" spans="1:10" x14ac:dyDescent="0.3">
      <c r="A531">
        <v>74.065329589800001</v>
      </c>
      <c r="B531">
        <v>21.923899714499999</v>
      </c>
      <c r="C531">
        <f t="shared" si="32"/>
        <v>0.93467041019999897</v>
      </c>
      <c r="D531">
        <f t="shared" si="33"/>
        <v>3.0761002855000008</v>
      </c>
      <c r="E531">
        <f t="shared" si="34"/>
        <v>3.2149652785304887</v>
      </c>
      <c r="F531" s="2">
        <f t="shared" si="35"/>
        <v>4.0666451514055901E-2</v>
      </c>
      <c r="H531" s="2"/>
      <c r="I531" s="2"/>
      <c r="J531" s="2"/>
    </row>
    <row r="532" spans="1:10" x14ac:dyDescent="0.3">
      <c r="A532">
        <v>74.065429589800004</v>
      </c>
      <c r="B532">
        <v>21.923999714499999</v>
      </c>
      <c r="C532">
        <f t="shared" si="32"/>
        <v>0.93457041019999565</v>
      </c>
      <c r="D532">
        <f t="shared" si="33"/>
        <v>3.076000285500001</v>
      </c>
      <c r="E532">
        <f t="shared" si="34"/>
        <v>3.2148405260630697</v>
      </c>
      <c r="F532" s="2">
        <f t="shared" si="35"/>
        <v>4.0664873506292817E-2</v>
      </c>
      <c r="H532" s="2"/>
      <c r="I532" s="2"/>
      <c r="J532" s="2"/>
    </row>
    <row r="533" spans="1:10" x14ac:dyDescent="0.3">
      <c r="A533">
        <v>74.065529589799993</v>
      </c>
      <c r="B533">
        <v>21.924099714499999</v>
      </c>
      <c r="C533">
        <f t="shared" si="32"/>
        <v>0.93447041020000654</v>
      </c>
      <c r="D533">
        <f t="shared" si="33"/>
        <v>3.0759002855000013</v>
      </c>
      <c r="E533">
        <f t="shared" si="34"/>
        <v>3.2147157749758155</v>
      </c>
      <c r="F533" s="2">
        <f t="shared" si="35"/>
        <v>4.0663295515987595E-2</v>
      </c>
      <c r="H533" s="2"/>
      <c r="I533" s="2"/>
      <c r="J533" s="2"/>
    </row>
    <row r="534" spans="1:10" x14ac:dyDescent="0.3">
      <c r="A534">
        <v>74.065629589799997</v>
      </c>
      <c r="B534">
        <v>21.924199714499998</v>
      </c>
      <c r="C534">
        <f t="shared" si="32"/>
        <v>0.93437041020000322</v>
      </c>
      <c r="D534">
        <f t="shared" si="33"/>
        <v>3.0758002855000015</v>
      </c>
      <c r="E534">
        <f t="shared" si="34"/>
        <v>3.2145910252688776</v>
      </c>
      <c r="F534" s="2">
        <f t="shared" si="35"/>
        <v>4.0661717543142149E-2</v>
      </c>
      <c r="H534" s="2"/>
      <c r="I534" s="2"/>
      <c r="J534" s="2"/>
    </row>
    <row r="535" spans="1:10" x14ac:dyDescent="0.3">
      <c r="A535">
        <v>74.0657295898</v>
      </c>
      <c r="B535">
        <v>21.924299714499998</v>
      </c>
      <c r="C535">
        <f t="shared" si="32"/>
        <v>0.9342704101999999</v>
      </c>
      <c r="D535">
        <f t="shared" si="33"/>
        <v>3.0757002855000017</v>
      </c>
      <c r="E535">
        <f t="shared" si="34"/>
        <v>3.2144662769424208</v>
      </c>
      <c r="F535" s="2">
        <f t="shared" si="35"/>
        <v>4.0660139587758555E-2</v>
      </c>
      <c r="H535" s="2"/>
      <c r="I535" s="2"/>
      <c r="J535" s="2"/>
    </row>
    <row r="536" spans="1:10" x14ac:dyDescent="0.3">
      <c r="A536">
        <v>74.065829589800003</v>
      </c>
      <c r="B536">
        <v>21.924399714500002</v>
      </c>
      <c r="C536">
        <f t="shared" si="32"/>
        <v>0.93417041019999658</v>
      </c>
      <c r="D536">
        <f t="shared" si="33"/>
        <v>3.0756002854999984</v>
      </c>
      <c r="E536">
        <f t="shared" si="34"/>
        <v>3.2143415299966027</v>
      </c>
      <c r="F536" s="2">
        <f t="shared" si="35"/>
        <v>4.0658561649838817E-2</v>
      </c>
      <c r="H536" s="2"/>
      <c r="I536" s="2"/>
      <c r="J536" s="2"/>
    </row>
    <row r="537" spans="1:10" x14ac:dyDescent="0.3">
      <c r="A537">
        <v>74.065929589800007</v>
      </c>
      <c r="B537">
        <v>21.924499714500001</v>
      </c>
      <c r="C537">
        <f t="shared" si="32"/>
        <v>0.93407041019999326</v>
      </c>
      <c r="D537">
        <f t="shared" si="33"/>
        <v>3.0755002854999987</v>
      </c>
      <c r="E537">
        <f t="shared" si="34"/>
        <v>3.2142167844315912</v>
      </c>
      <c r="F537" s="2">
        <f t="shared" si="35"/>
        <v>4.0656983729385053E-2</v>
      </c>
      <c r="H537" s="2"/>
      <c r="I537" s="2"/>
      <c r="J537" s="2"/>
    </row>
    <row r="538" spans="1:10" x14ac:dyDescent="0.3">
      <c r="A538">
        <v>74.066029589799996</v>
      </c>
      <c r="B538">
        <v>21.924599714500001</v>
      </c>
      <c r="C538">
        <f t="shared" si="32"/>
        <v>0.93397041020000415</v>
      </c>
      <c r="D538">
        <f t="shared" si="33"/>
        <v>3.0754002854999989</v>
      </c>
      <c r="E538">
        <f t="shared" si="34"/>
        <v>3.214092040247547</v>
      </c>
      <c r="F538" s="2">
        <f t="shared" si="35"/>
        <v>4.0655405826399302E-2</v>
      </c>
      <c r="H538" s="2"/>
      <c r="I538" s="2"/>
      <c r="J538" s="2"/>
    </row>
    <row r="539" spans="1:10" x14ac:dyDescent="0.3">
      <c r="A539">
        <v>74.066129589799999</v>
      </c>
      <c r="B539">
        <v>21.924699714500001</v>
      </c>
      <c r="C539">
        <f t="shared" si="32"/>
        <v>0.93387041020000083</v>
      </c>
      <c r="D539">
        <f t="shared" si="33"/>
        <v>3.0753002854999991</v>
      </c>
      <c r="E539">
        <f t="shared" si="34"/>
        <v>3.2139672974446234</v>
      </c>
      <c r="F539" s="2">
        <f t="shared" si="35"/>
        <v>4.0653827940883493E-2</v>
      </c>
      <c r="H539" s="2"/>
      <c r="I539" s="2"/>
      <c r="J539" s="2"/>
    </row>
    <row r="540" spans="1:10" x14ac:dyDescent="0.3">
      <c r="A540">
        <v>74.066229589800002</v>
      </c>
      <c r="B540">
        <v>21.924799714500001</v>
      </c>
      <c r="C540">
        <f t="shared" si="32"/>
        <v>0.93377041019999751</v>
      </c>
      <c r="D540">
        <f t="shared" si="33"/>
        <v>3.0752002854999994</v>
      </c>
      <c r="E540">
        <f t="shared" si="34"/>
        <v>3.2138425560229842</v>
      </c>
      <c r="F540" s="2">
        <f t="shared" si="35"/>
        <v>4.06522500728397E-2</v>
      </c>
      <c r="H540" s="2"/>
      <c r="I540" s="2"/>
      <c r="J540" s="2"/>
    </row>
    <row r="541" spans="1:10" x14ac:dyDescent="0.3">
      <c r="A541">
        <v>74.066329589800006</v>
      </c>
      <c r="B541">
        <v>21.9248997145</v>
      </c>
      <c r="C541">
        <f t="shared" si="32"/>
        <v>0.93367041019999419</v>
      </c>
      <c r="D541">
        <f t="shared" si="33"/>
        <v>3.0751002854999996</v>
      </c>
      <c r="E541">
        <f t="shared" si="34"/>
        <v>3.2137178159827915</v>
      </c>
      <c r="F541" s="2">
        <f t="shared" si="35"/>
        <v>4.0650672222269979E-2</v>
      </c>
      <c r="H541" s="2"/>
      <c r="I541" s="2"/>
      <c r="J541" s="2"/>
    </row>
    <row r="542" spans="1:10" x14ac:dyDescent="0.3">
      <c r="A542">
        <v>74.066429589799995</v>
      </c>
      <c r="B542">
        <v>21.9249997145</v>
      </c>
      <c r="C542">
        <f t="shared" si="32"/>
        <v>0.93357041020000509</v>
      </c>
      <c r="D542">
        <f t="shared" si="33"/>
        <v>3.0750002854999998</v>
      </c>
      <c r="E542">
        <f t="shared" si="34"/>
        <v>3.2135930773242101</v>
      </c>
      <c r="F542" s="2">
        <f t="shared" si="35"/>
        <v>4.0649094389176417E-2</v>
      </c>
      <c r="H542" s="2"/>
      <c r="I542" s="2"/>
      <c r="J542" s="2"/>
    </row>
    <row r="543" spans="1:10" x14ac:dyDescent="0.3">
      <c r="A543">
        <v>74.066529589799998</v>
      </c>
      <c r="B543">
        <v>21.9250997145</v>
      </c>
      <c r="C543">
        <f t="shared" si="32"/>
        <v>0.93347041020000177</v>
      </c>
      <c r="D543">
        <f t="shared" si="33"/>
        <v>3.0749002855000001</v>
      </c>
      <c r="E543">
        <f t="shared" si="34"/>
        <v>3.2134683400473918</v>
      </c>
      <c r="F543" s="2">
        <f t="shared" si="35"/>
        <v>4.0647516573560923E-2</v>
      </c>
      <c r="H543" s="2"/>
      <c r="I543" s="2"/>
      <c r="J543" s="2"/>
    </row>
    <row r="544" spans="1:10" x14ac:dyDescent="0.3">
      <c r="A544">
        <v>74.066629589800002</v>
      </c>
      <c r="B544">
        <v>21.9251997145</v>
      </c>
      <c r="C544">
        <f t="shared" si="32"/>
        <v>0.93337041019999845</v>
      </c>
      <c r="D544">
        <f t="shared" si="33"/>
        <v>3.0748002855000003</v>
      </c>
      <c r="E544">
        <f t="shared" si="34"/>
        <v>3.2133436041525028</v>
      </c>
      <c r="F544" s="2">
        <f t="shared" si="35"/>
        <v>4.0645938775425612E-2</v>
      </c>
      <c r="H544" s="2"/>
      <c r="I544" s="2"/>
      <c r="J544" s="2"/>
    </row>
    <row r="545" spans="1:10" x14ac:dyDescent="0.3">
      <c r="A545">
        <v>74.066729589800005</v>
      </c>
      <c r="B545">
        <v>21.925299714499999</v>
      </c>
      <c r="C545">
        <f t="shared" si="32"/>
        <v>0.93327041019999513</v>
      </c>
      <c r="D545">
        <f t="shared" si="33"/>
        <v>3.0747002855000005</v>
      </c>
      <c r="E545">
        <f t="shared" si="34"/>
        <v>3.2132188696397033</v>
      </c>
      <c r="F545" s="2">
        <f t="shared" si="35"/>
        <v>4.0644360994772498E-2</v>
      </c>
      <c r="H545" s="2"/>
      <c r="I545" s="2"/>
      <c r="J545" s="2"/>
    </row>
    <row r="546" spans="1:10" x14ac:dyDescent="0.3">
      <c r="A546">
        <v>74.066829589799994</v>
      </c>
      <c r="B546">
        <v>21.925399714499999</v>
      </c>
      <c r="C546">
        <f t="shared" si="32"/>
        <v>0.93317041020000602</v>
      </c>
      <c r="D546">
        <f t="shared" si="33"/>
        <v>3.0746002855000008</v>
      </c>
      <c r="E546">
        <f t="shared" si="34"/>
        <v>3.2130941365091581</v>
      </c>
      <c r="F546" s="2">
        <f t="shared" si="35"/>
        <v>4.0642783231603676E-2</v>
      </c>
      <c r="H546" s="2"/>
      <c r="I546" s="2"/>
      <c r="J546" s="2"/>
    </row>
    <row r="547" spans="1:10" x14ac:dyDescent="0.3">
      <c r="A547">
        <v>74.066929589799997</v>
      </c>
      <c r="B547">
        <v>21.925499714499999</v>
      </c>
      <c r="C547">
        <f t="shared" si="32"/>
        <v>0.9330704102000027</v>
      </c>
      <c r="D547">
        <f t="shared" si="33"/>
        <v>3.074500285500001</v>
      </c>
      <c r="E547">
        <f t="shared" si="34"/>
        <v>3.2129694047610209</v>
      </c>
      <c r="F547" s="2">
        <f t="shared" si="35"/>
        <v>4.0641205485921081E-2</v>
      </c>
      <c r="H547" s="2"/>
      <c r="I547" s="2"/>
      <c r="J547" s="2"/>
    </row>
    <row r="548" spans="1:10" x14ac:dyDescent="0.3">
      <c r="A548">
        <v>74.067029589800001</v>
      </c>
      <c r="B548">
        <v>21.925599714499999</v>
      </c>
      <c r="C548">
        <f t="shared" si="32"/>
        <v>0.93297041019999938</v>
      </c>
      <c r="D548">
        <f t="shared" si="33"/>
        <v>3.0744002855000012</v>
      </c>
      <c r="E548">
        <f t="shared" si="34"/>
        <v>3.212844674395456</v>
      </c>
      <c r="F548" s="2">
        <f t="shared" si="35"/>
        <v>4.0639627757726803E-2</v>
      </c>
      <c r="H548" s="2"/>
      <c r="I548" s="2"/>
      <c r="J548" s="2"/>
    </row>
    <row r="549" spans="1:10" x14ac:dyDescent="0.3">
      <c r="A549">
        <v>74.067129589800004</v>
      </c>
      <c r="B549">
        <v>21.925699714499999</v>
      </c>
      <c r="C549">
        <f t="shared" si="32"/>
        <v>0.93287041019999606</v>
      </c>
      <c r="D549">
        <f t="shared" si="33"/>
        <v>3.0743002855000015</v>
      </c>
      <c r="E549">
        <f t="shared" si="34"/>
        <v>3.212719945412625</v>
      </c>
      <c r="F549" s="2">
        <f t="shared" si="35"/>
        <v>4.0638050047022874E-2</v>
      </c>
      <c r="H549" s="2"/>
      <c r="I549" s="2"/>
      <c r="J549" s="2"/>
    </row>
    <row r="550" spans="1:10" x14ac:dyDescent="0.3">
      <c r="A550">
        <v>74.067229589799993</v>
      </c>
      <c r="B550">
        <v>21.925799714499998</v>
      </c>
      <c r="C550">
        <f t="shared" si="32"/>
        <v>0.93277041020000695</v>
      </c>
      <c r="D550">
        <f t="shared" si="33"/>
        <v>3.0742002855000017</v>
      </c>
      <c r="E550">
        <f t="shared" si="34"/>
        <v>3.2125952178126926</v>
      </c>
      <c r="F550" s="2">
        <f t="shared" si="35"/>
        <v>4.0636472353811383E-2</v>
      </c>
      <c r="H550" s="2"/>
      <c r="I550" s="2"/>
      <c r="J550" s="2"/>
    </row>
    <row r="551" spans="1:10" x14ac:dyDescent="0.3">
      <c r="A551">
        <v>74.067329589799996</v>
      </c>
      <c r="B551">
        <v>21.925899714500002</v>
      </c>
      <c r="C551">
        <f t="shared" si="32"/>
        <v>0.93267041020000363</v>
      </c>
      <c r="D551">
        <f t="shared" si="33"/>
        <v>3.0741002854999984</v>
      </c>
      <c r="E551">
        <f t="shared" si="34"/>
        <v>3.2124704915958082</v>
      </c>
      <c r="F551" s="2">
        <f t="shared" si="35"/>
        <v>4.0634894678094217E-2</v>
      </c>
      <c r="H551" s="2"/>
      <c r="I551" s="2"/>
      <c r="J551" s="2"/>
    </row>
    <row r="552" spans="1:10" x14ac:dyDescent="0.3">
      <c r="A552">
        <v>74.0674295898</v>
      </c>
      <c r="B552">
        <v>21.925999714500001</v>
      </c>
      <c r="C552">
        <f t="shared" si="32"/>
        <v>0.93257041020000031</v>
      </c>
      <c r="D552">
        <f t="shared" si="33"/>
        <v>3.0740002854999986</v>
      </c>
      <c r="E552">
        <f t="shared" si="34"/>
        <v>3.2123457667621445</v>
      </c>
      <c r="F552" s="2">
        <f t="shared" si="35"/>
        <v>4.0633317019873563E-2</v>
      </c>
      <c r="H552" s="2"/>
      <c r="I552" s="2"/>
      <c r="J552" s="2"/>
    </row>
    <row r="553" spans="1:10" x14ac:dyDescent="0.3">
      <c r="A553">
        <v>74.067529589800003</v>
      </c>
      <c r="B553">
        <v>21.926099714500001</v>
      </c>
      <c r="C553">
        <f t="shared" si="32"/>
        <v>0.93247041019999699</v>
      </c>
      <c r="D553">
        <f t="shared" si="33"/>
        <v>3.0739002854999988</v>
      </c>
      <c r="E553">
        <f t="shared" si="34"/>
        <v>3.2122210433118585</v>
      </c>
      <c r="F553" s="2">
        <f t="shared" si="35"/>
        <v>4.0631739379151412E-2</v>
      </c>
      <c r="H553" s="2"/>
      <c r="I553" s="2"/>
      <c r="J553" s="2"/>
    </row>
    <row r="554" spans="1:10" x14ac:dyDescent="0.3">
      <c r="A554">
        <v>74.067629589800006</v>
      </c>
      <c r="B554">
        <v>21.926199714500001</v>
      </c>
      <c r="C554">
        <f t="shared" si="32"/>
        <v>0.93237041019999367</v>
      </c>
      <c r="D554">
        <f t="shared" si="33"/>
        <v>3.0738002854999991</v>
      </c>
      <c r="E554">
        <f t="shared" si="34"/>
        <v>3.2120963212451117</v>
      </c>
      <c r="F554" s="2">
        <f t="shared" si="35"/>
        <v>4.0630161755929796E-2</v>
      </c>
      <c r="H554" s="2"/>
      <c r="I554" s="2"/>
      <c r="J554" s="2"/>
    </row>
    <row r="555" spans="1:10" x14ac:dyDescent="0.3">
      <c r="A555">
        <v>74.067729589799995</v>
      </c>
      <c r="B555">
        <v>21.926299714500001</v>
      </c>
      <c r="C555">
        <f t="shared" si="32"/>
        <v>0.93227041020000456</v>
      </c>
      <c r="D555">
        <f t="shared" si="33"/>
        <v>3.0737002854999993</v>
      </c>
      <c r="E555">
        <f t="shared" si="34"/>
        <v>3.2119716005620695</v>
      </c>
      <c r="F555" s="2">
        <f t="shared" si="35"/>
        <v>4.0628584150210818E-2</v>
      </c>
      <c r="H555" s="2"/>
      <c r="I555" s="2"/>
      <c r="J555" s="2"/>
    </row>
    <row r="556" spans="1:10" x14ac:dyDescent="0.3">
      <c r="A556">
        <v>74.067829589799999</v>
      </c>
      <c r="B556">
        <v>21.9263997145</v>
      </c>
      <c r="C556">
        <f t="shared" si="32"/>
        <v>0.93217041020000124</v>
      </c>
      <c r="D556">
        <f t="shared" si="33"/>
        <v>3.0736002854999995</v>
      </c>
      <c r="E556">
        <f t="shared" si="34"/>
        <v>3.2118468812628844</v>
      </c>
      <c r="F556" s="2">
        <f t="shared" si="35"/>
        <v>4.0627006561996401E-2</v>
      </c>
      <c r="H556" s="2"/>
      <c r="I556" s="2"/>
      <c r="J556" s="2"/>
    </row>
    <row r="557" spans="1:10" x14ac:dyDescent="0.3">
      <c r="A557">
        <v>74.067929589800002</v>
      </c>
      <c r="B557">
        <v>21.9264997145</v>
      </c>
      <c r="C557">
        <f t="shared" si="32"/>
        <v>0.93207041019999792</v>
      </c>
      <c r="D557">
        <f t="shared" si="33"/>
        <v>3.0735002854999998</v>
      </c>
      <c r="E557">
        <f t="shared" si="34"/>
        <v>3.211722163347722</v>
      </c>
      <c r="F557" s="2">
        <f t="shared" si="35"/>
        <v>4.0625428991288633E-2</v>
      </c>
      <c r="H557" s="2"/>
      <c r="I557" s="2"/>
      <c r="J557" s="2"/>
    </row>
    <row r="558" spans="1:10" x14ac:dyDescent="0.3">
      <c r="A558">
        <v>74.068029589800005</v>
      </c>
      <c r="B558">
        <v>21.9265997145</v>
      </c>
      <c r="C558">
        <f t="shared" si="32"/>
        <v>0.9319704101999946</v>
      </c>
      <c r="D558">
        <f t="shared" si="33"/>
        <v>3.0734002855</v>
      </c>
      <c r="E558">
        <f t="shared" si="34"/>
        <v>3.2115974468167439</v>
      </c>
      <c r="F558" s="2">
        <f t="shared" si="35"/>
        <v>4.0623851438089574E-2</v>
      </c>
      <c r="H558" s="2"/>
      <c r="I558" s="2"/>
      <c r="J558" s="2"/>
    </row>
    <row r="559" spans="1:10" x14ac:dyDescent="0.3">
      <c r="A559">
        <v>74.068129589799995</v>
      </c>
      <c r="B559">
        <v>21.9266997145</v>
      </c>
      <c r="C559">
        <f t="shared" si="32"/>
        <v>0.93187041020000549</v>
      </c>
      <c r="D559">
        <f t="shared" si="33"/>
        <v>3.0733002855000002</v>
      </c>
      <c r="E559">
        <f t="shared" si="34"/>
        <v>3.2114727316701148</v>
      </c>
      <c r="F559" s="2">
        <f t="shared" si="35"/>
        <v>4.0622273902401293E-2</v>
      </c>
      <c r="H559" s="2"/>
      <c r="I559" s="2"/>
      <c r="J559" s="2"/>
    </row>
    <row r="560" spans="1:10" x14ac:dyDescent="0.3">
      <c r="A560">
        <v>74.068229589799998</v>
      </c>
      <c r="B560">
        <v>21.9267997145</v>
      </c>
      <c r="C560">
        <f t="shared" si="32"/>
        <v>0.93177041020000217</v>
      </c>
      <c r="D560">
        <f t="shared" si="33"/>
        <v>3.0732002855000005</v>
      </c>
      <c r="E560">
        <f t="shared" si="34"/>
        <v>3.2113480179079881</v>
      </c>
      <c r="F560" s="2">
        <f t="shared" si="35"/>
        <v>4.0620696384225739E-2</v>
      </c>
      <c r="H560" s="2"/>
      <c r="I560" s="2"/>
      <c r="J560" s="2"/>
    </row>
    <row r="561" spans="1:10" x14ac:dyDescent="0.3">
      <c r="A561">
        <v>74.068329589800001</v>
      </c>
      <c r="B561">
        <v>21.926899714499999</v>
      </c>
      <c r="C561">
        <f t="shared" si="32"/>
        <v>0.93167041019999886</v>
      </c>
      <c r="D561">
        <f t="shared" si="33"/>
        <v>3.0731002855000007</v>
      </c>
      <c r="E561">
        <f t="shared" si="34"/>
        <v>3.2112233055305293</v>
      </c>
      <c r="F561" s="2">
        <f t="shared" si="35"/>
        <v>4.0619118883565002E-2</v>
      </c>
      <c r="H561" s="2"/>
      <c r="I561" s="2"/>
      <c r="J561" s="2"/>
    </row>
    <row r="562" spans="1:10" x14ac:dyDescent="0.3">
      <c r="A562">
        <v>74.068429589800004</v>
      </c>
      <c r="B562">
        <v>21.926999714499999</v>
      </c>
      <c r="C562">
        <f t="shared" si="32"/>
        <v>0.93157041019999554</v>
      </c>
      <c r="D562">
        <f t="shared" si="33"/>
        <v>3.0730002855000009</v>
      </c>
      <c r="E562">
        <f t="shared" si="34"/>
        <v>3.2110985945378996</v>
      </c>
      <c r="F562" s="2">
        <f t="shared" si="35"/>
        <v>4.061754140042112E-2</v>
      </c>
      <c r="H562" s="2"/>
      <c r="I562" s="2"/>
      <c r="J562" s="2"/>
    </row>
    <row r="563" spans="1:10" x14ac:dyDescent="0.3">
      <c r="A563">
        <v>74.068529589799994</v>
      </c>
      <c r="B563">
        <v>21.927099714499999</v>
      </c>
      <c r="C563">
        <f t="shared" si="32"/>
        <v>0.93147041020000643</v>
      </c>
      <c r="D563">
        <f t="shared" si="33"/>
        <v>3.0729002855000012</v>
      </c>
      <c r="E563">
        <f t="shared" si="34"/>
        <v>3.2109738849302647</v>
      </c>
      <c r="F563" s="2">
        <f t="shared" si="35"/>
        <v>4.061596393479619E-2</v>
      </c>
      <c r="H563" s="2"/>
      <c r="I563" s="2"/>
      <c r="J563" s="2"/>
    </row>
    <row r="564" spans="1:10" x14ac:dyDescent="0.3">
      <c r="A564">
        <v>74.068629589799997</v>
      </c>
      <c r="B564">
        <v>21.927199714499999</v>
      </c>
      <c r="C564">
        <f t="shared" si="32"/>
        <v>0.93137041020000311</v>
      </c>
      <c r="D564">
        <f t="shared" si="33"/>
        <v>3.0728002855000014</v>
      </c>
      <c r="E564">
        <f t="shared" si="34"/>
        <v>3.2108491767077774</v>
      </c>
      <c r="F564" s="2">
        <f t="shared" si="35"/>
        <v>4.0614386486692147E-2</v>
      </c>
      <c r="H564" s="2"/>
      <c r="I564" s="2"/>
      <c r="J564" s="2"/>
    </row>
    <row r="565" spans="1:10" x14ac:dyDescent="0.3">
      <c r="A565">
        <v>74.0687295898</v>
      </c>
      <c r="B565">
        <v>21.927299714499998</v>
      </c>
      <c r="C565">
        <f t="shared" si="32"/>
        <v>0.93127041019999979</v>
      </c>
      <c r="D565">
        <f t="shared" si="33"/>
        <v>3.0727002855000016</v>
      </c>
      <c r="E565">
        <f t="shared" si="34"/>
        <v>3.2107244698706037</v>
      </c>
      <c r="F565" s="2">
        <f t="shared" si="35"/>
        <v>4.0612809056111088E-2</v>
      </c>
      <c r="H565" s="2"/>
      <c r="I565" s="2"/>
      <c r="J565" s="2"/>
    </row>
    <row r="566" spans="1:10" x14ac:dyDescent="0.3">
      <c r="A566">
        <v>74.068829589800004</v>
      </c>
      <c r="B566">
        <v>21.927399714500002</v>
      </c>
      <c r="C566">
        <f t="shared" si="32"/>
        <v>0.93117041019999647</v>
      </c>
      <c r="D566">
        <f t="shared" si="33"/>
        <v>3.0726002854999983</v>
      </c>
      <c r="E566">
        <f t="shared" si="34"/>
        <v>3.2105997644189008</v>
      </c>
      <c r="F566" s="2">
        <f t="shared" si="35"/>
        <v>4.0611231643055003E-2</v>
      </c>
      <c r="H566" s="2"/>
      <c r="I566" s="2"/>
      <c r="J566" s="2"/>
    </row>
    <row r="567" spans="1:10" x14ac:dyDescent="0.3">
      <c r="A567">
        <v>74.068929589800007</v>
      </c>
      <c r="B567">
        <v>21.927499714500001</v>
      </c>
      <c r="C567">
        <f t="shared" si="32"/>
        <v>0.93107041019999315</v>
      </c>
      <c r="D567">
        <f t="shared" si="33"/>
        <v>3.0725002854999985</v>
      </c>
      <c r="E567">
        <f t="shared" si="34"/>
        <v>3.2104750603528376</v>
      </c>
      <c r="F567" s="2">
        <f t="shared" si="35"/>
        <v>4.0609654247526029E-2</v>
      </c>
      <c r="H567" s="2"/>
      <c r="I567" s="2"/>
      <c r="J567" s="2"/>
    </row>
    <row r="568" spans="1:10" x14ac:dyDescent="0.3">
      <c r="A568">
        <v>74.069029589799996</v>
      </c>
      <c r="B568">
        <v>21.927599714500001</v>
      </c>
      <c r="C568">
        <f t="shared" si="32"/>
        <v>0.93097041020000404</v>
      </c>
      <c r="D568">
        <f t="shared" si="33"/>
        <v>3.0724002854999988</v>
      </c>
      <c r="E568">
        <f t="shared" si="34"/>
        <v>3.210350357672576</v>
      </c>
      <c r="F568" s="2">
        <f t="shared" si="35"/>
        <v>4.0608076869526208E-2</v>
      </c>
      <c r="H568" s="2"/>
      <c r="I568" s="2"/>
      <c r="J568" s="2"/>
    </row>
    <row r="569" spans="1:10" x14ac:dyDescent="0.3">
      <c r="A569">
        <v>74.069129589799999</v>
      </c>
      <c r="B569">
        <v>21.927699714500001</v>
      </c>
      <c r="C569">
        <f t="shared" si="32"/>
        <v>0.93087041020000072</v>
      </c>
      <c r="D569">
        <f t="shared" si="33"/>
        <v>3.072300285499999</v>
      </c>
      <c r="E569">
        <f t="shared" si="34"/>
        <v>3.2102256563782698</v>
      </c>
      <c r="F569" s="2">
        <f t="shared" si="35"/>
        <v>4.0606499509057495E-2</v>
      </c>
      <c r="H569" s="2"/>
      <c r="I569" s="2"/>
      <c r="J569" s="2"/>
    </row>
    <row r="570" spans="1:10" x14ac:dyDescent="0.3">
      <c r="A570">
        <v>74.069229589800003</v>
      </c>
      <c r="B570">
        <v>21.927799714500001</v>
      </c>
      <c r="C570">
        <f t="shared" si="32"/>
        <v>0.9307704101999974</v>
      </c>
      <c r="D570">
        <f t="shared" si="33"/>
        <v>3.0722002854999992</v>
      </c>
      <c r="E570">
        <f t="shared" si="34"/>
        <v>3.2101009564700842</v>
      </c>
      <c r="F570" s="2">
        <f t="shared" si="35"/>
        <v>4.0604922166121972E-2</v>
      </c>
      <c r="H570" s="2"/>
      <c r="I570" s="2"/>
      <c r="J570" s="2"/>
    </row>
    <row r="571" spans="1:10" x14ac:dyDescent="0.3">
      <c r="A571">
        <v>74.069329589800006</v>
      </c>
      <c r="B571">
        <v>21.927899714500001</v>
      </c>
      <c r="C571">
        <f t="shared" si="32"/>
        <v>0.93067041019999408</v>
      </c>
      <c r="D571">
        <f t="shared" si="33"/>
        <v>3.0721002854999995</v>
      </c>
      <c r="E571">
        <f t="shared" si="34"/>
        <v>3.2099762579481803</v>
      </c>
      <c r="F571" s="2">
        <f t="shared" si="35"/>
        <v>4.0603344840721686E-2</v>
      </c>
      <c r="H571" s="2"/>
      <c r="I571" s="2"/>
      <c r="J571" s="2"/>
    </row>
    <row r="572" spans="1:10" x14ac:dyDescent="0.3">
      <c r="A572">
        <v>74.069429589799995</v>
      </c>
      <c r="B572">
        <v>21.9279997145</v>
      </c>
      <c r="C572">
        <f t="shared" si="32"/>
        <v>0.93057041020000497</v>
      </c>
      <c r="D572">
        <f t="shared" si="33"/>
        <v>3.0720002854999997</v>
      </c>
      <c r="E572">
        <f t="shared" si="34"/>
        <v>3.2098515608127247</v>
      </c>
      <c r="F572" s="2">
        <f t="shared" si="35"/>
        <v>4.0601767532858733E-2</v>
      </c>
      <c r="H572" s="2"/>
      <c r="I572" s="2"/>
      <c r="J572" s="2"/>
    </row>
    <row r="573" spans="1:10" x14ac:dyDescent="0.3">
      <c r="A573">
        <v>74.069529589799998</v>
      </c>
      <c r="B573">
        <v>21.9280997145</v>
      </c>
      <c r="C573">
        <f t="shared" si="32"/>
        <v>0.93047041020000165</v>
      </c>
      <c r="D573">
        <f t="shared" si="33"/>
        <v>3.0719002854999999</v>
      </c>
      <c r="E573">
        <f t="shared" si="34"/>
        <v>3.2097268650638702</v>
      </c>
      <c r="F573" s="2">
        <f t="shared" si="35"/>
        <v>4.0600190242535049E-2</v>
      </c>
      <c r="H573" s="2"/>
      <c r="I573" s="2"/>
      <c r="J573" s="2"/>
    </row>
    <row r="574" spans="1:10" x14ac:dyDescent="0.3">
      <c r="A574">
        <v>74.069629589800002</v>
      </c>
      <c r="B574">
        <v>21.9281997145</v>
      </c>
      <c r="C574">
        <f t="shared" si="32"/>
        <v>0.93037041019999833</v>
      </c>
      <c r="D574">
        <f t="shared" si="33"/>
        <v>3.0718002855000002</v>
      </c>
      <c r="E574">
        <f t="shared" si="34"/>
        <v>3.2096021707017828</v>
      </c>
      <c r="F574" s="2">
        <f t="shared" si="35"/>
        <v>4.0598612969752736E-2</v>
      </c>
      <c r="H574" s="2"/>
      <c r="I574" s="2"/>
      <c r="J574" s="2"/>
    </row>
    <row r="575" spans="1:10" x14ac:dyDescent="0.3">
      <c r="A575">
        <v>74.069729589800005</v>
      </c>
      <c r="B575">
        <v>21.9282997145</v>
      </c>
      <c r="C575">
        <f t="shared" si="32"/>
        <v>0.93027041019999501</v>
      </c>
      <c r="D575">
        <f t="shared" si="33"/>
        <v>3.0717002855000004</v>
      </c>
      <c r="E575">
        <f t="shared" si="34"/>
        <v>3.2094774777266237</v>
      </c>
      <c r="F575" s="2">
        <f t="shared" si="35"/>
        <v>4.0597035714513834E-2</v>
      </c>
      <c r="H575" s="2"/>
      <c r="I575" s="2"/>
      <c r="J575" s="2"/>
    </row>
    <row r="576" spans="1:10" x14ac:dyDescent="0.3">
      <c r="A576">
        <v>74.069829589799994</v>
      </c>
      <c r="B576">
        <v>21.928399714499999</v>
      </c>
      <c r="C576">
        <f t="shared" si="32"/>
        <v>0.9301704102000059</v>
      </c>
      <c r="D576">
        <f t="shared" si="33"/>
        <v>3.0716002855000006</v>
      </c>
      <c r="E576">
        <f t="shared" si="34"/>
        <v>3.2093527861385591</v>
      </c>
      <c r="F576" s="2">
        <f t="shared" si="35"/>
        <v>4.0595458476820445E-2</v>
      </c>
      <c r="H576" s="2"/>
      <c r="I576" s="2"/>
      <c r="J576" s="2"/>
    </row>
    <row r="577" spans="1:10" x14ac:dyDescent="0.3">
      <c r="A577">
        <v>74.069929589799997</v>
      </c>
      <c r="B577">
        <v>21.928499714499999</v>
      </c>
      <c r="C577">
        <f t="shared" si="32"/>
        <v>0.93007041020000258</v>
      </c>
      <c r="D577">
        <f t="shared" si="33"/>
        <v>3.0715002855000009</v>
      </c>
      <c r="E577">
        <f t="shared" si="34"/>
        <v>3.2092280959377422</v>
      </c>
      <c r="F577" s="2">
        <f t="shared" si="35"/>
        <v>4.0593881256674499E-2</v>
      </c>
      <c r="H577" s="2"/>
      <c r="I577" s="2"/>
      <c r="J577" s="2"/>
    </row>
    <row r="578" spans="1:10" x14ac:dyDescent="0.3">
      <c r="A578">
        <v>74.070029589800001</v>
      </c>
      <c r="B578">
        <v>21.928599714499999</v>
      </c>
      <c r="C578">
        <f t="shared" si="32"/>
        <v>0.92997041019999926</v>
      </c>
      <c r="D578">
        <f t="shared" si="33"/>
        <v>3.0714002855000011</v>
      </c>
      <c r="E578">
        <f t="shared" si="34"/>
        <v>3.2091034071243394</v>
      </c>
      <c r="F578" s="2">
        <f t="shared" si="35"/>
        <v>4.059230405407812E-2</v>
      </c>
      <c r="H578" s="2"/>
      <c r="I578" s="2"/>
      <c r="J578" s="2"/>
    </row>
    <row r="579" spans="1:10" x14ac:dyDescent="0.3">
      <c r="A579">
        <v>74.070129589800004</v>
      </c>
      <c r="B579">
        <v>21.928699714499999</v>
      </c>
      <c r="C579">
        <f t="shared" ref="C579:C589" si="36">75-A579</f>
        <v>0.92987041019999594</v>
      </c>
      <c r="D579">
        <f t="shared" ref="D579:D589" si="37">25-B579</f>
        <v>3.0713002855000013</v>
      </c>
      <c r="E579">
        <f t="shared" ref="E579:E589" si="38">SQRT((75-A579)^2+(25-B579)^2)</f>
        <v>3.2089787196985116</v>
      </c>
      <c r="F579" s="2">
        <f t="shared" ref="F579:F589" si="39">E579/(SQRT(25^2+75^2))</f>
        <v>4.0590726869033318E-2</v>
      </c>
      <c r="H579" s="2"/>
      <c r="I579" s="2"/>
      <c r="J579" s="2"/>
    </row>
    <row r="580" spans="1:10" x14ac:dyDescent="0.3">
      <c r="A580">
        <v>74.070229589799993</v>
      </c>
      <c r="B580">
        <v>21.928799714499998</v>
      </c>
      <c r="C580">
        <f t="shared" si="36"/>
        <v>0.92977041020000684</v>
      </c>
      <c r="D580">
        <f t="shared" si="37"/>
        <v>3.0712002855000016</v>
      </c>
      <c r="E580">
        <f t="shared" si="38"/>
        <v>3.2088540336604248</v>
      </c>
      <c r="F580" s="2">
        <f t="shared" si="39"/>
        <v>4.0589149701542211E-2</v>
      </c>
      <c r="H580" s="2"/>
      <c r="I580" s="2"/>
      <c r="J580" s="2"/>
    </row>
    <row r="581" spans="1:10" x14ac:dyDescent="0.3">
      <c r="A581">
        <v>74.070329589799996</v>
      </c>
      <c r="B581">
        <v>21.928899714500002</v>
      </c>
      <c r="C581">
        <f t="shared" si="36"/>
        <v>0.92967041020000352</v>
      </c>
      <c r="D581">
        <f t="shared" si="37"/>
        <v>3.0711002854999983</v>
      </c>
      <c r="E581">
        <f t="shared" si="38"/>
        <v>3.2087293490102295</v>
      </c>
      <c r="F581" s="2">
        <f t="shared" si="39"/>
        <v>4.05875725516067E-2</v>
      </c>
      <c r="H581" s="2"/>
      <c r="I581" s="2"/>
      <c r="J581" s="2"/>
    </row>
    <row r="582" spans="1:10" x14ac:dyDescent="0.3">
      <c r="A582">
        <v>74.0704295898</v>
      </c>
      <c r="B582">
        <v>21.928999714500002</v>
      </c>
      <c r="C582">
        <f t="shared" si="36"/>
        <v>0.9295704102000002</v>
      </c>
      <c r="D582">
        <f t="shared" si="37"/>
        <v>3.0710002854999985</v>
      </c>
      <c r="E582">
        <f t="shared" si="38"/>
        <v>3.2086046657480991</v>
      </c>
      <c r="F582" s="2">
        <f t="shared" si="39"/>
        <v>4.0585995419228971E-2</v>
      </c>
      <c r="H582" s="2"/>
      <c r="I582" s="2"/>
      <c r="J582" s="2"/>
    </row>
    <row r="583" spans="1:10" x14ac:dyDescent="0.3">
      <c r="A583">
        <v>74.070529589800003</v>
      </c>
      <c r="B583">
        <v>21.929099714500001</v>
      </c>
      <c r="C583">
        <f t="shared" si="36"/>
        <v>0.92947041019999688</v>
      </c>
      <c r="D583">
        <f t="shared" si="37"/>
        <v>3.0709002854999987</v>
      </c>
      <c r="E583">
        <f t="shared" si="38"/>
        <v>3.2084799838741902</v>
      </c>
      <c r="F583" s="2">
        <f t="shared" si="39"/>
        <v>4.0584418304411014E-2</v>
      </c>
      <c r="H583" s="2"/>
      <c r="I583" s="2"/>
      <c r="J583" s="2"/>
    </row>
    <row r="584" spans="1:10" x14ac:dyDescent="0.3">
      <c r="A584">
        <v>74.070629589800006</v>
      </c>
      <c r="B584">
        <v>21.929199714500001</v>
      </c>
      <c r="C584">
        <f t="shared" si="36"/>
        <v>0.92937041019999356</v>
      </c>
      <c r="D584">
        <f t="shared" si="37"/>
        <v>3.0708002854999989</v>
      </c>
      <c r="E584">
        <f t="shared" si="38"/>
        <v>3.2083553033886663</v>
      </c>
      <c r="F584" s="2">
        <f t="shared" si="39"/>
        <v>4.0582841207154885E-2</v>
      </c>
      <c r="H584" s="2"/>
      <c r="I584" s="2"/>
      <c r="J584" s="2"/>
    </row>
    <row r="585" spans="1:10" x14ac:dyDescent="0.3">
      <c r="A585">
        <v>74.070729589799996</v>
      </c>
      <c r="B585">
        <v>21.929299714500001</v>
      </c>
      <c r="C585">
        <f t="shared" si="36"/>
        <v>0.92927041020000445</v>
      </c>
      <c r="D585">
        <f t="shared" si="37"/>
        <v>3.0707002854999992</v>
      </c>
      <c r="E585">
        <f t="shared" si="38"/>
        <v>3.208230624291692</v>
      </c>
      <c r="F585" s="2">
        <f t="shared" si="39"/>
        <v>4.0581264127462678E-2</v>
      </c>
      <c r="H585" s="2"/>
      <c r="I585" s="2"/>
      <c r="J585" s="2"/>
    </row>
    <row r="586" spans="1:10" x14ac:dyDescent="0.3">
      <c r="A586">
        <v>74.070829589799999</v>
      </c>
      <c r="B586">
        <v>21.929399714500001</v>
      </c>
      <c r="C586">
        <f t="shared" si="36"/>
        <v>0.92917041020000113</v>
      </c>
      <c r="D586">
        <f t="shared" si="37"/>
        <v>3.0706002854999994</v>
      </c>
      <c r="E586">
        <f t="shared" si="38"/>
        <v>3.2081059465834225</v>
      </c>
      <c r="F586" s="2">
        <f t="shared" si="39"/>
        <v>4.0579687065336351E-2</v>
      </c>
      <c r="H586" s="2"/>
      <c r="I586" s="2"/>
      <c r="J586" s="2"/>
    </row>
    <row r="587" spans="1:10" x14ac:dyDescent="0.3">
      <c r="A587">
        <v>74.070929589800002</v>
      </c>
      <c r="B587">
        <v>21.9294997145</v>
      </c>
      <c r="C587">
        <f t="shared" si="36"/>
        <v>0.92907041019999781</v>
      </c>
      <c r="D587">
        <f t="shared" si="37"/>
        <v>3.0705002854999996</v>
      </c>
      <c r="E587">
        <f t="shared" si="38"/>
        <v>3.2079812702640225</v>
      </c>
      <c r="F587" s="2">
        <f t="shared" si="39"/>
        <v>4.0578110020777991E-2</v>
      </c>
      <c r="H587" s="2"/>
      <c r="I587" s="2"/>
      <c r="J587" s="2"/>
    </row>
    <row r="588" spans="1:10" x14ac:dyDescent="0.3">
      <c r="A588">
        <v>74.071029589800006</v>
      </c>
      <c r="B588">
        <v>21.9295997145</v>
      </c>
      <c r="C588">
        <f t="shared" si="36"/>
        <v>0.92897041019999449</v>
      </c>
      <c r="D588">
        <f t="shared" si="37"/>
        <v>3.0704002854999999</v>
      </c>
      <c r="E588">
        <f t="shared" si="38"/>
        <v>3.2078565953336549</v>
      </c>
      <c r="F588" s="2">
        <f t="shared" si="39"/>
        <v>4.0576532993789653E-2</v>
      </c>
      <c r="H588" s="2"/>
      <c r="I588" s="2"/>
      <c r="J588" s="2"/>
    </row>
    <row r="589" spans="1:10" x14ac:dyDescent="0.3">
      <c r="A589">
        <v>74.071129589799995</v>
      </c>
      <c r="B589">
        <v>21.9296997145</v>
      </c>
      <c r="C589">
        <f t="shared" si="36"/>
        <v>0.92887041020000538</v>
      </c>
      <c r="D589">
        <f t="shared" si="37"/>
        <v>3.0703002855000001</v>
      </c>
      <c r="E589">
        <f t="shared" si="38"/>
        <v>3.2077319217924849</v>
      </c>
      <c r="F589" s="2">
        <f t="shared" si="39"/>
        <v>4.0574955984373426E-2</v>
      </c>
      <c r="H589" s="2"/>
      <c r="I589" s="2"/>
      <c r="J589" s="2"/>
    </row>
    <row r="590" spans="1:10" x14ac:dyDescent="0.3">
      <c r="A590">
        <v>74.071229589799998</v>
      </c>
      <c r="B590">
        <v>21.9297997145</v>
      </c>
      <c r="H590" s="2"/>
      <c r="I590" s="2"/>
      <c r="J590" s="2"/>
    </row>
    <row r="591" spans="1:10" x14ac:dyDescent="0.3">
      <c r="A591">
        <v>74.071329589800001</v>
      </c>
      <c r="B591">
        <v>21.929899714499999</v>
      </c>
      <c r="H591" s="2"/>
      <c r="I591" s="2"/>
      <c r="J591" s="2"/>
    </row>
    <row r="592" spans="1:10" x14ac:dyDescent="0.3">
      <c r="A592">
        <v>74.071429589800005</v>
      </c>
      <c r="B592">
        <v>21.929999714499999</v>
      </c>
      <c r="H592" s="2"/>
      <c r="I592" s="2"/>
      <c r="J592" s="2"/>
    </row>
    <row r="593" spans="1:10" x14ac:dyDescent="0.3">
      <c r="A593">
        <v>74.071529589799994</v>
      </c>
      <c r="B593">
        <v>21.930099714499999</v>
      </c>
      <c r="H593" s="2"/>
      <c r="I593" s="2"/>
      <c r="J593" s="2"/>
    </row>
    <row r="594" spans="1:10" x14ac:dyDescent="0.3">
      <c r="A594">
        <v>74.071629589799997</v>
      </c>
      <c r="B594">
        <v>21.930199714499999</v>
      </c>
      <c r="H594" s="2"/>
      <c r="I594" s="2"/>
      <c r="J594" s="2"/>
    </row>
    <row r="595" spans="1:10" x14ac:dyDescent="0.3">
      <c r="A595">
        <v>74.0717295898</v>
      </c>
      <c r="B595">
        <v>21.930299714499998</v>
      </c>
      <c r="H595" s="2"/>
      <c r="I595" s="2"/>
      <c r="J595" s="2"/>
    </row>
    <row r="596" spans="1:10" x14ac:dyDescent="0.3">
      <c r="A596">
        <v>74.071829589800004</v>
      </c>
      <c r="B596">
        <v>21.930399714499998</v>
      </c>
      <c r="H596" s="2"/>
      <c r="I596" s="2"/>
      <c r="J596" s="2"/>
    </row>
    <row r="597" spans="1:10" x14ac:dyDescent="0.3">
      <c r="A597">
        <v>74.071929589800007</v>
      </c>
      <c r="B597">
        <v>21.930499714500002</v>
      </c>
      <c r="H597" s="2"/>
      <c r="I597" s="2"/>
      <c r="J597" s="2"/>
    </row>
    <row r="598" spans="1:10" x14ac:dyDescent="0.3">
      <c r="A598">
        <v>74.072029589799996</v>
      </c>
      <c r="B598">
        <v>21.930599714500001</v>
      </c>
      <c r="H598" s="2"/>
      <c r="I598" s="2"/>
      <c r="J598" s="2"/>
    </row>
    <row r="599" spans="1:10" x14ac:dyDescent="0.3">
      <c r="H599" s="2"/>
      <c r="I599" s="2"/>
      <c r="J599" s="2"/>
    </row>
    <row r="600" spans="1:10" x14ac:dyDescent="0.3">
      <c r="H600" s="2"/>
      <c r="I600" s="2"/>
      <c r="J600" s="2"/>
    </row>
    <row r="601" spans="1:10" x14ac:dyDescent="0.3">
      <c r="H601" s="2"/>
      <c r="I601" s="2"/>
      <c r="J601" s="2"/>
    </row>
    <row r="602" spans="1:10" x14ac:dyDescent="0.3">
      <c r="H602" s="2"/>
      <c r="I602" s="2"/>
      <c r="J602" s="2"/>
    </row>
    <row r="603" spans="1:10" x14ac:dyDescent="0.3">
      <c r="H603" s="2"/>
      <c r="I603" s="2"/>
      <c r="J603" s="2"/>
    </row>
    <row r="604" spans="1:10" x14ac:dyDescent="0.3">
      <c r="H604" s="2"/>
      <c r="I604" s="2"/>
      <c r="J604" s="2"/>
    </row>
    <row r="605" spans="1:10" x14ac:dyDescent="0.3">
      <c r="H605" s="2"/>
      <c r="I605" s="2"/>
      <c r="J605" s="2"/>
    </row>
    <row r="606" spans="1:10" x14ac:dyDescent="0.3">
      <c r="H606" s="2"/>
      <c r="I606" s="2"/>
      <c r="J606" s="2"/>
    </row>
    <row r="607" spans="1:10" x14ac:dyDescent="0.3">
      <c r="H607" s="2"/>
      <c r="I607" s="2"/>
      <c r="J607" s="2"/>
    </row>
    <row r="608" spans="1:10" x14ac:dyDescent="0.3">
      <c r="H608" s="2"/>
      <c r="I608" s="2"/>
      <c r="J608" s="2"/>
    </row>
    <row r="609" spans="8:10" x14ac:dyDescent="0.3">
      <c r="H609" s="2"/>
      <c r="I609" s="2"/>
      <c r="J609" s="2"/>
    </row>
    <row r="610" spans="8:10" x14ac:dyDescent="0.3">
      <c r="H610" s="2"/>
      <c r="I610" s="2"/>
      <c r="J610" s="2"/>
    </row>
    <row r="611" spans="8:10" x14ac:dyDescent="0.3">
      <c r="H611" s="2"/>
      <c r="I611" s="2"/>
      <c r="J611" s="2"/>
    </row>
    <row r="612" spans="8:10" x14ac:dyDescent="0.3">
      <c r="H612" s="2"/>
      <c r="I612" s="2"/>
      <c r="J612" s="2"/>
    </row>
    <row r="613" spans="8:10" x14ac:dyDescent="0.3">
      <c r="H613" s="2"/>
      <c r="I613" s="2"/>
      <c r="J613" s="2"/>
    </row>
    <row r="614" spans="8:10" x14ac:dyDescent="0.3">
      <c r="H614" s="2"/>
      <c r="I614" s="2"/>
      <c r="J614" s="2"/>
    </row>
    <row r="615" spans="8:10" x14ac:dyDescent="0.3">
      <c r="H615" s="2"/>
      <c r="I615" s="2"/>
      <c r="J615" s="2"/>
    </row>
    <row r="616" spans="8:10" x14ac:dyDescent="0.3">
      <c r="H616" s="2"/>
      <c r="I616" s="2"/>
      <c r="J616" s="2"/>
    </row>
    <row r="617" spans="8:10" x14ac:dyDescent="0.3">
      <c r="H617" s="2"/>
      <c r="I617" s="2"/>
      <c r="J617" s="2"/>
    </row>
    <row r="618" spans="8:10" x14ac:dyDescent="0.3">
      <c r="H618" s="2"/>
      <c r="I618" s="2"/>
      <c r="J618" s="2"/>
    </row>
    <row r="619" spans="8:10" x14ac:dyDescent="0.3">
      <c r="H619" s="2"/>
      <c r="I619" s="2"/>
      <c r="J619" s="2"/>
    </row>
    <row r="620" spans="8:10" x14ac:dyDescent="0.3">
      <c r="H620" s="2"/>
      <c r="I620" s="2"/>
      <c r="J620" s="2"/>
    </row>
    <row r="621" spans="8:10" x14ac:dyDescent="0.3">
      <c r="H621" s="2"/>
      <c r="I621" s="2"/>
      <c r="J621" s="2"/>
    </row>
    <row r="622" spans="8:10" x14ac:dyDescent="0.3">
      <c r="H622" s="2"/>
      <c r="I622" s="2"/>
      <c r="J622" s="2"/>
    </row>
    <row r="623" spans="8:10" x14ac:dyDescent="0.3">
      <c r="H623" s="2"/>
      <c r="I623" s="2"/>
      <c r="J623" s="2"/>
    </row>
    <row r="624" spans="8:10" x14ac:dyDescent="0.3">
      <c r="H624" s="2"/>
      <c r="I624" s="2"/>
      <c r="J624" s="2"/>
    </row>
    <row r="625" spans="8:10" x14ac:dyDescent="0.3">
      <c r="H625" s="2"/>
      <c r="I625" s="2"/>
      <c r="J625" s="2"/>
    </row>
    <row r="626" spans="8:10" x14ac:dyDescent="0.3">
      <c r="H626" s="2"/>
      <c r="I626" s="2"/>
      <c r="J626" s="2"/>
    </row>
    <row r="627" spans="8:10" x14ac:dyDescent="0.3">
      <c r="H627" s="2"/>
      <c r="I627" s="2"/>
      <c r="J627" s="2"/>
    </row>
    <row r="628" spans="8:10" x14ac:dyDescent="0.3">
      <c r="H628" s="2"/>
      <c r="I628" s="2"/>
      <c r="J628" s="2"/>
    </row>
    <row r="629" spans="8:10" x14ac:dyDescent="0.3">
      <c r="H629" s="2"/>
      <c r="I629" s="2"/>
      <c r="J629" s="2"/>
    </row>
    <row r="630" spans="8:10" x14ac:dyDescent="0.3">
      <c r="H630" s="2"/>
      <c r="I630" s="2"/>
      <c r="J630" s="2"/>
    </row>
    <row r="631" spans="8:10" x14ac:dyDescent="0.3">
      <c r="H631" s="2"/>
      <c r="I631" s="2"/>
      <c r="J631" s="2"/>
    </row>
    <row r="632" spans="8:10" x14ac:dyDescent="0.3">
      <c r="H632" s="2"/>
      <c r="I632" s="2"/>
      <c r="J632" s="2"/>
    </row>
    <row r="633" spans="8:10" x14ac:dyDescent="0.3">
      <c r="H633" s="2"/>
      <c r="I633" s="2"/>
      <c r="J633" s="2"/>
    </row>
    <row r="634" spans="8:10" x14ac:dyDescent="0.3">
      <c r="H634" s="2"/>
      <c r="I634" s="2"/>
      <c r="J634" s="2"/>
    </row>
    <row r="635" spans="8:10" x14ac:dyDescent="0.3">
      <c r="H635" s="2"/>
      <c r="I635" s="2"/>
      <c r="J635" s="2"/>
    </row>
    <row r="636" spans="8:10" x14ac:dyDescent="0.3">
      <c r="H636" s="2"/>
      <c r="I636" s="2"/>
      <c r="J636" s="2"/>
    </row>
    <row r="637" spans="8:10" x14ac:dyDescent="0.3">
      <c r="H637" s="2"/>
      <c r="I637" s="2"/>
      <c r="J637" s="2"/>
    </row>
    <row r="638" spans="8:10" x14ac:dyDescent="0.3">
      <c r="H638" s="2"/>
      <c r="I638" s="2"/>
      <c r="J638" s="2"/>
    </row>
    <row r="639" spans="8:10" x14ac:dyDescent="0.3">
      <c r="H639" s="2"/>
      <c r="I639" s="2"/>
      <c r="J639" s="2"/>
    </row>
    <row r="640" spans="8:10" x14ac:dyDescent="0.3">
      <c r="H640" s="2"/>
      <c r="I640" s="2"/>
      <c r="J640" s="2"/>
    </row>
    <row r="641" spans="8:10" x14ac:dyDescent="0.3">
      <c r="H641" s="2"/>
      <c r="I641" s="2"/>
      <c r="J641" s="2"/>
    </row>
    <row r="642" spans="8:10" x14ac:dyDescent="0.3">
      <c r="H642" s="2"/>
      <c r="I642" s="2"/>
      <c r="J642" s="2"/>
    </row>
    <row r="643" spans="8:10" x14ac:dyDescent="0.3">
      <c r="H643" s="2"/>
      <c r="I643" s="2"/>
      <c r="J643" s="2"/>
    </row>
    <row r="644" spans="8:10" x14ac:dyDescent="0.3">
      <c r="H644" s="2"/>
      <c r="I644" s="2"/>
      <c r="J644" s="2"/>
    </row>
    <row r="645" spans="8:10" x14ac:dyDescent="0.3">
      <c r="H645" s="2"/>
      <c r="I645" s="2"/>
      <c r="J645" s="2"/>
    </row>
    <row r="646" spans="8:10" x14ac:dyDescent="0.3">
      <c r="H646" s="2"/>
      <c r="I646" s="2"/>
      <c r="J646" s="2"/>
    </row>
    <row r="647" spans="8:10" x14ac:dyDescent="0.3">
      <c r="H647" s="2"/>
      <c r="I647" s="2"/>
      <c r="J647" s="2"/>
    </row>
    <row r="648" spans="8:10" x14ac:dyDescent="0.3">
      <c r="H648" s="2"/>
      <c r="I648" s="2"/>
      <c r="J648" s="2"/>
    </row>
    <row r="649" spans="8:10" x14ac:dyDescent="0.3">
      <c r="H649" s="2"/>
      <c r="I649" s="2"/>
      <c r="J649" s="2"/>
    </row>
    <row r="650" spans="8:10" x14ac:dyDescent="0.3">
      <c r="H650" s="2"/>
      <c r="I650" s="2"/>
      <c r="J650" s="2"/>
    </row>
    <row r="651" spans="8:10" x14ac:dyDescent="0.3">
      <c r="H651" s="2"/>
      <c r="I651" s="2"/>
      <c r="J651" s="2"/>
    </row>
    <row r="652" spans="8:10" x14ac:dyDescent="0.3">
      <c r="H652" s="2"/>
      <c r="I652" s="2"/>
      <c r="J652" s="2"/>
    </row>
    <row r="653" spans="8:10" x14ac:dyDescent="0.3">
      <c r="H653" s="2"/>
      <c r="I653" s="2"/>
      <c r="J653" s="2"/>
    </row>
    <row r="654" spans="8:10" x14ac:dyDescent="0.3">
      <c r="H654" s="2"/>
      <c r="I654" s="2"/>
      <c r="J654" s="2"/>
    </row>
    <row r="655" spans="8:10" x14ac:dyDescent="0.3">
      <c r="H655" s="2"/>
      <c r="I655" s="2"/>
      <c r="J655" s="2"/>
    </row>
    <row r="656" spans="8:10" x14ac:dyDescent="0.3">
      <c r="H656" s="2"/>
      <c r="I656" s="2"/>
      <c r="J656" s="2"/>
    </row>
    <row r="657" spans="8:10" x14ac:dyDescent="0.3">
      <c r="H657" s="2"/>
      <c r="I657" s="2"/>
      <c r="J657" s="2"/>
    </row>
    <row r="658" spans="8:10" x14ac:dyDescent="0.3">
      <c r="H658" s="2"/>
      <c r="I658" s="2"/>
      <c r="J658" s="2"/>
    </row>
    <row r="659" spans="8:10" x14ac:dyDescent="0.3">
      <c r="H659" s="2"/>
      <c r="I659" s="2"/>
      <c r="J659" s="2"/>
    </row>
    <row r="660" spans="8:10" x14ac:dyDescent="0.3">
      <c r="H660" s="2"/>
      <c r="I660" s="2"/>
      <c r="J660" s="2"/>
    </row>
    <row r="661" spans="8:10" x14ac:dyDescent="0.3">
      <c r="H661" s="2"/>
      <c r="I661" s="2"/>
      <c r="J661" s="2"/>
    </row>
    <row r="662" spans="8:10" x14ac:dyDescent="0.3">
      <c r="H662" s="2"/>
      <c r="I662" s="2"/>
      <c r="J662" s="2"/>
    </row>
    <row r="663" spans="8:10" x14ac:dyDescent="0.3">
      <c r="H663" s="2"/>
      <c r="I663" s="2"/>
      <c r="J663" s="2"/>
    </row>
    <row r="664" spans="8:10" x14ac:dyDescent="0.3">
      <c r="H664" s="2"/>
      <c r="I664" s="2"/>
      <c r="J664" s="2"/>
    </row>
    <row r="665" spans="8:10" x14ac:dyDescent="0.3">
      <c r="H665" s="2"/>
      <c r="I665" s="2"/>
      <c r="J665" s="2"/>
    </row>
    <row r="666" spans="8:10" x14ac:dyDescent="0.3">
      <c r="H666" s="2"/>
      <c r="I666" s="2"/>
      <c r="J666" s="2"/>
    </row>
    <row r="667" spans="8:10" x14ac:dyDescent="0.3">
      <c r="H667" s="2"/>
      <c r="I667" s="2"/>
      <c r="J667" s="2"/>
    </row>
    <row r="668" spans="8:10" x14ac:dyDescent="0.3">
      <c r="H668" s="2"/>
      <c r="I668" s="2"/>
      <c r="J668" s="2"/>
    </row>
    <row r="669" spans="8:10" x14ac:dyDescent="0.3">
      <c r="H669" s="2"/>
      <c r="I669" s="2"/>
      <c r="J669" s="2"/>
    </row>
    <row r="670" spans="8:10" x14ac:dyDescent="0.3">
      <c r="H670" s="2"/>
      <c r="I670" s="2"/>
      <c r="J670" s="2"/>
    </row>
    <row r="671" spans="8:10" x14ac:dyDescent="0.3">
      <c r="H671" s="2"/>
      <c r="I671" s="2"/>
      <c r="J671" s="2"/>
    </row>
    <row r="672" spans="8:10" x14ac:dyDescent="0.3">
      <c r="H672" s="2"/>
      <c r="I672" s="2"/>
      <c r="J672" s="2"/>
    </row>
    <row r="673" spans="8:10" x14ac:dyDescent="0.3">
      <c r="H673" s="2"/>
      <c r="I673" s="2"/>
      <c r="J673" s="2"/>
    </row>
    <row r="674" spans="8:10" x14ac:dyDescent="0.3">
      <c r="H674" s="2"/>
      <c r="I674" s="2"/>
      <c r="J674" s="2"/>
    </row>
    <row r="675" spans="8:10" x14ac:dyDescent="0.3">
      <c r="H675" s="2"/>
      <c r="I675" s="2"/>
      <c r="J675" s="2"/>
    </row>
    <row r="676" spans="8:10" x14ac:dyDescent="0.3">
      <c r="H676" s="2"/>
      <c r="I676" s="2"/>
      <c r="J676" s="2"/>
    </row>
    <row r="677" spans="8:10" x14ac:dyDescent="0.3">
      <c r="H677" s="2"/>
      <c r="I677" s="2"/>
      <c r="J677" s="2"/>
    </row>
    <row r="678" spans="8:10" x14ac:dyDescent="0.3">
      <c r="H678" s="2"/>
      <c r="I678" s="2"/>
      <c r="J678" s="2"/>
    </row>
    <row r="679" spans="8:10" x14ac:dyDescent="0.3">
      <c r="H679" s="2"/>
      <c r="I679" s="2"/>
      <c r="J679" s="2"/>
    </row>
    <row r="680" spans="8:10" x14ac:dyDescent="0.3">
      <c r="H680" s="2"/>
      <c r="I680" s="2"/>
      <c r="J680" s="2"/>
    </row>
    <row r="681" spans="8:10" x14ac:dyDescent="0.3">
      <c r="H681" s="2"/>
      <c r="I681" s="2"/>
      <c r="J681" s="2"/>
    </row>
    <row r="682" spans="8:10" x14ac:dyDescent="0.3">
      <c r="H682" s="2"/>
      <c r="I682" s="2"/>
      <c r="J682" s="2"/>
    </row>
    <row r="683" spans="8:10" x14ac:dyDescent="0.3">
      <c r="H683" s="2"/>
      <c r="I683" s="2"/>
      <c r="J683" s="2"/>
    </row>
    <row r="684" spans="8:10" x14ac:dyDescent="0.3">
      <c r="H684" s="2"/>
      <c r="I684" s="2"/>
      <c r="J684" s="2"/>
    </row>
    <row r="685" spans="8:10" x14ac:dyDescent="0.3">
      <c r="H685" s="2"/>
      <c r="I685" s="2"/>
      <c r="J685" s="2"/>
    </row>
    <row r="686" spans="8:10" x14ac:dyDescent="0.3">
      <c r="H686" s="2"/>
      <c r="I686" s="2"/>
      <c r="J686" s="2"/>
    </row>
    <row r="687" spans="8:10" x14ac:dyDescent="0.3">
      <c r="H687" s="2"/>
      <c r="I687" s="2"/>
      <c r="J687" s="2"/>
    </row>
    <row r="688" spans="8:10" x14ac:dyDescent="0.3">
      <c r="H688" s="2"/>
      <c r="I688" s="2"/>
      <c r="J688" s="2"/>
    </row>
    <row r="689" spans="8:10" x14ac:dyDescent="0.3">
      <c r="H689" s="2"/>
      <c r="I689" s="2"/>
      <c r="J689" s="2"/>
    </row>
    <row r="690" spans="8:10" x14ac:dyDescent="0.3">
      <c r="H690" s="2"/>
      <c r="I690" s="2"/>
      <c r="J690" s="2"/>
    </row>
    <row r="691" spans="8:10" x14ac:dyDescent="0.3">
      <c r="H691" s="2"/>
      <c r="I691" s="2"/>
      <c r="J691" s="2"/>
    </row>
    <row r="692" spans="8:10" x14ac:dyDescent="0.3">
      <c r="H692" s="2"/>
      <c r="I692" s="2"/>
      <c r="J692" s="2"/>
    </row>
    <row r="693" spans="8:10" x14ac:dyDescent="0.3">
      <c r="H693" s="2"/>
      <c r="I693" s="2"/>
      <c r="J693" s="2"/>
    </row>
    <row r="694" spans="8:10" x14ac:dyDescent="0.3">
      <c r="H694" s="2"/>
      <c r="I694" s="2"/>
      <c r="J694" s="2"/>
    </row>
    <row r="695" spans="8:10" x14ac:dyDescent="0.3">
      <c r="H695" s="2"/>
      <c r="I695" s="2"/>
      <c r="J695" s="2"/>
    </row>
    <row r="696" spans="8:10" x14ac:dyDescent="0.3">
      <c r="H696" s="2"/>
      <c r="I696" s="2"/>
      <c r="J696" s="2"/>
    </row>
    <row r="697" spans="8:10" x14ac:dyDescent="0.3">
      <c r="H697" s="2"/>
      <c r="I697" s="2"/>
      <c r="J697" s="2"/>
    </row>
    <row r="698" spans="8:10" x14ac:dyDescent="0.3">
      <c r="H698" s="2"/>
      <c r="I698" s="2"/>
      <c r="J698" s="2"/>
    </row>
    <row r="699" spans="8:10" x14ac:dyDescent="0.3">
      <c r="H699" s="2"/>
      <c r="I699" s="2"/>
      <c r="J699" s="2"/>
    </row>
    <row r="700" spans="8:10" x14ac:dyDescent="0.3">
      <c r="H700" s="2"/>
      <c r="I700" s="2"/>
      <c r="J700" s="2"/>
    </row>
    <row r="701" spans="8:10" x14ac:dyDescent="0.3">
      <c r="H701" s="2"/>
      <c r="I701" s="2"/>
      <c r="J701" s="2"/>
    </row>
    <row r="702" spans="8:10" x14ac:dyDescent="0.3">
      <c r="H702" s="2"/>
      <c r="I702" s="2"/>
      <c r="J702" s="2"/>
    </row>
    <row r="703" spans="8:10" x14ac:dyDescent="0.3">
      <c r="H703" s="2"/>
      <c r="I703" s="2"/>
      <c r="J703" s="2"/>
    </row>
    <row r="704" spans="8:10" x14ac:dyDescent="0.3">
      <c r="H704" s="2"/>
      <c r="I704" s="2"/>
      <c r="J704" s="2"/>
    </row>
    <row r="705" spans="8:10" x14ac:dyDescent="0.3">
      <c r="H705" s="2"/>
      <c r="I705" s="2"/>
      <c r="J705" s="2"/>
    </row>
    <row r="706" spans="8:10" x14ac:dyDescent="0.3">
      <c r="H706" s="2"/>
      <c r="I706" s="2"/>
      <c r="J706" s="2"/>
    </row>
    <row r="707" spans="8:10" x14ac:dyDescent="0.3">
      <c r="H707" s="2"/>
      <c r="I707" s="2"/>
      <c r="J707" s="2"/>
    </row>
    <row r="708" spans="8:10" x14ac:dyDescent="0.3">
      <c r="H708" s="2"/>
      <c r="I708" s="2"/>
      <c r="J708" s="2"/>
    </row>
    <row r="709" spans="8:10" x14ac:dyDescent="0.3">
      <c r="H709" s="2"/>
      <c r="I709" s="2"/>
      <c r="J709" s="2"/>
    </row>
    <row r="710" spans="8:10" x14ac:dyDescent="0.3">
      <c r="H710" s="2"/>
      <c r="I710" s="2"/>
      <c r="J710" s="2"/>
    </row>
    <row r="711" spans="8:10" x14ac:dyDescent="0.3">
      <c r="H711" s="2"/>
      <c r="I711" s="2"/>
      <c r="J711" s="2"/>
    </row>
    <row r="712" spans="8:10" x14ac:dyDescent="0.3">
      <c r="H712" s="2"/>
      <c r="I712" s="2"/>
      <c r="J712" s="2"/>
    </row>
    <row r="713" spans="8:10" x14ac:dyDescent="0.3">
      <c r="H713" s="2"/>
      <c r="I713" s="2"/>
      <c r="J713" s="2"/>
    </row>
    <row r="714" spans="8:10" x14ac:dyDescent="0.3">
      <c r="H714" s="2"/>
      <c r="I714" s="2"/>
      <c r="J714" s="2"/>
    </row>
    <row r="715" spans="8:10" x14ac:dyDescent="0.3">
      <c r="H715" s="2"/>
      <c r="I715" s="2"/>
      <c r="J715" s="2"/>
    </row>
    <row r="716" spans="8:10" x14ac:dyDescent="0.3">
      <c r="H716" s="2"/>
      <c r="I716" s="2"/>
      <c r="J716" s="2"/>
    </row>
    <row r="717" spans="8:10" x14ac:dyDescent="0.3">
      <c r="H717" s="2"/>
      <c r="I717" s="2"/>
      <c r="J717" s="2"/>
    </row>
    <row r="718" spans="8:10" x14ac:dyDescent="0.3">
      <c r="H718" s="2"/>
      <c r="I718" s="2"/>
      <c r="J718" s="2"/>
    </row>
    <row r="719" spans="8:10" x14ac:dyDescent="0.3">
      <c r="H719" s="2"/>
      <c r="I719" s="2"/>
      <c r="J719" s="2"/>
    </row>
    <row r="720" spans="8:10" x14ac:dyDescent="0.3">
      <c r="H720" s="2"/>
      <c r="I720" s="2"/>
      <c r="J720" s="2"/>
    </row>
    <row r="721" spans="8:10" x14ac:dyDescent="0.3">
      <c r="H721" s="2"/>
      <c r="I721" s="2"/>
      <c r="J721" s="2"/>
    </row>
    <row r="722" spans="8:10" x14ac:dyDescent="0.3">
      <c r="H722" s="2"/>
      <c r="I722" s="2"/>
      <c r="J722" s="2"/>
    </row>
    <row r="723" spans="8:10" x14ac:dyDescent="0.3">
      <c r="H723" s="2"/>
      <c r="I723" s="2"/>
      <c r="J723" s="2"/>
    </row>
    <row r="724" spans="8:10" x14ac:dyDescent="0.3">
      <c r="H724" s="2"/>
      <c r="I724" s="2"/>
      <c r="J724" s="2"/>
    </row>
    <row r="725" spans="8:10" x14ac:dyDescent="0.3">
      <c r="H725" s="2"/>
      <c r="I725" s="2"/>
      <c r="J725" s="2"/>
    </row>
    <row r="726" spans="8:10" x14ac:dyDescent="0.3">
      <c r="H726" s="2"/>
      <c r="I726" s="2"/>
      <c r="J726" s="2"/>
    </row>
    <row r="727" spans="8:10" x14ac:dyDescent="0.3">
      <c r="H727" s="2"/>
      <c r="I727" s="2"/>
      <c r="J727" s="2"/>
    </row>
    <row r="728" spans="8:10" x14ac:dyDescent="0.3">
      <c r="H728" s="2"/>
      <c r="I728" s="2"/>
      <c r="J728" s="2"/>
    </row>
    <row r="729" spans="8:10" x14ac:dyDescent="0.3">
      <c r="H729" s="2"/>
      <c r="I729" s="2"/>
      <c r="J729" s="2"/>
    </row>
    <row r="730" spans="8:10" x14ac:dyDescent="0.3">
      <c r="H730" s="2"/>
      <c r="I730" s="2"/>
      <c r="J730" s="2"/>
    </row>
    <row r="731" spans="8:10" x14ac:dyDescent="0.3">
      <c r="H731" s="2"/>
      <c r="I731" s="2"/>
      <c r="J731" s="2"/>
    </row>
    <row r="732" spans="8:10" x14ac:dyDescent="0.3">
      <c r="H732" s="2"/>
      <c r="I732" s="2"/>
      <c r="J732" s="2"/>
    </row>
    <row r="733" spans="8:10" x14ac:dyDescent="0.3">
      <c r="H733" s="2"/>
      <c r="I733" s="2"/>
      <c r="J733" s="2"/>
    </row>
    <row r="734" spans="8:10" x14ac:dyDescent="0.3">
      <c r="H734" s="2"/>
      <c r="I734" s="2"/>
      <c r="J734" s="2"/>
    </row>
    <row r="735" spans="8:10" x14ac:dyDescent="0.3">
      <c r="H735" s="2"/>
      <c r="I735" s="2"/>
      <c r="J735" s="2"/>
    </row>
    <row r="736" spans="8:10" x14ac:dyDescent="0.3">
      <c r="H736" s="2"/>
      <c r="I736" s="2"/>
      <c r="J736" s="2"/>
    </row>
    <row r="737" spans="8:10" x14ac:dyDescent="0.3">
      <c r="H737" s="2"/>
      <c r="I737" s="2"/>
      <c r="J737" s="2"/>
    </row>
    <row r="738" spans="8:10" x14ac:dyDescent="0.3">
      <c r="H738" s="2"/>
      <c r="I738" s="2"/>
      <c r="J738" s="2"/>
    </row>
    <row r="739" spans="8:10" x14ac:dyDescent="0.3">
      <c r="H739" s="2"/>
      <c r="I739" s="2"/>
      <c r="J739" s="2"/>
    </row>
    <row r="740" spans="8:10" x14ac:dyDescent="0.3">
      <c r="H740" s="2"/>
      <c r="I740" s="2"/>
      <c r="J740" s="2"/>
    </row>
    <row r="741" spans="8:10" x14ac:dyDescent="0.3">
      <c r="H741" s="2"/>
      <c r="I741" s="2"/>
      <c r="J741" s="2"/>
    </row>
    <row r="742" spans="8:10" x14ac:dyDescent="0.3">
      <c r="H742" s="2"/>
      <c r="I742" s="2"/>
      <c r="J742" s="2"/>
    </row>
    <row r="743" spans="8:10" x14ac:dyDescent="0.3">
      <c r="H743" s="2"/>
      <c r="I743" s="2"/>
      <c r="J743" s="2"/>
    </row>
    <row r="744" spans="8:10" x14ac:dyDescent="0.3">
      <c r="H744" s="2"/>
      <c r="I744" s="2"/>
      <c r="J744" s="2"/>
    </row>
    <row r="745" spans="8:10" x14ac:dyDescent="0.3">
      <c r="H745" s="2"/>
      <c r="I745" s="2"/>
      <c r="J745" s="2"/>
    </row>
    <row r="746" spans="8:10" x14ac:dyDescent="0.3">
      <c r="H746" s="2"/>
      <c r="I746" s="2"/>
      <c r="J746" s="2"/>
    </row>
    <row r="747" spans="8:10" x14ac:dyDescent="0.3">
      <c r="H747" s="2"/>
      <c r="I747" s="2"/>
      <c r="J747" s="2"/>
    </row>
    <row r="748" spans="8:10" x14ac:dyDescent="0.3">
      <c r="H748" s="2"/>
      <c r="I748" s="2"/>
      <c r="J748" s="2"/>
    </row>
    <row r="749" spans="8:10" x14ac:dyDescent="0.3">
      <c r="H749" s="2"/>
      <c r="I749" s="2"/>
      <c r="J749" s="2"/>
    </row>
    <row r="750" spans="8:10" x14ac:dyDescent="0.3">
      <c r="H750" s="2"/>
      <c r="I750" s="2"/>
      <c r="J750" s="2"/>
    </row>
    <row r="751" spans="8:10" x14ac:dyDescent="0.3">
      <c r="H751" s="2"/>
      <c r="I751" s="2"/>
      <c r="J751" s="2"/>
    </row>
    <row r="752" spans="8:10" x14ac:dyDescent="0.3">
      <c r="H752" s="2"/>
      <c r="I752" s="2"/>
      <c r="J752" s="2"/>
    </row>
    <row r="753" spans="8:10" x14ac:dyDescent="0.3">
      <c r="H753" s="2"/>
      <c r="I753" s="2"/>
      <c r="J753" s="2"/>
    </row>
    <row r="754" spans="8:10" x14ac:dyDescent="0.3">
      <c r="H754" s="2"/>
      <c r="I754" s="2"/>
      <c r="J754" s="2"/>
    </row>
    <row r="755" spans="8:10" x14ac:dyDescent="0.3">
      <c r="H755" s="2"/>
      <c r="I755" s="2"/>
      <c r="J755" s="2"/>
    </row>
    <row r="756" spans="8:10" x14ac:dyDescent="0.3">
      <c r="H756" s="2"/>
      <c r="I756" s="2"/>
      <c r="J756" s="2"/>
    </row>
    <row r="757" spans="8:10" x14ac:dyDescent="0.3">
      <c r="H757" s="2"/>
      <c r="I757" s="2"/>
      <c r="J757" s="2"/>
    </row>
    <row r="758" spans="8:10" x14ac:dyDescent="0.3">
      <c r="H758" s="2"/>
      <c r="I758" s="2"/>
      <c r="J758" s="2"/>
    </row>
    <row r="759" spans="8:10" x14ac:dyDescent="0.3">
      <c r="H759" s="2"/>
      <c r="I759" s="2"/>
      <c r="J759" s="2"/>
    </row>
    <row r="760" spans="8:10" x14ac:dyDescent="0.3">
      <c r="H760" s="2"/>
      <c r="I760" s="2"/>
      <c r="J760" s="2"/>
    </row>
    <row r="761" spans="8:10" x14ac:dyDescent="0.3">
      <c r="H761" s="2"/>
      <c r="I761" s="2"/>
      <c r="J761" s="2"/>
    </row>
    <row r="762" spans="8:10" x14ac:dyDescent="0.3">
      <c r="H762" s="2"/>
      <c r="I762" s="2"/>
      <c r="J762" s="2"/>
    </row>
    <row r="763" spans="8:10" x14ac:dyDescent="0.3">
      <c r="H763" s="2"/>
      <c r="I763" s="2"/>
      <c r="J763" s="2"/>
    </row>
    <row r="764" spans="8:10" x14ac:dyDescent="0.3">
      <c r="H764" s="2"/>
      <c r="I764" s="2"/>
      <c r="J764" s="2"/>
    </row>
    <row r="765" spans="8:10" x14ac:dyDescent="0.3">
      <c r="H765" s="2"/>
      <c r="I765" s="2"/>
      <c r="J765" s="2"/>
    </row>
    <row r="766" spans="8:10" x14ac:dyDescent="0.3">
      <c r="H766" s="2"/>
      <c r="I766" s="2"/>
      <c r="J766" s="2"/>
    </row>
    <row r="767" spans="8:10" x14ac:dyDescent="0.3">
      <c r="H767" s="2"/>
      <c r="I767" s="2"/>
      <c r="J767" s="2"/>
    </row>
    <row r="768" spans="8:10" x14ac:dyDescent="0.3">
      <c r="H768" s="2"/>
      <c r="I768" s="2"/>
      <c r="J768" s="2"/>
    </row>
    <row r="769" spans="8:10" x14ac:dyDescent="0.3">
      <c r="H769" s="2"/>
      <c r="I769" s="2"/>
      <c r="J769" s="2"/>
    </row>
    <row r="770" spans="8:10" x14ac:dyDescent="0.3">
      <c r="H770" s="2"/>
      <c r="I770" s="2"/>
      <c r="J770" s="2"/>
    </row>
    <row r="771" spans="8:10" x14ac:dyDescent="0.3">
      <c r="H771" s="2"/>
      <c r="I771" s="2"/>
      <c r="J771" s="2"/>
    </row>
    <row r="772" spans="8:10" x14ac:dyDescent="0.3">
      <c r="H772" s="2"/>
      <c r="I772" s="2"/>
      <c r="J772" s="2"/>
    </row>
    <row r="773" spans="8:10" x14ac:dyDescent="0.3">
      <c r="H773" s="2"/>
      <c r="I773" s="2"/>
      <c r="J773" s="2"/>
    </row>
    <row r="774" spans="8:10" x14ac:dyDescent="0.3">
      <c r="H774" s="2"/>
      <c r="I774" s="2"/>
      <c r="J774" s="2"/>
    </row>
    <row r="775" spans="8:10" x14ac:dyDescent="0.3">
      <c r="H775" s="2"/>
      <c r="I775" s="2"/>
      <c r="J775" s="2"/>
    </row>
    <row r="776" spans="8:10" x14ac:dyDescent="0.3">
      <c r="H776" s="2"/>
      <c r="I776" s="2"/>
      <c r="J776" s="2"/>
    </row>
    <row r="777" spans="8:10" x14ac:dyDescent="0.3">
      <c r="H777" s="2"/>
      <c r="I777" s="2"/>
      <c r="J777" s="2"/>
    </row>
    <row r="778" spans="8:10" x14ac:dyDescent="0.3">
      <c r="H778" s="2"/>
      <c r="I778" s="2"/>
      <c r="J778" s="2"/>
    </row>
    <row r="779" spans="8:10" x14ac:dyDescent="0.3">
      <c r="H779" s="2"/>
      <c r="I779" s="2"/>
      <c r="J779" s="2"/>
    </row>
    <row r="780" spans="8:10" x14ac:dyDescent="0.3">
      <c r="H780" s="2"/>
      <c r="I780" s="2"/>
      <c r="J780" s="2"/>
    </row>
    <row r="781" spans="8:10" x14ac:dyDescent="0.3">
      <c r="H781" s="2"/>
      <c r="I781" s="2"/>
      <c r="J781" s="2"/>
    </row>
    <row r="782" spans="8:10" x14ac:dyDescent="0.3">
      <c r="H782" s="2"/>
      <c r="I782" s="2"/>
      <c r="J782" s="2"/>
    </row>
    <row r="783" spans="8:10" x14ac:dyDescent="0.3">
      <c r="H783" s="2"/>
      <c r="I783" s="2"/>
      <c r="J783" s="2"/>
    </row>
    <row r="784" spans="8:10" x14ac:dyDescent="0.3">
      <c r="H784" s="2"/>
      <c r="I784" s="2"/>
      <c r="J784" s="2"/>
    </row>
    <row r="785" spans="8:10" x14ac:dyDescent="0.3">
      <c r="H785" s="2"/>
      <c r="I785" s="2"/>
      <c r="J785" s="2"/>
    </row>
    <row r="786" spans="8:10" x14ac:dyDescent="0.3">
      <c r="H786" s="2"/>
      <c r="I786" s="2"/>
      <c r="J786" s="2"/>
    </row>
    <row r="787" spans="8:10" x14ac:dyDescent="0.3">
      <c r="H787" s="2"/>
      <c r="I787" s="2"/>
      <c r="J787" s="2"/>
    </row>
    <row r="788" spans="8:10" x14ac:dyDescent="0.3">
      <c r="H788" s="2"/>
      <c r="I788" s="2"/>
      <c r="J788" s="2"/>
    </row>
    <row r="789" spans="8:10" x14ac:dyDescent="0.3">
      <c r="H789" s="2"/>
      <c r="I789" s="2"/>
      <c r="J789" s="2"/>
    </row>
    <row r="790" spans="8:10" x14ac:dyDescent="0.3">
      <c r="H790" s="2"/>
      <c r="I790" s="2"/>
      <c r="J790" s="2"/>
    </row>
    <row r="791" spans="8:10" x14ac:dyDescent="0.3">
      <c r="H791" s="2"/>
      <c r="I791" s="2"/>
      <c r="J791" s="2"/>
    </row>
    <row r="792" spans="8:10" x14ac:dyDescent="0.3">
      <c r="H792" s="2"/>
      <c r="I792" s="2"/>
      <c r="J792" s="2"/>
    </row>
    <row r="793" spans="8:10" x14ac:dyDescent="0.3">
      <c r="H793" s="2"/>
      <c r="I793" s="2"/>
      <c r="J793" s="2"/>
    </row>
    <row r="794" spans="8:10" x14ac:dyDescent="0.3">
      <c r="H794" s="2"/>
      <c r="I794" s="2"/>
      <c r="J794" s="2"/>
    </row>
    <row r="795" spans="8:10" x14ac:dyDescent="0.3">
      <c r="H795" s="2"/>
      <c r="I795" s="2"/>
      <c r="J795" s="2"/>
    </row>
    <row r="796" spans="8:10" x14ac:dyDescent="0.3">
      <c r="H796" s="2"/>
      <c r="I796" s="2"/>
      <c r="J796" s="2"/>
    </row>
    <row r="797" spans="8:10" x14ac:dyDescent="0.3">
      <c r="H797" s="2"/>
      <c r="I797" s="2"/>
      <c r="J797" s="2"/>
    </row>
    <row r="798" spans="8:10" x14ac:dyDescent="0.3">
      <c r="H798" s="2"/>
      <c r="I798" s="2"/>
      <c r="J798" s="2"/>
    </row>
    <row r="799" spans="8:10" x14ac:dyDescent="0.3">
      <c r="H799" s="2"/>
      <c r="I799" s="2"/>
      <c r="J799" s="2"/>
    </row>
    <row r="800" spans="8:10" x14ac:dyDescent="0.3">
      <c r="H800" s="2"/>
      <c r="I800" s="2"/>
      <c r="J800" s="2"/>
    </row>
    <row r="801" spans="8:10" x14ac:dyDescent="0.3">
      <c r="H801" s="2"/>
      <c r="I801" s="2"/>
      <c r="J801" s="2"/>
    </row>
    <row r="802" spans="8:10" x14ac:dyDescent="0.3">
      <c r="H802" s="2"/>
      <c r="I802" s="2"/>
      <c r="J802" s="2"/>
    </row>
    <row r="803" spans="8:10" x14ac:dyDescent="0.3">
      <c r="H803" s="2"/>
      <c r="I803" s="2"/>
      <c r="J803" s="2"/>
    </row>
    <row r="804" spans="8:10" x14ac:dyDescent="0.3">
      <c r="H804" s="2"/>
      <c r="I804" s="2"/>
      <c r="J804" s="2"/>
    </row>
    <row r="805" spans="8:10" x14ac:dyDescent="0.3">
      <c r="H805" s="2"/>
      <c r="I805" s="2"/>
      <c r="J805" s="2"/>
    </row>
    <row r="806" spans="8:10" x14ac:dyDescent="0.3">
      <c r="H806" s="2"/>
      <c r="I806" s="2"/>
      <c r="J806" s="2"/>
    </row>
    <row r="807" spans="8:10" x14ac:dyDescent="0.3">
      <c r="H807" s="2"/>
      <c r="I807" s="2"/>
      <c r="J807" s="2"/>
    </row>
    <row r="808" spans="8:10" x14ac:dyDescent="0.3">
      <c r="H808" s="2"/>
      <c r="I808" s="2"/>
      <c r="J808" s="2"/>
    </row>
    <row r="809" spans="8:10" x14ac:dyDescent="0.3">
      <c r="H809" s="2"/>
      <c r="I809" s="2"/>
      <c r="J809" s="2"/>
    </row>
    <row r="810" spans="8:10" x14ac:dyDescent="0.3">
      <c r="H810" s="2"/>
      <c r="I810" s="2"/>
      <c r="J810" s="2"/>
    </row>
    <row r="811" spans="8:10" x14ac:dyDescent="0.3">
      <c r="H811" s="2"/>
      <c r="I811" s="2"/>
      <c r="J811" s="2"/>
    </row>
    <row r="812" spans="8:10" x14ac:dyDescent="0.3">
      <c r="H812" s="2"/>
      <c r="I812" s="2"/>
      <c r="J812" s="2"/>
    </row>
    <row r="813" spans="8:10" x14ac:dyDescent="0.3">
      <c r="H813" s="2"/>
      <c r="I813" s="2"/>
      <c r="J813" s="2"/>
    </row>
    <row r="814" spans="8:10" x14ac:dyDescent="0.3">
      <c r="H814" s="2"/>
      <c r="I814" s="2"/>
      <c r="J814" s="2"/>
    </row>
    <row r="815" spans="8:10" x14ac:dyDescent="0.3">
      <c r="H815" s="2"/>
      <c r="I815" s="2"/>
      <c r="J815" s="2"/>
    </row>
    <row r="816" spans="8:10" x14ac:dyDescent="0.3">
      <c r="H816" s="2"/>
      <c r="I816" s="2"/>
      <c r="J816" s="2"/>
    </row>
    <row r="817" spans="8:10" x14ac:dyDescent="0.3">
      <c r="H817" s="2"/>
      <c r="I817" s="2"/>
      <c r="J817" s="2"/>
    </row>
    <row r="818" spans="8:10" x14ac:dyDescent="0.3">
      <c r="H818" s="2"/>
      <c r="I818" s="2"/>
      <c r="J818" s="2"/>
    </row>
    <row r="819" spans="8:10" x14ac:dyDescent="0.3">
      <c r="H819" s="2"/>
      <c r="I819" s="2"/>
      <c r="J819" s="2"/>
    </row>
    <row r="820" spans="8:10" x14ac:dyDescent="0.3">
      <c r="H820" s="2"/>
      <c r="I820" s="2"/>
      <c r="J820" s="2"/>
    </row>
    <row r="821" spans="8:10" x14ac:dyDescent="0.3">
      <c r="H821" s="2"/>
      <c r="I821" s="2"/>
      <c r="J821" s="2"/>
    </row>
    <row r="822" spans="8:10" x14ac:dyDescent="0.3">
      <c r="H822" s="2"/>
      <c r="I822" s="2"/>
      <c r="J822" s="2"/>
    </row>
    <row r="823" spans="8:10" x14ac:dyDescent="0.3">
      <c r="H823" s="2"/>
      <c r="I823" s="2"/>
      <c r="J823" s="2"/>
    </row>
    <row r="824" spans="8:10" x14ac:dyDescent="0.3">
      <c r="H824" s="2"/>
      <c r="I824" s="2"/>
      <c r="J824" s="2"/>
    </row>
    <row r="825" spans="8:10" x14ac:dyDescent="0.3">
      <c r="H825" s="2"/>
      <c r="I825" s="2"/>
      <c r="J825" s="2"/>
    </row>
    <row r="826" spans="8:10" x14ac:dyDescent="0.3">
      <c r="H826" s="2"/>
      <c r="I826" s="2"/>
      <c r="J826" s="2"/>
    </row>
    <row r="827" spans="8:10" x14ac:dyDescent="0.3">
      <c r="H827" s="2"/>
      <c r="I827" s="2"/>
      <c r="J827" s="2"/>
    </row>
    <row r="828" spans="8:10" x14ac:dyDescent="0.3">
      <c r="H828" s="2"/>
      <c r="I828" s="2"/>
      <c r="J828" s="2"/>
    </row>
    <row r="829" spans="8:10" x14ac:dyDescent="0.3">
      <c r="H829" s="2"/>
      <c r="I829" s="2"/>
      <c r="J829" s="2"/>
    </row>
    <row r="830" spans="8:10" x14ac:dyDescent="0.3">
      <c r="H830" s="2"/>
      <c r="I830" s="2"/>
      <c r="J830" s="2"/>
    </row>
    <row r="831" spans="8:10" x14ac:dyDescent="0.3">
      <c r="H831" s="2"/>
      <c r="I831" s="2"/>
      <c r="J831" s="2"/>
    </row>
    <row r="832" spans="8:10" x14ac:dyDescent="0.3">
      <c r="H832" s="2"/>
      <c r="I832" s="2"/>
      <c r="J832" s="2"/>
    </row>
    <row r="833" spans="8:10" x14ac:dyDescent="0.3">
      <c r="H833" s="2"/>
      <c r="I833" s="2"/>
      <c r="J833" s="2"/>
    </row>
    <row r="834" spans="8:10" x14ac:dyDescent="0.3">
      <c r="H834" s="2"/>
      <c r="I834" s="2"/>
      <c r="J834" s="2"/>
    </row>
    <row r="835" spans="8:10" x14ac:dyDescent="0.3">
      <c r="H835" s="2"/>
      <c r="I835" s="2"/>
      <c r="J835" s="2"/>
    </row>
    <row r="836" spans="8:10" x14ac:dyDescent="0.3">
      <c r="H836" s="2"/>
      <c r="I836" s="2"/>
      <c r="J836" s="2"/>
    </row>
    <row r="837" spans="8:10" x14ac:dyDescent="0.3">
      <c r="H837" s="2"/>
      <c r="I837" s="2"/>
      <c r="J837" s="2"/>
    </row>
    <row r="838" spans="8:10" x14ac:dyDescent="0.3">
      <c r="H838" s="2"/>
      <c r="I838" s="2"/>
      <c r="J838" s="2"/>
    </row>
    <row r="839" spans="8:10" x14ac:dyDescent="0.3">
      <c r="H839" s="2"/>
      <c r="I839" s="2"/>
      <c r="J839" s="2"/>
    </row>
    <row r="840" spans="8:10" x14ac:dyDescent="0.3">
      <c r="H840" s="2"/>
      <c r="I840" s="2"/>
      <c r="J840" s="2"/>
    </row>
    <row r="841" spans="8:10" x14ac:dyDescent="0.3">
      <c r="H841" s="2"/>
      <c r="I841" s="2"/>
      <c r="J841" s="2"/>
    </row>
    <row r="842" spans="8:10" x14ac:dyDescent="0.3">
      <c r="H842" s="2"/>
      <c r="I842" s="2"/>
      <c r="J842" s="2"/>
    </row>
  </sheetData>
  <mergeCells count="2">
    <mergeCell ref="J15:K15"/>
    <mergeCell ref="H15:I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2"/>
  <sheetViews>
    <sheetView workbookViewId="0">
      <selection activeCell="M5" sqref="M5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9" max="9" width="12" customWidth="1"/>
    <col min="10" max="10" width="18.109375" bestFit="1" customWidth="1"/>
    <col min="11" max="11" width="12" customWidth="1"/>
  </cols>
  <sheetData>
    <row r="1" spans="1:11" ht="15" thickBot="1" x14ac:dyDescent="0.35">
      <c r="A1" s="5" t="s">
        <v>21</v>
      </c>
      <c r="B1" s="5" t="s">
        <v>18</v>
      </c>
      <c r="C1" s="5" t="s">
        <v>2</v>
      </c>
      <c r="D1" s="5" t="s">
        <v>3</v>
      </c>
      <c r="E1" s="5" t="s">
        <v>24</v>
      </c>
      <c r="F1" s="5" t="s">
        <v>4</v>
      </c>
      <c r="H1" t="s">
        <v>17</v>
      </c>
      <c r="I1" s="6"/>
      <c r="J1" s="6"/>
      <c r="K1" s="1"/>
    </row>
    <row r="2" spans="1:11" ht="15" thickBot="1" x14ac:dyDescent="0.35">
      <c r="A2">
        <v>73.837345206699993</v>
      </c>
      <c r="B2">
        <v>48.216381871999999</v>
      </c>
      <c r="C2">
        <f>75-A2</f>
        <v>1.1626547933000069</v>
      </c>
      <c r="D2">
        <f>50-B2</f>
        <v>1.7836181280000005</v>
      </c>
      <c r="E2">
        <f>SQRT((75-A2)^2+(50-B2)^2)</f>
        <v>2.1290983525693941</v>
      </c>
      <c r="F2" s="2">
        <f>E2/(SQRT(75^2+50^2))</f>
        <v>2.3620225479061098E-2</v>
      </c>
      <c r="H2" s="14" t="s">
        <v>16</v>
      </c>
      <c r="I2" s="15"/>
      <c r="J2" s="17" t="s">
        <v>4</v>
      </c>
      <c r="K2" s="15"/>
    </row>
    <row r="3" spans="1:11" x14ac:dyDescent="0.3">
      <c r="A3">
        <v>73.837445206699996</v>
      </c>
      <c r="B3">
        <v>48.216481872000003</v>
      </c>
      <c r="C3">
        <f t="shared" ref="C3:C66" si="0">75-A3</f>
        <v>1.1625547933000036</v>
      </c>
      <c r="D3">
        <f t="shared" ref="D3:D66" si="1">50-B3</f>
        <v>1.7835181279999972</v>
      </c>
      <c r="E3">
        <f t="shared" ref="E3:E66" si="2">SQRT((75-A3)^2+(50-B3)^2)</f>
        <v>2.1289599715188232</v>
      </c>
      <c r="F3" s="2">
        <f t="shared" ref="F3:F66" si="3">E3/(SQRT(75^2+50^2))</f>
        <v>2.3618690279142988E-2</v>
      </c>
      <c r="H3" s="12"/>
      <c r="I3" s="7"/>
      <c r="J3" s="29"/>
      <c r="K3" s="30"/>
    </row>
    <row r="4" spans="1:11" x14ac:dyDescent="0.3">
      <c r="A4">
        <v>73.8375452067</v>
      </c>
      <c r="B4">
        <v>48.216581871999999</v>
      </c>
      <c r="C4">
        <f t="shared" si="0"/>
        <v>1.1624547933000002</v>
      </c>
      <c r="D4">
        <f t="shared" si="1"/>
        <v>1.783418128000001</v>
      </c>
      <c r="E4">
        <f t="shared" si="2"/>
        <v>2.1288215908678616</v>
      </c>
      <c r="F4" s="2">
        <f t="shared" si="3"/>
        <v>2.3617155083658147E-2</v>
      </c>
      <c r="H4" s="16" t="s">
        <v>5</v>
      </c>
      <c r="I4" s="58">
        <f>AVERAGE(E2:E800)</f>
        <v>2.4997469503298042</v>
      </c>
      <c r="J4" s="31" t="s">
        <v>5</v>
      </c>
      <c r="K4" s="56">
        <f>AVERAGE(F2:F800)</f>
        <v>2.7732202477227193E-2</v>
      </c>
    </row>
    <row r="5" spans="1:11" x14ac:dyDescent="0.3">
      <c r="A5">
        <v>73.837645206700003</v>
      </c>
      <c r="B5">
        <v>48.216681872000002</v>
      </c>
      <c r="C5">
        <f t="shared" si="0"/>
        <v>1.1623547932999969</v>
      </c>
      <c r="D5">
        <f t="shared" si="1"/>
        <v>1.7833181279999977</v>
      </c>
      <c r="E5">
        <f t="shared" si="2"/>
        <v>2.1286832106165763</v>
      </c>
      <c r="F5" s="2">
        <f t="shared" si="3"/>
        <v>2.3615619892607312E-2</v>
      </c>
      <c r="H5" s="12" t="s">
        <v>7</v>
      </c>
      <c r="I5" s="59">
        <f>_xlfn.STDEV.S(E2:E800)</f>
        <v>0.37726210200438332</v>
      </c>
      <c r="J5" s="31" t="s">
        <v>7</v>
      </c>
      <c r="K5" s="55">
        <f>_xlfn.STDEV.S(F2:F800)</f>
        <v>4.1853472402035331E-3</v>
      </c>
    </row>
    <row r="6" spans="1:11" x14ac:dyDescent="0.3">
      <c r="A6">
        <v>73.837745206700006</v>
      </c>
      <c r="B6">
        <v>48.216781871999999</v>
      </c>
      <c r="C6">
        <f t="shared" si="0"/>
        <v>1.1622547932999936</v>
      </c>
      <c r="D6">
        <f t="shared" si="1"/>
        <v>1.7832181280000015</v>
      </c>
      <c r="E6">
        <f t="shared" si="2"/>
        <v>2.1285448307650561</v>
      </c>
      <c r="F6" s="2">
        <f t="shared" si="3"/>
        <v>2.3614084705991474E-2</v>
      </c>
      <c r="H6" s="12" t="s">
        <v>8</v>
      </c>
      <c r="I6" s="59">
        <f>_xlfn.VAR.S(E2:E800)</f>
        <v>0.14232669360876571</v>
      </c>
      <c r="J6" s="31" t="s">
        <v>8</v>
      </c>
      <c r="K6" s="55">
        <f>_xlfn.VAR.S(F2:F800)</f>
        <v>1.7517131521079331E-5</v>
      </c>
    </row>
    <row r="7" spans="1:11" x14ac:dyDescent="0.3">
      <c r="A7">
        <v>73.837845206699996</v>
      </c>
      <c r="B7">
        <v>48.216881872000002</v>
      </c>
      <c r="C7">
        <f t="shared" si="0"/>
        <v>1.1621547933000045</v>
      </c>
      <c r="D7">
        <f t="shared" si="1"/>
        <v>1.7831181279999981</v>
      </c>
      <c r="E7">
        <f t="shared" si="2"/>
        <v>2.1284064513133751</v>
      </c>
      <c r="F7" s="2">
        <f t="shared" si="3"/>
        <v>2.3612549523811456E-2</v>
      </c>
      <c r="H7" s="12" t="s">
        <v>9</v>
      </c>
      <c r="I7" s="59">
        <f>KURT(E2:E800)</f>
        <v>-9.480694362846398E-2</v>
      </c>
      <c r="J7" s="31" t="s">
        <v>9</v>
      </c>
      <c r="K7" s="55">
        <f>KURT(F2:F800)</f>
        <v>-9.4806943628465312E-2</v>
      </c>
    </row>
    <row r="8" spans="1:11" x14ac:dyDescent="0.3">
      <c r="A8">
        <v>73.837945206699999</v>
      </c>
      <c r="B8">
        <v>48.216981871999998</v>
      </c>
      <c r="C8">
        <f t="shared" si="0"/>
        <v>1.1620547933000012</v>
      </c>
      <c r="D8">
        <f t="shared" si="1"/>
        <v>1.7830181280000019</v>
      </c>
      <c r="E8">
        <f t="shared" si="2"/>
        <v>2.1282680722616076</v>
      </c>
      <c r="F8" s="2">
        <f t="shared" si="3"/>
        <v>2.3611014346068077E-2</v>
      </c>
      <c r="H8" s="12" t="s">
        <v>10</v>
      </c>
      <c r="I8" s="59">
        <f>SKEW(E2:E800)</f>
        <v>0.2508942751916714</v>
      </c>
      <c r="J8" s="31" t="s">
        <v>10</v>
      </c>
      <c r="K8" s="55">
        <f>SKEW(F2:F800)</f>
        <v>0.25089427519168367</v>
      </c>
    </row>
    <row r="9" spans="1:11" x14ac:dyDescent="0.3">
      <c r="A9">
        <v>73.838045206700002</v>
      </c>
      <c r="B9">
        <v>48.217081872000001</v>
      </c>
      <c r="C9">
        <f t="shared" si="0"/>
        <v>1.1619547932999978</v>
      </c>
      <c r="D9">
        <f t="shared" si="1"/>
        <v>1.7829181279999986</v>
      </c>
      <c r="E9">
        <f t="shared" si="2"/>
        <v>2.1281296936098277</v>
      </c>
      <c r="F9" s="2">
        <f t="shared" si="3"/>
        <v>2.3609479172762165E-2</v>
      </c>
      <c r="H9" s="12" t="s">
        <v>11</v>
      </c>
      <c r="I9" s="59">
        <f>I11-I10</f>
        <v>2.1354618105044145</v>
      </c>
      <c r="J9" s="31" t="s">
        <v>11</v>
      </c>
      <c r="K9" s="55">
        <f>K11-K10</f>
        <v>2.3690821706365637E-2</v>
      </c>
    </row>
    <row r="10" spans="1:11" x14ac:dyDescent="0.3">
      <c r="A10">
        <v>73.838145206700005</v>
      </c>
      <c r="B10">
        <v>48.217181871999998</v>
      </c>
      <c r="C10">
        <f t="shared" si="0"/>
        <v>1.1618547932999945</v>
      </c>
      <c r="D10">
        <f t="shared" si="1"/>
        <v>1.7828181280000024</v>
      </c>
      <c r="E10">
        <f t="shared" si="2"/>
        <v>2.1279913153581256</v>
      </c>
      <c r="F10" s="2">
        <f t="shared" si="3"/>
        <v>2.3607944003894713E-2</v>
      </c>
      <c r="H10" s="12" t="s">
        <v>12</v>
      </c>
      <c r="I10" s="59">
        <f>MIN(E2:E800)</f>
        <v>1.7752246355386205</v>
      </c>
      <c r="J10" s="31" t="s">
        <v>12</v>
      </c>
      <c r="K10" s="55">
        <f>MIN(F2:F800)</f>
        <v>1.9694349073542675E-2</v>
      </c>
    </row>
    <row r="11" spans="1:11" x14ac:dyDescent="0.3">
      <c r="A11">
        <v>73.838245206699995</v>
      </c>
      <c r="B11">
        <v>48.217281872000001</v>
      </c>
      <c r="C11">
        <f t="shared" si="0"/>
        <v>1.1617547933000054</v>
      </c>
      <c r="D11">
        <f t="shared" si="1"/>
        <v>1.7827181279999991</v>
      </c>
      <c r="E11">
        <f t="shared" si="2"/>
        <v>2.1278529375065749</v>
      </c>
      <c r="F11" s="2">
        <f t="shared" si="3"/>
        <v>2.3606408839466547E-2</v>
      </c>
      <c r="H11" s="12" t="s">
        <v>13</v>
      </c>
      <c r="I11" s="59">
        <f>MAX(E2:E800)</f>
        <v>3.9106864460430351</v>
      </c>
      <c r="J11" s="31" t="s">
        <v>13</v>
      </c>
      <c r="K11" s="55">
        <f>MAX(F2:F800)</f>
        <v>4.3385170779908312E-2</v>
      </c>
    </row>
    <row r="12" spans="1:11" x14ac:dyDescent="0.3">
      <c r="A12">
        <v>73.838345206699998</v>
      </c>
      <c r="B12">
        <v>48.217381871999997</v>
      </c>
      <c r="C12">
        <f t="shared" si="0"/>
        <v>1.1616547933000021</v>
      </c>
      <c r="D12">
        <f t="shared" si="1"/>
        <v>1.7826181280000029</v>
      </c>
      <c r="E12">
        <f t="shared" si="2"/>
        <v>2.1277145600552498</v>
      </c>
      <c r="F12" s="2">
        <f t="shared" si="3"/>
        <v>2.3604873679478482E-2</v>
      </c>
      <c r="H12" s="12" t="s">
        <v>14</v>
      </c>
      <c r="I12" s="59">
        <f>SUM(E2:E800)</f>
        <v>1452.3529781416162</v>
      </c>
      <c r="J12" s="31" t="s">
        <v>14</v>
      </c>
      <c r="K12" s="55">
        <f>SUM(F2:F800)</f>
        <v>16.112409639269</v>
      </c>
    </row>
    <row r="13" spans="1:11" ht="15" thickBot="1" x14ac:dyDescent="0.35">
      <c r="A13">
        <v>73.838445206700001</v>
      </c>
      <c r="B13">
        <v>48.217481872</v>
      </c>
      <c r="C13">
        <f t="shared" si="0"/>
        <v>1.1615547932999988</v>
      </c>
      <c r="D13">
        <f t="shared" si="1"/>
        <v>1.7825181279999995</v>
      </c>
      <c r="E13">
        <f t="shared" si="2"/>
        <v>2.1275761830042246</v>
      </c>
      <c r="F13" s="2">
        <f t="shared" si="3"/>
        <v>2.3603338523931348E-2</v>
      </c>
      <c r="H13" s="13" t="s">
        <v>15</v>
      </c>
      <c r="I13" s="60">
        <f>COUNT(E2:E800)</f>
        <v>581</v>
      </c>
      <c r="J13" s="32" t="s">
        <v>15</v>
      </c>
      <c r="K13" s="8">
        <f>COUNT(F2:F800)</f>
        <v>581</v>
      </c>
    </row>
    <row r="14" spans="1:11" ht="15" thickBot="1" x14ac:dyDescent="0.35">
      <c r="A14">
        <v>73.838545206700005</v>
      </c>
      <c r="B14">
        <v>48.217581871999997</v>
      </c>
      <c r="C14">
        <f t="shared" si="0"/>
        <v>1.1614547932999955</v>
      </c>
      <c r="D14">
        <f t="shared" si="1"/>
        <v>1.7824181280000033</v>
      </c>
      <c r="E14">
        <f t="shared" si="2"/>
        <v>2.1274378063535893</v>
      </c>
      <c r="F14" s="2">
        <f t="shared" si="3"/>
        <v>2.3601803372826139E-2</v>
      </c>
    </row>
    <row r="15" spans="1:11" ht="15" thickBot="1" x14ac:dyDescent="0.35">
      <c r="A15">
        <v>73.838645206699994</v>
      </c>
      <c r="B15">
        <v>48.217681872</v>
      </c>
      <c r="C15">
        <f t="shared" si="0"/>
        <v>1.1613547933000063</v>
      </c>
      <c r="D15">
        <f t="shared" si="1"/>
        <v>1.782318128</v>
      </c>
      <c r="E15">
        <f t="shared" si="2"/>
        <v>2.1272994301034176</v>
      </c>
      <c r="F15" s="2">
        <f t="shared" si="3"/>
        <v>2.3600268226163679E-2</v>
      </c>
      <c r="H15" s="92" t="s">
        <v>2</v>
      </c>
      <c r="I15" s="93"/>
      <c r="J15" s="92" t="s">
        <v>3</v>
      </c>
      <c r="K15" s="93"/>
    </row>
    <row r="16" spans="1:11" x14ac:dyDescent="0.3">
      <c r="A16">
        <v>73.838745206699997</v>
      </c>
      <c r="B16">
        <v>48.217781872000003</v>
      </c>
      <c r="C16">
        <f t="shared" si="0"/>
        <v>1.161254793300003</v>
      </c>
      <c r="D16">
        <f t="shared" si="1"/>
        <v>1.7822181279999967</v>
      </c>
      <c r="E16">
        <f t="shared" si="2"/>
        <v>2.1271610542537784</v>
      </c>
      <c r="F16" s="2">
        <f t="shared" si="3"/>
        <v>2.3598733083944723E-2</v>
      </c>
      <c r="H16" s="12"/>
      <c r="I16" s="7"/>
      <c r="J16" s="12"/>
      <c r="K16" s="7"/>
    </row>
    <row r="17" spans="1:11" x14ac:dyDescent="0.3">
      <c r="A17">
        <v>73.8388452067</v>
      </c>
      <c r="B17">
        <v>48.217881872</v>
      </c>
      <c r="C17">
        <f t="shared" si="0"/>
        <v>1.1611547932999997</v>
      </c>
      <c r="D17">
        <f t="shared" si="1"/>
        <v>1.7821181280000005</v>
      </c>
      <c r="E17">
        <f t="shared" si="2"/>
        <v>2.1270226788047633</v>
      </c>
      <c r="F17" s="2">
        <f t="shared" si="3"/>
        <v>2.3597197946170295E-2</v>
      </c>
      <c r="H17" s="16" t="s">
        <v>5</v>
      </c>
      <c r="I17" s="58">
        <f>AVERAGE(C2:C800)</f>
        <v>1.5653923389557669</v>
      </c>
      <c r="J17" s="16" t="s">
        <v>5</v>
      </c>
      <c r="K17" s="58">
        <f>AVERAGE(D2:D800)</f>
        <v>1.8361354337402755</v>
      </c>
    </row>
    <row r="18" spans="1:11" x14ac:dyDescent="0.3">
      <c r="A18">
        <v>73.838945206700004</v>
      </c>
      <c r="B18">
        <v>48.217981872000003</v>
      </c>
      <c r="C18">
        <f t="shared" si="0"/>
        <v>1.1610547932999964</v>
      </c>
      <c r="D18">
        <f t="shared" si="1"/>
        <v>1.7820181279999971</v>
      </c>
      <c r="E18">
        <f t="shared" si="2"/>
        <v>2.1268843037564387</v>
      </c>
      <c r="F18" s="2">
        <f t="shared" si="3"/>
        <v>2.3595662812841128E-2</v>
      </c>
      <c r="H18" s="12" t="s">
        <v>7</v>
      </c>
      <c r="I18" s="59">
        <f>_xlfn.STDEV.S(C2:C800)</f>
        <v>0.51372426546454508</v>
      </c>
      <c r="J18" s="12" t="s">
        <v>7</v>
      </c>
      <c r="K18" s="59">
        <f>_xlfn.STDEV.S(D2:D800)</f>
        <v>0.55320737232438777</v>
      </c>
    </row>
    <row r="19" spans="1:11" x14ac:dyDescent="0.3">
      <c r="A19">
        <v>73.839045206700007</v>
      </c>
      <c r="B19">
        <v>48.218081871999999</v>
      </c>
      <c r="C19">
        <f t="shared" si="0"/>
        <v>1.1609547932999931</v>
      </c>
      <c r="D19">
        <f t="shared" si="1"/>
        <v>1.7819181280000009</v>
      </c>
      <c r="E19">
        <f t="shared" si="2"/>
        <v>2.1267459291088953</v>
      </c>
      <c r="F19" s="2">
        <f t="shared" si="3"/>
        <v>2.359412768395823E-2</v>
      </c>
      <c r="H19" s="12" t="s">
        <v>8</v>
      </c>
      <c r="I19" s="59">
        <f>_xlfn.VAR.S(C2:C800)</f>
        <v>0.26391262092708634</v>
      </c>
      <c r="J19" s="12" t="s">
        <v>8</v>
      </c>
      <c r="K19" s="59">
        <f>_xlfn.VAR.S(D2:D800)</f>
        <v>0.30603839679405381</v>
      </c>
    </row>
    <row r="20" spans="1:11" x14ac:dyDescent="0.3">
      <c r="A20">
        <v>73.839145206699996</v>
      </c>
      <c r="B20">
        <v>48.218181872000002</v>
      </c>
      <c r="C20">
        <f t="shared" si="0"/>
        <v>1.160854793300004</v>
      </c>
      <c r="D20">
        <f t="shared" si="1"/>
        <v>1.7818181279999976</v>
      </c>
      <c r="E20">
        <f t="shared" si="2"/>
        <v>2.1266075548622059</v>
      </c>
      <c r="F20" s="2">
        <f t="shared" si="3"/>
        <v>2.3592592559522407E-2</v>
      </c>
      <c r="H20" s="12" t="s">
        <v>9</v>
      </c>
      <c r="I20" s="59">
        <f>KURT(C2:C800)</f>
        <v>-0.2186591054970517</v>
      </c>
      <c r="J20" s="12" t="s">
        <v>9</v>
      </c>
      <c r="K20" s="59">
        <f>KURT(D2:D800)</f>
        <v>-1.2170920795631237</v>
      </c>
    </row>
    <row r="21" spans="1:11" x14ac:dyDescent="0.3">
      <c r="A21">
        <v>73.839245206699999</v>
      </c>
      <c r="B21">
        <v>48.218281871999999</v>
      </c>
      <c r="C21">
        <f t="shared" si="0"/>
        <v>1.1607547933000006</v>
      </c>
      <c r="D21">
        <f t="shared" si="1"/>
        <v>1.7817181280000014</v>
      </c>
      <c r="E21">
        <f t="shared" si="2"/>
        <v>2.1264691810164464</v>
      </c>
      <c r="F21" s="2">
        <f t="shared" si="3"/>
        <v>2.3591057439534501E-2</v>
      </c>
      <c r="H21" s="12" t="s">
        <v>10</v>
      </c>
      <c r="I21" s="59">
        <f>SKEW(C2:C800)</f>
        <v>0.26788292596250451</v>
      </c>
      <c r="J21" s="12" t="s">
        <v>10</v>
      </c>
      <c r="K21" s="59">
        <f>SKEW(D2:D800)</f>
        <v>8.8025215456725522E-2</v>
      </c>
    </row>
    <row r="22" spans="1:11" x14ac:dyDescent="0.3">
      <c r="A22">
        <v>73.839345206700003</v>
      </c>
      <c r="B22">
        <v>48.218381872000002</v>
      </c>
      <c r="C22">
        <f t="shared" si="0"/>
        <v>1.1606547932999973</v>
      </c>
      <c r="D22">
        <f t="shared" si="1"/>
        <v>1.7816181279999981</v>
      </c>
      <c r="E22">
        <f t="shared" si="2"/>
        <v>2.1263308075716902</v>
      </c>
      <c r="F22" s="2">
        <f t="shared" si="3"/>
        <v>2.3589522323995329E-2</v>
      </c>
      <c r="H22" s="12" t="s">
        <v>11</v>
      </c>
      <c r="I22" s="59">
        <f>I24-I23</f>
        <v>2.8104214227000028</v>
      </c>
      <c r="J22" s="12" t="s">
        <v>11</v>
      </c>
      <c r="K22" s="59">
        <f>K24-K23</f>
        <v>2.2639978980999942</v>
      </c>
    </row>
    <row r="23" spans="1:11" x14ac:dyDescent="0.3">
      <c r="A23">
        <v>73.839445206700006</v>
      </c>
      <c r="B23">
        <v>48.218481871999998</v>
      </c>
      <c r="C23">
        <f t="shared" si="0"/>
        <v>1.160554793299994</v>
      </c>
      <c r="D23">
        <f t="shared" si="1"/>
        <v>1.7815181280000019</v>
      </c>
      <c r="E23">
        <f t="shared" si="2"/>
        <v>2.1261924345280283</v>
      </c>
      <c r="F23" s="2">
        <f t="shared" si="3"/>
        <v>2.3587987212905899E-2</v>
      </c>
      <c r="H23" s="12" t="s">
        <v>12</v>
      </c>
      <c r="I23" s="59">
        <f>MIN(C2:C800)</f>
        <v>0.78027384199999972</v>
      </c>
      <c r="J23" s="12" t="s">
        <v>12</v>
      </c>
      <c r="K23" s="59">
        <f>MIN(D2:D800)</f>
        <v>0.53273550370000322</v>
      </c>
    </row>
    <row r="24" spans="1:11" x14ac:dyDescent="0.3">
      <c r="A24">
        <v>73.839545206699995</v>
      </c>
      <c r="B24">
        <v>48.218581872000001</v>
      </c>
      <c r="C24">
        <f t="shared" si="0"/>
        <v>1.1604547933000049</v>
      </c>
      <c r="D24">
        <f t="shared" si="1"/>
        <v>1.7814181279999985</v>
      </c>
      <c r="E24">
        <f t="shared" si="2"/>
        <v>2.1260540618855335</v>
      </c>
      <c r="F24" s="2">
        <f t="shared" si="3"/>
        <v>2.3586452106267017E-2</v>
      </c>
      <c r="H24" s="12" t="s">
        <v>13</v>
      </c>
      <c r="I24" s="59">
        <f>MAX(C2:C800)</f>
        <v>3.5906952647000026</v>
      </c>
      <c r="J24" s="12" t="s">
        <v>13</v>
      </c>
      <c r="K24" s="59">
        <f>MAX(D2:D800)</f>
        <v>2.7967334017999974</v>
      </c>
    </row>
    <row r="25" spans="1:11" x14ac:dyDescent="0.3">
      <c r="A25">
        <v>73.839645206699998</v>
      </c>
      <c r="B25">
        <v>48.218681871999998</v>
      </c>
      <c r="C25">
        <f t="shared" si="0"/>
        <v>1.1603547933000016</v>
      </c>
      <c r="D25">
        <f t="shared" si="1"/>
        <v>1.7813181280000023</v>
      </c>
      <c r="E25">
        <f t="shared" si="2"/>
        <v>2.1259156896442817</v>
      </c>
      <c r="F25" s="2">
        <f t="shared" si="3"/>
        <v>2.3584917004079529E-2</v>
      </c>
      <c r="H25" s="12" t="s">
        <v>14</v>
      </c>
      <c r="I25" s="59">
        <f>SUM(C2:C800)</f>
        <v>909.49294893330057</v>
      </c>
      <c r="J25" s="12" t="s">
        <v>14</v>
      </c>
      <c r="K25" s="59">
        <f>SUM(D2:D800)</f>
        <v>1066.7946870031001</v>
      </c>
    </row>
    <row r="26" spans="1:11" ht="15" thickBot="1" x14ac:dyDescent="0.35">
      <c r="A26">
        <v>73.839745206700002</v>
      </c>
      <c r="B26">
        <v>48.218781872000001</v>
      </c>
      <c r="C26">
        <f t="shared" si="0"/>
        <v>1.1602547932999983</v>
      </c>
      <c r="D26">
        <f t="shared" si="1"/>
        <v>1.781218127999999</v>
      </c>
      <c r="E26">
        <f t="shared" si="2"/>
        <v>2.1257773178043466</v>
      </c>
      <c r="F26" s="2">
        <f t="shared" si="3"/>
        <v>2.3583381906344247E-2</v>
      </c>
      <c r="H26" s="13" t="s">
        <v>15</v>
      </c>
      <c r="I26" s="60">
        <f>COUNT(C2:C800)</f>
        <v>581</v>
      </c>
      <c r="J26" s="13" t="s">
        <v>15</v>
      </c>
      <c r="K26" s="60">
        <f>COUNT(D2:D800)</f>
        <v>581</v>
      </c>
    </row>
    <row r="27" spans="1:11" x14ac:dyDescent="0.3">
      <c r="A27">
        <v>73.839845206700005</v>
      </c>
      <c r="B27">
        <v>48.218881871999997</v>
      </c>
      <c r="C27">
        <f t="shared" si="0"/>
        <v>1.1601547932999949</v>
      </c>
      <c r="D27">
        <f t="shared" si="1"/>
        <v>1.7811181280000028</v>
      </c>
      <c r="E27">
        <f t="shared" si="2"/>
        <v>2.1256389463658185</v>
      </c>
      <c r="F27" s="2">
        <f t="shared" si="3"/>
        <v>2.3581846813062177E-2</v>
      </c>
      <c r="H27" s="57"/>
      <c r="I27" s="57"/>
      <c r="J27" s="57"/>
      <c r="K27" s="57"/>
    </row>
    <row r="28" spans="1:11" x14ac:dyDescent="0.3">
      <c r="A28">
        <v>73.839945206699994</v>
      </c>
      <c r="B28">
        <v>48.218981872000001</v>
      </c>
      <c r="C28">
        <f t="shared" si="0"/>
        <v>1.1600547933000058</v>
      </c>
      <c r="D28">
        <f t="shared" si="1"/>
        <v>1.7810181279999995</v>
      </c>
      <c r="E28">
        <f t="shared" si="2"/>
        <v>2.1255005753287723</v>
      </c>
      <c r="F28" s="2">
        <f t="shared" si="3"/>
        <v>2.3580311724234148E-2</v>
      </c>
    </row>
    <row r="29" spans="1:11" x14ac:dyDescent="0.3">
      <c r="A29">
        <v>73.840045206699997</v>
      </c>
      <c r="B29">
        <v>48.219081871999997</v>
      </c>
      <c r="C29">
        <f t="shared" si="0"/>
        <v>1.1599547933000025</v>
      </c>
      <c r="D29">
        <f t="shared" si="1"/>
        <v>1.7809181280000033</v>
      </c>
      <c r="E29">
        <f t="shared" si="2"/>
        <v>2.1253622046932819</v>
      </c>
      <c r="F29" s="2">
        <f t="shared" si="3"/>
        <v>2.3578776639860979E-2</v>
      </c>
    </row>
    <row r="30" spans="1:11" x14ac:dyDescent="0.3">
      <c r="A30">
        <v>73.840145206700001</v>
      </c>
      <c r="B30">
        <v>48.219181872</v>
      </c>
      <c r="C30">
        <f t="shared" si="0"/>
        <v>1.1598547932999992</v>
      </c>
      <c r="D30">
        <f t="shared" si="1"/>
        <v>1.7808181279999999</v>
      </c>
      <c r="E30">
        <f t="shared" si="2"/>
        <v>2.1252238344594216</v>
      </c>
      <c r="F30" s="2">
        <f t="shared" si="3"/>
        <v>2.35772415599435E-2</v>
      </c>
      <c r="H30" s="2"/>
      <c r="I30" s="2"/>
      <c r="J30" s="2"/>
    </row>
    <row r="31" spans="1:11" x14ac:dyDescent="0.3">
      <c r="A31">
        <v>73.840245206700004</v>
      </c>
      <c r="B31">
        <v>48.219281872000003</v>
      </c>
      <c r="C31">
        <f t="shared" si="0"/>
        <v>1.1597547932999959</v>
      </c>
      <c r="D31">
        <f t="shared" si="1"/>
        <v>1.7807181279999966</v>
      </c>
      <c r="E31">
        <f t="shared" si="2"/>
        <v>2.1250854646272765</v>
      </c>
      <c r="F31" s="2">
        <f t="shared" si="3"/>
        <v>2.357570648448265E-2</v>
      </c>
      <c r="H31" s="2"/>
      <c r="I31" s="2"/>
      <c r="J31" s="2"/>
    </row>
    <row r="32" spans="1:11" x14ac:dyDescent="0.3">
      <c r="A32">
        <v>72.420335966300001</v>
      </c>
      <c r="B32">
        <v>48.1792571334</v>
      </c>
      <c r="C32">
        <f t="shared" si="0"/>
        <v>2.5796640336999985</v>
      </c>
      <c r="D32">
        <f t="shared" si="1"/>
        <v>1.8207428665999998</v>
      </c>
      <c r="E32">
        <f t="shared" si="2"/>
        <v>3.1574944359476125</v>
      </c>
      <c r="F32" s="2">
        <f t="shared" si="3"/>
        <v>3.5029255664004194E-2</v>
      </c>
      <c r="H32" s="2"/>
      <c r="I32" s="2"/>
      <c r="J32" s="2"/>
    </row>
    <row r="33" spans="1:10" x14ac:dyDescent="0.3">
      <c r="A33">
        <v>72.420435966300005</v>
      </c>
      <c r="B33">
        <v>48.179357133400003</v>
      </c>
      <c r="C33">
        <f t="shared" si="0"/>
        <v>2.5795640336999952</v>
      </c>
      <c r="D33">
        <f t="shared" si="1"/>
        <v>1.8206428665999965</v>
      </c>
      <c r="E33">
        <f t="shared" si="2"/>
        <v>3.1573550721545467</v>
      </c>
      <c r="F33" s="2">
        <f t="shared" si="3"/>
        <v>3.5027709561536988E-2</v>
      </c>
      <c r="H33" s="2"/>
      <c r="I33" s="2"/>
      <c r="J33" s="2"/>
    </row>
    <row r="34" spans="1:10" x14ac:dyDescent="0.3">
      <c r="A34">
        <v>72.420535966299994</v>
      </c>
      <c r="B34">
        <v>48.1794571334</v>
      </c>
      <c r="C34">
        <f t="shared" si="0"/>
        <v>2.5794640337000061</v>
      </c>
      <c r="D34">
        <f t="shared" si="1"/>
        <v>1.8205428666000003</v>
      </c>
      <c r="E34">
        <f t="shared" si="2"/>
        <v>3.1572157085444847</v>
      </c>
      <c r="F34" s="2">
        <f t="shared" si="3"/>
        <v>3.5026163461100032E-2</v>
      </c>
      <c r="H34" s="2"/>
      <c r="I34" s="2"/>
      <c r="J34" s="2"/>
    </row>
    <row r="35" spans="1:10" x14ac:dyDescent="0.3">
      <c r="A35">
        <v>72.420635966299997</v>
      </c>
      <c r="B35">
        <v>48.179557133400003</v>
      </c>
      <c r="C35">
        <f t="shared" si="0"/>
        <v>2.5793640337000028</v>
      </c>
      <c r="D35">
        <f t="shared" si="1"/>
        <v>1.820442866599997</v>
      </c>
      <c r="E35">
        <f t="shared" si="2"/>
        <v>3.1570763451174195</v>
      </c>
      <c r="F35" s="2">
        <f t="shared" si="3"/>
        <v>3.5024617362693237E-2</v>
      </c>
      <c r="H35" s="2"/>
      <c r="I35" s="2"/>
      <c r="J35" s="2"/>
    </row>
    <row r="36" spans="1:10" x14ac:dyDescent="0.3">
      <c r="A36">
        <v>73.003936068100003</v>
      </c>
      <c r="B36">
        <v>48.112192837999999</v>
      </c>
      <c r="C36">
        <f t="shared" si="0"/>
        <v>1.9960639318999966</v>
      </c>
      <c r="D36">
        <f t="shared" si="1"/>
        <v>1.8878071620000014</v>
      </c>
      <c r="E36">
        <f t="shared" si="2"/>
        <v>2.7473782231666926</v>
      </c>
      <c r="F36" s="2">
        <f t="shared" si="3"/>
        <v>3.0479424789909716E-2</v>
      </c>
      <c r="H36" s="2"/>
      <c r="I36" s="2"/>
      <c r="J36" s="2"/>
    </row>
    <row r="37" spans="1:10" x14ac:dyDescent="0.3">
      <c r="A37">
        <v>73.004036068100007</v>
      </c>
      <c r="B37">
        <v>48.112292838000002</v>
      </c>
      <c r="C37">
        <f t="shared" si="0"/>
        <v>1.9959639318999933</v>
      </c>
      <c r="D37">
        <f t="shared" si="1"/>
        <v>1.8877071619999981</v>
      </c>
      <c r="E37">
        <f t="shared" si="2"/>
        <v>2.7472368567183589</v>
      </c>
      <c r="F37" s="2">
        <f t="shared" si="3"/>
        <v>3.0477856469977107E-2</v>
      </c>
      <c r="H37" s="2"/>
      <c r="I37" s="2"/>
      <c r="J37" s="2"/>
    </row>
    <row r="38" spans="1:10" x14ac:dyDescent="0.3">
      <c r="A38">
        <v>73.428733481199998</v>
      </c>
      <c r="B38">
        <v>47.8480151945</v>
      </c>
      <c r="C38">
        <f t="shared" si="0"/>
        <v>1.5712665188000017</v>
      </c>
      <c r="D38">
        <f t="shared" si="1"/>
        <v>2.1519848054999997</v>
      </c>
      <c r="E38">
        <f t="shared" si="2"/>
        <v>2.6645669584765077</v>
      </c>
      <c r="F38" s="2">
        <f t="shared" si="3"/>
        <v>2.9560716294443616E-2</v>
      </c>
      <c r="H38" s="2"/>
      <c r="I38" s="2"/>
      <c r="J38" s="2"/>
    </row>
    <row r="39" spans="1:10" x14ac:dyDescent="0.3">
      <c r="A39">
        <v>73.428833481200002</v>
      </c>
      <c r="B39">
        <v>47.848115194499997</v>
      </c>
      <c r="C39">
        <f t="shared" si="0"/>
        <v>1.5711665187999984</v>
      </c>
      <c r="D39">
        <f t="shared" si="1"/>
        <v>2.1518848055000035</v>
      </c>
      <c r="E39">
        <f t="shared" si="2"/>
        <v>2.664427226617363</v>
      </c>
      <c r="F39" s="2">
        <f t="shared" si="3"/>
        <v>2.9559166108649886E-2</v>
      </c>
      <c r="H39" s="2"/>
      <c r="I39" s="2"/>
      <c r="J39" s="2"/>
    </row>
    <row r="40" spans="1:10" x14ac:dyDescent="0.3">
      <c r="A40">
        <v>73.428933481200005</v>
      </c>
      <c r="B40">
        <v>47.8482151945</v>
      </c>
      <c r="C40">
        <f t="shared" si="0"/>
        <v>1.571066518799995</v>
      </c>
      <c r="D40">
        <f t="shared" si="1"/>
        <v>2.1517848055000002</v>
      </c>
      <c r="E40">
        <f t="shared" si="2"/>
        <v>2.6642874949364996</v>
      </c>
      <c r="F40" s="2">
        <f t="shared" si="3"/>
        <v>2.955761592483401E-2</v>
      </c>
      <c r="H40" s="2"/>
      <c r="I40" s="2"/>
      <c r="J40" s="2"/>
    </row>
    <row r="41" spans="1:10" x14ac:dyDescent="0.3">
      <c r="A41">
        <v>73.429033481199994</v>
      </c>
      <c r="B41">
        <v>47.848315194500003</v>
      </c>
      <c r="C41">
        <f t="shared" si="0"/>
        <v>1.5709665188000059</v>
      </c>
      <c r="D41">
        <f t="shared" si="1"/>
        <v>2.1516848054999969</v>
      </c>
      <c r="E41">
        <f t="shared" si="2"/>
        <v>2.6641477634339594</v>
      </c>
      <c r="F41" s="2">
        <f t="shared" si="3"/>
        <v>2.9556065742996452E-2</v>
      </c>
      <c r="H41" s="2"/>
      <c r="I41" s="2"/>
      <c r="J41" s="2"/>
    </row>
    <row r="42" spans="1:10" x14ac:dyDescent="0.3">
      <c r="A42">
        <v>73.429133481199997</v>
      </c>
      <c r="B42">
        <v>47.848415194499999</v>
      </c>
      <c r="C42">
        <f t="shared" si="0"/>
        <v>1.5708665188000026</v>
      </c>
      <c r="D42">
        <f t="shared" si="1"/>
        <v>2.1515848055000006</v>
      </c>
      <c r="E42">
        <f t="shared" si="2"/>
        <v>2.6640080321097597</v>
      </c>
      <c r="F42" s="2">
        <f t="shared" si="3"/>
        <v>2.9554515563137405E-2</v>
      </c>
      <c r="H42" s="2"/>
      <c r="I42" s="2"/>
      <c r="J42" s="2"/>
    </row>
    <row r="43" spans="1:10" x14ac:dyDescent="0.3">
      <c r="A43">
        <v>73.429233481200001</v>
      </c>
      <c r="B43">
        <v>47.848515194500003</v>
      </c>
      <c r="C43">
        <f t="shared" si="0"/>
        <v>1.5707665187999993</v>
      </c>
      <c r="D43">
        <f t="shared" si="1"/>
        <v>2.1514848054999973</v>
      </c>
      <c r="E43">
        <f t="shared" si="2"/>
        <v>2.6638683009639252</v>
      </c>
      <c r="F43" s="2">
        <f t="shared" si="3"/>
        <v>2.9552965385257143E-2</v>
      </c>
      <c r="H43" s="2"/>
      <c r="I43" s="2"/>
      <c r="J43" s="2"/>
    </row>
    <row r="44" spans="1:10" x14ac:dyDescent="0.3">
      <c r="A44">
        <v>73.429333481200004</v>
      </c>
      <c r="B44">
        <v>47.848615194499999</v>
      </c>
      <c r="C44">
        <f t="shared" si="0"/>
        <v>1.570666518799996</v>
      </c>
      <c r="D44">
        <f t="shared" si="1"/>
        <v>2.1513848055000011</v>
      </c>
      <c r="E44">
        <f t="shared" si="2"/>
        <v>2.6637285699964957</v>
      </c>
      <c r="F44" s="2">
        <f t="shared" si="3"/>
        <v>2.9551415209356103E-2</v>
      </c>
      <c r="H44" s="2"/>
      <c r="I44" s="2"/>
      <c r="J44" s="2"/>
    </row>
    <row r="45" spans="1:10" x14ac:dyDescent="0.3">
      <c r="A45">
        <v>73.429433481199993</v>
      </c>
      <c r="B45">
        <v>47.848715194500002</v>
      </c>
      <c r="C45">
        <f t="shared" si="0"/>
        <v>1.5705665188000069</v>
      </c>
      <c r="D45">
        <f t="shared" si="1"/>
        <v>2.1512848054999978</v>
      </c>
      <c r="E45">
        <f t="shared" si="2"/>
        <v>2.6635888392074958</v>
      </c>
      <c r="F45" s="2">
        <f t="shared" si="3"/>
        <v>2.9549865035434563E-2</v>
      </c>
      <c r="H45" s="2"/>
      <c r="I45" s="2"/>
      <c r="J45" s="2"/>
    </row>
    <row r="46" spans="1:10" x14ac:dyDescent="0.3">
      <c r="A46">
        <v>73.258554119099998</v>
      </c>
      <c r="B46">
        <v>48.470455860100003</v>
      </c>
      <c r="C46">
        <f t="shared" si="0"/>
        <v>1.7414458809000024</v>
      </c>
      <c r="D46">
        <f t="shared" si="1"/>
        <v>1.5295441398999969</v>
      </c>
      <c r="E46">
        <f t="shared" si="2"/>
        <v>2.3177875295216355</v>
      </c>
      <c r="F46" s="2">
        <f t="shared" si="3"/>
        <v>2.5713543948680806E-2</v>
      </c>
      <c r="H46" s="2"/>
      <c r="I46" s="2"/>
      <c r="J46" s="2"/>
    </row>
    <row r="47" spans="1:10" x14ac:dyDescent="0.3">
      <c r="A47">
        <v>73.258654119100001</v>
      </c>
      <c r="B47">
        <v>48.470555860099999</v>
      </c>
      <c r="C47">
        <f t="shared" si="0"/>
        <v>1.7413458808999991</v>
      </c>
      <c r="D47">
        <f t="shared" si="1"/>
        <v>1.5294441399000007</v>
      </c>
      <c r="E47">
        <f t="shared" si="2"/>
        <v>2.3176464040059792</v>
      </c>
      <c r="F47" s="2">
        <f t="shared" si="3"/>
        <v>2.5711978301656266E-2</v>
      </c>
      <c r="H47" s="2"/>
      <c r="I47" s="2"/>
      <c r="J47" s="2"/>
    </row>
    <row r="48" spans="1:10" x14ac:dyDescent="0.3">
      <c r="A48">
        <v>73.258754119100004</v>
      </c>
      <c r="B48">
        <v>48.470655860100003</v>
      </c>
      <c r="C48">
        <f t="shared" si="0"/>
        <v>1.7412458808999958</v>
      </c>
      <c r="D48">
        <f t="shared" si="1"/>
        <v>1.5293441398999974</v>
      </c>
      <c r="E48">
        <f t="shared" si="2"/>
        <v>2.3175052785263865</v>
      </c>
      <c r="F48" s="2">
        <f t="shared" si="3"/>
        <v>2.5710412655031819E-2</v>
      </c>
      <c r="H48" s="2"/>
      <c r="I48" s="2"/>
      <c r="J48" s="2"/>
    </row>
    <row r="49" spans="1:10" x14ac:dyDescent="0.3">
      <c r="A49">
        <v>73.258854119099993</v>
      </c>
      <c r="B49">
        <v>48.470755860099999</v>
      </c>
      <c r="C49">
        <f t="shared" si="0"/>
        <v>1.7411458809000067</v>
      </c>
      <c r="D49">
        <f t="shared" si="1"/>
        <v>1.5292441399000012</v>
      </c>
      <c r="E49">
        <f t="shared" si="2"/>
        <v>2.3173641530828846</v>
      </c>
      <c r="F49" s="2">
        <f t="shared" si="3"/>
        <v>2.570884700880776E-2</v>
      </c>
      <c r="H49" s="2"/>
      <c r="I49" s="2"/>
      <c r="J49" s="2"/>
    </row>
    <row r="50" spans="1:10" x14ac:dyDescent="0.3">
      <c r="A50">
        <v>73.258954119099997</v>
      </c>
      <c r="B50">
        <v>48.470855860100002</v>
      </c>
      <c r="C50">
        <f t="shared" si="0"/>
        <v>1.7410458809000033</v>
      </c>
      <c r="D50">
        <f t="shared" si="1"/>
        <v>1.5291441398999979</v>
      </c>
      <c r="E50">
        <f t="shared" si="2"/>
        <v>2.3172230276754489</v>
      </c>
      <c r="F50" s="2">
        <f t="shared" si="3"/>
        <v>2.5707281362983822E-2</v>
      </c>
      <c r="H50" s="2"/>
      <c r="I50" s="2"/>
      <c r="J50" s="2"/>
    </row>
    <row r="51" spans="1:10" x14ac:dyDescent="0.3">
      <c r="A51">
        <v>73.2590541191</v>
      </c>
      <c r="B51">
        <v>48.470955860099998</v>
      </c>
      <c r="C51">
        <f t="shared" si="0"/>
        <v>1.7409458809</v>
      </c>
      <c r="D51">
        <f t="shared" si="1"/>
        <v>1.5290441399000017</v>
      </c>
      <c r="E51">
        <f t="shared" si="2"/>
        <v>2.3170819023041056</v>
      </c>
      <c r="F51" s="2">
        <f t="shared" si="3"/>
        <v>2.5705715717560293E-2</v>
      </c>
      <c r="H51" s="2"/>
      <c r="I51" s="2"/>
      <c r="J51" s="2"/>
    </row>
    <row r="52" spans="1:10" x14ac:dyDescent="0.3">
      <c r="A52">
        <v>73.259154119100003</v>
      </c>
      <c r="B52">
        <v>48.471055860100002</v>
      </c>
      <c r="C52">
        <f t="shared" si="0"/>
        <v>1.7408458808999967</v>
      </c>
      <c r="D52">
        <f t="shared" si="1"/>
        <v>1.5289441398999983</v>
      </c>
      <c r="E52">
        <f t="shared" si="2"/>
        <v>2.3169407769688526</v>
      </c>
      <c r="F52" s="2">
        <f t="shared" si="3"/>
        <v>2.5704150072537148E-2</v>
      </c>
      <c r="H52" s="2"/>
      <c r="I52" s="2"/>
      <c r="J52" s="2"/>
    </row>
    <row r="53" spans="1:10" x14ac:dyDescent="0.3">
      <c r="A53">
        <v>73.259254119100007</v>
      </c>
      <c r="B53">
        <v>48.471155860099998</v>
      </c>
      <c r="C53">
        <f t="shared" si="0"/>
        <v>1.7407458808999934</v>
      </c>
      <c r="D53">
        <f t="shared" si="1"/>
        <v>1.5288441399000021</v>
      </c>
      <c r="E53">
        <f t="shared" si="2"/>
        <v>2.3167996516697063</v>
      </c>
      <c r="F53" s="2">
        <f t="shared" si="3"/>
        <v>2.5702584427914572E-2</v>
      </c>
      <c r="H53" s="2"/>
      <c r="I53" s="2"/>
      <c r="J53" s="2"/>
    </row>
    <row r="54" spans="1:10" x14ac:dyDescent="0.3">
      <c r="A54">
        <v>73.259354119099996</v>
      </c>
      <c r="B54">
        <v>48.471255860100001</v>
      </c>
      <c r="C54">
        <f t="shared" si="0"/>
        <v>1.7406458809000043</v>
      </c>
      <c r="D54">
        <f t="shared" si="1"/>
        <v>1.5287441398999988</v>
      </c>
      <c r="E54">
        <f t="shared" si="2"/>
        <v>2.3166585264066732</v>
      </c>
      <c r="F54" s="2">
        <f t="shared" si="3"/>
        <v>2.5701018783692638E-2</v>
      </c>
      <c r="H54" s="2"/>
      <c r="I54" s="2"/>
      <c r="J54" s="2"/>
    </row>
    <row r="55" spans="1:10" x14ac:dyDescent="0.3">
      <c r="A55">
        <v>73.259454119099999</v>
      </c>
      <c r="B55">
        <v>48.471355860099997</v>
      </c>
      <c r="C55">
        <f t="shared" si="0"/>
        <v>1.740545880900001</v>
      </c>
      <c r="D55">
        <f t="shared" si="1"/>
        <v>1.5286441399000026</v>
      </c>
      <c r="E55">
        <f t="shared" si="2"/>
        <v>2.3165174011797491</v>
      </c>
      <c r="F55" s="2">
        <f t="shared" si="3"/>
        <v>2.5699453139871292E-2</v>
      </c>
      <c r="H55" s="2"/>
      <c r="I55" s="2"/>
      <c r="J55" s="2"/>
    </row>
    <row r="56" spans="1:10" x14ac:dyDescent="0.3">
      <c r="A56">
        <v>73.259554119100002</v>
      </c>
      <c r="B56">
        <v>48.471455860100001</v>
      </c>
      <c r="C56">
        <f t="shared" si="0"/>
        <v>1.7404458808999976</v>
      </c>
      <c r="D56">
        <f t="shared" si="1"/>
        <v>1.5285441398999993</v>
      </c>
      <c r="E56">
        <f t="shared" si="2"/>
        <v>2.3163762759889415</v>
      </c>
      <c r="F56" s="2">
        <f t="shared" si="3"/>
        <v>2.5697887496450626E-2</v>
      </c>
      <c r="H56" s="2"/>
      <c r="I56" s="2"/>
      <c r="J56" s="2"/>
    </row>
    <row r="57" spans="1:10" x14ac:dyDescent="0.3">
      <c r="A57">
        <v>73.259654119100006</v>
      </c>
      <c r="B57">
        <v>48.471555860099997</v>
      </c>
      <c r="C57">
        <f t="shared" si="0"/>
        <v>1.7403458808999943</v>
      </c>
      <c r="D57">
        <f t="shared" si="1"/>
        <v>1.5284441399000031</v>
      </c>
      <c r="E57">
        <f t="shared" si="2"/>
        <v>2.3162351508342667</v>
      </c>
      <c r="F57" s="2">
        <f t="shared" si="3"/>
        <v>2.569632185343082E-2</v>
      </c>
      <c r="H57" s="2"/>
      <c r="I57" s="2"/>
      <c r="J57" s="2"/>
    </row>
    <row r="58" spans="1:10" x14ac:dyDescent="0.3">
      <c r="A58">
        <v>73.259754119099995</v>
      </c>
      <c r="B58">
        <v>48.4716558601</v>
      </c>
      <c r="C58">
        <f t="shared" si="0"/>
        <v>1.7402458809000052</v>
      </c>
      <c r="D58">
        <f t="shared" si="1"/>
        <v>1.5283441398999997</v>
      </c>
      <c r="E58">
        <f t="shared" si="2"/>
        <v>2.3160940257157319</v>
      </c>
      <c r="F58" s="2">
        <f t="shared" si="3"/>
        <v>2.5694756210811947E-2</v>
      </c>
      <c r="H58" s="2"/>
      <c r="I58" s="2"/>
      <c r="J58" s="2"/>
    </row>
    <row r="59" spans="1:10" x14ac:dyDescent="0.3">
      <c r="A59">
        <v>73.259854119099998</v>
      </c>
      <c r="B59">
        <v>48.471755860099996</v>
      </c>
      <c r="C59">
        <f t="shared" si="0"/>
        <v>1.7401458809000019</v>
      </c>
      <c r="D59">
        <f t="shared" si="1"/>
        <v>1.5282441399000035</v>
      </c>
      <c r="E59">
        <f t="shared" si="2"/>
        <v>2.3159529006333321</v>
      </c>
      <c r="F59" s="2">
        <f t="shared" si="3"/>
        <v>2.5693190568593958E-2</v>
      </c>
      <c r="H59" s="2"/>
      <c r="I59" s="2"/>
      <c r="J59" s="2"/>
    </row>
    <row r="60" spans="1:10" x14ac:dyDescent="0.3">
      <c r="A60">
        <v>73.259954119100001</v>
      </c>
      <c r="B60">
        <v>48.4718558601</v>
      </c>
      <c r="C60">
        <f t="shared" si="0"/>
        <v>1.7400458808999986</v>
      </c>
      <c r="D60">
        <f t="shared" si="1"/>
        <v>1.5281441399000002</v>
      </c>
      <c r="E60">
        <f t="shared" si="2"/>
        <v>2.3158117755870755</v>
      </c>
      <c r="F60" s="2">
        <f t="shared" si="3"/>
        <v>2.5691624926776943E-2</v>
      </c>
      <c r="H60" s="2"/>
      <c r="I60" s="2"/>
      <c r="J60" s="2"/>
    </row>
    <row r="61" spans="1:10" x14ac:dyDescent="0.3">
      <c r="A61">
        <v>73.260054119100005</v>
      </c>
      <c r="B61">
        <v>48.471955860100003</v>
      </c>
      <c r="C61">
        <f t="shared" si="0"/>
        <v>1.7399458808999952</v>
      </c>
      <c r="D61">
        <f t="shared" si="1"/>
        <v>1.5280441398999969</v>
      </c>
      <c r="E61">
        <f t="shared" si="2"/>
        <v>2.3156706505769731</v>
      </c>
      <c r="F61" s="2">
        <f t="shared" si="3"/>
        <v>2.5690059285361021E-2</v>
      </c>
      <c r="H61" s="2"/>
      <c r="I61" s="2"/>
      <c r="J61" s="2"/>
    </row>
    <row r="62" spans="1:10" x14ac:dyDescent="0.3">
      <c r="A62">
        <v>73.260154119099994</v>
      </c>
      <c r="B62">
        <v>48.472055860099999</v>
      </c>
      <c r="C62">
        <f t="shared" si="0"/>
        <v>1.7398458809000061</v>
      </c>
      <c r="D62">
        <f t="shared" si="1"/>
        <v>1.5279441399000007</v>
      </c>
      <c r="E62">
        <f t="shared" si="2"/>
        <v>2.315529525603047</v>
      </c>
      <c r="F62" s="2">
        <f t="shared" si="3"/>
        <v>2.5688493644346437E-2</v>
      </c>
      <c r="H62" s="2"/>
      <c r="I62" s="2"/>
      <c r="J62" s="2"/>
    </row>
    <row r="63" spans="1:10" x14ac:dyDescent="0.3">
      <c r="A63">
        <v>73.260254119099997</v>
      </c>
      <c r="B63">
        <v>48.472155860100003</v>
      </c>
      <c r="C63">
        <f t="shared" si="0"/>
        <v>1.7397458809000028</v>
      </c>
      <c r="D63">
        <f t="shared" si="1"/>
        <v>1.5278441398999973</v>
      </c>
      <c r="E63">
        <f t="shared" si="2"/>
        <v>2.315388400665273</v>
      </c>
      <c r="F63" s="2">
        <f t="shared" si="3"/>
        <v>2.5686928003732928E-2</v>
      </c>
      <c r="H63" s="2"/>
      <c r="I63" s="2"/>
      <c r="J63" s="2"/>
    </row>
    <row r="64" spans="1:10" x14ac:dyDescent="0.3">
      <c r="A64">
        <v>73.567697542800005</v>
      </c>
      <c r="B64">
        <v>48.463135630300002</v>
      </c>
      <c r="C64">
        <f t="shared" si="0"/>
        <v>1.4323024571999952</v>
      </c>
      <c r="D64">
        <f t="shared" si="1"/>
        <v>1.5368643696999982</v>
      </c>
      <c r="E64">
        <f t="shared" si="2"/>
        <v>2.100819463865117</v>
      </c>
      <c r="F64" s="2">
        <f t="shared" si="3"/>
        <v>2.3306499376795221E-2</v>
      </c>
      <c r="H64" s="2"/>
      <c r="I64" s="2"/>
      <c r="J64" s="2"/>
    </row>
    <row r="65" spans="1:10" x14ac:dyDescent="0.3">
      <c r="A65">
        <v>73.567797542799994</v>
      </c>
      <c r="B65">
        <v>48.463235630299998</v>
      </c>
      <c r="C65">
        <f t="shared" si="0"/>
        <v>1.4322024572000061</v>
      </c>
      <c r="D65">
        <f t="shared" si="1"/>
        <v>1.536764369700002</v>
      </c>
      <c r="E65">
        <f t="shared" si="2"/>
        <v>2.1006781301258837</v>
      </c>
      <c r="F65" s="2">
        <f t="shared" si="3"/>
        <v>2.3304931419737503E-2</v>
      </c>
      <c r="H65" s="2"/>
      <c r="I65" s="2"/>
      <c r="J65" s="2"/>
    </row>
    <row r="66" spans="1:10" x14ac:dyDescent="0.3">
      <c r="A66">
        <v>73.567897542799997</v>
      </c>
      <c r="B66">
        <v>48.463335630300001</v>
      </c>
      <c r="C66">
        <f t="shared" si="0"/>
        <v>1.4321024572000027</v>
      </c>
      <c r="D66">
        <f t="shared" si="1"/>
        <v>1.5366643696999986</v>
      </c>
      <c r="E66">
        <f t="shared" si="2"/>
        <v>2.1005367963984303</v>
      </c>
      <c r="F66" s="2">
        <f t="shared" si="3"/>
        <v>2.3303363462810468E-2</v>
      </c>
      <c r="H66" s="2"/>
      <c r="I66" s="2"/>
      <c r="J66" s="2"/>
    </row>
    <row r="67" spans="1:10" x14ac:dyDescent="0.3">
      <c r="A67">
        <v>73.567997542800001</v>
      </c>
      <c r="B67">
        <v>48.463435630299998</v>
      </c>
      <c r="C67">
        <f t="shared" ref="C67:C130" si="4">75-A67</f>
        <v>1.4320024571999994</v>
      </c>
      <c r="D67">
        <f t="shared" ref="D67:D130" si="5">50-B67</f>
        <v>1.5365643697000024</v>
      </c>
      <c r="E67">
        <f t="shared" ref="E67:E130" si="6">SQRT((75-A67)^2+(50-B67)^2)</f>
        <v>2.1003954626827781</v>
      </c>
      <c r="F67" s="2">
        <f t="shared" ref="F67:F130" si="7">E67/(SQRT(75^2+50^2))</f>
        <v>2.3301795506014359E-2</v>
      </c>
      <c r="H67" s="2"/>
      <c r="I67" s="2"/>
      <c r="J67" s="2"/>
    </row>
    <row r="68" spans="1:10" x14ac:dyDescent="0.3">
      <c r="A68">
        <v>73.502616268099999</v>
      </c>
      <c r="B68">
        <v>49.040288061299997</v>
      </c>
      <c r="C68">
        <f t="shared" si="4"/>
        <v>1.4973837319000012</v>
      </c>
      <c r="D68">
        <f t="shared" si="5"/>
        <v>0.95971193870000349</v>
      </c>
      <c r="E68">
        <f t="shared" si="6"/>
        <v>1.7785401445685991</v>
      </c>
      <c r="F68" s="2">
        <f t="shared" si="7"/>
        <v>1.9731131343732985E-2</v>
      </c>
      <c r="H68" s="2"/>
      <c r="I68" s="2"/>
      <c r="J68" s="2"/>
    </row>
    <row r="69" spans="1:10" x14ac:dyDescent="0.3">
      <c r="A69">
        <v>73.502716268100002</v>
      </c>
      <c r="B69">
        <v>49.0403880613</v>
      </c>
      <c r="C69">
        <f t="shared" si="4"/>
        <v>1.4972837318999979</v>
      </c>
      <c r="D69">
        <f t="shared" si="5"/>
        <v>0.95961193870000017</v>
      </c>
      <c r="E69">
        <f t="shared" si="6"/>
        <v>1.7784019924381431</v>
      </c>
      <c r="F69" s="2">
        <f t="shared" si="7"/>
        <v>1.9729598683455529E-2</v>
      </c>
      <c r="H69" s="2"/>
      <c r="I69" s="2"/>
      <c r="J69" s="2"/>
    </row>
    <row r="70" spans="1:10" x14ac:dyDescent="0.3">
      <c r="A70">
        <v>73.502816268100005</v>
      </c>
      <c r="B70">
        <v>49.040488061300003</v>
      </c>
      <c r="C70">
        <f t="shared" si="4"/>
        <v>1.4971837318999945</v>
      </c>
      <c r="D70">
        <f t="shared" si="5"/>
        <v>0.95951193869999685</v>
      </c>
      <c r="E70">
        <f t="shared" si="6"/>
        <v>1.7782638408216653</v>
      </c>
      <c r="F70" s="2">
        <f t="shared" si="7"/>
        <v>1.9728066028880147E-2</v>
      </c>
      <c r="H70" s="2"/>
      <c r="I70" s="2"/>
      <c r="J70" s="2"/>
    </row>
    <row r="71" spans="1:10" x14ac:dyDescent="0.3">
      <c r="A71">
        <v>73.502916268099995</v>
      </c>
      <c r="B71">
        <v>49.040588061299999</v>
      </c>
      <c r="C71">
        <f t="shared" si="4"/>
        <v>1.4970837319000054</v>
      </c>
      <c r="D71">
        <f t="shared" si="5"/>
        <v>0.95941193870000063</v>
      </c>
      <c r="E71">
        <f t="shared" si="6"/>
        <v>1.7781256897193014</v>
      </c>
      <c r="F71" s="2">
        <f t="shared" si="7"/>
        <v>1.9726533380008349E-2</v>
      </c>
      <c r="H71" s="2"/>
      <c r="I71" s="2"/>
      <c r="J71" s="2"/>
    </row>
    <row r="72" spans="1:10" x14ac:dyDescent="0.3">
      <c r="A72">
        <v>73.503016268099998</v>
      </c>
      <c r="B72">
        <v>49.040688061300003</v>
      </c>
      <c r="C72">
        <f t="shared" si="4"/>
        <v>1.4969837319000021</v>
      </c>
      <c r="D72">
        <f t="shared" si="5"/>
        <v>0.95931193869999731</v>
      </c>
      <c r="E72">
        <f t="shared" si="6"/>
        <v>1.7779875391311393</v>
      </c>
      <c r="F72" s="2">
        <f t="shared" si="7"/>
        <v>1.9725000736841105E-2</v>
      </c>
      <c r="H72" s="2"/>
      <c r="I72" s="2"/>
      <c r="J72" s="2"/>
    </row>
    <row r="73" spans="1:10" x14ac:dyDescent="0.3">
      <c r="A73">
        <v>73.503116268100001</v>
      </c>
      <c r="B73">
        <v>49.040788061299999</v>
      </c>
      <c r="C73">
        <f t="shared" si="4"/>
        <v>1.4968837318999988</v>
      </c>
      <c r="D73">
        <f t="shared" si="5"/>
        <v>0.9592119387000011</v>
      </c>
      <c r="E73">
        <f t="shared" si="6"/>
        <v>1.777849389057319</v>
      </c>
      <c r="F73" s="2">
        <f t="shared" si="7"/>
        <v>1.972346809937997E-2</v>
      </c>
      <c r="H73" s="2"/>
      <c r="I73" s="2"/>
      <c r="J73" s="2"/>
    </row>
    <row r="74" spans="1:10" x14ac:dyDescent="0.3">
      <c r="A74">
        <v>73.503216268100005</v>
      </c>
      <c r="B74">
        <v>49.040888061300002</v>
      </c>
      <c r="C74">
        <f t="shared" si="4"/>
        <v>1.4967837318999955</v>
      </c>
      <c r="D74">
        <f t="shared" si="5"/>
        <v>0.95911193869999778</v>
      </c>
      <c r="E74">
        <f t="shared" si="6"/>
        <v>1.7777112394979524</v>
      </c>
      <c r="F74" s="2">
        <f t="shared" si="7"/>
        <v>1.9721935467626191E-2</v>
      </c>
      <c r="H74" s="2"/>
      <c r="I74" s="2"/>
      <c r="J74" s="2"/>
    </row>
    <row r="75" spans="1:10" x14ac:dyDescent="0.3">
      <c r="A75">
        <v>73.503316268099994</v>
      </c>
      <c r="B75">
        <v>49.040988061299998</v>
      </c>
      <c r="C75">
        <f t="shared" si="4"/>
        <v>1.4966837319000064</v>
      </c>
      <c r="D75">
        <f t="shared" si="5"/>
        <v>0.95901193870000156</v>
      </c>
      <c r="E75">
        <f t="shared" si="6"/>
        <v>1.777573090453179</v>
      </c>
      <c r="F75" s="2">
        <f t="shared" si="7"/>
        <v>1.9720402841581306E-2</v>
      </c>
      <c r="H75" s="2"/>
      <c r="I75" s="2"/>
      <c r="J75" s="2"/>
    </row>
    <row r="76" spans="1:10" x14ac:dyDescent="0.3">
      <c r="A76">
        <v>73.503416268099997</v>
      </c>
      <c r="B76">
        <v>49.041088061300002</v>
      </c>
      <c r="C76">
        <f t="shared" si="4"/>
        <v>1.496583731900003</v>
      </c>
      <c r="D76">
        <f t="shared" si="5"/>
        <v>0.95891193869999825</v>
      </c>
      <c r="E76">
        <f t="shared" si="6"/>
        <v>1.7774349419230875</v>
      </c>
      <c r="F76" s="2">
        <f t="shared" si="7"/>
        <v>1.9718870221246309E-2</v>
      </c>
      <c r="H76" s="2"/>
      <c r="I76" s="2"/>
      <c r="J76" s="2"/>
    </row>
    <row r="77" spans="1:10" x14ac:dyDescent="0.3">
      <c r="A77">
        <v>73.5035162681</v>
      </c>
      <c r="B77">
        <v>49.041188061299998</v>
      </c>
      <c r="C77">
        <f t="shared" si="4"/>
        <v>1.4964837318999997</v>
      </c>
      <c r="D77">
        <f t="shared" si="5"/>
        <v>0.95881193870000203</v>
      </c>
      <c r="E77">
        <f t="shared" si="6"/>
        <v>1.7772967939078173</v>
      </c>
      <c r="F77" s="2">
        <f t="shared" si="7"/>
        <v>1.9717337606622736E-2</v>
      </c>
      <c r="H77" s="2"/>
      <c r="I77" s="2"/>
      <c r="J77" s="2"/>
    </row>
    <row r="78" spans="1:10" x14ac:dyDescent="0.3">
      <c r="A78">
        <v>73.503616268100004</v>
      </c>
      <c r="B78">
        <v>49.041288061300001</v>
      </c>
      <c r="C78">
        <f t="shared" si="4"/>
        <v>1.4963837318999964</v>
      </c>
      <c r="D78">
        <f t="shared" si="5"/>
        <v>0.95871193869999871</v>
      </c>
      <c r="E78">
        <f t="shared" si="6"/>
        <v>1.7771586464074811</v>
      </c>
      <c r="F78" s="2">
        <f t="shared" si="7"/>
        <v>1.9715804997711847E-2</v>
      </c>
      <c r="H78" s="2"/>
      <c r="I78" s="2"/>
      <c r="J78" s="2"/>
    </row>
    <row r="79" spans="1:10" x14ac:dyDescent="0.3">
      <c r="A79">
        <v>73.503716268100007</v>
      </c>
      <c r="B79">
        <v>49.041388061299998</v>
      </c>
      <c r="C79">
        <f t="shared" si="4"/>
        <v>1.4962837318999931</v>
      </c>
      <c r="D79">
        <f t="shared" si="5"/>
        <v>0.9586119387000025</v>
      </c>
      <c r="E79">
        <f t="shared" si="6"/>
        <v>1.7770204994222063</v>
      </c>
      <c r="F79" s="2">
        <f t="shared" si="7"/>
        <v>1.9714272394515051E-2</v>
      </c>
      <c r="H79" s="2"/>
      <c r="I79" s="2"/>
      <c r="J79" s="2"/>
    </row>
    <row r="80" spans="1:10" x14ac:dyDescent="0.3">
      <c r="A80">
        <v>73.503816268099996</v>
      </c>
      <c r="B80">
        <v>49.041488061300001</v>
      </c>
      <c r="C80">
        <f t="shared" si="4"/>
        <v>1.496183731900004</v>
      </c>
      <c r="D80">
        <f t="shared" si="5"/>
        <v>0.95851193869999918</v>
      </c>
      <c r="E80">
        <f t="shared" si="6"/>
        <v>1.7768823529521176</v>
      </c>
      <c r="F80" s="2">
        <f t="shared" si="7"/>
        <v>1.9712739797033731E-2</v>
      </c>
      <c r="H80" s="2"/>
      <c r="I80" s="2"/>
      <c r="J80" s="2"/>
    </row>
    <row r="81" spans="1:10" x14ac:dyDescent="0.3">
      <c r="A81">
        <v>73.503916268099999</v>
      </c>
      <c r="B81">
        <v>49.041588061299997</v>
      </c>
      <c r="C81">
        <f t="shared" si="4"/>
        <v>1.4960837319000007</v>
      </c>
      <c r="D81">
        <f t="shared" si="5"/>
        <v>0.95841193870000296</v>
      </c>
      <c r="E81">
        <f t="shared" si="6"/>
        <v>1.7767442069973189</v>
      </c>
      <c r="F81" s="2">
        <f t="shared" si="7"/>
        <v>1.9711207205269039E-2</v>
      </c>
      <c r="H81" s="2"/>
      <c r="I81" s="2"/>
      <c r="J81" s="2"/>
    </row>
    <row r="82" spans="1:10" x14ac:dyDescent="0.3">
      <c r="A82">
        <v>73.504016268100003</v>
      </c>
      <c r="B82">
        <v>49.0416880613</v>
      </c>
      <c r="C82">
        <f t="shared" si="4"/>
        <v>1.4959837318999973</v>
      </c>
      <c r="D82">
        <f t="shared" si="5"/>
        <v>0.95831193869999964</v>
      </c>
      <c r="E82">
        <f t="shared" si="6"/>
        <v>1.7766060615579344</v>
      </c>
      <c r="F82" s="2">
        <f t="shared" si="7"/>
        <v>1.9709674619222354E-2</v>
      </c>
      <c r="H82" s="2"/>
      <c r="I82" s="2"/>
      <c r="J82" s="2"/>
    </row>
    <row r="83" spans="1:10" x14ac:dyDescent="0.3">
      <c r="A83">
        <v>73.504116268100006</v>
      </c>
      <c r="B83">
        <v>49.041788061299997</v>
      </c>
      <c r="C83">
        <f t="shared" si="4"/>
        <v>1.495883731899994</v>
      </c>
      <c r="D83">
        <f t="shared" si="5"/>
        <v>0.95821193870000343</v>
      </c>
      <c r="E83">
        <f t="shared" si="6"/>
        <v>1.7764679166340924</v>
      </c>
      <c r="F83" s="2">
        <f t="shared" si="7"/>
        <v>1.97081420388951E-2</v>
      </c>
      <c r="H83" s="2"/>
      <c r="I83" s="2"/>
      <c r="J83" s="2"/>
    </row>
    <row r="84" spans="1:10" x14ac:dyDescent="0.3">
      <c r="A84">
        <v>73.504216268099995</v>
      </c>
      <c r="B84">
        <v>49.0418880613</v>
      </c>
      <c r="C84">
        <f t="shared" si="4"/>
        <v>1.4957837319000049</v>
      </c>
      <c r="D84">
        <f t="shared" si="5"/>
        <v>0.95811193870000011</v>
      </c>
      <c r="E84">
        <f t="shared" si="6"/>
        <v>1.7763297722259173</v>
      </c>
      <c r="F84" s="2">
        <f t="shared" si="7"/>
        <v>1.9706609464288656E-2</v>
      </c>
      <c r="H84" s="2"/>
      <c r="I84" s="2"/>
      <c r="J84" s="2"/>
    </row>
    <row r="85" spans="1:10" x14ac:dyDescent="0.3">
      <c r="A85">
        <v>73.504316268099998</v>
      </c>
      <c r="B85">
        <v>49.041988061300003</v>
      </c>
      <c r="C85">
        <f t="shared" si="4"/>
        <v>1.4956837319000016</v>
      </c>
      <c r="D85">
        <f t="shared" si="5"/>
        <v>0.95801193869999679</v>
      </c>
      <c r="E85">
        <f t="shared" si="6"/>
        <v>1.7761916283335089</v>
      </c>
      <c r="F85" s="2">
        <f t="shared" si="7"/>
        <v>1.9705076895404131E-2</v>
      </c>
      <c r="H85" s="2"/>
      <c r="I85" s="2"/>
      <c r="J85" s="2"/>
    </row>
    <row r="86" spans="1:10" x14ac:dyDescent="0.3">
      <c r="A86">
        <v>73.504416268100002</v>
      </c>
      <c r="B86">
        <v>49.042088061299999</v>
      </c>
      <c r="C86">
        <f t="shared" si="4"/>
        <v>1.4955837318999983</v>
      </c>
      <c r="D86">
        <f t="shared" si="5"/>
        <v>0.95791193870000058</v>
      </c>
      <c r="E86">
        <f t="shared" si="6"/>
        <v>1.7760534849570042</v>
      </c>
      <c r="F86" s="2">
        <f t="shared" si="7"/>
        <v>1.9703544332243045E-2</v>
      </c>
      <c r="H86" s="2"/>
      <c r="I86" s="2"/>
      <c r="J86" s="2"/>
    </row>
    <row r="87" spans="1:10" x14ac:dyDescent="0.3">
      <c r="A87">
        <v>73.504516268100005</v>
      </c>
      <c r="B87">
        <v>49.042188061300003</v>
      </c>
      <c r="C87">
        <f t="shared" si="4"/>
        <v>1.495483731899995</v>
      </c>
      <c r="D87">
        <f t="shared" si="5"/>
        <v>0.95781193869999726</v>
      </c>
      <c r="E87">
        <f t="shared" si="6"/>
        <v>1.7759153420965152</v>
      </c>
      <c r="F87" s="2">
        <f t="shared" si="7"/>
        <v>1.9702011774806637E-2</v>
      </c>
      <c r="H87" s="2"/>
      <c r="I87" s="2"/>
      <c r="J87" s="2"/>
    </row>
    <row r="88" spans="1:10" x14ac:dyDescent="0.3">
      <c r="A88">
        <v>73.504616268099994</v>
      </c>
      <c r="B88">
        <v>49.042288061299999</v>
      </c>
      <c r="C88">
        <f t="shared" si="4"/>
        <v>1.4953837319000058</v>
      </c>
      <c r="D88">
        <f t="shared" si="5"/>
        <v>0.95771193870000104</v>
      </c>
      <c r="E88">
        <f t="shared" si="6"/>
        <v>1.7757771997521827</v>
      </c>
      <c r="F88" s="2">
        <f t="shared" si="7"/>
        <v>1.9700479223096475E-2</v>
      </c>
      <c r="H88" s="2"/>
      <c r="I88" s="2"/>
      <c r="J88" s="2"/>
    </row>
    <row r="89" spans="1:10" x14ac:dyDescent="0.3">
      <c r="A89">
        <v>73.504716268099997</v>
      </c>
      <c r="B89">
        <v>49.042388061300002</v>
      </c>
      <c r="C89">
        <f t="shared" si="4"/>
        <v>1.4952837319000025</v>
      </c>
      <c r="D89">
        <f t="shared" si="5"/>
        <v>0.95761193869999772</v>
      </c>
      <c r="E89">
        <f t="shared" si="6"/>
        <v>1.7756390579240948</v>
      </c>
      <c r="F89" s="2">
        <f t="shared" si="7"/>
        <v>1.9698946677113527E-2</v>
      </c>
      <c r="H89" s="2"/>
      <c r="I89" s="2"/>
      <c r="J89" s="2"/>
    </row>
    <row r="90" spans="1:10" x14ac:dyDescent="0.3">
      <c r="A90">
        <v>73.504816268100001</v>
      </c>
      <c r="B90">
        <v>49.042488061299998</v>
      </c>
      <c r="C90">
        <f t="shared" si="4"/>
        <v>1.4951837318999992</v>
      </c>
      <c r="D90">
        <f t="shared" si="5"/>
        <v>0.95751193870000151</v>
      </c>
      <c r="E90">
        <f t="shared" si="6"/>
        <v>1.7755009166123918</v>
      </c>
      <c r="F90" s="2">
        <f t="shared" si="7"/>
        <v>1.9697414136859361E-2</v>
      </c>
      <c r="H90" s="2"/>
      <c r="I90" s="2"/>
      <c r="J90" s="2"/>
    </row>
    <row r="91" spans="1:10" x14ac:dyDescent="0.3">
      <c r="A91">
        <v>73.504916268100004</v>
      </c>
      <c r="B91">
        <v>49.042588061300002</v>
      </c>
      <c r="C91">
        <f t="shared" si="4"/>
        <v>1.4950837318999959</v>
      </c>
      <c r="D91">
        <f t="shared" si="5"/>
        <v>0.95741193869999819</v>
      </c>
      <c r="E91">
        <f t="shared" si="6"/>
        <v>1.7753627758171873</v>
      </c>
      <c r="F91" s="2">
        <f t="shared" si="7"/>
        <v>1.9695881602335225E-2</v>
      </c>
      <c r="H91" s="2"/>
      <c r="I91" s="2"/>
      <c r="J91" s="2"/>
    </row>
    <row r="92" spans="1:10" x14ac:dyDescent="0.3">
      <c r="A92">
        <v>73.505016268099993</v>
      </c>
      <c r="B92">
        <v>49.042688061299998</v>
      </c>
      <c r="C92">
        <f t="shared" si="4"/>
        <v>1.4949837319000068</v>
      </c>
      <c r="D92">
        <f t="shared" si="5"/>
        <v>0.95731193870000197</v>
      </c>
      <c r="E92">
        <f t="shared" si="6"/>
        <v>1.7752246355386205</v>
      </c>
      <c r="F92" s="2">
        <f t="shared" si="7"/>
        <v>1.9694349073542675E-2</v>
      </c>
      <c r="H92" s="2"/>
      <c r="I92" s="2"/>
      <c r="J92" s="2"/>
    </row>
    <row r="93" spans="1:10" x14ac:dyDescent="0.3">
      <c r="A93">
        <v>74.211226172799996</v>
      </c>
      <c r="B93">
        <v>47.418352518900001</v>
      </c>
      <c r="C93">
        <f t="shared" si="4"/>
        <v>0.78877382720000355</v>
      </c>
      <c r="D93">
        <f t="shared" si="5"/>
        <v>2.5816474810999992</v>
      </c>
      <c r="E93">
        <f t="shared" si="6"/>
        <v>2.6994569578242418</v>
      </c>
      <c r="F93" s="2">
        <f t="shared" si="7"/>
        <v>2.994778608413334E-2</v>
      </c>
      <c r="H93" s="2"/>
      <c r="I93" s="2"/>
      <c r="J93" s="2"/>
    </row>
    <row r="94" spans="1:10" x14ac:dyDescent="0.3">
      <c r="A94">
        <v>74.211326160499993</v>
      </c>
      <c r="B94">
        <v>47.418452515799999</v>
      </c>
      <c r="C94">
        <f t="shared" si="4"/>
        <v>0.78867383950000658</v>
      </c>
      <c r="D94">
        <f t="shared" si="5"/>
        <v>2.5815474842000015</v>
      </c>
      <c r="E94">
        <f t="shared" si="6"/>
        <v>2.6993321096691751</v>
      </c>
      <c r="F94" s="2">
        <f t="shared" si="7"/>
        <v>2.9946401018211062E-2</v>
      </c>
      <c r="H94" s="2"/>
      <c r="I94" s="2"/>
      <c r="J94" s="2"/>
    </row>
    <row r="95" spans="1:10" x14ac:dyDescent="0.3">
      <c r="A95">
        <v>74.211426160499997</v>
      </c>
      <c r="B95">
        <v>47.418552515800002</v>
      </c>
      <c r="C95">
        <f t="shared" si="4"/>
        <v>0.78857383950000326</v>
      </c>
      <c r="D95">
        <f t="shared" si="5"/>
        <v>2.5814474841999981</v>
      </c>
      <c r="E95">
        <f t="shared" si="6"/>
        <v>2.6992072565896597</v>
      </c>
      <c r="F95" s="2">
        <f t="shared" si="7"/>
        <v>2.9945015897656933E-2</v>
      </c>
      <c r="H95" s="2"/>
      <c r="I95" s="2"/>
      <c r="J95" s="2"/>
    </row>
    <row r="96" spans="1:10" x14ac:dyDescent="0.3">
      <c r="A96">
        <v>74.2115261605</v>
      </c>
      <c r="B96">
        <v>47.418652515799998</v>
      </c>
      <c r="C96">
        <f t="shared" si="4"/>
        <v>0.78847383949999994</v>
      </c>
      <c r="D96">
        <f t="shared" si="5"/>
        <v>2.5813474842000019</v>
      </c>
      <c r="E96">
        <f t="shared" si="6"/>
        <v>2.6990824051446727</v>
      </c>
      <c r="F96" s="2">
        <f t="shared" si="7"/>
        <v>2.9943630795236268E-2</v>
      </c>
      <c r="H96" s="2"/>
      <c r="I96" s="2"/>
      <c r="J96" s="2"/>
    </row>
    <row r="97" spans="1:10" x14ac:dyDescent="0.3">
      <c r="A97">
        <v>74.211626160500003</v>
      </c>
      <c r="B97">
        <v>47.418752515800001</v>
      </c>
      <c r="C97">
        <f t="shared" si="4"/>
        <v>0.78837383949999662</v>
      </c>
      <c r="D97">
        <f t="shared" si="5"/>
        <v>2.5812474841999986</v>
      </c>
      <c r="E97">
        <f t="shared" si="6"/>
        <v>2.6989575553344274</v>
      </c>
      <c r="F97" s="2">
        <f t="shared" si="7"/>
        <v>2.9942245710951432E-2</v>
      </c>
      <c r="H97" s="2"/>
      <c r="I97" s="2"/>
      <c r="J97" s="2"/>
    </row>
    <row r="98" spans="1:10" x14ac:dyDescent="0.3">
      <c r="A98">
        <v>74.211726160500007</v>
      </c>
      <c r="B98">
        <v>47.418852515799998</v>
      </c>
      <c r="C98">
        <f t="shared" si="4"/>
        <v>0.7882738394999933</v>
      </c>
      <c r="D98">
        <f t="shared" si="5"/>
        <v>2.5811474842000024</v>
      </c>
      <c r="E98">
        <f t="shared" si="6"/>
        <v>2.698832707159164</v>
      </c>
      <c r="F98" s="2">
        <f t="shared" si="7"/>
        <v>2.9940860644805094E-2</v>
      </c>
      <c r="H98" s="2"/>
      <c r="I98" s="2"/>
      <c r="J98" s="2"/>
    </row>
    <row r="99" spans="1:10" x14ac:dyDescent="0.3">
      <c r="A99">
        <v>74.211826160499996</v>
      </c>
      <c r="B99">
        <v>47.418952515800001</v>
      </c>
      <c r="C99">
        <f t="shared" si="4"/>
        <v>0.78817383950000419</v>
      </c>
      <c r="D99">
        <f t="shared" si="5"/>
        <v>2.5810474841999991</v>
      </c>
      <c r="E99">
        <f t="shared" si="6"/>
        <v>2.6987078606191006</v>
      </c>
      <c r="F99" s="2">
        <f t="shared" si="7"/>
        <v>2.9939475596799669E-2</v>
      </c>
      <c r="H99" s="2"/>
      <c r="I99" s="2"/>
      <c r="J99" s="2"/>
    </row>
    <row r="100" spans="1:10" x14ac:dyDescent="0.3">
      <c r="A100">
        <v>74.211926160499999</v>
      </c>
      <c r="B100">
        <v>47.419052515799997</v>
      </c>
      <c r="C100">
        <f t="shared" si="4"/>
        <v>0.78807383950000087</v>
      </c>
      <c r="D100">
        <f t="shared" si="5"/>
        <v>2.5809474842000029</v>
      </c>
      <c r="E100">
        <f t="shared" si="6"/>
        <v>2.698583015714469</v>
      </c>
      <c r="F100" s="2">
        <f t="shared" si="7"/>
        <v>2.993809056693773E-2</v>
      </c>
      <c r="H100" s="2"/>
      <c r="I100" s="2"/>
      <c r="J100" s="2"/>
    </row>
    <row r="101" spans="1:10" x14ac:dyDescent="0.3">
      <c r="A101">
        <v>74.212026160500002</v>
      </c>
      <c r="B101">
        <v>47.4191525158</v>
      </c>
      <c r="C101">
        <f t="shared" si="4"/>
        <v>0.78797383949999755</v>
      </c>
      <c r="D101">
        <f t="shared" si="5"/>
        <v>2.5808474841999995</v>
      </c>
      <c r="E101">
        <f t="shared" si="6"/>
        <v>2.6984581724454864</v>
      </c>
      <c r="F101" s="2">
        <f t="shared" si="7"/>
        <v>2.9936705555221689E-2</v>
      </c>
      <c r="H101" s="2"/>
      <c r="I101" s="2"/>
      <c r="J101" s="2"/>
    </row>
    <row r="102" spans="1:10" x14ac:dyDescent="0.3">
      <c r="A102">
        <v>74.212126160500006</v>
      </c>
      <c r="B102">
        <v>47.419252515799997</v>
      </c>
      <c r="C102">
        <f t="shared" si="4"/>
        <v>0.78787383949999423</v>
      </c>
      <c r="D102">
        <f t="shared" si="5"/>
        <v>2.5807474842000033</v>
      </c>
      <c r="E102">
        <f t="shared" si="6"/>
        <v>2.6983333308123942</v>
      </c>
      <c r="F102" s="2">
        <f t="shared" si="7"/>
        <v>2.9935320561654225E-2</v>
      </c>
      <c r="H102" s="2"/>
      <c r="I102" s="2"/>
      <c r="J102" s="2"/>
    </row>
    <row r="103" spans="1:10" x14ac:dyDescent="0.3">
      <c r="A103">
        <v>74.212226160499995</v>
      </c>
      <c r="B103">
        <v>47.4193525158</v>
      </c>
      <c r="C103">
        <f t="shared" si="4"/>
        <v>0.78777383950000512</v>
      </c>
      <c r="D103">
        <f t="shared" si="5"/>
        <v>2.5806474842</v>
      </c>
      <c r="E103">
        <f t="shared" si="6"/>
        <v>2.6982084908154094</v>
      </c>
      <c r="F103" s="2">
        <f t="shared" si="7"/>
        <v>2.9933935586237737E-2</v>
      </c>
      <c r="H103" s="2"/>
      <c r="I103" s="2"/>
      <c r="J103" s="2"/>
    </row>
    <row r="104" spans="1:10" x14ac:dyDescent="0.3">
      <c r="A104">
        <v>74.212326160499998</v>
      </c>
      <c r="B104">
        <v>47.419452515800003</v>
      </c>
      <c r="C104">
        <f t="shared" si="4"/>
        <v>0.7876738395000018</v>
      </c>
      <c r="D104">
        <f t="shared" si="5"/>
        <v>2.5805474841999967</v>
      </c>
      <c r="E104">
        <f t="shared" si="6"/>
        <v>2.6980836524547578</v>
      </c>
      <c r="F104" s="2">
        <f t="shared" si="7"/>
        <v>2.9932550628974743E-2</v>
      </c>
      <c r="H104" s="2"/>
      <c r="I104" s="2"/>
      <c r="J104" s="2"/>
    </row>
    <row r="105" spans="1:10" x14ac:dyDescent="0.3">
      <c r="A105">
        <v>74.212426160500002</v>
      </c>
      <c r="B105">
        <v>47.4195525158</v>
      </c>
      <c r="C105">
        <f t="shared" si="4"/>
        <v>0.78757383949999848</v>
      </c>
      <c r="D105">
        <f t="shared" si="5"/>
        <v>2.5804474842000005</v>
      </c>
      <c r="E105">
        <f t="shared" si="6"/>
        <v>2.6979588157306775</v>
      </c>
      <c r="F105" s="2">
        <f t="shared" si="7"/>
        <v>2.9931165689867874E-2</v>
      </c>
      <c r="H105" s="2"/>
      <c r="I105" s="2"/>
      <c r="J105" s="2"/>
    </row>
    <row r="106" spans="1:10" x14ac:dyDescent="0.3">
      <c r="A106">
        <v>74.212526160500005</v>
      </c>
      <c r="B106">
        <v>47.419652515800003</v>
      </c>
      <c r="C106">
        <f t="shared" si="4"/>
        <v>0.78747383949999517</v>
      </c>
      <c r="D106">
        <f t="shared" si="5"/>
        <v>2.5803474841999972</v>
      </c>
      <c r="E106">
        <f t="shared" si="6"/>
        <v>2.6978339806433826</v>
      </c>
      <c r="F106" s="2">
        <f t="shared" si="7"/>
        <v>2.9929780768919508E-2</v>
      </c>
      <c r="H106" s="2"/>
      <c r="I106" s="2"/>
      <c r="J106" s="2"/>
    </row>
    <row r="107" spans="1:10" x14ac:dyDescent="0.3">
      <c r="A107">
        <v>74.212626160499994</v>
      </c>
      <c r="B107">
        <v>47.419752515799999</v>
      </c>
      <c r="C107">
        <f t="shared" si="4"/>
        <v>0.78737383950000606</v>
      </c>
      <c r="D107">
        <f t="shared" si="5"/>
        <v>2.5802474842000009</v>
      </c>
      <c r="E107">
        <f t="shared" si="6"/>
        <v>2.6977091471931169</v>
      </c>
      <c r="F107" s="2">
        <f t="shared" si="7"/>
        <v>2.992839586613235E-2</v>
      </c>
      <c r="H107" s="2"/>
      <c r="I107" s="2"/>
      <c r="J107" s="2"/>
    </row>
    <row r="108" spans="1:10" x14ac:dyDescent="0.3">
      <c r="A108">
        <v>74.212726160499997</v>
      </c>
      <c r="B108">
        <v>47.419852515800002</v>
      </c>
      <c r="C108">
        <f t="shared" si="4"/>
        <v>0.78727383950000274</v>
      </c>
      <c r="D108">
        <f t="shared" si="5"/>
        <v>2.5801474841999976</v>
      </c>
      <c r="E108">
        <f t="shared" si="6"/>
        <v>2.6975843153800869</v>
      </c>
      <c r="F108" s="2">
        <f t="shared" si="7"/>
        <v>2.9927010981508691E-2</v>
      </c>
      <c r="H108" s="2"/>
      <c r="I108" s="2"/>
      <c r="J108" s="2"/>
    </row>
    <row r="109" spans="1:10" x14ac:dyDescent="0.3">
      <c r="A109">
        <v>74.212826160500001</v>
      </c>
      <c r="B109">
        <v>47.419952515799999</v>
      </c>
      <c r="C109">
        <f t="shared" si="4"/>
        <v>0.78717383949999942</v>
      </c>
      <c r="D109">
        <f t="shared" si="5"/>
        <v>2.5800474842000014</v>
      </c>
      <c r="E109">
        <f t="shared" si="6"/>
        <v>2.6974594852045373</v>
      </c>
      <c r="F109" s="2">
        <f t="shared" si="7"/>
        <v>2.9925626115051247E-2</v>
      </c>
      <c r="H109" s="2"/>
      <c r="I109" s="2"/>
      <c r="J109" s="2"/>
    </row>
    <row r="110" spans="1:10" x14ac:dyDescent="0.3">
      <c r="A110">
        <v>74.212926160500004</v>
      </c>
      <c r="B110">
        <v>47.420052515800002</v>
      </c>
      <c r="C110">
        <f t="shared" si="4"/>
        <v>0.7870738394999961</v>
      </c>
      <c r="D110">
        <f t="shared" si="5"/>
        <v>2.5799474841999981</v>
      </c>
      <c r="E110">
        <f t="shared" si="6"/>
        <v>2.6973346566666816</v>
      </c>
      <c r="F110" s="2">
        <f t="shared" si="7"/>
        <v>2.9924241266762387E-2</v>
      </c>
      <c r="H110" s="2"/>
      <c r="I110" s="2"/>
      <c r="J110" s="2"/>
    </row>
    <row r="111" spans="1:10" x14ac:dyDescent="0.3">
      <c r="A111">
        <v>74.213026160499993</v>
      </c>
      <c r="B111">
        <v>47.420152515799998</v>
      </c>
      <c r="C111">
        <f t="shared" si="4"/>
        <v>0.78697383950000699</v>
      </c>
      <c r="D111">
        <f t="shared" si="5"/>
        <v>2.5798474842000019</v>
      </c>
      <c r="E111">
        <f t="shared" si="6"/>
        <v>2.697209829766765</v>
      </c>
      <c r="F111" s="2">
        <f t="shared" si="7"/>
        <v>2.9922856436644829E-2</v>
      </c>
      <c r="H111" s="2"/>
      <c r="I111" s="2"/>
      <c r="J111" s="2"/>
    </row>
    <row r="112" spans="1:10" x14ac:dyDescent="0.3">
      <c r="A112">
        <v>74.213126160499996</v>
      </c>
      <c r="B112">
        <v>47.420252515800001</v>
      </c>
      <c r="C112">
        <f t="shared" si="4"/>
        <v>0.78687383950000367</v>
      </c>
      <c r="D112">
        <f t="shared" si="5"/>
        <v>2.5797474841999986</v>
      </c>
      <c r="E112">
        <f t="shared" si="6"/>
        <v>2.6970850045049932</v>
      </c>
      <c r="F112" s="2">
        <f t="shared" si="7"/>
        <v>2.9921471624700855E-2</v>
      </c>
      <c r="H112" s="2"/>
      <c r="I112" s="2"/>
      <c r="J112" s="2"/>
    </row>
    <row r="113" spans="1:10" x14ac:dyDescent="0.3">
      <c r="A113">
        <v>74.2132261605</v>
      </c>
      <c r="B113">
        <v>47.420352515799998</v>
      </c>
      <c r="C113">
        <f t="shared" si="4"/>
        <v>0.78677383950000035</v>
      </c>
      <c r="D113">
        <f t="shared" si="5"/>
        <v>2.5796474842000023</v>
      </c>
      <c r="E113">
        <f t="shared" si="6"/>
        <v>2.6969601808816113</v>
      </c>
      <c r="F113" s="2">
        <f t="shared" si="7"/>
        <v>2.9920086830933185E-2</v>
      </c>
      <c r="H113" s="2"/>
      <c r="I113" s="2"/>
      <c r="J113" s="2"/>
    </row>
    <row r="114" spans="1:10" x14ac:dyDescent="0.3">
      <c r="A114">
        <v>74.213326160500003</v>
      </c>
      <c r="B114">
        <v>47.420452515800001</v>
      </c>
      <c r="C114">
        <f t="shared" si="4"/>
        <v>0.78667383949999703</v>
      </c>
      <c r="D114">
        <f t="shared" si="5"/>
        <v>2.579547484199999</v>
      </c>
      <c r="E114">
        <f t="shared" si="6"/>
        <v>2.6968353588968332</v>
      </c>
      <c r="F114" s="2">
        <f t="shared" si="7"/>
        <v>2.9918702055344193E-2</v>
      </c>
      <c r="H114" s="2"/>
      <c r="I114" s="2"/>
      <c r="J114" s="2"/>
    </row>
    <row r="115" spans="1:10" x14ac:dyDescent="0.3">
      <c r="A115">
        <v>74.213426160500006</v>
      </c>
      <c r="B115">
        <v>47.420552515799997</v>
      </c>
      <c r="C115">
        <f t="shared" si="4"/>
        <v>0.78657383949999371</v>
      </c>
      <c r="D115">
        <f t="shared" si="5"/>
        <v>2.5794474842000028</v>
      </c>
      <c r="E115">
        <f t="shared" si="6"/>
        <v>2.6967105385508998</v>
      </c>
      <c r="F115" s="2">
        <f t="shared" si="7"/>
        <v>2.9917317297936549E-2</v>
      </c>
      <c r="H115" s="2"/>
      <c r="I115" s="2"/>
      <c r="J115" s="2"/>
    </row>
    <row r="116" spans="1:10" x14ac:dyDescent="0.3">
      <c r="A116">
        <v>74.213526160499995</v>
      </c>
      <c r="B116">
        <v>47.420652515800001</v>
      </c>
      <c r="C116">
        <f t="shared" si="4"/>
        <v>0.7864738395000046</v>
      </c>
      <c r="D116">
        <f t="shared" si="5"/>
        <v>2.5793474841999995</v>
      </c>
      <c r="E116">
        <f t="shared" si="6"/>
        <v>2.6965857198440299</v>
      </c>
      <c r="F116" s="2">
        <f t="shared" si="7"/>
        <v>2.9915932558712683E-2</v>
      </c>
      <c r="H116" s="2"/>
      <c r="I116" s="2"/>
      <c r="J116" s="2"/>
    </row>
    <row r="117" spans="1:10" x14ac:dyDescent="0.3">
      <c r="A117">
        <v>74.213626160499999</v>
      </c>
      <c r="B117">
        <v>47.420752515799997</v>
      </c>
      <c r="C117">
        <f t="shared" si="4"/>
        <v>0.78637383950000128</v>
      </c>
      <c r="D117">
        <f t="shared" si="5"/>
        <v>2.5792474842000033</v>
      </c>
      <c r="E117">
        <f t="shared" si="6"/>
        <v>2.6964609027764559</v>
      </c>
      <c r="F117" s="2">
        <f t="shared" si="7"/>
        <v>2.9914547837675172E-2</v>
      </c>
      <c r="H117" s="2"/>
      <c r="I117" s="2"/>
      <c r="J117" s="2"/>
    </row>
    <row r="118" spans="1:10" x14ac:dyDescent="0.3">
      <c r="A118">
        <v>74.213726160500002</v>
      </c>
      <c r="B118">
        <v>47.4208525158</v>
      </c>
      <c r="C118">
        <f t="shared" si="4"/>
        <v>0.78627383949999796</v>
      </c>
      <c r="D118">
        <f t="shared" si="5"/>
        <v>2.5791474842</v>
      </c>
      <c r="E118">
        <f t="shared" si="6"/>
        <v>2.6963360873483961</v>
      </c>
      <c r="F118" s="2">
        <f t="shared" si="7"/>
        <v>2.9913163134826438E-2</v>
      </c>
      <c r="H118" s="2"/>
      <c r="I118" s="2"/>
      <c r="J118" s="2"/>
    </row>
    <row r="119" spans="1:10" x14ac:dyDescent="0.3">
      <c r="A119">
        <v>74.213826160500005</v>
      </c>
      <c r="B119">
        <v>47.420952515800003</v>
      </c>
      <c r="C119">
        <f t="shared" si="4"/>
        <v>0.78617383949999464</v>
      </c>
      <c r="D119">
        <f t="shared" si="5"/>
        <v>2.5790474841999966</v>
      </c>
      <c r="E119">
        <f t="shared" si="6"/>
        <v>2.6962112735600852</v>
      </c>
      <c r="F119" s="2">
        <f t="shared" si="7"/>
        <v>2.9911778450169083E-2</v>
      </c>
      <c r="H119" s="2"/>
      <c r="I119" s="2"/>
      <c r="J119" s="2"/>
    </row>
    <row r="120" spans="1:10" x14ac:dyDescent="0.3">
      <c r="A120">
        <v>74.213926160499994</v>
      </c>
      <c r="B120">
        <v>47.4210525158</v>
      </c>
      <c r="C120">
        <f t="shared" si="4"/>
        <v>0.78607383950000553</v>
      </c>
      <c r="D120">
        <f t="shared" si="5"/>
        <v>2.5789474842000004</v>
      </c>
      <c r="E120">
        <f t="shared" si="6"/>
        <v>2.696086461411761</v>
      </c>
      <c r="F120" s="2">
        <f t="shared" si="7"/>
        <v>2.991039378370575E-2</v>
      </c>
      <c r="H120" s="2"/>
      <c r="I120" s="2"/>
      <c r="J120" s="2"/>
    </row>
    <row r="121" spans="1:10" x14ac:dyDescent="0.3">
      <c r="A121">
        <v>74.214026160499998</v>
      </c>
      <c r="B121">
        <v>47.421152515800003</v>
      </c>
      <c r="C121">
        <f t="shared" si="4"/>
        <v>0.78597383950000221</v>
      </c>
      <c r="D121">
        <f t="shared" si="5"/>
        <v>2.5788474841999971</v>
      </c>
      <c r="E121">
        <f t="shared" si="6"/>
        <v>2.6959616509036306</v>
      </c>
      <c r="F121" s="2">
        <f t="shared" si="7"/>
        <v>2.990900913543873E-2</v>
      </c>
      <c r="H121" s="2"/>
      <c r="I121" s="2"/>
      <c r="J121" s="2"/>
    </row>
    <row r="122" spans="1:10" x14ac:dyDescent="0.3">
      <c r="A122">
        <v>74.214126160500001</v>
      </c>
      <c r="B122">
        <v>47.421252515799999</v>
      </c>
      <c r="C122">
        <f t="shared" si="4"/>
        <v>0.78587383949999889</v>
      </c>
      <c r="D122">
        <f t="shared" si="5"/>
        <v>2.5787474842000009</v>
      </c>
      <c r="E122">
        <f t="shared" si="6"/>
        <v>2.6958368420359391</v>
      </c>
      <c r="F122" s="2">
        <f t="shared" si="7"/>
        <v>2.9907624505370749E-2</v>
      </c>
      <c r="H122" s="2"/>
      <c r="I122" s="2"/>
      <c r="J122" s="2"/>
    </row>
    <row r="123" spans="1:10" x14ac:dyDescent="0.3">
      <c r="A123">
        <v>74.214226160500004</v>
      </c>
      <c r="B123">
        <v>47.421352515800002</v>
      </c>
      <c r="C123">
        <f t="shared" si="4"/>
        <v>0.78577383949999557</v>
      </c>
      <c r="D123">
        <f t="shared" si="5"/>
        <v>2.5786474841999976</v>
      </c>
      <c r="E123">
        <f t="shared" si="6"/>
        <v>2.6957120348089001</v>
      </c>
      <c r="F123" s="2">
        <f t="shared" si="7"/>
        <v>2.9906239893504171E-2</v>
      </c>
      <c r="H123" s="2"/>
      <c r="I123" s="2"/>
      <c r="J123" s="2"/>
    </row>
    <row r="124" spans="1:10" x14ac:dyDescent="0.3">
      <c r="A124">
        <v>74.214326160499994</v>
      </c>
      <c r="B124">
        <v>47.421452515799999</v>
      </c>
      <c r="C124">
        <f t="shared" si="4"/>
        <v>0.78567383950000647</v>
      </c>
      <c r="D124">
        <f t="shared" si="5"/>
        <v>2.5785474842000013</v>
      </c>
      <c r="E124">
        <f t="shared" si="6"/>
        <v>2.6955872292227601</v>
      </c>
      <c r="F124" s="2">
        <f t="shared" si="7"/>
        <v>2.9904855299841736E-2</v>
      </c>
      <c r="H124" s="2"/>
      <c r="I124" s="2"/>
      <c r="J124" s="2"/>
    </row>
    <row r="125" spans="1:10" x14ac:dyDescent="0.3">
      <c r="A125">
        <v>74.214426160499997</v>
      </c>
      <c r="B125">
        <v>47.421552515800002</v>
      </c>
      <c r="C125">
        <f t="shared" si="4"/>
        <v>0.78557383950000315</v>
      </c>
      <c r="D125">
        <f t="shared" si="5"/>
        <v>2.578447484199998</v>
      </c>
      <c r="E125">
        <f t="shared" si="6"/>
        <v>2.6954624252777251</v>
      </c>
      <c r="F125" s="2">
        <f t="shared" si="7"/>
        <v>2.9903470724385723E-2</v>
      </c>
      <c r="H125" s="2"/>
      <c r="I125" s="2"/>
      <c r="J125" s="2"/>
    </row>
    <row r="126" spans="1:10" x14ac:dyDescent="0.3">
      <c r="A126">
        <v>74.2145261605</v>
      </c>
      <c r="B126">
        <v>47.421652515799998</v>
      </c>
      <c r="C126">
        <f t="shared" si="4"/>
        <v>0.78547383949999983</v>
      </c>
      <c r="D126">
        <f t="shared" si="5"/>
        <v>2.5783474842000018</v>
      </c>
      <c r="E126">
        <f t="shared" si="6"/>
        <v>2.6953376229740402</v>
      </c>
      <c r="F126" s="2">
        <f t="shared" si="7"/>
        <v>2.9902086167138856E-2</v>
      </c>
      <c r="H126" s="2"/>
      <c r="I126" s="2"/>
      <c r="J126" s="2"/>
    </row>
    <row r="127" spans="1:10" x14ac:dyDescent="0.3">
      <c r="A127">
        <v>74.214626160500003</v>
      </c>
      <c r="B127">
        <v>47.421752515800002</v>
      </c>
      <c r="C127">
        <f t="shared" si="4"/>
        <v>0.78537383949999651</v>
      </c>
      <c r="D127">
        <f t="shared" si="5"/>
        <v>2.5782474841999985</v>
      </c>
      <c r="E127">
        <f t="shared" si="6"/>
        <v>2.6952128223119205</v>
      </c>
      <c r="F127" s="2">
        <f t="shared" si="7"/>
        <v>2.9900701628103519E-2</v>
      </c>
      <c r="H127" s="2"/>
      <c r="I127" s="2"/>
      <c r="J127" s="2"/>
    </row>
    <row r="128" spans="1:10" x14ac:dyDescent="0.3">
      <c r="A128">
        <v>74.214726160500007</v>
      </c>
      <c r="B128">
        <v>47.421852515799998</v>
      </c>
      <c r="C128">
        <f t="shared" si="4"/>
        <v>0.78527383949999319</v>
      </c>
      <c r="D128">
        <f t="shared" si="5"/>
        <v>2.5781474842000023</v>
      </c>
      <c r="E128">
        <f t="shared" si="6"/>
        <v>2.695088023291607</v>
      </c>
      <c r="F128" s="2">
        <f t="shared" si="7"/>
        <v>2.9899317107282386E-2</v>
      </c>
      <c r="H128" s="2"/>
      <c r="I128" s="2"/>
      <c r="J128" s="2"/>
    </row>
    <row r="129" spans="1:10" x14ac:dyDescent="0.3">
      <c r="A129">
        <v>74.214826160499996</v>
      </c>
      <c r="B129">
        <v>47.421952515800001</v>
      </c>
      <c r="C129">
        <f t="shared" si="4"/>
        <v>0.78517383950000408</v>
      </c>
      <c r="D129">
        <f t="shared" si="5"/>
        <v>2.578047484199999</v>
      </c>
      <c r="E129">
        <f t="shared" si="6"/>
        <v>2.6949632259133187</v>
      </c>
      <c r="F129" s="2">
        <f t="shared" si="7"/>
        <v>2.989793260467789E-2</v>
      </c>
      <c r="H129" s="2"/>
      <c r="I129" s="2"/>
      <c r="J129" s="2"/>
    </row>
    <row r="130" spans="1:10" x14ac:dyDescent="0.3">
      <c r="A130">
        <v>74.214926160499999</v>
      </c>
      <c r="B130">
        <v>47.422052515799997</v>
      </c>
      <c r="C130">
        <f t="shared" si="4"/>
        <v>0.78507383950000076</v>
      </c>
      <c r="D130">
        <f t="shared" si="5"/>
        <v>2.5779474842000027</v>
      </c>
      <c r="E130">
        <f t="shared" si="6"/>
        <v>2.6948384301772892</v>
      </c>
      <c r="F130" s="2">
        <f t="shared" si="7"/>
        <v>2.9896548120292615E-2</v>
      </c>
      <c r="H130" s="2"/>
      <c r="I130" s="2"/>
      <c r="J130" s="2"/>
    </row>
    <row r="131" spans="1:10" x14ac:dyDescent="0.3">
      <c r="A131">
        <v>74.215026160500003</v>
      </c>
      <c r="B131">
        <v>47.422152515800001</v>
      </c>
      <c r="C131">
        <f t="shared" ref="C131:C194" si="8">75-A131</f>
        <v>0.78497383949999744</v>
      </c>
      <c r="D131">
        <f t="shared" ref="D131:D194" si="9">50-B131</f>
        <v>2.5778474841999994</v>
      </c>
      <c r="E131">
        <f t="shared" ref="E131:E194" si="10">SQRT((75-A131)^2+(50-B131)^2)</f>
        <v>2.6947136360837369</v>
      </c>
      <c r="F131" s="2">
        <f t="shared" ref="F131:F194" si="11">E131/(SQRT(75^2+50^2))</f>
        <v>2.9895163654128993E-2</v>
      </c>
      <c r="H131" s="2"/>
      <c r="I131" s="2"/>
      <c r="J131" s="2"/>
    </row>
    <row r="132" spans="1:10" x14ac:dyDescent="0.3">
      <c r="A132">
        <v>74.215126160500006</v>
      </c>
      <c r="B132">
        <v>47.422252515799997</v>
      </c>
      <c r="C132">
        <f t="shared" si="8"/>
        <v>0.78487383949999412</v>
      </c>
      <c r="D132">
        <f t="shared" si="9"/>
        <v>2.5777474842000032</v>
      </c>
      <c r="E132">
        <f t="shared" si="10"/>
        <v>2.6945888436329035</v>
      </c>
      <c r="F132" s="2">
        <f t="shared" si="11"/>
        <v>2.9893779206189696E-2</v>
      </c>
      <c r="H132" s="2"/>
      <c r="I132" s="2"/>
      <c r="J132" s="2"/>
    </row>
    <row r="133" spans="1:10" x14ac:dyDescent="0.3">
      <c r="A133">
        <v>74.215226160499995</v>
      </c>
      <c r="B133">
        <v>47.4223525158</v>
      </c>
      <c r="C133">
        <f t="shared" si="8"/>
        <v>0.78477383950000501</v>
      </c>
      <c r="D133">
        <f t="shared" si="9"/>
        <v>2.5776474841999999</v>
      </c>
      <c r="E133">
        <f t="shared" si="10"/>
        <v>2.6944640528250083</v>
      </c>
      <c r="F133" s="2">
        <f t="shared" si="11"/>
        <v>2.9892394776477167E-2</v>
      </c>
      <c r="H133" s="2"/>
      <c r="I133" s="2"/>
      <c r="J133" s="2"/>
    </row>
    <row r="134" spans="1:10" x14ac:dyDescent="0.3">
      <c r="A134">
        <v>74.215326160499998</v>
      </c>
      <c r="B134">
        <v>47.422452515800003</v>
      </c>
      <c r="C134">
        <f t="shared" si="8"/>
        <v>0.78467383950000169</v>
      </c>
      <c r="D134">
        <f t="shared" si="9"/>
        <v>2.5775474841999966</v>
      </c>
      <c r="E134">
        <f t="shared" si="10"/>
        <v>2.6943392636602774</v>
      </c>
      <c r="F134" s="2">
        <f t="shared" si="11"/>
        <v>2.9891010364993906E-2</v>
      </c>
      <c r="H134" s="2"/>
      <c r="I134" s="2"/>
      <c r="J134" s="2"/>
    </row>
    <row r="135" spans="1:10" x14ac:dyDescent="0.3">
      <c r="A135">
        <v>74.215426160500002</v>
      </c>
      <c r="B135">
        <v>47.4225525158</v>
      </c>
      <c r="C135">
        <f t="shared" si="8"/>
        <v>0.78457383949999837</v>
      </c>
      <c r="D135">
        <f t="shared" si="9"/>
        <v>2.5774474842000004</v>
      </c>
      <c r="E135">
        <f t="shared" si="10"/>
        <v>2.6942144761389506</v>
      </c>
      <c r="F135" s="2">
        <f t="shared" si="11"/>
        <v>2.9889625971742575E-2</v>
      </c>
      <c r="H135" s="2"/>
      <c r="I135" s="2"/>
      <c r="J135" s="2"/>
    </row>
    <row r="136" spans="1:10" x14ac:dyDescent="0.3">
      <c r="A136">
        <v>74.215526160500005</v>
      </c>
      <c r="B136">
        <v>47.422652515800003</v>
      </c>
      <c r="C136">
        <f t="shared" si="8"/>
        <v>0.78447383949999505</v>
      </c>
      <c r="D136">
        <f t="shared" si="9"/>
        <v>2.577347484199997</v>
      </c>
      <c r="E136">
        <f t="shared" si="10"/>
        <v>2.6940896902612428</v>
      </c>
      <c r="F136" s="2">
        <f t="shared" si="11"/>
        <v>2.9888241596725564E-2</v>
      </c>
      <c r="H136" s="2"/>
      <c r="I136" s="2"/>
      <c r="J136" s="2"/>
    </row>
    <row r="137" spans="1:10" x14ac:dyDescent="0.3">
      <c r="A137">
        <v>74.215626160499994</v>
      </c>
      <c r="B137">
        <v>47.422752515799999</v>
      </c>
      <c r="C137">
        <f t="shared" si="8"/>
        <v>0.78437383950000594</v>
      </c>
      <c r="D137">
        <f t="shared" si="9"/>
        <v>2.5772474842000008</v>
      </c>
      <c r="E137">
        <f t="shared" si="10"/>
        <v>2.6939649060273996</v>
      </c>
      <c r="F137" s="2">
        <f t="shared" si="11"/>
        <v>2.988685723994559E-2</v>
      </c>
      <c r="H137" s="2"/>
      <c r="I137" s="2"/>
      <c r="J137" s="2"/>
    </row>
    <row r="138" spans="1:10" x14ac:dyDescent="0.3">
      <c r="A138">
        <v>74.215726160499997</v>
      </c>
      <c r="B138">
        <v>47.422852515800002</v>
      </c>
      <c r="C138">
        <f t="shared" si="8"/>
        <v>0.78427383950000262</v>
      </c>
      <c r="D138">
        <f t="shared" si="9"/>
        <v>2.5771474841999975</v>
      </c>
      <c r="E138">
        <f t="shared" si="10"/>
        <v>2.6938401234376275</v>
      </c>
      <c r="F138" s="2">
        <f t="shared" si="11"/>
        <v>2.9885472901404947E-2</v>
      </c>
      <c r="H138" s="2"/>
      <c r="I138" s="2"/>
      <c r="J138" s="2"/>
    </row>
    <row r="139" spans="1:10" x14ac:dyDescent="0.3">
      <c r="A139">
        <v>74.215826160500001</v>
      </c>
      <c r="B139">
        <v>47.422952515799999</v>
      </c>
      <c r="C139">
        <f t="shared" si="8"/>
        <v>0.7841738394999993</v>
      </c>
      <c r="D139">
        <f t="shared" si="9"/>
        <v>2.5770474842000013</v>
      </c>
      <c r="E139">
        <f t="shared" si="10"/>
        <v>2.6937153424921734</v>
      </c>
      <c r="F139" s="2">
        <f t="shared" si="11"/>
        <v>2.9884088581106378E-2</v>
      </c>
      <c r="H139" s="2"/>
      <c r="I139" s="2"/>
      <c r="J139" s="2"/>
    </row>
    <row r="140" spans="1:10" x14ac:dyDescent="0.3">
      <c r="A140">
        <v>74.215926160500004</v>
      </c>
      <c r="B140">
        <v>47.423052515800002</v>
      </c>
      <c r="C140">
        <f t="shared" si="8"/>
        <v>0.78407383949999598</v>
      </c>
      <c r="D140">
        <f t="shared" si="9"/>
        <v>2.576947484199998</v>
      </c>
      <c r="E140">
        <f t="shared" si="10"/>
        <v>2.6935905631912518</v>
      </c>
      <c r="F140" s="2">
        <f t="shared" si="11"/>
        <v>2.9882704279052257E-2</v>
      </c>
      <c r="H140" s="2"/>
      <c r="I140" s="2"/>
      <c r="J140" s="2"/>
    </row>
    <row r="141" spans="1:10" x14ac:dyDescent="0.3">
      <c r="A141">
        <v>74.216026160499993</v>
      </c>
      <c r="B141">
        <v>47.423152515799998</v>
      </c>
      <c r="C141">
        <f t="shared" si="8"/>
        <v>0.78397383950000687</v>
      </c>
      <c r="D141">
        <f t="shared" si="9"/>
        <v>2.5768474842000018</v>
      </c>
      <c r="E141">
        <f t="shared" si="10"/>
        <v>2.6934657855351087</v>
      </c>
      <c r="F141" s="2">
        <f t="shared" si="11"/>
        <v>2.9881319995245317E-2</v>
      </c>
      <c r="H141" s="2"/>
      <c r="I141" s="2"/>
      <c r="J141" s="2"/>
    </row>
    <row r="142" spans="1:10" x14ac:dyDescent="0.3">
      <c r="A142">
        <v>74.216126160499996</v>
      </c>
      <c r="B142">
        <v>47.423252515800002</v>
      </c>
      <c r="C142">
        <f t="shared" si="8"/>
        <v>0.78387383950000356</v>
      </c>
      <c r="D142">
        <f t="shared" si="9"/>
        <v>2.5767474841999984</v>
      </c>
      <c r="E142">
        <f t="shared" si="10"/>
        <v>2.6933410095239516</v>
      </c>
      <c r="F142" s="2">
        <f t="shared" si="11"/>
        <v>2.9879935729687855E-2</v>
      </c>
      <c r="H142" s="2"/>
      <c r="I142" s="2"/>
      <c r="J142" s="2"/>
    </row>
    <row r="143" spans="1:10" x14ac:dyDescent="0.3">
      <c r="A143">
        <v>74.2162261605</v>
      </c>
      <c r="B143">
        <v>47.423352515799998</v>
      </c>
      <c r="C143">
        <f t="shared" si="8"/>
        <v>0.78377383950000024</v>
      </c>
      <c r="D143">
        <f t="shared" si="9"/>
        <v>2.5766474842000022</v>
      </c>
      <c r="E143">
        <f t="shared" si="10"/>
        <v>2.6932162351580264</v>
      </c>
      <c r="F143" s="2">
        <f t="shared" si="11"/>
        <v>2.9878551482382602E-2</v>
      </c>
      <c r="H143" s="2"/>
      <c r="I143" s="2"/>
      <c r="J143" s="2"/>
    </row>
    <row r="144" spans="1:10" x14ac:dyDescent="0.3">
      <c r="A144">
        <v>74.216326160500003</v>
      </c>
      <c r="B144">
        <v>47.423452515800001</v>
      </c>
      <c r="C144">
        <f t="shared" si="8"/>
        <v>0.78367383949999692</v>
      </c>
      <c r="D144">
        <f t="shared" si="9"/>
        <v>2.5765474841999989</v>
      </c>
      <c r="E144">
        <f t="shared" si="10"/>
        <v>2.6930914624375482</v>
      </c>
      <c r="F144" s="2">
        <f t="shared" si="11"/>
        <v>2.9877167253331945E-2</v>
      </c>
      <c r="H144" s="2"/>
      <c r="I144" s="2"/>
      <c r="J144" s="2"/>
    </row>
    <row r="145" spans="1:10" x14ac:dyDescent="0.3">
      <c r="A145">
        <v>74.216426160500006</v>
      </c>
      <c r="B145">
        <v>47.423552515799997</v>
      </c>
      <c r="C145">
        <f t="shared" si="8"/>
        <v>0.7835738394999936</v>
      </c>
      <c r="D145">
        <f t="shared" si="9"/>
        <v>2.5764474842000027</v>
      </c>
      <c r="E145">
        <f t="shared" si="10"/>
        <v>2.6929666913627588</v>
      </c>
      <c r="F145" s="2">
        <f t="shared" si="11"/>
        <v>2.9875783042538566E-2</v>
      </c>
      <c r="H145" s="2"/>
      <c r="I145" s="2"/>
      <c r="J145" s="2"/>
    </row>
    <row r="146" spans="1:10" x14ac:dyDescent="0.3">
      <c r="A146">
        <v>74.216526160499996</v>
      </c>
      <c r="B146">
        <v>47.423652515800001</v>
      </c>
      <c r="C146">
        <f t="shared" si="8"/>
        <v>0.78347383950000449</v>
      </c>
      <c r="D146">
        <f t="shared" si="9"/>
        <v>2.5763474841999994</v>
      </c>
      <c r="E146">
        <f t="shared" si="10"/>
        <v>2.6928419219338786</v>
      </c>
      <c r="F146" s="2">
        <f t="shared" si="11"/>
        <v>2.9874398850004914E-2</v>
      </c>
      <c r="H146" s="2"/>
      <c r="I146" s="2"/>
      <c r="J146" s="2"/>
    </row>
    <row r="147" spans="1:10" x14ac:dyDescent="0.3">
      <c r="A147">
        <v>74.216626160499999</v>
      </c>
      <c r="B147">
        <v>47.423752515799997</v>
      </c>
      <c r="C147">
        <f t="shared" si="8"/>
        <v>0.78337383950000117</v>
      </c>
      <c r="D147">
        <f t="shared" si="9"/>
        <v>2.5762474842000032</v>
      </c>
      <c r="E147">
        <f t="shared" si="10"/>
        <v>2.6927171541511408</v>
      </c>
      <c r="F147" s="2">
        <f t="shared" si="11"/>
        <v>2.9873014675733566E-2</v>
      </c>
      <c r="H147" s="2"/>
      <c r="I147" s="2"/>
      <c r="J147" s="2"/>
    </row>
    <row r="148" spans="1:10" x14ac:dyDescent="0.3">
      <c r="A148">
        <v>74.216726160500002</v>
      </c>
      <c r="B148">
        <v>47.4238525158</v>
      </c>
      <c r="C148">
        <f t="shared" si="8"/>
        <v>0.78327383949999785</v>
      </c>
      <c r="D148">
        <f t="shared" si="9"/>
        <v>2.5761474841999998</v>
      </c>
      <c r="E148">
        <f t="shared" si="10"/>
        <v>2.6925923880147651</v>
      </c>
      <c r="F148" s="2">
        <f t="shared" si="11"/>
        <v>2.987163051972697E-2</v>
      </c>
      <c r="H148" s="2"/>
      <c r="I148" s="2"/>
      <c r="J148" s="2"/>
    </row>
    <row r="149" spans="1:10" x14ac:dyDescent="0.3">
      <c r="A149">
        <v>74.216826160500005</v>
      </c>
      <c r="B149">
        <v>47.423952515800003</v>
      </c>
      <c r="C149">
        <f t="shared" si="8"/>
        <v>0.78317383949999453</v>
      </c>
      <c r="D149">
        <f t="shared" si="9"/>
        <v>2.5760474841999965</v>
      </c>
      <c r="E149">
        <f t="shared" si="10"/>
        <v>2.6924676235249878</v>
      </c>
      <c r="F149" s="2">
        <f t="shared" si="11"/>
        <v>2.9870246381987743E-2</v>
      </c>
      <c r="H149" s="2"/>
      <c r="I149" s="2"/>
      <c r="J149" s="2"/>
    </row>
    <row r="150" spans="1:10" x14ac:dyDescent="0.3">
      <c r="A150">
        <v>74.216926160499995</v>
      </c>
      <c r="B150">
        <v>47.4240525158</v>
      </c>
      <c r="C150">
        <f t="shared" si="8"/>
        <v>0.78307383950000542</v>
      </c>
      <c r="D150">
        <f t="shared" si="9"/>
        <v>2.5759474842000003</v>
      </c>
      <c r="E150">
        <f t="shared" si="10"/>
        <v>2.6923428606820474</v>
      </c>
      <c r="F150" s="2">
        <f t="shared" si="11"/>
        <v>2.9868862262518531E-2</v>
      </c>
      <c r="H150" s="2"/>
      <c r="I150" s="2"/>
      <c r="J150" s="2"/>
    </row>
    <row r="151" spans="1:10" x14ac:dyDescent="0.3">
      <c r="A151">
        <v>74.217026160499998</v>
      </c>
      <c r="B151">
        <v>47.424152515800003</v>
      </c>
      <c r="C151">
        <f t="shared" si="8"/>
        <v>0.7829738395000021</v>
      </c>
      <c r="D151">
        <f t="shared" si="9"/>
        <v>2.575847484199997</v>
      </c>
      <c r="E151">
        <f t="shared" si="10"/>
        <v>2.6922180994861522</v>
      </c>
      <c r="F151" s="2">
        <f t="shared" si="11"/>
        <v>2.9867478161321643E-2</v>
      </c>
      <c r="H151" s="2"/>
      <c r="I151" s="2"/>
      <c r="J151" s="2"/>
    </row>
    <row r="152" spans="1:10" x14ac:dyDescent="0.3">
      <c r="A152">
        <v>74.217126160500001</v>
      </c>
      <c r="B152">
        <v>47.424252515799999</v>
      </c>
      <c r="C152">
        <f t="shared" si="8"/>
        <v>0.78287383949999878</v>
      </c>
      <c r="D152">
        <f t="shared" si="9"/>
        <v>2.5757474842000008</v>
      </c>
      <c r="E152">
        <f t="shared" si="10"/>
        <v>2.6920933399375482</v>
      </c>
      <c r="F152" s="2">
        <f t="shared" si="11"/>
        <v>2.986609407839981E-2</v>
      </c>
      <c r="H152" s="2"/>
      <c r="I152" s="2"/>
      <c r="J152" s="2"/>
    </row>
    <row r="153" spans="1:10" x14ac:dyDescent="0.3">
      <c r="A153">
        <v>74.217226160500005</v>
      </c>
      <c r="B153">
        <v>47.424352515800003</v>
      </c>
      <c r="C153">
        <f t="shared" si="8"/>
        <v>0.78277383949999546</v>
      </c>
      <c r="D153">
        <f t="shared" si="9"/>
        <v>2.5756474841999975</v>
      </c>
      <c r="E153">
        <f t="shared" si="10"/>
        <v>2.6919685820364512</v>
      </c>
      <c r="F153" s="2">
        <f t="shared" si="11"/>
        <v>2.9864710013755427E-2</v>
      </c>
      <c r="H153" s="2"/>
      <c r="I153" s="2"/>
      <c r="J153" s="2"/>
    </row>
    <row r="154" spans="1:10" x14ac:dyDescent="0.3">
      <c r="A154">
        <v>74.217326160499994</v>
      </c>
      <c r="B154">
        <v>47.424452515799999</v>
      </c>
      <c r="C154">
        <f t="shared" si="8"/>
        <v>0.78267383950000635</v>
      </c>
      <c r="D154">
        <f t="shared" si="9"/>
        <v>2.5755474842000012</v>
      </c>
      <c r="E154">
        <f t="shared" si="10"/>
        <v>2.6918438257831077</v>
      </c>
      <c r="F154" s="2">
        <f t="shared" si="11"/>
        <v>2.9863325967391226E-2</v>
      </c>
      <c r="H154" s="2"/>
      <c r="I154" s="2"/>
      <c r="J154" s="2"/>
    </row>
    <row r="155" spans="1:10" x14ac:dyDescent="0.3">
      <c r="A155">
        <v>74.217426160499997</v>
      </c>
      <c r="B155">
        <v>47.424552515800002</v>
      </c>
      <c r="C155">
        <f t="shared" si="8"/>
        <v>0.78257383950000303</v>
      </c>
      <c r="D155">
        <f t="shared" si="9"/>
        <v>2.5754474841999979</v>
      </c>
      <c r="E155">
        <f t="shared" si="10"/>
        <v>2.691719071177725</v>
      </c>
      <c r="F155" s="2">
        <f t="shared" si="11"/>
        <v>2.9861941939309512E-2</v>
      </c>
      <c r="H155" s="2"/>
      <c r="I155" s="2"/>
      <c r="J155" s="2"/>
    </row>
    <row r="156" spans="1:10" x14ac:dyDescent="0.3">
      <c r="A156">
        <v>74.2175261605</v>
      </c>
      <c r="B156">
        <v>47.424652515799998</v>
      </c>
      <c r="C156">
        <f t="shared" si="8"/>
        <v>0.78247383949999971</v>
      </c>
      <c r="D156">
        <f t="shared" si="9"/>
        <v>2.5753474842000017</v>
      </c>
      <c r="E156">
        <f t="shared" si="10"/>
        <v>2.6915943182205502</v>
      </c>
      <c r="F156" s="2">
        <f t="shared" si="11"/>
        <v>2.9860557929513021E-2</v>
      </c>
      <c r="H156" s="2"/>
      <c r="I156" s="2"/>
      <c r="J156" s="2"/>
    </row>
    <row r="157" spans="1:10" x14ac:dyDescent="0.3">
      <c r="A157">
        <v>74.217626160500004</v>
      </c>
      <c r="B157">
        <v>47.424752515800002</v>
      </c>
      <c r="C157">
        <f t="shared" si="8"/>
        <v>0.78237383949999639</v>
      </c>
      <c r="D157">
        <f t="shared" si="9"/>
        <v>2.5752474841999984</v>
      </c>
      <c r="E157">
        <f t="shared" si="10"/>
        <v>2.6914695669117989</v>
      </c>
      <c r="F157" s="2">
        <f t="shared" si="11"/>
        <v>2.9859173938004146E-2</v>
      </c>
      <c r="H157" s="2"/>
      <c r="I157" s="2"/>
      <c r="J157" s="2"/>
    </row>
    <row r="158" spans="1:10" x14ac:dyDescent="0.3">
      <c r="A158">
        <v>74.217726160500007</v>
      </c>
      <c r="B158">
        <v>47.424852515799998</v>
      </c>
      <c r="C158">
        <f t="shared" si="8"/>
        <v>0.78227383949999307</v>
      </c>
      <c r="D158">
        <f t="shared" si="9"/>
        <v>2.5751474842000022</v>
      </c>
      <c r="E158">
        <f t="shared" si="10"/>
        <v>2.6913448172517138</v>
      </c>
      <c r="F158" s="2">
        <f t="shared" si="11"/>
        <v>2.985778996478558E-2</v>
      </c>
      <c r="H158" s="2"/>
      <c r="I158" s="2"/>
      <c r="J158" s="2"/>
    </row>
    <row r="159" spans="1:10" x14ac:dyDescent="0.3">
      <c r="A159">
        <v>74.217826160499996</v>
      </c>
      <c r="B159">
        <v>47.424952515800001</v>
      </c>
      <c r="C159">
        <f t="shared" si="8"/>
        <v>0.78217383950000396</v>
      </c>
      <c r="D159">
        <f t="shared" si="9"/>
        <v>2.5750474841999988</v>
      </c>
      <c r="E159">
        <f t="shared" si="10"/>
        <v>2.691220069240515</v>
      </c>
      <c r="F159" s="2">
        <f t="shared" si="11"/>
        <v>2.9856406009859768E-2</v>
      </c>
      <c r="H159" s="2"/>
      <c r="I159" s="2"/>
      <c r="J159" s="2"/>
    </row>
    <row r="160" spans="1:10" x14ac:dyDescent="0.3">
      <c r="A160">
        <v>74.217926160499999</v>
      </c>
      <c r="B160">
        <v>47.425052515799997</v>
      </c>
      <c r="C160">
        <f t="shared" si="8"/>
        <v>0.78207383950000064</v>
      </c>
      <c r="D160">
        <f t="shared" si="9"/>
        <v>2.5749474842000026</v>
      </c>
      <c r="E160">
        <f t="shared" si="10"/>
        <v>2.6910953228784362</v>
      </c>
      <c r="F160" s="2">
        <f t="shared" si="11"/>
        <v>2.98550220732293E-2</v>
      </c>
      <c r="H160" s="2"/>
      <c r="I160" s="2"/>
      <c r="J160" s="2"/>
    </row>
    <row r="161" spans="1:10" x14ac:dyDescent="0.3">
      <c r="A161">
        <v>74.218026160500003</v>
      </c>
      <c r="B161">
        <v>47.425152515800001</v>
      </c>
      <c r="C161">
        <f t="shared" si="8"/>
        <v>0.78197383949999733</v>
      </c>
      <c r="D161">
        <f t="shared" si="9"/>
        <v>2.5748474841999993</v>
      </c>
      <c r="E161">
        <f t="shared" si="10"/>
        <v>2.6909705781656985</v>
      </c>
      <c r="F161" s="2">
        <f t="shared" si="11"/>
        <v>2.9853638154896625E-2</v>
      </c>
      <c r="H161" s="2"/>
      <c r="I161" s="2"/>
      <c r="J161" s="2"/>
    </row>
    <row r="162" spans="1:10" x14ac:dyDescent="0.3">
      <c r="A162">
        <v>74.218126160500006</v>
      </c>
      <c r="B162">
        <v>47.425252515799997</v>
      </c>
      <c r="C162">
        <f t="shared" si="8"/>
        <v>0.78187383949999401</v>
      </c>
      <c r="D162">
        <f t="shared" si="9"/>
        <v>2.5747474842000031</v>
      </c>
      <c r="E162">
        <f t="shared" si="10"/>
        <v>2.6908458351025439</v>
      </c>
      <c r="F162" s="2">
        <f t="shared" si="11"/>
        <v>2.9852254254864433E-2</v>
      </c>
      <c r="H162" s="2"/>
      <c r="I162" s="2"/>
      <c r="J162" s="2"/>
    </row>
    <row r="163" spans="1:10" x14ac:dyDescent="0.3">
      <c r="A163">
        <v>74.218226160499995</v>
      </c>
      <c r="B163">
        <v>47.4253525158</v>
      </c>
      <c r="C163">
        <f t="shared" si="8"/>
        <v>0.7817738395000049</v>
      </c>
      <c r="D163">
        <f t="shared" si="9"/>
        <v>2.5746474841999998</v>
      </c>
      <c r="E163">
        <f t="shared" si="10"/>
        <v>2.6907210936891932</v>
      </c>
      <c r="F163" s="2">
        <f t="shared" si="11"/>
        <v>2.9850870373135174E-2</v>
      </c>
      <c r="H163" s="2"/>
      <c r="I163" s="2"/>
      <c r="J163" s="2"/>
    </row>
    <row r="164" spans="1:10" x14ac:dyDescent="0.3">
      <c r="A164">
        <v>74.218326160499998</v>
      </c>
      <c r="B164">
        <v>47.425452515800004</v>
      </c>
      <c r="C164">
        <f t="shared" si="8"/>
        <v>0.78167383950000158</v>
      </c>
      <c r="D164">
        <f t="shared" si="9"/>
        <v>2.5745474841999965</v>
      </c>
      <c r="E164">
        <f t="shared" si="10"/>
        <v>2.6905963539258737</v>
      </c>
      <c r="F164" s="2">
        <f t="shared" si="11"/>
        <v>2.9849486509711365E-2</v>
      </c>
      <c r="H164" s="2"/>
      <c r="I164" s="2"/>
      <c r="J164" s="2"/>
    </row>
    <row r="165" spans="1:10" x14ac:dyDescent="0.3">
      <c r="A165">
        <v>74.218426160500002</v>
      </c>
      <c r="B165">
        <v>47.4255525158</v>
      </c>
      <c r="C165">
        <f t="shared" si="8"/>
        <v>0.78157383949999826</v>
      </c>
      <c r="D165">
        <f t="shared" si="9"/>
        <v>2.5744474842000002</v>
      </c>
      <c r="E165">
        <f t="shared" si="10"/>
        <v>2.6904716158128261</v>
      </c>
      <c r="F165" s="2">
        <f t="shared" si="11"/>
        <v>2.9848102664595678E-2</v>
      </c>
      <c r="H165" s="2"/>
      <c r="I165" s="2"/>
      <c r="J165" s="2"/>
    </row>
    <row r="166" spans="1:10" x14ac:dyDescent="0.3">
      <c r="A166">
        <v>74.218526160500005</v>
      </c>
      <c r="B166">
        <v>47.425652515800003</v>
      </c>
      <c r="C166">
        <f t="shared" si="8"/>
        <v>0.78147383949999494</v>
      </c>
      <c r="D166">
        <f t="shared" si="9"/>
        <v>2.5743474841999969</v>
      </c>
      <c r="E166">
        <f t="shared" si="10"/>
        <v>2.6903468793502667</v>
      </c>
      <c r="F166" s="2">
        <f t="shared" si="11"/>
        <v>2.9846718837790515E-2</v>
      </c>
      <c r="H166" s="2"/>
      <c r="I166" s="2"/>
      <c r="J166" s="2"/>
    </row>
    <row r="167" spans="1:10" x14ac:dyDescent="0.3">
      <c r="A167">
        <v>74.218626160499994</v>
      </c>
      <c r="B167">
        <v>47.425752515799999</v>
      </c>
      <c r="C167">
        <f t="shared" si="8"/>
        <v>0.78137383950000583</v>
      </c>
      <c r="D167">
        <f t="shared" si="9"/>
        <v>2.5742474842000007</v>
      </c>
      <c r="E167">
        <f t="shared" si="10"/>
        <v>2.690222144538442</v>
      </c>
      <c r="F167" s="2">
        <f t="shared" si="11"/>
        <v>2.9845335029298609E-2</v>
      </c>
      <c r="H167" s="2"/>
      <c r="I167" s="2"/>
      <c r="J167" s="2"/>
    </row>
    <row r="168" spans="1:10" x14ac:dyDescent="0.3">
      <c r="A168">
        <v>74.218726160499997</v>
      </c>
      <c r="B168">
        <v>47.425852515800003</v>
      </c>
      <c r="C168">
        <f t="shared" si="8"/>
        <v>0.78127383950000251</v>
      </c>
      <c r="D168">
        <f t="shared" si="9"/>
        <v>2.5741474841999974</v>
      </c>
      <c r="E168">
        <f t="shared" si="10"/>
        <v>2.6900974113775602</v>
      </c>
      <c r="F168" s="2">
        <f t="shared" si="11"/>
        <v>2.9843951239122271E-2</v>
      </c>
      <c r="H168" s="2"/>
      <c r="I168" s="2"/>
      <c r="J168" s="2"/>
    </row>
    <row r="169" spans="1:10" x14ac:dyDescent="0.3">
      <c r="A169">
        <v>74.218826160500001</v>
      </c>
      <c r="B169">
        <v>47.425952515799999</v>
      </c>
      <c r="C169">
        <f t="shared" si="8"/>
        <v>0.78117383949999919</v>
      </c>
      <c r="D169">
        <f t="shared" si="9"/>
        <v>2.5740474842000012</v>
      </c>
      <c r="E169">
        <f t="shared" si="10"/>
        <v>2.6899726798678691</v>
      </c>
      <c r="F169" s="2">
        <f t="shared" si="11"/>
        <v>2.9842567467264249E-2</v>
      </c>
      <c r="H169" s="2"/>
      <c r="I169" s="2"/>
      <c r="J169" s="2"/>
    </row>
    <row r="170" spans="1:10" x14ac:dyDescent="0.3">
      <c r="A170">
        <v>74.218926160500004</v>
      </c>
      <c r="B170">
        <v>47.426052515800002</v>
      </c>
      <c r="C170">
        <f t="shared" si="8"/>
        <v>0.78107383949999587</v>
      </c>
      <c r="D170">
        <f t="shared" si="9"/>
        <v>2.5739474841999979</v>
      </c>
      <c r="E170">
        <f t="shared" si="10"/>
        <v>2.6898479500095842</v>
      </c>
      <c r="F170" s="2">
        <f t="shared" si="11"/>
        <v>2.9841183713726935E-2</v>
      </c>
      <c r="H170" s="2"/>
      <c r="I170" s="2"/>
      <c r="J170" s="2"/>
    </row>
    <row r="171" spans="1:10" x14ac:dyDescent="0.3">
      <c r="A171">
        <v>74.219026160499993</v>
      </c>
      <c r="B171">
        <v>47.426152515799998</v>
      </c>
      <c r="C171">
        <f t="shared" si="8"/>
        <v>0.78097383950000676</v>
      </c>
      <c r="D171">
        <f t="shared" si="9"/>
        <v>2.5738474842000016</v>
      </c>
      <c r="E171">
        <f t="shared" si="10"/>
        <v>2.6897232218029532</v>
      </c>
      <c r="F171" s="2">
        <f t="shared" si="11"/>
        <v>2.9839799978513073E-2</v>
      </c>
      <c r="H171" s="2"/>
      <c r="I171" s="2"/>
      <c r="J171" s="2"/>
    </row>
    <row r="172" spans="1:10" x14ac:dyDescent="0.3">
      <c r="A172">
        <v>74.219126160499997</v>
      </c>
      <c r="B172">
        <v>47.426252515800002</v>
      </c>
      <c r="C172">
        <f t="shared" si="8"/>
        <v>0.78087383950000344</v>
      </c>
      <c r="D172">
        <f t="shared" si="9"/>
        <v>2.5737474841999983</v>
      </c>
      <c r="E172">
        <f t="shared" si="10"/>
        <v>2.6895984952481844</v>
      </c>
      <c r="F172" s="2">
        <f t="shared" si="11"/>
        <v>2.9838416261624978E-2</v>
      </c>
      <c r="H172" s="2"/>
      <c r="I172" s="2"/>
      <c r="J172" s="2"/>
    </row>
    <row r="173" spans="1:10" x14ac:dyDescent="0.3">
      <c r="A173">
        <v>74.2192261605</v>
      </c>
      <c r="B173">
        <v>47.426352515799998</v>
      </c>
      <c r="C173">
        <f t="shared" si="8"/>
        <v>0.78077383950000012</v>
      </c>
      <c r="D173">
        <f t="shared" si="9"/>
        <v>2.5736474842000021</v>
      </c>
      <c r="E173">
        <f t="shared" si="10"/>
        <v>2.6894737703455247</v>
      </c>
      <c r="F173" s="2">
        <f t="shared" si="11"/>
        <v>2.9837032563065389E-2</v>
      </c>
      <c r="H173" s="2"/>
      <c r="I173" s="2"/>
      <c r="J173" s="2"/>
    </row>
    <row r="174" spans="1:10" x14ac:dyDescent="0.3">
      <c r="A174">
        <v>74.219326160500003</v>
      </c>
      <c r="B174">
        <v>47.426452515800001</v>
      </c>
      <c r="C174">
        <f t="shared" si="8"/>
        <v>0.7806738394999968</v>
      </c>
      <c r="D174">
        <f t="shared" si="9"/>
        <v>2.5735474841999988</v>
      </c>
      <c r="E174">
        <f t="shared" si="10"/>
        <v>2.6893490470951908</v>
      </c>
      <c r="F174" s="2">
        <f t="shared" si="11"/>
        <v>2.9835648882836706E-2</v>
      </c>
      <c r="H174" s="2"/>
      <c r="I174" s="2"/>
      <c r="J174" s="2"/>
    </row>
    <row r="175" spans="1:10" x14ac:dyDescent="0.3">
      <c r="A175">
        <v>74.219426160500007</v>
      </c>
      <c r="B175">
        <v>47.426552515799997</v>
      </c>
      <c r="C175">
        <f t="shared" si="8"/>
        <v>0.78057383949999348</v>
      </c>
      <c r="D175">
        <f t="shared" si="9"/>
        <v>2.5734474842000026</v>
      </c>
      <c r="E175">
        <f t="shared" si="10"/>
        <v>2.6892243254974257</v>
      </c>
      <c r="F175" s="2">
        <f t="shared" si="11"/>
        <v>2.9834265220941632E-2</v>
      </c>
      <c r="H175" s="2"/>
      <c r="I175" s="2"/>
      <c r="J175" s="2"/>
    </row>
    <row r="176" spans="1:10" x14ac:dyDescent="0.3">
      <c r="A176">
        <v>74.219526160499996</v>
      </c>
      <c r="B176">
        <v>47.426652515800001</v>
      </c>
      <c r="C176">
        <f t="shared" si="8"/>
        <v>0.78047383950000437</v>
      </c>
      <c r="D176">
        <f t="shared" si="9"/>
        <v>2.5733474841999993</v>
      </c>
      <c r="E176">
        <f t="shared" si="10"/>
        <v>2.6890996055524501</v>
      </c>
      <c r="F176" s="2">
        <f t="shared" si="11"/>
        <v>2.9832881577382606E-2</v>
      </c>
      <c r="H176" s="2"/>
      <c r="I176" s="2"/>
      <c r="J176" s="2"/>
    </row>
    <row r="177" spans="1:10" x14ac:dyDescent="0.3">
      <c r="A177">
        <v>74.219626160499999</v>
      </c>
      <c r="B177">
        <v>47.426752515799997</v>
      </c>
      <c r="C177">
        <f t="shared" si="8"/>
        <v>0.78037383950000105</v>
      </c>
      <c r="D177">
        <f t="shared" si="9"/>
        <v>2.573247484200003</v>
      </c>
      <c r="E177">
        <f t="shared" si="10"/>
        <v>2.6889748872604997</v>
      </c>
      <c r="F177" s="2">
        <f t="shared" si="11"/>
        <v>2.983149795216225E-2</v>
      </c>
      <c r="H177" s="2"/>
      <c r="I177" s="2"/>
      <c r="J177" s="2"/>
    </row>
    <row r="178" spans="1:10" x14ac:dyDescent="0.3">
      <c r="A178">
        <v>74.219726158</v>
      </c>
      <c r="B178">
        <v>47.426852525599998</v>
      </c>
      <c r="C178">
        <f t="shared" si="8"/>
        <v>0.78027384199999972</v>
      </c>
      <c r="D178">
        <f t="shared" si="9"/>
        <v>2.5731474744000025</v>
      </c>
      <c r="E178">
        <f t="shared" si="10"/>
        <v>2.6888501619689693</v>
      </c>
      <c r="F178" s="2">
        <f t="shared" si="11"/>
        <v>2.9830114249288529E-2</v>
      </c>
      <c r="H178" s="2"/>
      <c r="I178" s="2"/>
      <c r="J178" s="2"/>
    </row>
    <row r="179" spans="1:10" x14ac:dyDescent="0.3">
      <c r="A179">
        <v>73.297790742399997</v>
      </c>
      <c r="B179">
        <v>48.1431707363</v>
      </c>
      <c r="C179">
        <f t="shared" si="8"/>
        <v>1.7022092576000034</v>
      </c>
      <c r="D179">
        <f t="shared" si="9"/>
        <v>1.8568292636999999</v>
      </c>
      <c r="E179">
        <f t="shared" si="10"/>
        <v>2.5189940990784074</v>
      </c>
      <c r="F179" s="2">
        <f t="shared" si="11"/>
        <v>2.7945730420979739E-2</v>
      </c>
      <c r="H179" s="2"/>
      <c r="I179" s="2"/>
      <c r="J179" s="2"/>
    </row>
    <row r="180" spans="1:10" x14ac:dyDescent="0.3">
      <c r="A180">
        <v>73.2978907424</v>
      </c>
      <c r="B180">
        <v>48.143270736300003</v>
      </c>
      <c r="C180">
        <f t="shared" si="8"/>
        <v>1.7021092576000001</v>
      </c>
      <c r="D180">
        <f t="shared" si="9"/>
        <v>1.8567292636999966</v>
      </c>
      <c r="E180">
        <f t="shared" si="10"/>
        <v>2.5188528110009836</v>
      </c>
      <c r="F180" s="2">
        <f t="shared" si="11"/>
        <v>2.7944162970494311E-2</v>
      </c>
      <c r="H180" s="2"/>
      <c r="I180" s="2"/>
      <c r="J180" s="2"/>
    </row>
    <row r="181" spans="1:10" x14ac:dyDescent="0.3">
      <c r="A181">
        <v>73.297990736299994</v>
      </c>
      <c r="B181">
        <v>48.143370728900003</v>
      </c>
      <c r="C181">
        <f t="shared" si="8"/>
        <v>1.7020092637000062</v>
      </c>
      <c r="D181">
        <f t="shared" si="9"/>
        <v>1.8566292710999974</v>
      </c>
      <c r="E181">
        <f t="shared" si="10"/>
        <v>2.5187115325153742</v>
      </c>
      <c r="F181" s="2">
        <f t="shared" si="11"/>
        <v>2.7942595626420513E-2</v>
      </c>
      <c r="H181" s="2"/>
      <c r="I181" s="2"/>
      <c r="J181" s="2"/>
    </row>
    <row r="182" spans="1:10" x14ac:dyDescent="0.3">
      <c r="A182">
        <v>73.298090709999997</v>
      </c>
      <c r="B182">
        <v>48.143470709399999</v>
      </c>
      <c r="C182">
        <f t="shared" si="8"/>
        <v>1.7019092900000032</v>
      </c>
      <c r="D182">
        <f t="shared" si="9"/>
        <v>1.856529290600001</v>
      </c>
      <c r="E182">
        <f t="shared" si="10"/>
        <v>2.5185702766141067</v>
      </c>
      <c r="F182" s="2">
        <f t="shared" si="11"/>
        <v>2.7941028532897493E-2</v>
      </c>
      <c r="H182" s="2"/>
      <c r="I182" s="2"/>
      <c r="J182" s="2"/>
    </row>
    <row r="183" spans="1:10" x14ac:dyDescent="0.3">
      <c r="A183">
        <v>73.130686561399997</v>
      </c>
      <c r="B183">
        <v>47.793652608400002</v>
      </c>
      <c r="C183">
        <f t="shared" si="8"/>
        <v>1.8693134386000025</v>
      </c>
      <c r="D183">
        <f t="shared" si="9"/>
        <v>2.2063473915999978</v>
      </c>
      <c r="E183">
        <f t="shared" si="10"/>
        <v>2.8917644344155486</v>
      </c>
      <c r="F183" s="2">
        <f t="shared" si="11"/>
        <v>3.2081245984148875E-2</v>
      </c>
      <c r="H183" s="2"/>
      <c r="I183" s="2"/>
      <c r="J183" s="2"/>
    </row>
    <row r="184" spans="1:10" x14ac:dyDescent="0.3">
      <c r="A184">
        <v>72.858085907299994</v>
      </c>
      <c r="B184">
        <v>47.739875335800001</v>
      </c>
      <c r="C184">
        <f t="shared" si="8"/>
        <v>2.1419140927000058</v>
      </c>
      <c r="D184">
        <f t="shared" si="9"/>
        <v>2.2601246641999992</v>
      </c>
      <c r="E184">
        <f t="shared" si="10"/>
        <v>3.113833566238255</v>
      </c>
      <c r="F184" s="2">
        <f t="shared" si="11"/>
        <v>3.4544881804101299E-2</v>
      </c>
      <c r="H184" s="2"/>
      <c r="I184" s="2"/>
      <c r="J184" s="2"/>
    </row>
    <row r="185" spans="1:10" x14ac:dyDescent="0.3">
      <c r="A185">
        <v>73.457797088000007</v>
      </c>
      <c r="B185">
        <v>47.800902924299997</v>
      </c>
      <c r="C185">
        <f t="shared" si="8"/>
        <v>1.5422029119999934</v>
      </c>
      <c r="D185">
        <f t="shared" si="9"/>
        <v>2.1990970757000028</v>
      </c>
      <c r="E185">
        <f t="shared" si="10"/>
        <v>2.6859668222324644</v>
      </c>
      <c r="F185" s="2">
        <f t="shared" si="11"/>
        <v>2.9798126466936064E-2</v>
      </c>
      <c r="H185" s="2"/>
      <c r="I185" s="2"/>
      <c r="J185" s="2"/>
    </row>
    <row r="186" spans="1:10" x14ac:dyDescent="0.3">
      <c r="A186">
        <v>73.457897087999996</v>
      </c>
      <c r="B186">
        <v>47.801002924300001</v>
      </c>
      <c r="C186">
        <f t="shared" si="8"/>
        <v>1.5421029120000043</v>
      </c>
      <c r="D186">
        <f t="shared" si="9"/>
        <v>2.1989970756999995</v>
      </c>
      <c r="E186">
        <f t="shared" si="10"/>
        <v>2.6858275317183047</v>
      </c>
      <c r="F186" s="2">
        <f t="shared" si="11"/>
        <v>2.9796581177425327E-2</v>
      </c>
      <c r="H186" s="2"/>
      <c r="I186" s="2"/>
      <c r="J186" s="2"/>
    </row>
    <row r="187" spans="1:10" x14ac:dyDescent="0.3">
      <c r="A187">
        <v>73.457997087999999</v>
      </c>
      <c r="B187">
        <v>47.801102924299997</v>
      </c>
      <c r="C187">
        <f t="shared" si="8"/>
        <v>1.5420029120000009</v>
      </c>
      <c r="D187">
        <f t="shared" si="9"/>
        <v>2.1988970757000033</v>
      </c>
      <c r="E187">
        <f t="shared" si="10"/>
        <v>2.6856882414268615</v>
      </c>
      <c r="F187" s="2">
        <f t="shared" si="11"/>
        <v>2.9795035890385412E-2</v>
      </c>
      <c r="H187" s="2"/>
      <c r="I187" s="2"/>
      <c r="J187" s="2"/>
    </row>
    <row r="188" spans="1:10" x14ac:dyDescent="0.3">
      <c r="A188">
        <v>73.458097088000002</v>
      </c>
      <c r="B188">
        <v>47.8012029243</v>
      </c>
      <c r="C188">
        <f t="shared" si="8"/>
        <v>1.5419029119999976</v>
      </c>
      <c r="D188">
        <f t="shared" si="9"/>
        <v>2.1987970756999999</v>
      </c>
      <c r="E188">
        <f t="shared" si="10"/>
        <v>2.6855489513581658</v>
      </c>
      <c r="F188" s="2">
        <f t="shared" si="11"/>
        <v>2.979349060581666E-2</v>
      </c>
      <c r="H188" s="2"/>
      <c r="I188" s="2"/>
      <c r="J188" s="2"/>
    </row>
    <row r="189" spans="1:10" x14ac:dyDescent="0.3">
      <c r="A189">
        <v>73.458197088000006</v>
      </c>
      <c r="B189">
        <v>47.801302924300003</v>
      </c>
      <c r="C189">
        <f t="shared" si="8"/>
        <v>1.5418029119999943</v>
      </c>
      <c r="D189">
        <f t="shared" si="9"/>
        <v>2.1986970756999966</v>
      </c>
      <c r="E189">
        <f t="shared" si="10"/>
        <v>2.6854096615122578</v>
      </c>
      <c r="F189" s="2">
        <f t="shared" si="11"/>
        <v>2.979194532371951E-2</v>
      </c>
      <c r="H189" s="2"/>
      <c r="I189" s="2"/>
      <c r="J189" s="2"/>
    </row>
    <row r="190" spans="1:10" x14ac:dyDescent="0.3">
      <c r="A190">
        <v>73.458297087999995</v>
      </c>
      <c r="B190">
        <v>47.8014029243</v>
      </c>
      <c r="C190">
        <f t="shared" si="8"/>
        <v>1.5417029120000052</v>
      </c>
      <c r="D190">
        <f t="shared" si="9"/>
        <v>2.1985970757000004</v>
      </c>
      <c r="E190">
        <f t="shared" si="10"/>
        <v>2.6852703718891862</v>
      </c>
      <c r="F190" s="2">
        <f t="shared" si="11"/>
        <v>2.9790400044094511E-2</v>
      </c>
      <c r="H190" s="2"/>
      <c r="I190" s="2"/>
      <c r="J190" s="2"/>
    </row>
    <row r="191" spans="1:10" x14ac:dyDescent="0.3">
      <c r="A191">
        <v>73.458397087999998</v>
      </c>
      <c r="B191">
        <v>47.801502924300003</v>
      </c>
      <c r="C191">
        <f t="shared" si="8"/>
        <v>1.5416029120000019</v>
      </c>
      <c r="D191">
        <f t="shared" si="9"/>
        <v>2.1984970756999971</v>
      </c>
      <c r="E191">
        <f t="shared" si="10"/>
        <v>2.685131082488958</v>
      </c>
      <c r="F191" s="2">
        <f t="shared" si="11"/>
        <v>2.9788854766941739E-2</v>
      </c>
      <c r="H191" s="2"/>
      <c r="I191" s="2"/>
      <c r="J191" s="2"/>
    </row>
    <row r="192" spans="1:10" x14ac:dyDescent="0.3">
      <c r="A192">
        <v>73.458497088000001</v>
      </c>
      <c r="B192">
        <v>47.801602924299999</v>
      </c>
      <c r="C192">
        <f t="shared" si="8"/>
        <v>1.5415029119999986</v>
      </c>
      <c r="D192">
        <f t="shared" si="9"/>
        <v>2.1983970757000009</v>
      </c>
      <c r="E192">
        <f t="shared" si="10"/>
        <v>2.6849917933116276</v>
      </c>
      <c r="F192" s="2">
        <f t="shared" si="11"/>
        <v>2.9787309492261795E-2</v>
      </c>
      <c r="H192" s="2"/>
      <c r="I192" s="2"/>
      <c r="J192" s="2"/>
    </row>
    <row r="193" spans="1:10" x14ac:dyDescent="0.3">
      <c r="A193">
        <v>73.458597088000005</v>
      </c>
      <c r="B193">
        <v>47.801702924300002</v>
      </c>
      <c r="C193">
        <f t="shared" si="8"/>
        <v>1.5414029119999952</v>
      </c>
      <c r="D193">
        <f t="shared" si="9"/>
        <v>2.1982970756999975</v>
      </c>
      <c r="E193">
        <f t="shared" si="10"/>
        <v>2.684852504357218</v>
      </c>
      <c r="F193" s="2">
        <f t="shared" si="11"/>
        <v>2.9785764220054935E-2</v>
      </c>
      <c r="H193" s="2"/>
      <c r="I193" s="2"/>
      <c r="J193" s="2"/>
    </row>
    <row r="194" spans="1:10" x14ac:dyDescent="0.3">
      <c r="A194">
        <v>73.458697087999994</v>
      </c>
      <c r="B194">
        <v>47.801802924299999</v>
      </c>
      <c r="C194">
        <f t="shared" si="8"/>
        <v>1.5413029120000061</v>
      </c>
      <c r="D194">
        <f t="shared" si="9"/>
        <v>2.1981970757000013</v>
      </c>
      <c r="E194">
        <f t="shared" si="10"/>
        <v>2.6847132156257838</v>
      </c>
      <c r="F194" s="2">
        <f t="shared" si="11"/>
        <v>2.9784218950321763E-2</v>
      </c>
      <c r="H194" s="2"/>
      <c r="I194" s="2"/>
      <c r="J194" s="2"/>
    </row>
    <row r="195" spans="1:10" x14ac:dyDescent="0.3">
      <c r="A195">
        <v>73.458797087999997</v>
      </c>
      <c r="B195">
        <v>47.801902924300002</v>
      </c>
      <c r="C195">
        <f t="shared" ref="C195:C258" si="12">75-A195</f>
        <v>1.5412029120000028</v>
      </c>
      <c r="D195">
        <f t="shared" ref="D195:D258" si="13">50-B195</f>
        <v>2.198097075699998</v>
      </c>
      <c r="E195">
        <f t="shared" ref="E195:E258" si="14">SQRT((75-A195)^2+(50-B195)^2)</f>
        <v>2.6845739271173312</v>
      </c>
      <c r="F195" s="2">
        <f t="shared" ref="F195:F258" si="15">E195/(SQRT(75^2+50^2))</f>
        <v>2.9782673683062352E-2</v>
      </c>
      <c r="H195" s="2"/>
      <c r="I195" s="2"/>
      <c r="J195" s="2"/>
    </row>
    <row r="196" spans="1:10" x14ac:dyDescent="0.3">
      <c r="A196">
        <v>74.031473748799996</v>
      </c>
      <c r="B196">
        <v>47.368527877699997</v>
      </c>
      <c r="C196">
        <f t="shared" si="12"/>
        <v>0.96852625120000368</v>
      </c>
      <c r="D196">
        <f t="shared" si="13"/>
        <v>2.6314721223000035</v>
      </c>
      <c r="E196">
        <f t="shared" si="14"/>
        <v>2.8040486140054024</v>
      </c>
      <c r="F196" s="2">
        <f t="shared" si="15"/>
        <v>3.1108126328277572E-2</v>
      </c>
      <c r="H196" s="2"/>
      <c r="I196" s="2"/>
      <c r="J196" s="2"/>
    </row>
    <row r="197" spans="1:10" x14ac:dyDescent="0.3">
      <c r="A197">
        <v>74.0315737488</v>
      </c>
      <c r="B197">
        <v>47.3686278777</v>
      </c>
      <c r="C197">
        <f t="shared" si="12"/>
        <v>0.96842625120000037</v>
      </c>
      <c r="D197">
        <f t="shared" si="13"/>
        <v>2.6313721223000002</v>
      </c>
      <c r="E197">
        <f t="shared" si="14"/>
        <v>2.8039202288993339</v>
      </c>
      <c r="F197" s="2">
        <f t="shared" si="15"/>
        <v>3.1106702023406999E-2</v>
      </c>
      <c r="H197" s="2"/>
      <c r="I197" s="2"/>
      <c r="J197" s="2"/>
    </row>
    <row r="198" spans="1:10" x14ac:dyDescent="0.3">
      <c r="A198">
        <v>74.031673748800003</v>
      </c>
      <c r="B198">
        <v>47.368727877700003</v>
      </c>
      <c r="C198">
        <f t="shared" si="12"/>
        <v>0.96832625119999705</v>
      </c>
      <c r="D198">
        <f t="shared" si="13"/>
        <v>2.6312721222999969</v>
      </c>
      <c r="E198">
        <f t="shared" si="14"/>
        <v>2.8037918450477326</v>
      </c>
      <c r="F198" s="2">
        <f t="shared" si="15"/>
        <v>3.1105277732453491E-2</v>
      </c>
      <c r="H198" s="2"/>
      <c r="I198" s="2"/>
      <c r="J198" s="2"/>
    </row>
    <row r="199" spans="1:10" x14ac:dyDescent="0.3">
      <c r="A199">
        <v>74.031773748800006</v>
      </c>
      <c r="B199">
        <v>47.368827877699999</v>
      </c>
      <c r="C199">
        <f t="shared" si="12"/>
        <v>0.96822625119999373</v>
      </c>
      <c r="D199">
        <f t="shared" si="13"/>
        <v>2.6311721223000006</v>
      </c>
      <c r="E199">
        <f t="shared" si="14"/>
        <v>2.8036634624507775</v>
      </c>
      <c r="F199" s="2">
        <f t="shared" si="15"/>
        <v>3.1103853455419033E-2</v>
      </c>
      <c r="H199" s="2"/>
      <c r="I199" s="2"/>
      <c r="J199" s="2"/>
    </row>
    <row r="200" spans="1:10" x14ac:dyDescent="0.3">
      <c r="A200">
        <v>74.031873748799995</v>
      </c>
      <c r="B200">
        <v>47.368927877700003</v>
      </c>
      <c r="C200">
        <f t="shared" si="12"/>
        <v>0.96812625120000462</v>
      </c>
      <c r="D200">
        <f t="shared" si="13"/>
        <v>2.6310721222999973</v>
      </c>
      <c r="E200">
        <f t="shared" si="14"/>
        <v>2.8035350811086324</v>
      </c>
      <c r="F200" s="2">
        <f t="shared" si="15"/>
        <v>3.110242919230544E-2</v>
      </c>
      <c r="H200" s="2"/>
      <c r="I200" s="2"/>
      <c r="J200" s="2"/>
    </row>
    <row r="201" spans="1:10" x14ac:dyDescent="0.3">
      <c r="A201">
        <v>74.031973748799999</v>
      </c>
      <c r="B201">
        <v>47.369027877699999</v>
      </c>
      <c r="C201">
        <f t="shared" si="12"/>
        <v>0.9680262512000013</v>
      </c>
      <c r="D201">
        <f t="shared" si="13"/>
        <v>2.6309721223000011</v>
      </c>
      <c r="E201">
        <f t="shared" si="14"/>
        <v>2.8034067010214732</v>
      </c>
      <c r="F201" s="2">
        <f t="shared" si="15"/>
        <v>3.1101004943114668E-2</v>
      </c>
      <c r="H201" s="2"/>
      <c r="I201" s="2"/>
      <c r="J201" s="2"/>
    </row>
    <row r="202" spans="1:10" x14ac:dyDescent="0.3">
      <c r="A202">
        <v>74.032073748800002</v>
      </c>
      <c r="B202">
        <v>47.369127877700002</v>
      </c>
      <c r="C202">
        <f t="shared" si="12"/>
        <v>0.96792625119999798</v>
      </c>
      <c r="D202">
        <f t="shared" si="13"/>
        <v>2.6308721222999978</v>
      </c>
      <c r="E202">
        <f t="shared" si="14"/>
        <v>2.8032783221894637</v>
      </c>
      <c r="F202" s="2">
        <f t="shared" si="15"/>
        <v>3.1099580707848531E-2</v>
      </c>
      <c r="H202" s="2"/>
      <c r="I202" s="2"/>
      <c r="J202" s="2"/>
    </row>
    <row r="203" spans="1:10" x14ac:dyDescent="0.3">
      <c r="A203">
        <v>74.032173748800005</v>
      </c>
      <c r="B203">
        <v>47.369227877699998</v>
      </c>
      <c r="C203">
        <f t="shared" si="12"/>
        <v>0.96782625119999466</v>
      </c>
      <c r="D203">
        <f t="shared" si="13"/>
        <v>2.6307721223000016</v>
      </c>
      <c r="E203">
        <f t="shared" si="14"/>
        <v>2.8031499446127901</v>
      </c>
      <c r="F203" s="2">
        <f t="shared" si="15"/>
        <v>3.1098156486509099E-2</v>
      </c>
      <c r="H203" s="2"/>
      <c r="I203" s="2"/>
      <c r="J203" s="2"/>
    </row>
    <row r="204" spans="1:10" x14ac:dyDescent="0.3">
      <c r="A204">
        <v>74.032273748799994</v>
      </c>
      <c r="B204">
        <v>47.369327877700002</v>
      </c>
      <c r="C204">
        <f t="shared" si="12"/>
        <v>0.96772625120000555</v>
      </c>
      <c r="D204">
        <f t="shared" si="13"/>
        <v>2.6306721222999983</v>
      </c>
      <c r="E204">
        <f t="shared" si="14"/>
        <v>2.8030215682916166</v>
      </c>
      <c r="F204" s="2">
        <f t="shared" si="15"/>
        <v>3.1096732279098184E-2</v>
      </c>
      <c r="H204" s="2"/>
      <c r="I204" s="2"/>
      <c r="J204" s="2"/>
    </row>
    <row r="205" spans="1:10" x14ac:dyDescent="0.3">
      <c r="A205">
        <v>74.032373748799998</v>
      </c>
      <c r="B205">
        <v>47.369427877699998</v>
      </c>
      <c r="C205">
        <f t="shared" si="12"/>
        <v>0.96762625120000223</v>
      </c>
      <c r="D205">
        <f t="shared" si="13"/>
        <v>2.630572122300002</v>
      </c>
      <c r="E205">
        <f t="shared" si="14"/>
        <v>2.8028931932261183</v>
      </c>
      <c r="F205" s="2">
        <f t="shared" si="15"/>
        <v>3.1095308085617737E-2</v>
      </c>
      <c r="H205" s="2"/>
      <c r="I205" s="2"/>
      <c r="J205" s="2"/>
    </row>
    <row r="206" spans="1:10" x14ac:dyDescent="0.3">
      <c r="A206">
        <v>74.032473748800001</v>
      </c>
      <c r="B206">
        <v>47.369527877700001</v>
      </c>
      <c r="C206">
        <f t="shared" si="12"/>
        <v>0.96752625119999891</v>
      </c>
      <c r="D206">
        <f t="shared" si="13"/>
        <v>2.6304721222999987</v>
      </c>
      <c r="E206">
        <f t="shared" si="14"/>
        <v>2.8027648194164603</v>
      </c>
      <c r="F206" s="2">
        <f t="shared" si="15"/>
        <v>3.1093883906069587E-2</v>
      </c>
      <c r="H206" s="2"/>
      <c r="I206" s="2"/>
      <c r="J206" s="2"/>
    </row>
    <row r="207" spans="1:10" x14ac:dyDescent="0.3">
      <c r="A207">
        <v>74.032573748800004</v>
      </c>
      <c r="B207">
        <v>47.369627877699997</v>
      </c>
      <c r="C207">
        <f t="shared" si="12"/>
        <v>0.96742625119999559</v>
      </c>
      <c r="D207">
        <f t="shared" si="13"/>
        <v>2.6303721223000025</v>
      </c>
      <c r="E207">
        <f t="shared" si="14"/>
        <v>2.8026364468628278</v>
      </c>
      <c r="F207" s="2">
        <f t="shared" si="15"/>
        <v>3.109245974045579E-2</v>
      </c>
      <c r="H207" s="2"/>
      <c r="I207" s="2"/>
      <c r="J207" s="2"/>
    </row>
    <row r="208" spans="1:10" x14ac:dyDescent="0.3">
      <c r="A208">
        <v>74.032673748799994</v>
      </c>
      <c r="B208">
        <v>47.369727877700001</v>
      </c>
      <c r="C208">
        <f t="shared" si="12"/>
        <v>0.96732625120000648</v>
      </c>
      <c r="D208">
        <f t="shared" si="13"/>
        <v>2.6302721222999992</v>
      </c>
      <c r="E208">
        <f t="shared" si="14"/>
        <v>2.8025080755653855</v>
      </c>
      <c r="F208" s="2">
        <f t="shared" si="15"/>
        <v>3.1091035588778172E-2</v>
      </c>
      <c r="H208" s="2"/>
      <c r="I208" s="2"/>
      <c r="J208" s="2"/>
    </row>
    <row r="209" spans="1:10" x14ac:dyDescent="0.3">
      <c r="A209">
        <v>74.032773748799997</v>
      </c>
      <c r="B209">
        <v>47.369827877699997</v>
      </c>
      <c r="C209">
        <f t="shared" si="12"/>
        <v>0.96722625120000316</v>
      </c>
      <c r="D209">
        <f t="shared" si="13"/>
        <v>2.630172122300003</v>
      </c>
      <c r="E209">
        <f t="shared" si="14"/>
        <v>2.8023797055243089</v>
      </c>
      <c r="F209" s="2">
        <f t="shared" si="15"/>
        <v>3.1089611451038682E-2</v>
      </c>
      <c r="H209" s="2"/>
      <c r="I209" s="2"/>
      <c r="J209" s="2"/>
    </row>
    <row r="210" spans="1:10" x14ac:dyDescent="0.3">
      <c r="A210">
        <v>74.0328737488</v>
      </c>
      <c r="B210">
        <v>47.3699278777</v>
      </c>
      <c r="C210">
        <f t="shared" si="12"/>
        <v>0.96712625119999984</v>
      </c>
      <c r="D210">
        <f t="shared" si="13"/>
        <v>2.6300721222999996</v>
      </c>
      <c r="E210">
        <f t="shared" si="14"/>
        <v>2.8022513367397632</v>
      </c>
      <c r="F210" s="2">
        <f t="shared" si="15"/>
        <v>3.1088187327239145E-2</v>
      </c>
      <c r="H210" s="2"/>
      <c r="I210" s="2"/>
      <c r="J210" s="2"/>
    </row>
    <row r="211" spans="1:10" x14ac:dyDescent="0.3">
      <c r="A211">
        <v>74.032973748800003</v>
      </c>
      <c r="B211">
        <v>47.370027877699997</v>
      </c>
      <c r="C211">
        <f t="shared" si="12"/>
        <v>0.96702625119999652</v>
      </c>
      <c r="D211">
        <f t="shared" si="13"/>
        <v>2.6299721223000034</v>
      </c>
      <c r="E211">
        <f t="shared" si="14"/>
        <v>2.8021229692119336</v>
      </c>
      <c r="F211" s="2">
        <f t="shared" si="15"/>
        <v>3.1086763217381626E-2</v>
      </c>
      <c r="H211" s="2"/>
      <c r="I211" s="2"/>
      <c r="J211" s="2"/>
    </row>
    <row r="212" spans="1:10" x14ac:dyDescent="0.3">
      <c r="A212">
        <v>74.033073748800007</v>
      </c>
      <c r="B212">
        <v>47.3701278777</v>
      </c>
      <c r="C212">
        <f t="shared" si="12"/>
        <v>0.9669262511999932</v>
      </c>
      <c r="D212">
        <f t="shared" si="13"/>
        <v>2.6298721223000001</v>
      </c>
      <c r="E212">
        <f t="shared" si="14"/>
        <v>2.8019946029409799</v>
      </c>
      <c r="F212" s="2">
        <f t="shared" si="15"/>
        <v>3.1085339121467891E-2</v>
      </c>
      <c r="H212" s="2"/>
      <c r="I212" s="2"/>
      <c r="J212" s="2"/>
    </row>
    <row r="213" spans="1:10" x14ac:dyDescent="0.3">
      <c r="A213">
        <v>74.033173748799996</v>
      </c>
      <c r="B213">
        <v>47.370227877700003</v>
      </c>
      <c r="C213">
        <f t="shared" si="12"/>
        <v>0.96682625120000409</v>
      </c>
      <c r="D213">
        <f t="shared" si="13"/>
        <v>2.6297721222999968</v>
      </c>
      <c r="E213">
        <f t="shared" si="14"/>
        <v>2.801866237927086</v>
      </c>
      <c r="F213" s="2">
        <f t="shared" si="15"/>
        <v>3.1083915039499983E-2</v>
      </c>
      <c r="H213" s="2"/>
      <c r="I213" s="2"/>
      <c r="J213" s="2"/>
    </row>
    <row r="214" spans="1:10" x14ac:dyDescent="0.3">
      <c r="A214">
        <v>74.033273748799999</v>
      </c>
      <c r="B214">
        <v>47.370327877699999</v>
      </c>
      <c r="C214">
        <f t="shared" si="12"/>
        <v>0.96672625120000077</v>
      </c>
      <c r="D214">
        <f t="shared" si="13"/>
        <v>2.6296721223000006</v>
      </c>
      <c r="E214">
        <f t="shared" si="14"/>
        <v>2.801737874170422</v>
      </c>
      <c r="F214" s="2">
        <f t="shared" si="15"/>
        <v>3.1082490971479786E-2</v>
      </c>
      <c r="H214" s="2"/>
      <c r="I214" s="2"/>
      <c r="J214" s="2"/>
    </row>
    <row r="215" spans="1:10" x14ac:dyDescent="0.3">
      <c r="A215">
        <v>74.033373748800003</v>
      </c>
      <c r="B215">
        <v>47.370427877700003</v>
      </c>
      <c r="C215">
        <f t="shared" si="12"/>
        <v>0.96662625119999745</v>
      </c>
      <c r="D215">
        <f t="shared" si="13"/>
        <v>2.6295721222999973</v>
      </c>
      <c r="E215">
        <f t="shared" si="14"/>
        <v>2.8016095116711521</v>
      </c>
      <c r="F215" s="2">
        <f t="shared" si="15"/>
        <v>3.1081066917409129E-2</v>
      </c>
      <c r="H215" s="2"/>
      <c r="I215" s="2"/>
      <c r="J215" s="2"/>
    </row>
    <row r="216" spans="1:10" x14ac:dyDescent="0.3">
      <c r="A216">
        <v>74.033473748800006</v>
      </c>
      <c r="B216">
        <v>47.370527877699999</v>
      </c>
      <c r="C216">
        <f t="shared" si="12"/>
        <v>0.96652625119999414</v>
      </c>
      <c r="D216">
        <f t="shared" si="13"/>
        <v>2.629472122300001</v>
      </c>
      <c r="E216">
        <f t="shared" si="14"/>
        <v>2.8014811504294626</v>
      </c>
      <c r="F216" s="2">
        <f t="shared" si="15"/>
        <v>3.1079642877290072E-2</v>
      </c>
      <c r="H216" s="2"/>
      <c r="I216" s="2"/>
      <c r="J216" s="2"/>
    </row>
    <row r="217" spans="1:10" x14ac:dyDescent="0.3">
      <c r="A217">
        <v>73.638135306799995</v>
      </c>
      <c r="B217">
        <v>48.295679389900002</v>
      </c>
      <c r="C217">
        <f t="shared" si="12"/>
        <v>1.3618646932000047</v>
      </c>
      <c r="D217">
        <f t="shared" si="13"/>
        <v>1.7043206100999981</v>
      </c>
      <c r="E217">
        <f t="shared" si="14"/>
        <v>2.181601289098531</v>
      </c>
      <c r="F217" s="2">
        <f t="shared" si="15"/>
        <v>2.420269326296336E-2</v>
      </c>
      <c r="H217" s="2"/>
      <c r="I217" s="2"/>
      <c r="J217" s="2"/>
    </row>
    <row r="218" spans="1:10" x14ac:dyDescent="0.3">
      <c r="A218">
        <v>73.638235306799999</v>
      </c>
      <c r="B218">
        <v>48.295779389899998</v>
      </c>
      <c r="C218">
        <f t="shared" si="12"/>
        <v>1.3617646932000014</v>
      </c>
      <c r="D218">
        <f t="shared" si="13"/>
        <v>1.7042206101000019</v>
      </c>
      <c r="E218">
        <f t="shared" si="14"/>
        <v>2.1814607416902363</v>
      </c>
      <c r="F218" s="2">
        <f t="shared" si="15"/>
        <v>2.4201134029464159E-2</v>
      </c>
      <c r="H218" s="2"/>
      <c r="I218" s="2"/>
      <c r="J218" s="2"/>
    </row>
    <row r="219" spans="1:10" x14ac:dyDescent="0.3">
      <c r="A219">
        <v>73.638335306800002</v>
      </c>
      <c r="B219">
        <v>48.295879389900001</v>
      </c>
      <c r="C219">
        <f t="shared" si="12"/>
        <v>1.3616646931999981</v>
      </c>
      <c r="D219">
        <f t="shared" si="13"/>
        <v>1.7041206100999986</v>
      </c>
      <c r="E219">
        <f t="shared" si="14"/>
        <v>2.1813201943949072</v>
      </c>
      <c r="F219" s="2">
        <f t="shared" si="15"/>
        <v>2.4199574797218199E-2</v>
      </c>
      <c r="H219" s="2"/>
      <c r="I219" s="2"/>
      <c r="J219" s="2"/>
    </row>
    <row r="220" spans="1:10" x14ac:dyDescent="0.3">
      <c r="A220">
        <v>73.638435306800005</v>
      </c>
      <c r="B220">
        <v>48.295979389899998</v>
      </c>
      <c r="C220">
        <f t="shared" si="12"/>
        <v>1.3615646931999947</v>
      </c>
      <c r="D220">
        <f t="shared" si="13"/>
        <v>1.7040206101000024</v>
      </c>
      <c r="E220">
        <f t="shared" si="14"/>
        <v>2.1811796472125766</v>
      </c>
      <c r="F220" s="2">
        <f t="shared" si="15"/>
        <v>2.4198015566225847E-2</v>
      </c>
      <c r="H220" s="2"/>
      <c r="I220" s="2"/>
      <c r="J220" s="2"/>
    </row>
    <row r="221" spans="1:10" x14ac:dyDescent="0.3">
      <c r="A221">
        <v>73.638535306799994</v>
      </c>
      <c r="B221">
        <v>48.296079389900001</v>
      </c>
      <c r="C221">
        <f t="shared" si="12"/>
        <v>1.3614646932000056</v>
      </c>
      <c r="D221">
        <f t="shared" si="13"/>
        <v>1.7039206100999991</v>
      </c>
      <c r="E221">
        <f t="shared" si="14"/>
        <v>2.1810391001432636</v>
      </c>
      <c r="F221" s="2">
        <f t="shared" si="15"/>
        <v>2.4196456336487312E-2</v>
      </c>
      <c r="H221" s="2"/>
      <c r="I221" s="2"/>
      <c r="J221" s="2"/>
    </row>
    <row r="222" spans="1:10" x14ac:dyDescent="0.3">
      <c r="A222">
        <v>73.638635306799998</v>
      </c>
      <c r="B222">
        <v>48.296179389899997</v>
      </c>
      <c r="C222">
        <f t="shared" si="12"/>
        <v>1.3613646932000023</v>
      </c>
      <c r="D222">
        <f t="shared" si="13"/>
        <v>1.7038206101000029</v>
      </c>
      <c r="E222">
        <f t="shared" si="14"/>
        <v>2.1808985531869847</v>
      </c>
      <c r="F222" s="2">
        <f t="shared" si="15"/>
        <v>2.4194897108002773E-2</v>
      </c>
      <c r="H222" s="2"/>
      <c r="I222" s="2"/>
      <c r="J222" s="2"/>
    </row>
    <row r="223" spans="1:10" x14ac:dyDescent="0.3">
      <c r="A223">
        <v>73.638735306800001</v>
      </c>
      <c r="B223">
        <v>48.2962793899</v>
      </c>
      <c r="C223">
        <f t="shared" si="12"/>
        <v>1.361264693199999</v>
      </c>
      <c r="D223">
        <f t="shared" si="13"/>
        <v>1.7037206100999995</v>
      </c>
      <c r="E223">
        <f t="shared" si="14"/>
        <v>2.1807580063437579</v>
      </c>
      <c r="F223" s="2">
        <f t="shared" si="15"/>
        <v>2.419333788077244E-2</v>
      </c>
      <c r="H223" s="2"/>
      <c r="I223" s="2"/>
      <c r="J223" s="2"/>
    </row>
    <row r="224" spans="1:10" x14ac:dyDescent="0.3">
      <c r="A224">
        <v>73.638835306800004</v>
      </c>
      <c r="B224">
        <v>48.296379389899997</v>
      </c>
      <c r="C224">
        <f t="shared" si="12"/>
        <v>1.3611646931999957</v>
      </c>
      <c r="D224">
        <f t="shared" si="13"/>
        <v>1.7036206101000033</v>
      </c>
      <c r="E224">
        <f t="shared" si="14"/>
        <v>2.1806174596136172</v>
      </c>
      <c r="F224" s="2">
        <f t="shared" si="15"/>
        <v>2.4191778654796683E-2</v>
      </c>
      <c r="H224" s="2"/>
      <c r="I224" s="2"/>
      <c r="J224" s="2"/>
    </row>
    <row r="225" spans="1:10" x14ac:dyDescent="0.3">
      <c r="A225">
        <v>73.638935306799993</v>
      </c>
      <c r="B225">
        <v>48.2964793899</v>
      </c>
      <c r="C225">
        <f t="shared" si="12"/>
        <v>1.3610646932000066</v>
      </c>
      <c r="D225">
        <f t="shared" si="13"/>
        <v>1.7035206101</v>
      </c>
      <c r="E225">
        <f t="shared" si="14"/>
        <v>2.180476912996582</v>
      </c>
      <c r="F225" s="2">
        <f t="shared" si="15"/>
        <v>2.4190219430075717E-2</v>
      </c>
      <c r="H225" s="2"/>
      <c r="I225" s="2"/>
      <c r="J225" s="2"/>
    </row>
    <row r="226" spans="1:10" x14ac:dyDescent="0.3">
      <c r="A226">
        <v>73.639035306799997</v>
      </c>
      <c r="B226">
        <v>48.296579389900003</v>
      </c>
      <c r="C226">
        <f t="shared" si="12"/>
        <v>1.3609646932000032</v>
      </c>
      <c r="D226">
        <f t="shared" si="13"/>
        <v>1.7034206100999967</v>
      </c>
      <c r="E226">
        <f t="shared" si="14"/>
        <v>2.180336366492662</v>
      </c>
      <c r="F226" s="2">
        <f t="shared" si="15"/>
        <v>2.4188660206609654E-2</v>
      </c>
      <c r="H226" s="2"/>
      <c r="I226" s="2"/>
      <c r="J226" s="2"/>
    </row>
    <row r="227" spans="1:10" x14ac:dyDescent="0.3">
      <c r="A227">
        <v>73.6391353068</v>
      </c>
      <c r="B227">
        <v>48.2966793899</v>
      </c>
      <c r="C227">
        <f t="shared" si="12"/>
        <v>1.3608646931999999</v>
      </c>
      <c r="D227">
        <f t="shared" si="13"/>
        <v>1.7033206101000005</v>
      </c>
      <c r="E227">
        <f t="shared" si="14"/>
        <v>2.1801958201018934</v>
      </c>
      <c r="F227" s="2">
        <f t="shared" si="15"/>
        <v>2.4187100984398892E-2</v>
      </c>
      <c r="H227" s="2"/>
      <c r="I227" s="2"/>
      <c r="J227" s="2"/>
    </row>
    <row r="228" spans="1:10" x14ac:dyDescent="0.3">
      <c r="A228">
        <v>73.639235306800003</v>
      </c>
      <c r="B228">
        <v>48.296779389900003</v>
      </c>
      <c r="C228">
        <f t="shared" si="12"/>
        <v>1.3607646931999966</v>
      </c>
      <c r="D228">
        <f t="shared" si="13"/>
        <v>1.7032206100999971</v>
      </c>
      <c r="E228">
        <f t="shared" si="14"/>
        <v>2.1800552738242871</v>
      </c>
      <c r="F228" s="2">
        <f t="shared" si="15"/>
        <v>2.4185541763443553E-2</v>
      </c>
      <c r="H228" s="2"/>
      <c r="I228" s="2"/>
      <c r="J228" s="2"/>
    </row>
    <row r="229" spans="1:10" x14ac:dyDescent="0.3">
      <c r="A229">
        <v>73.639335306800007</v>
      </c>
      <c r="B229">
        <v>48.296879389899999</v>
      </c>
      <c r="C229">
        <f t="shared" si="12"/>
        <v>1.3606646931999933</v>
      </c>
      <c r="D229">
        <f t="shared" si="13"/>
        <v>1.7031206101000009</v>
      </c>
      <c r="E229">
        <f t="shared" si="14"/>
        <v>2.179914727659876</v>
      </c>
      <c r="F229" s="2">
        <f t="shared" si="15"/>
        <v>2.4183982543744004E-2</v>
      </c>
      <c r="H229" s="2"/>
      <c r="I229" s="2"/>
      <c r="J229" s="2"/>
    </row>
    <row r="230" spans="1:10" x14ac:dyDescent="0.3">
      <c r="A230">
        <v>73.639435306799996</v>
      </c>
      <c r="B230">
        <v>48.296979389900002</v>
      </c>
      <c r="C230">
        <f t="shared" si="12"/>
        <v>1.3605646932000042</v>
      </c>
      <c r="D230">
        <f t="shared" si="13"/>
        <v>1.7030206100999976</v>
      </c>
      <c r="E230">
        <f t="shared" si="14"/>
        <v>2.1797741816086798</v>
      </c>
      <c r="F230" s="2">
        <f t="shared" si="15"/>
        <v>2.4182423325300458E-2</v>
      </c>
      <c r="H230" s="2"/>
      <c r="I230" s="2"/>
      <c r="J230" s="2"/>
    </row>
    <row r="231" spans="1:10" x14ac:dyDescent="0.3">
      <c r="A231">
        <v>73.639535306799999</v>
      </c>
      <c r="B231">
        <v>48.297079389899999</v>
      </c>
      <c r="C231">
        <f t="shared" si="12"/>
        <v>1.3604646932000009</v>
      </c>
      <c r="D231">
        <f t="shared" si="13"/>
        <v>1.7029206101000014</v>
      </c>
      <c r="E231">
        <f t="shared" si="14"/>
        <v>2.1796336356707138</v>
      </c>
      <c r="F231" s="2">
        <f t="shared" si="15"/>
        <v>2.4180864108113091E-2</v>
      </c>
      <c r="H231" s="2"/>
      <c r="I231" s="2"/>
      <c r="J231" s="2"/>
    </row>
    <row r="232" spans="1:10" x14ac:dyDescent="0.3">
      <c r="A232">
        <v>73.639635306800002</v>
      </c>
      <c r="B232">
        <v>48.297179389900002</v>
      </c>
      <c r="C232">
        <f t="shared" si="12"/>
        <v>1.3603646931999975</v>
      </c>
      <c r="D232">
        <f t="shared" si="13"/>
        <v>1.7028206100999981</v>
      </c>
      <c r="E232">
        <f t="shared" si="14"/>
        <v>2.1794930898459977</v>
      </c>
      <c r="F232" s="2">
        <f t="shared" si="15"/>
        <v>2.4179304892182119E-2</v>
      </c>
      <c r="H232" s="2"/>
      <c r="I232" s="2"/>
      <c r="J232" s="2"/>
    </row>
    <row r="233" spans="1:10" x14ac:dyDescent="0.3">
      <c r="A233">
        <v>73.639735306800006</v>
      </c>
      <c r="B233">
        <v>48.297279389899998</v>
      </c>
      <c r="C233">
        <f t="shared" si="12"/>
        <v>1.3602646931999942</v>
      </c>
      <c r="D233">
        <f t="shared" si="13"/>
        <v>1.7027206101000019</v>
      </c>
      <c r="E233">
        <f t="shared" si="14"/>
        <v>2.1793525441345643</v>
      </c>
      <c r="F233" s="2">
        <f t="shared" si="15"/>
        <v>2.4177745677507901E-2</v>
      </c>
      <c r="H233" s="2"/>
      <c r="I233" s="2"/>
      <c r="J233" s="2"/>
    </row>
    <row r="234" spans="1:10" x14ac:dyDescent="0.3">
      <c r="A234">
        <v>73.639835306799995</v>
      </c>
      <c r="B234">
        <v>48.297379389900001</v>
      </c>
      <c r="C234">
        <f t="shared" si="12"/>
        <v>1.3601646932000051</v>
      </c>
      <c r="D234">
        <f t="shared" si="13"/>
        <v>1.7026206100999985</v>
      </c>
      <c r="E234">
        <f t="shared" si="14"/>
        <v>2.1792119985364331</v>
      </c>
      <c r="F234" s="2">
        <f t="shared" si="15"/>
        <v>2.4176186464090664E-2</v>
      </c>
      <c r="H234" s="2"/>
      <c r="I234" s="2"/>
      <c r="J234" s="2"/>
    </row>
    <row r="235" spans="1:10" x14ac:dyDescent="0.3">
      <c r="A235">
        <v>73.639935306799998</v>
      </c>
      <c r="B235">
        <v>48.297479389899998</v>
      </c>
      <c r="C235">
        <f t="shared" si="12"/>
        <v>1.3600646932000018</v>
      </c>
      <c r="D235">
        <f t="shared" si="13"/>
        <v>1.7025206101000023</v>
      </c>
      <c r="E235">
        <f t="shared" si="14"/>
        <v>2.1790714530516202</v>
      </c>
      <c r="F235" s="2">
        <f t="shared" si="15"/>
        <v>2.4174627251930578E-2</v>
      </c>
      <c r="H235" s="2"/>
      <c r="I235" s="2"/>
      <c r="J235" s="2"/>
    </row>
    <row r="236" spans="1:10" x14ac:dyDescent="0.3">
      <c r="A236">
        <v>73.640035306800002</v>
      </c>
      <c r="B236">
        <v>48.297579389900001</v>
      </c>
      <c r="C236">
        <f t="shared" si="12"/>
        <v>1.3599646931999985</v>
      </c>
      <c r="D236">
        <f t="shared" si="13"/>
        <v>1.702420610099999</v>
      </c>
      <c r="E236">
        <f t="shared" si="14"/>
        <v>2.1789309076801446</v>
      </c>
      <c r="F236" s="2">
        <f t="shared" si="15"/>
        <v>2.4173068041027857E-2</v>
      </c>
      <c r="H236" s="2"/>
      <c r="I236" s="2"/>
      <c r="J236" s="2"/>
    </row>
    <row r="237" spans="1:10" x14ac:dyDescent="0.3">
      <c r="A237">
        <v>73.640135306800005</v>
      </c>
      <c r="B237">
        <v>48.297679389899997</v>
      </c>
      <c r="C237">
        <f t="shared" si="12"/>
        <v>1.3598646931999951</v>
      </c>
      <c r="D237">
        <f t="shared" si="13"/>
        <v>1.7023206101000028</v>
      </c>
      <c r="E237">
        <f t="shared" si="14"/>
        <v>2.1787903624220393</v>
      </c>
      <c r="F237" s="2">
        <f t="shared" si="15"/>
        <v>2.4171508831382867E-2</v>
      </c>
      <c r="H237" s="2"/>
      <c r="I237" s="2"/>
      <c r="J237" s="2"/>
    </row>
    <row r="238" spans="1:10" x14ac:dyDescent="0.3">
      <c r="A238">
        <v>73.640235306799994</v>
      </c>
      <c r="B238">
        <v>48.297779389900001</v>
      </c>
      <c r="C238">
        <f t="shared" si="12"/>
        <v>1.359764693200006</v>
      </c>
      <c r="D238">
        <f t="shared" si="13"/>
        <v>1.7022206100999995</v>
      </c>
      <c r="E238">
        <f t="shared" si="14"/>
        <v>2.178649817277325</v>
      </c>
      <c r="F238" s="2">
        <f t="shared" si="15"/>
        <v>2.4169949622995835E-2</v>
      </c>
      <c r="H238" s="2"/>
      <c r="I238" s="2"/>
      <c r="J238" s="2"/>
    </row>
    <row r="239" spans="1:10" x14ac:dyDescent="0.3">
      <c r="A239">
        <v>73.640335306799997</v>
      </c>
      <c r="B239">
        <v>48.297879389899997</v>
      </c>
      <c r="C239">
        <f t="shared" si="12"/>
        <v>1.3596646932000027</v>
      </c>
      <c r="D239">
        <f t="shared" si="13"/>
        <v>1.7021206101000033</v>
      </c>
      <c r="E239">
        <f t="shared" si="14"/>
        <v>2.1785092722460155</v>
      </c>
      <c r="F239" s="2">
        <f t="shared" si="15"/>
        <v>2.4168390415866919E-2</v>
      </c>
      <c r="H239" s="2"/>
      <c r="I239" s="2"/>
      <c r="J239" s="2"/>
    </row>
    <row r="240" spans="1:10" x14ac:dyDescent="0.3">
      <c r="A240">
        <v>73.640435306800001</v>
      </c>
      <c r="B240">
        <v>48.2979793899</v>
      </c>
      <c r="C240">
        <f t="shared" si="12"/>
        <v>1.3595646931999994</v>
      </c>
      <c r="D240">
        <f t="shared" si="13"/>
        <v>1.7020206100999999</v>
      </c>
      <c r="E240">
        <f t="shared" si="14"/>
        <v>2.1783687273281318</v>
      </c>
      <c r="F240" s="2">
        <f t="shared" si="15"/>
        <v>2.4166831209996346E-2</v>
      </c>
      <c r="H240" s="2"/>
      <c r="I240" s="2"/>
      <c r="J240" s="2"/>
    </row>
    <row r="241" spans="1:10" x14ac:dyDescent="0.3">
      <c r="A241">
        <v>73.640535306800004</v>
      </c>
      <c r="B241">
        <v>48.298079389900003</v>
      </c>
      <c r="C241">
        <f t="shared" si="12"/>
        <v>1.3594646931999961</v>
      </c>
      <c r="D241">
        <f t="shared" si="13"/>
        <v>1.7019206100999966</v>
      </c>
      <c r="E241">
        <f t="shared" si="14"/>
        <v>2.1782281825237009</v>
      </c>
      <c r="F241" s="2">
        <f t="shared" si="15"/>
        <v>2.4165272005384424E-2</v>
      </c>
      <c r="H241" s="2"/>
      <c r="I241" s="2"/>
      <c r="J241" s="2"/>
    </row>
    <row r="242" spans="1:10" x14ac:dyDescent="0.3">
      <c r="A242">
        <v>73.640635306799993</v>
      </c>
      <c r="B242">
        <v>48.2981793899</v>
      </c>
      <c r="C242">
        <f t="shared" si="12"/>
        <v>1.359364693200007</v>
      </c>
      <c r="D242">
        <f t="shared" si="13"/>
        <v>1.7018206101000004</v>
      </c>
      <c r="E242">
        <f t="shared" si="14"/>
        <v>2.1780876378327587</v>
      </c>
      <c r="F242" s="2">
        <f t="shared" si="15"/>
        <v>2.4163712802031542E-2</v>
      </c>
      <c r="H242" s="2"/>
      <c r="I242" s="2"/>
      <c r="J242" s="2"/>
    </row>
    <row r="243" spans="1:10" x14ac:dyDescent="0.3">
      <c r="A243">
        <v>73.640735306799996</v>
      </c>
      <c r="B243">
        <v>48.298279389900003</v>
      </c>
      <c r="C243">
        <f t="shared" si="12"/>
        <v>1.3592646932000036</v>
      </c>
      <c r="D243">
        <f t="shared" si="13"/>
        <v>1.7017206100999971</v>
      </c>
      <c r="E243">
        <f t="shared" si="14"/>
        <v>2.1779470932552991</v>
      </c>
      <c r="F243" s="2">
        <f t="shared" si="15"/>
        <v>2.4162153599937636E-2</v>
      </c>
      <c r="H243" s="2"/>
      <c r="I243" s="2"/>
      <c r="J243" s="2"/>
    </row>
    <row r="244" spans="1:10" x14ac:dyDescent="0.3">
      <c r="A244">
        <v>73.6408353068</v>
      </c>
      <c r="B244">
        <v>48.298379389899999</v>
      </c>
      <c r="C244">
        <f t="shared" si="12"/>
        <v>1.3591646932000003</v>
      </c>
      <c r="D244">
        <f t="shared" si="13"/>
        <v>1.7016206101000009</v>
      </c>
      <c r="E244">
        <f t="shared" si="14"/>
        <v>2.1778065487913634</v>
      </c>
      <c r="F244" s="2">
        <f t="shared" si="15"/>
        <v>2.4160594399103168E-2</v>
      </c>
      <c r="H244" s="2"/>
      <c r="I244" s="2"/>
      <c r="J244" s="2"/>
    </row>
    <row r="245" spans="1:10" x14ac:dyDescent="0.3">
      <c r="A245">
        <v>73.640935306800003</v>
      </c>
      <c r="B245">
        <v>48.298479389900002</v>
      </c>
      <c r="C245">
        <f t="shared" si="12"/>
        <v>1.359064693199997</v>
      </c>
      <c r="D245">
        <f t="shared" si="13"/>
        <v>1.7015206100999976</v>
      </c>
      <c r="E245">
        <f t="shared" si="14"/>
        <v>2.1776660044409635</v>
      </c>
      <c r="F245" s="2">
        <f t="shared" si="15"/>
        <v>2.4159035199528264E-2</v>
      </c>
      <c r="H245" s="2"/>
      <c r="I245" s="2"/>
      <c r="J245" s="2"/>
    </row>
    <row r="246" spans="1:10" x14ac:dyDescent="0.3">
      <c r="A246">
        <v>73.641035306800006</v>
      </c>
      <c r="B246">
        <v>48.298579389899999</v>
      </c>
      <c r="C246">
        <f t="shared" si="12"/>
        <v>1.3589646931999937</v>
      </c>
      <c r="D246">
        <f t="shared" si="13"/>
        <v>1.7014206101000013</v>
      </c>
      <c r="E246">
        <f t="shared" si="14"/>
        <v>2.1775254602041314</v>
      </c>
      <c r="F246" s="2">
        <f t="shared" si="15"/>
        <v>2.415747600121328E-2</v>
      </c>
      <c r="H246" s="2"/>
      <c r="I246" s="2"/>
      <c r="J246" s="2"/>
    </row>
    <row r="247" spans="1:10" x14ac:dyDescent="0.3">
      <c r="A247">
        <v>73.641135306799995</v>
      </c>
      <c r="B247">
        <v>48.298679389900002</v>
      </c>
      <c r="C247">
        <f t="shared" si="12"/>
        <v>1.3588646932000046</v>
      </c>
      <c r="D247">
        <f t="shared" si="13"/>
        <v>1.701320610099998</v>
      </c>
      <c r="E247">
        <f t="shared" si="14"/>
        <v>2.1773849160808871</v>
      </c>
      <c r="F247" s="2">
        <f t="shared" si="15"/>
        <v>2.4155916804158444E-2</v>
      </c>
      <c r="H247" s="2"/>
      <c r="I247" s="2"/>
      <c r="J247" s="2"/>
    </row>
    <row r="248" spans="1:10" x14ac:dyDescent="0.3">
      <c r="A248">
        <v>73.641235306799999</v>
      </c>
      <c r="B248">
        <v>48.298779389899998</v>
      </c>
      <c r="C248">
        <f t="shared" si="12"/>
        <v>1.3587646932000013</v>
      </c>
      <c r="D248">
        <f t="shared" si="13"/>
        <v>1.7012206101000018</v>
      </c>
      <c r="E248">
        <f t="shared" si="14"/>
        <v>2.1772443720712467</v>
      </c>
      <c r="F248" s="2">
        <f t="shared" si="15"/>
        <v>2.4154357608363927E-2</v>
      </c>
      <c r="H248" s="2"/>
      <c r="I248" s="2"/>
      <c r="J248" s="2"/>
    </row>
    <row r="249" spans="1:10" x14ac:dyDescent="0.3">
      <c r="A249">
        <v>73.641335306800002</v>
      </c>
      <c r="B249">
        <v>48.298879389900002</v>
      </c>
      <c r="C249">
        <f t="shared" si="12"/>
        <v>1.3586646931999979</v>
      </c>
      <c r="D249">
        <f t="shared" si="13"/>
        <v>1.7011206100999985</v>
      </c>
      <c r="E249">
        <f t="shared" si="14"/>
        <v>2.1771038281752286</v>
      </c>
      <c r="F249" s="2">
        <f t="shared" si="15"/>
        <v>2.4152798413829939E-2</v>
      </c>
      <c r="H249" s="2"/>
      <c r="I249" s="2"/>
      <c r="J249" s="2"/>
    </row>
    <row r="250" spans="1:10" x14ac:dyDescent="0.3">
      <c r="A250">
        <v>73.641435306800005</v>
      </c>
      <c r="B250">
        <v>48.298979389899998</v>
      </c>
      <c r="C250">
        <f t="shared" si="12"/>
        <v>1.3585646931999946</v>
      </c>
      <c r="D250">
        <f t="shared" si="13"/>
        <v>1.7010206101000023</v>
      </c>
      <c r="E250">
        <f t="shared" si="14"/>
        <v>2.1769632843928672</v>
      </c>
      <c r="F250" s="2">
        <f t="shared" si="15"/>
        <v>2.4151239220556855E-2</v>
      </c>
      <c r="H250" s="2"/>
      <c r="I250" s="2"/>
      <c r="J250" s="2"/>
    </row>
    <row r="251" spans="1:10" x14ac:dyDescent="0.3">
      <c r="A251">
        <v>73.641535306799994</v>
      </c>
      <c r="B251">
        <v>48.299079389900001</v>
      </c>
      <c r="C251">
        <f t="shared" si="12"/>
        <v>1.3584646932000055</v>
      </c>
      <c r="D251">
        <f t="shared" si="13"/>
        <v>1.700920610099999</v>
      </c>
      <c r="E251">
        <f t="shared" si="14"/>
        <v>2.1768227407241816</v>
      </c>
      <c r="F251" s="2">
        <f t="shared" si="15"/>
        <v>2.4149680028544892E-2</v>
      </c>
      <c r="H251" s="2"/>
      <c r="I251" s="2"/>
      <c r="J251" s="2"/>
    </row>
    <row r="252" spans="1:10" x14ac:dyDescent="0.3">
      <c r="A252">
        <v>73.641635306799998</v>
      </c>
      <c r="B252">
        <v>48.299179389899997</v>
      </c>
      <c r="C252">
        <f t="shared" si="12"/>
        <v>1.3583646932000022</v>
      </c>
      <c r="D252">
        <f t="shared" si="13"/>
        <v>1.7008206101000027</v>
      </c>
      <c r="E252">
        <f t="shared" si="14"/>
        <v>2.1766821971691876</v>
      </c>
      <c r="F252" s="2">
        <f t="shared" si="15"/>
        <v>2.4148120837794225E-2</v>
      </c>
      <c r="H252" s="2"/>
      <c r="I252" s="2"/>
      <c r="J252" s="2"/>
    </row>
    <row r="253" spans="1:10" x14ac:dyDescent="0.3">
      <c r="A253">
        <v>73.641735306800001</v>
      </c>
      <c r="B253">
        <v>48.299279389900001</v>
      </c>
      <c r="C253">
        <f t="shared" si="12"/>
        <v>1.3582646931999989</v>
      </c>
      <c r="D253">
        <f t="shared" si="13"/>
        <v>1.7007206100999994</v>
      </c>
      <c r="E253">
        <f t="shared" si="14"/>
        <v>2.1765416537279045</v>
      </c>
      <c r="F253" s="2">
        <f t="shared" si="15"/>
        <v>2.4146561648305066E-2</v>
      </c>
      <c r="H253" s="2"/>
      <c r="I253" s="2"/>
      <c r="J253" s="2"/>
    </row>
    <row r="254" spans="1:10" x14ac:dyDescent="0.3">
      <c r="A254">
        <v>73.641835306800004</v>
      </c>
      <c r="B254">
        <v>48.299379389899997</v>
      </c>
      <c r="C254">
        <f t="shared" si="12"/>
        <v>1.3581646931999956</v>
      </c>
      <c r="D254">
        <f t="shared" si="13"/>
        <v>1.7006206101000032</v>
      </c>
      <c r="E254">
        <f t="shared" si="14"/>
        <v>2.176401110400366</v>
      </c>
      <c r="F254" s="2">
        <f t="shared" si="15"/>
        <v>2.4145002460077791E-2</v>
      </c>
      <c r="H254" s="2"/>
      <c r="I254" s="2"/>
      <c r="J254" s="2"/>
    </row>
    <row r="255" spans="1:10" x14ac:dyDescent="0.3">
      <c r="A255">
        <v>73.641935306799994</v>
      </c>
      <c r="B255">
        <v>48.2994793899</v>
      </c>
      <c r="C255">
        <f t="shared" si="12"/>
        <v>1.3580646932000064</v>
      </c>
      <c r="D255">
        <f t="shared" si="13"/>
        <v>1.7005206100999999</v>
      </c>
      <c r="E255">
        <f t="shared" si="14"/>
        <v>2.1762605671865911</v>
      </c>
      <c r="F255" s="2">
        <f t="shared" si="15"/>
        <v>2.4143443273112609E-2</v>
      </c>
      <c r="H255" s="2"/>
      <c r="I255" s="2"/>
      <c r="J255" s="2"/>
    </row>
    <row r="256" spans="1:10" x14ac:dyDescent="0.3">
      <c r="A256">
        <v>73.642035306799997</v>
      </c>
      <c r="B256">
        <v>48.299579389900003</v>
      </c>
      <c r="C256">
        <f t="shared" si="12"/>
        <v>1.3579646932000031</v>
      </c>
      <c r="D256">
        <f t="shared" si="13"/>
        <v>1.7004206100999966</v>
      </c>
      <c r="E256">
        <f t="shared" si="14"/>
        <v>2.1761200240865906</v>
      </c>
      <c r="F256" s="2">
        <f t="shared" si="15"/>
        <v>2.4141884087409641E-2</v>
      </c>
      <c r="H256" s="2"/>
      <c r="I256" s="2"/>
      <c r="J256" s="2"/>
    </row>
    <row r="257" spans="1:10" x14ac:dyDescent="0.3">
      <c r="A257">
        <v>73.6421353068</v>
      </c>
      <c r="B257">
        <v>48.2996793899</v>
      </c>
      <c r="C257">
        <f t="shared" si="12"/>
        <v>1.3578646931999998</v>
      </c>
      <c r="D257">
        <f t="shared" si="13"/>
        <v>1.7003206101000004</v>
      </c>
      <c r="E257">
        <f t="shared" si="14"/>
        <v>2.1759794811004003</v>
      </c>
      <c r="F257" s="2">
        <f t="shared" si="15"/>
        <v>2.4140324902969287E-2</v>
      </c>
      <c r="H257" s="2"/>
      <c r="I257" s="2"/>
      <c r="J257" s="2"/>
    </row>
    <row r="258" spans="1:10" x14ac:dyDescent="0.3">
      <c r="A258">
        <v>73.642235306800004</v>
      </c>
      <c r="B258">
        <v>48.299779389900003</v>
      </c>
      <c r="C258">
        <f t="shared" si="12"/>
        <v>1.3577646931999965</v>
      </c>
      <c r="D258">
        <f t="shared" si="13"/>
        <v>1.700220610099997</v>
      </c>
      <c r="E258">
        <f t="shared" si="14"/>
        <v>2.1758389382280314</v>
      </c>
      <c r="F258" s="2">
        <f t="shared" si="15"/>
        <v>2.4138765719791663E-2</v>
      </c>
      <c r="H258" s="2"/>
      <c r="I258" s="2"/>
      <c r="J258" s="2"/>
    </row>
    <row r="259" spans="1:10" x14ac:dyDescent="0.3">
      <c r="A259">
        <v>73.642335306800007</v>
      </c>
      <c r="B259">
        <v>48.299879389899999</v>
      </c>
      <c r="C259">
        <f t="shared" ref="C259:C322" si="16">75-A259</f>
        <v>1.3576646931999932</v>
      </c>
      <c r="D259">
        <f t="shared" ref="D259:D322" si="17">50-B259</f>
        <v>1.7001206101000008</v>
      </c>
      <c r="E259">
        <f t="shared" ref="E259:E322" si="18">SQRT((75-A259)^2+(50-B259)^2)</f>
        <v>2.1756983954695168</v>
      </c>
      <c r="F259" s="2">
        <f t="shared" ref="F259:F322" si="19">E259/(SQRT(75^2+50^2))</f>
        <v>2.4137206537877143E-2</v>
      </c>
      <c r="H259" s="2"/>
      <c r="I259" s="2"/>
      <c r="J259" s="2"/>
    </row>
    <row r="260" spans="1:10" x14ac:dyDescent="0.3">
      <c r="A260">
        <v>73.642435306799996</v>
      </c>
      <c r="B260">
        <v>48.299979389900003</v>
      </c>
      <c r="C260">
        <f t="shared" si="16"/>
        <v>1.3575646932000041</v>
      </c>
      <c r="D260">
        <f t="shared" si="17"/>
        <v>1.7000206100999975</v>
      </c>
      <c r="E260">
        <f t="shared" si="18"/>
        <v>2.1755578528248769</v>
      </c>
      <c r="F260" s="2">
        <f t="shared" si="19"/>
        <v>2.4135647357225946E-2</v>
      </c>
      <c r="H260" s="2"/>
      <c r="I260" s="2"/>
      <c r="J260" s="2"/>
    </row>
    <row r="261" spans="1:10" x14ac:dyDescent="0.3">
      <c r="A261">
        <v>73.642535306799999</v>
      </c>
      <c r="B261">
        <v>48.300079389899999</v>
      </c>
      <c r="C261">
        <f t="shared" si="16"/>
        <v>1.3574646932000007</v>
      </c>
      <c r="D261">
        <f t="shared" si="17"/>
        <v>1.6999206101000013</v>
      </c>
      <c r="E261">
        <f t="shared" si="18"/>
        <v>2.1754173102941268</v>
      </c>
      <c r="F261" s="2">
        <f t="shared" si="19"/>
        <v>2.4134088177838246E-2</v>
      </c>
      <c r="H261" s="2"/>
      <c r="I261" s="2"/>
      <c r="J261" s="2"/>
    </row>
    <row r="262" spans="1:10" x14ac:dyDescent="0.3">
      <c r="A262">
        <v>73.642635306800003</v>
      </c>
      <c r="B262">
        <v>48.300179389900002</v>
      </c>
      <c r="C262">
        <f t="shared" si="16"/>
        <v>1.3573646931999974</v>
      </c>
      <c r="D262">
        <f t="shared" si="17"/>
        <v>1.699820610099998</v>
      </c>
      <c r="E262">
        <f t="shared" si="18"/>
        <v>2.175276767877286</v>
      </c>
      <c r="F262" s="2">
        <f t="shared" si="19"/>
        <v>2.4132528999714256E-2</v>
      </c>
      <c r="H262" s="2"/>
      <c r="I262" s="2"/>
      <c r="J262" s="2"/>
    </row>
    <row r="263" spans="1:10" x14ac:dyDescent="0.3">
      <c r="A263">
        <v>73.642735306800006</v>
      </c>
      <c r="B263">
        <v>48.300279389899998</v>
      </c>
      <c r="C263">
        <f t="shared" si="16"/>
        <v>1.3572646931999941</v>
      </c>
      <c r="D263">
        <f t="shared" si="17"/>
        <v>1.6997206101000017</v>
      </c>
      <c r="E263">
        <f t="shared" si="18"/>
        <v>2.1751362255743882</v>
      </c>
      <c r="F263" s="2">
        <f t="shared" si="19"/>
        <v>2.4130969822854349E-2</v>
      </c>
      <c r="H263" s="2"/>
      <c r="I263" s="2"/>
      <c r="J263" s="2"/>
    </row>
    <row r="264" spans="1:10" x14ac:dyDescent="0.3">
      <c r="A264">
        <v>73.642835306799995</v>
      </c>
      <c r="B264">
        <v>48.300379389900002</v>
      </c>
      <c r="C264">
        <f t="shared" si="16"/>
        <v>1.357164693200005</v>
      </c>
      <c r="D264">
        <f t="shared" si="17"/>
        <v>1.6996206100999984</v>
      </c>
      <c r="E264">
        <f t="shared" si="18"/>
        <v>2.1749956833854531</v>
      </c>
      <c r="F264" s="2">
        <f t="shared" si="19"/>
        <v>2.4129410647258744E-2</v>
      </c>
      <c r="H264" s="2"/>
      <c r="I264" s="2"/>
      <c r="J264" s="2"/>
    </row>
    <row r="265" spans="1:10" x14ac:dyDescent="0.3">
      <c r="A265">
        <v>73.642935306799998</v>
      </c>
      <c r="B265">
        <v>48.300479389899998</v>
      </c>
      <c r="C265">
        <f t="shared" si="16"/>
        <v>1.3570646932000017</v>
      </c>
      <c r="D265">
        <f t="shared" si="17"/>
        <v>1.6995206101000022</v>
      </c>
      <c r="E265">
        <f t="shared" si="18"/>
        <v>2.1748551413104962</v>
      </c>
      <c r="F265" s="2">
        <f t="shared" si="19"/>
        <v>2.4127851472927613E-2</v>
      </c>
      <c r="H265" s="2"/>
      <c r="I265" s="2"/>
      <c r="J265" s="2"/>
    </row>
    <row r="266" spans="1:10" x14ac:dyDescent="0.3">
      <c r="A266">
        <v>73.643035306800002</v>
      </c>
      <c r="B266">
        <v>48.300579389900001</v>
      </c>
      <c r="C266">
        <f t="shared" si="16"/>
        <v>1.3569646931999984</v>
      </c>
      <c r="D266">
        <f t="shared" si="17"/>
        <v>1.6994206100999989</v>
      </c>
      <c r="E266">
        <f t="shared" si="18"/>
        <v>2.1747145993495374</v>
      </c>
      <c r="F266" s="2">
        <f t="shared" si="19"/>
        <v>2.4126292299861178E-2</v>
      </c>
      <c r="H266" s="2"/>
      <c r="I266" s="2"/>
      <c r="J266" s="2"/>
    </row>
    <row r="267" spans="1:10" x14ac:dyDescent="0.3">
      <c r="A267">
        <v>73.643135306800005</v>
      </c>
      <c r="B267">
        <v>48.300679389899997</v>
      </c>
      <c r="C267">
        <f t="shared" si="16"/>
        <v>1.356864693199995</v>
      </c>
      <c r="D267">
        <f t="shared" si="17"/>
        <v>1.6993206101000027</v>
      </c>
      <c r="E267">
        <f t="shared" si="18"/>
        <v>2.1745740575026096</v>
      </c>
      <c r="F267" s="2">
        <f t="shared" si="19"/>
        <v>2.4124733128059805E-2</v>
      </c>
      <c r="H267" s="2"/>
      <c r="I267" s="2"/>
      <c r="J267" s="2"/>
    </row>
    <row r="268" spans="1:10" x14ac:dyDescent="0.3">
      <c r="A268">
        <v>73.643235306799994</v>
      </c>
      <c r="B268">
        <v>48.300779389900001</v>
      </c>
      <c r="C268">
        <f t="shared" si="16"/>
        <v>1.3567646932000059</v>
      </c>
      <c r="D268">
        <f t="shared" si="17"/>
        <v>1.6992206100999994</v>
      </c>
      <c r="E268">
        <f t="shared" si="18"/>
        <v>2.1744335157697328</v>
      </c>
      <c r="F268" s="2">
        <f t="shared" si="19"/>
        <v>2.4123173957523714E-2</v>
      </c>
      <c r="H268" s="2"/>
      <c r="I268" s="2"/>
      <c r="J268" s="2"/>
    </row>
    <row r="269" spans="1:10" x14ac:dyDescent="0.3">
      <c r="A269">
        <v>73.643335306799997</v>
      </c>
      <c r="B269">
        <v>48.300879389899997</v>
      </c>
      <c r="C269">
        <f t="shared" si="16"/>
        <v>1.3566646932000026</v>
      </c>
      <c r="D269">
        <f t="shared" si="17"/>
        <v>1.6991206101000031</v>
      </c>
      <c r="E269">
        <f t="shared" si="18"/>
        <v>2.1742929741509225</v>
      </c>
      <c r="F269" s="2">
        <f t="shared" si="19"/>
        <v>2.4121614788253077E-2</v>
      </c>
      <c r="H269" s="2"/>
      <c r="I269" s="2"/>
      <c r="J269" s="2"/>
    </row>
    <row r="270" spans="1:10" x14ac:dyDescent="0.3">
      <c r="A270">
        <v>73.643435306800001</v>
      </c>
      <c r="B270">
        <v>48.3009793899</v>
      </c>
      <c r="C270">
        <f t="shared" si="16"/>
        <v>1.3565646931999993</v>
      </c>
      <c r="D270">
        <f t="shared" si="17"/>
        <v>1.6990206100999998</v>
      </c>
      <c r="E270">
        <f t="shared" si="18"/>
        <v>2.1741524326461987</v>
      </c>
      <c r="F270" s="2">
        <f t="shared" si="19"/>
        <v>2.4120055620248115E-2</v>
      </c>
      <c r="H270" s="2"/>
      <c r="I270" s="2"/>
      <c r="J270" s="2"/>
    </row>
    <row r="271" spans="1:10" x14ac:dyDescent="0.3">
      <c r="A271">
        <v>73.643535306800004</v>
      </c>
      <c r="B271">
        <v>48.301079389900003</v>
      </c>
      <c r="C271">
        <f t="shared" si="16"/>
        <v>1.356464693199996</v>
      </c>
      <c r="D271">
        <f t="shared" si="17"/>
        <v>1.6989206100999965</v>
      </c>
      <c r="E271">
        <f t="shared" si="18"/>
        <v>2.174011891255589</v>
      </c>
      <c r="F271" s="2">
        <f t="shared" si="19"/>
        <v>2.4118496453509136E-2</v>
      </c>
      <c r="H271" s="2"/>
      <c r="I271" s="2"/>
      <c r="J271" s="2"/>
    </row>
    <row r="272" spans="1:10" x14ac:dyDescent="0.3">
      <c r="A272">
        <v>73.643635306799993</v>
      </c>
      <c r="B272">
        <v>48.3011793899</v>
      </c>
      <c r="C272">
        <f t="shared" si="16"/>
        <v>1.3563646932000069</v>
      </c>
      <c r="D272">
        <f t="shared" si="17"/>
        <v>1.6988206101000003</v>
      </c>
      <c r="E272">
        <f t="shared" si="18"/>
        <v>2.1738713499791302</v>
      </c>
      <c r="F272" s="2">
        <f t="shared" si="19"/>
        <v>2.4116937288036547E-2</v>
      </c>
      <c r="H272" s="2"/>
      <c r="I272" s="2"/>
      <c r="J272" s="2"/>
    </row>
    <row r="273" spans="1:10" x14ac:dyDescent="0.3">
      <c r="A273">
        <v>73.643735306799996</v>
      </c>
      <c r="B273">
        <v>48.301279389900003</v>
      </c>
      <c r="C273">
        <f t="shared" si="16"/>
        <v>1.3562646932000035</v>
      </c>
      <c r="D273">
        <f t="shared" si="17"/>
        <v>1.698720610099997</v>
      </c>
      <c r="E273">
        <f t="shared" si="18"/>
        <v>2.1737308088168152</v>
      </c>
      <c r="F273" s="2">
        <f t="shared" si="19"/>
        <v>2.4115378123830269E-2</v>
      </c>
      <c r="H273" s="2"/>
      <c r="I273" s="2"/>
      <c r="J273" s="2"/>
    </row>
    <row r="274" spans="1:10" x14ac:dyDescent="0.3">
      <c r="A274">
        <v>73.6438353068</v>
      </c>
      <c r="B274">
        <v>48.301379389899999</v>
      </c>
      <c r="C274">
        <f t="shared" si="16"/>
        <v>1.3561646932000002</v>
      </c>
      <c r="D274">
        <f t="shared" si="17"/>
        <v>1.6986206101000008</v>
      </c>
      <c r="E274">
        <f t="shared" si="18"/>
        <v>2.1735902677686862</v>
      </c>
      <c r="F274" s="2">
        <f t="shared" si="19"/>
        <v>2.4113818960890772E-2</v>
      </c>
      <c r="H274" s="2"/>
      <c r="I274" s="2"/>
      <c r="J274" s="2"/>
    </row>
    <row r="275" spans="1:10" x14ac:dyDescent="0.3">
      <c r="A275">
        <v>73.643935306800003</v>
      </c>
      <c r="B275">
        <v>48.301479389900003</v>
      </c>
      <c r="C275">
        <f t="shared" si="16"/>
        <v>1.3560646931999969</v>
      </c>
      <c r="D275">
        <f t="shared" si="17"/>
        <v>1.6985206100999974</v>
      </c>
      <c r="E275">
        <f t="shared" si="18"/>
        <v>2.1734497268347543</v>
      </c>
      <c r="F275" s="2">
        <f t="shared" si="19"/>
        <v>2.4112259799218178E-2</v>
      </c>
      <c r="H275" s="2"/>
      <c r="I275" s="2"/>
      <c r="J275" s="2"/>
    </row>
    <row r="276" spans="1:10" x14ac:dyDescent="0.3">
      <c r="A276">
        <v>73.644035306800006</v>
      </c>
      <c r="B276">
        <v>48.301579389899999</v>
      </c>
      <c r="C276">
        <f t="shared" si="16"/>
        <v>1.3559646931999936</v>
      </c>
      <c r="D276">
        <f t="shared" si="17"/>
        <v>1.6984206101000012</v>
      </c>
      <c r="E276">
        <f t="shared" si="18"/>
        <v>2.1733091860150533</v>
      </c>
      <c r="F276" s="2">
        <f t="shared" si="19"/>
        <v>2.4110700638812863E-2</v>
      </c>
      <c r="H276" s="2"/>
      <c r="I276" s="2"/>
      <c r="J276" s="2"/>
    </row>
    <row r="277" spans="1:10" x14ac:dyDescent="0.3">
      <c r="A277">
        <v>73.644135306799996</v>
      </c>
      <c r="B277">
        <v>48.301679389900002</v>
      </c>
      <c r="C277">
        <f t="shared" si="16"/>
        <v>1.3558646932000045</v>
      </c>
      <c r="D277">
        <f t="shared" si="17"/>
        <v>1.6983206100999979</v>
      </c>
      <c r="E277">
        <f t="shared" si="18"/>
        <v>2.1731686453096022</v>
      </c>
      <c r="F277" s="2">
        <f t="shared" si="19"/>
        <v>2.4109141479675033E-2</v>
      </c>
      <c r="H277" s="2"/>
      <c r="I277" s="2"/>
      <c r="J277" s="2"/>
    </row>
    <row r="278" spans="1:10" x14ac:dyDescent="0.3">
      <c r="A278">
        <v>73.644235306799999</v>
      </c>
      <c r="B278">
        <v>48.301779389899998</v>
      </c>
      <c r="C278">
        <f t="shared" si="16"/>
        <v>1.3557646932000011</v>
      </c>
      <c r="D278">
        <f t="shared" si="17"/>
        <v>1.6982206101000017</v>
      </c>
      <c r="E278">
        <f t="shared" si="18"/>
        <v>2.173028104718417</v>
      </c>
      <c r="F278" s="2">
        <f t="shared" si="19"/>
        <v>2.4107582321804873E-2</v>
      </c>
      <c r="H278" s="2"/>
      <c r="I278" s="2"/>
      <c r="J278" s="2"/>
    </row>
    <row r="279" spans="1:10" x14ac:dyDescent="0.3">
      <c r="A279">
        <v>73.644335306800002</v>
      </c>
      <c r="B279">
        <v>48.301879389900002</v>
      </c>
      <c r="C279">
        <f t="shared" si="16"/>
        <v>1.3556646931999978</v>
      </c>
      <c r="D279">
        <f t="shared" si="17"/>
        <v>1.6981206100999984</v>
      </c>
      <c r="E279">
        <f t="shared" si="18"/>
        <v>2.1728875642415177</v>
      </c>
      <c r="F279" s="2">
        <f t="shared" si="19"/>
        <v>2.4106023165202602E-2</v>
      </c>
      <c r="H279" s="2"/>
      <c r="I279" s="2"/>
      <c r="J279" s="2"/>
    </row>
    <row r="280" spans="1:10" x14ac:dyDescent="0.3">
      <c r="A280">
        <v>73.797631210899993</v>
      </c>
      <c r="B280">
        <v>48.4194405589</v>
      </c>
      <c r="C280">
        <f t="shared" si="16"/>
        <v>1.2023687891000066</v>
      </c>
      <c r="D280">
        <f t="shared" si="17"/>
        <v>1.5805594411000001</v>
      </c>
      <c r="E280">
        <f t="shared" si="18"/>
        <v>1.9859151169806228</v>
      </c>
      <c r="F280" s="2">
        <f t="shared" si="19"/>
        <v>2.2031750101516007E-2</v>
      </c>
      <c r="H280" s="2"/>
      <c r="I280" s="2"/>
      <c r="J280" s="2"/>
    </row>
    <row r="281" spans="1:10" x14ac:dyDescent="0.3">
      <c r="A281">
        <v>73.797731210899997</v>
      </c>
      <c r="B281">
        <v>48.419540558900003</v>
      </c>
      <c r="C281">
        <f t="shared" si="16"/>
        <v>1.2022687891000032</v>
      </c>
      <c r="D281">
        <f t="shared" si="17"/>
        <v>1.5804594410999968</v>
      </c>
      <c r="E281">
        <f t="shared" si="18"/>
        <v>1.9857749837799101</v>
      </c>
      <c r="F281" s="2">
        <f t="shared" si="19"/>
        <v>2.2030195463237347E-2</v>
      </c>
      <c r="H281" s="2"/>
      <c r="I281" s="2"/>
      <c r="J281" s="2"/>
    </row>
    <row r="282" spans="1:10" x14ac:dyDescent="0.3">
      <c r="A282">
        <v>73.7978312109</v>
      </c>
      <c r="B282">
        <v>48.419640558899999</v>
      </c>
      <c r="C282">
        <f t="shared" si="16"/>
        <v>1.2021687890999999</v>
      </c>
      <c r="D282">
        <f t="shared" si="17"/>
        <v>1.5803594411000006</v>
      </c>
      <c r="E282">
        <f t="shared" si="18"/>
        <v>1.9856348507618582</v>
      </c>
      <c r="F282" s="2">
        <f t="shared" si="19"/>
        <v>2.2028640826985125E-2</v>
      </c>
      <c r="H282" s="2"/>
      <c r="I282" s="2"/>
      <c r="J282" s="2"/>
    </row>
    <row r="283" spans="1:10" x14ac:dyDescent="0.3">
      <c r="A283">
        <v>73.797931210900003</v>
      </c>
      <c r="B283">
        <v>48.419740558900003</v>
      </c>
      <c r="C283">
        <f t="shared" si="16"/>
        <v>1.2020687890999966</v>
      </c>
      <c r="D283">
        <f t="shared" si="17"/>
        <v>1.5802594410999973</v>
      </c>
      <c r="E283">
        <f t="shared" si="18"/>
        <v>1.9854947179264939</v>
      </c>
      <c r="F283" s="2">
        <f t="shared" si="19"/>
        <v>2.2027086192759643E-2</v>
      </c>
      <c r="H283" s="2"/>
      <c r="I283" s="2"/>
      <c r="J283" s="2"/>
    </row>
    <row r="284" spans="1:10" x14ac:dyDescent="0.3">
      <c r="A284">
        <v>73.798031210900007</v>
      </c>
      <c r="B284">
        <v>48.419840558899999</v>
      </c>
      <c r="C284">
        <f t="shared" si="16"/>
        <v>1.2019687890999933</v>
      </c>
      <c r="D284">
        <f t="shared" si="17"/>
        <v>1.5801594411000011</v>
      </c>
      <c r="E284">
        <f t="shared" si="18"/>
        <v>1.9853545852738679</v>
      </c>
      <c r="F284" s="2">
        <f t="shared" si="19"/>
        <v>2.2025531560561459E-2</v>
      </c>
      <c r="H284" s="2"/>
      <c r="I284" s="2"/>
      <c r="J284" s="2"/>
    </row>
    <row r="285" spans="1:10" x14ac:dyDescent="0.3">
      <c r="A285">
        <v>73.798131210899996</v>
      </c>
      <c r="B285">
        <v>48.419940558900002</v>
      </c>
      <c r="C285">
        <f t="shared" si="16"/>
        <v>1.2018687891000042</v>
      </c>
      <c r="D285">
        <f t="shared" si="17"/>
        <v>1.5800594410999977</v>
      </c>
      <c r="E285">
        <f t="shared" si="18"/>
        <v>1.9852144528040159</v>
      </c>
      <c r="F285" s="2">
        <f t="shared" si="19"/>
        <v>2.202397693039097E-2</v>
      </c>
      <c r="H285" s="2"/>
      <c r="I285" s="2"/>
      <c r="J285" s="2"/>
    </row>
    <row r="286" spans="1:10" x14ac:dyDescent="0.3">
      <c r="A286">
        <v>73.798231210899999</v>
      </c>
      <c r="B286">
        <v>48.420040558899998</v>
      </c>
      <c r="C286">
        <f t="shared" si="16"/>
        <v>1.2017687891000008</v>
      </c>
      <c r="D286">
        <f t="shared" si="17"/>
        <v>1.5799594411000015</v>
      </c>
      <c r="E286">
        <f t="shared" si="18"/>
        <v>1.9850743205169703</v>
      </c>
      <c r="F286" s="2">
        <f t="shared" si="19"/>
        <v>2.2022422302248535E-2</v>
      </c>
      <c r="H286" s="2"/>
      <c r="I286" s="2"/>
      <c r="J286" s="2"/>
    </row>
    <row r="287" spans="1:10" x14ac:dyDescent="0.3">
      <c r="A287">
        <v>73.798331210900002</v>
      </c>
      <c r="B287">
        <v>48.420140558900002</v>
      </c>
      <c r="C287">
        <f t="shared" si="16"/>
        <v>1.2016687890999975</v>
      </c>
      <c r="D287">
        <f t="shared" si="17"/>
        <v>1.5798594410999982</v>
      </c>
      <c r="E287">
        <f t="shared" si="18"/>
        <v>1.9849341884127678</v>
      </c>
      <c r="F287" s="2">
        <f t="shared" si="19"/>
        <v>2.2020867676134565E-2</v>
      </c>
      <c r="H287" s="2"/>
      <c r="I287" s="2"/>
      <c r="J287" s="2"/>
    </row>
    <row r="288" spans="1:10" x14ac:dyDescent="0.3">
      <c r="A288">
        <v>73.798431210900006</v>
      </c>
      <c r="B288">
        <v>48.420240558899998</v>
      </c>
      <c r="C288">
        <f t="shared" si="16"/>
        <v>1.2015687890999942</v>
      </c>
      <c r="D288">
        <f t="shared" si="17"/>
        <v>1.579759441100002</v>
      </c>
      <c r="E288">
        <f t="shared" si="18"/>
        <v>1.9847940564914581</v>
      </c>
      <c r="F288" s="2">
        <f t="shared" si="19"/>
        <v>2.2019313052049606E-2</v>
      </c>
      <c r="H288" s="2"/>
      <c r="I288" s="2"/>
      <c r="J288" s="2"/>
    </row>
    <row r="289" spans="1:10" x14ac:dyDescent="0.3">
      <c r="A289">
        <v>73.798531210899995</v>
      </c>
      <c r="B289">
        <v>48.420340558900001</v>
      </c>
      <c r="C289">
        <f t="shared" si="16"/>
        <v>1.2014687891000051</v>
      </c>
      <c r="D289">
        <f t="shared" si="17"/>
        <v>1.5796594410999987</v>
      </c>
      <c r="E289">
        <f t="shared" si="18"/>
        <v>1.9846539247530772</v>
      </c>
      <c r="F289" s="2">
        <f t="shared" si="19"/>
        <v>2.2017758429994063E-2</v>
      </c>
      <c r="H289" s="2"/>
      <c r="I289" s="2"/>
      <c r="J289" s="2"/>
    </row>
    <row r="290" spans="1:10" x14ac:dyDescent="0.3">
      <c r="A290">
        <v>73.798631210899998</v>
      </c>
      <c r="B290">
        <v>48.420440558899998</v>
      </c>
      <c r="C290">
        <f t="shared" si="16"/>
        <v>1.2013687891000018</v>
      </c>
      <c r="D290">
        <f t="shared" si="17"/>
        <v>1.5795594411000025</v>
      </c>
      <c r="E290">
        <f t="shared" si="18"/>
        <v>1.984513793197658</v>
      </c>
      <c r="F290" s="2">
        <f t="shared" si="19"/>
        <v>2.2016203809968292E-2</v>
      </c>
      <c r="H290" s="2"/>
      <c r="I290" s="2"/>
      <c r="J290" s="2"/>
    </row>
    <row r="291" spans="1:10" x14ac:dyDescent="0.3">
      <c r="A291">
        <v>73.798731203599999</v>
      </c>
      <c r="B291">
        <v>48.420540553499997</v>
      </c>
      <c r="C291">
        <f t="shared" si="16"/>
        <v>1.2012687964000008</v>
      </c>
      <c r="D291">
        <f t="shared" si="17"/>
        <v>1.5794594465000031</v>
      </c>
      <c r="E291">
        <f t="shared" si="18"/>
        <v>1.9843736705425223</v>
      </c>
      <c r="F291" s="2">
        <f t="shared" si="19"/>
        <v>2.2014649288682308E-2</v>
      </c>
      <c r="H291" s="2"/>
      <c r="I291" s="2"/>
      <c r="J291" s="2"/>
    </row>
    <row r="292" spans="1:10" x14ac:dyDescent="0.3">
      <c r="A292">
        <v>73.798831203600002</v>
      </c>
      <c r="B292">
        <v>48.4206405535</v>
      </c>
      <c r="C292">
        <f t="shared" si="16"/>
        <v>1.2011687963999975</v>
      </c>
      <c r="D292">
        <f t="shared" si="17"/>
        <v>1.5793594464999998</v>
      </c>
      <c r="E292">
        <f t="shared" si="18"/>
        <v>1.9842335393531187</v>
      </c>
      <c r="F292" s="2">
        <f t="shared" si="19"/>
        <v>2.2013094672717119E-2</v>
      </c>
      <c r="H292" s="2"/>
      <c r="I292" s="2"/>
      <c r="J292" s="2"/>
    </row>
    <row r="293" spans="1:10" x14ac:dyDescent="0.3">
      <c r="A293">
        <v>73.798931203600006</v>
      </c>
      <c r="B293">
        <v>48.420740553500004</v>
      </c>
      <c r="C293">
        <f t="shared" si="16"/>
        <v>1.2010687963999942</v>
      </c>
      <c r="D293">
        <f t="shared" si="17"/>
        <v>1.5792594464999965</v>
      </c>
      <c r="E293">
        <f t="shared" si="18"/>
        <v>1.984093408346796</v>
      </c>
      <c r="F293" s="2">
        <f t="shared" si="19"/>
        <v>2.201154005878303E-2</v>
      </c>
      <c r="H293" s="2"/>
      <c r="I293" s="2"/>
      <c r="J293" s="2"/>
    </row>
    <row r="294" spans="1:10" x14ac:dyDescent="0.3">
      <c r="A294">
        <v>73.799031203599995</v>
      </c>
      <c r="B294">
        <v>48.4208405535</v>
      </c>
      <c r="C294">
        <f t="shared" si="16"/>
        <v>1.2009687964000051</v>
      </c>
      <c r="D294">
        <f t="shared" si="17"/>
        <v>1.5791594465000003</v>
      </c>
      <c r="E294">
        <f t="shared" si="18"/>
        <v>1.9839532775236075</v>
      </c>
      <c r="F294" s="2">
        <f t="shared" si="19"/>
        <v>2.2009985446880632E-2</v>
      </c>
      <c r="H294" s="2"/>
      <c r="I294" s="2"/>
      <c r="J294" s="2"/>
    </row>
    <row r="295" spans="1:10" x14ac:dyDescent="0.3">
      <c r="A295">
        <v>73.799131203599998</v>
      </c>
      <c r="B295">
        <v>48.420940553500003</v>
      </c>
      <c r="C295">
        <f t="shared" si="16"/>
        <v>1.2008687964000018</v>
      </c>
      <c r="D295">
        <f t="shared" si="17"/>
        <v>1.579059446499997</v>
      </c>
      <c r="E295">
        <f t="shared" si="18"/>
        <v>1.9838131468835631</v>
      </c>
      <c r="F295" s="2">
        <f t="shared" si="19"/>
        <v>2.2008430837010037E-2</v>
      </c>
      <c r="H295" s="2"/>
      <c r="I295" s="2"/>
      <c r="J295" s="2"/>
    </row>
    <row r="296" spans="1:10" x14ac:dyDescent="0.3">
      <c r="A296">
        <v>73.799231203600002</v>
      </c>
      <c r="B296">
        <v>48.421040553499999</v>
      </c>
      <c r="C296">
        <f t="shared" si="16"/>
        <v>1.2007687963999985</v>
      </c>
      <c r="D296">
        <f t="shared" si="17"/>
        <v>1.5789594465000008</v>
      </c>
      <c r="E296">
        <f t="shared" si="18"/>
        <v>1.983673016426722</v>
      </c>
      <c r="F296" s="2">
        <f t="shared" si="19"/>
        <v>2.2006876229171898E-2</v>
      </c>
      <c r="H296" s="2"/>
      <c r="I296" s="2"/>
      <c r="J296" s="2"/>
    </row>
    <row r="297" spans="1:10" x14ac:dyDescent="0.3">
      <c r="A297">
        <v>73.799331203600005</v>
      </c>
      <c r="B297">
        <v>48.421140553500003</v>
      </c>
      <c r="C297">
        <f t="shared" si="16"/>
        <v>1.2006687963999951</v>
      </c>
      <c r="D297">
        <f t="shared" si="17"/>
        <v>1.5788594464999974</v>
      </c>
      <c r="E297">
        <f t="shared" si="18"/>
        <v>1.9835328861531112</v>
      </c>
      <c r="F297" s="2">
        <f t="shared" si="19"/>
        <v>2.2005321623366516E-2</v>
      </c>
      <c r="H297" s="2"/>
      <c r="I297" s="2"/>
      <c r="J297" s="2"/>
    </row>
    <row r="298" spans="1:10" x14ac:dyDescent="0.3">
      <c r="A298">
        <v>73.799431203599994</v>
      </c>
      <c r="B298">
        <v>48.421240553499999</v>
      </c>
      <c r="C298">
        <f t="shared" si="16"/>
        <v>1.200568796400006</v>
      </c>
      <c r="D298">
        <f t="shared" si="17"/>
        <v>1.5787594465000012</v>
      </c>
      <c r="E298">
        <f t="shared" si="18"/>
        <v>1.9833927560627898</v>
      </c>
      <c r="F298" s="2">
        <f t="shared" si="19"/>
        <v>2.2003767019594549E-2</v>
      </c>
      <c r="H298" s="2"/>
      <c r="I298" s="2"/>
      <c r="J298" s="2"/>
    </row>
    <row r="299" spans="1:10" x14ac:dyDescent="0.3">
      <c r="A299">
        <v>73.799531203599997</v>
      </c>
      <c r="B299">
        <v>48.421340553500002</v>
      </c>
      <c r="C299">
        <f t="shared" si="16"/>
        <v>1.2004687964000027</v>
      </c>
      <c r="D299">
        <f t="shared" si="17"/>
        <v>1.5786594464999979</v>
      </c>
      <c r="E299">
        <f t="shared" si="18"/>
        <v>1.9832526261557679</v>
      </c>
      <c r="F299" s="2">
        <f t="shared" si="19"/>
        <v>2.2002212417856108E-2</v>
      </c>
      <c r="H299" s="2"/>
      <c r="I299" s="2"/>
      <c r="J299" s="2"/>
    </row>
    <row r="300" spans="1:10" x14ac:dyDescent="0.3">
      <c r="A300">
        <v>73.799631203600001</v>
      </c>
      <c r="B300">
        <v>48.421440553499998</v>
      </c>
      <c r="C300">
        <f t="shared" si="16"/>
        <v>1.2003687963999994</v>
      </c>
      <c r="D300">
        <f t="shared" si="17"/>
        <v>1.5785594465000017</v>
      </c>
      <c r="E300">
        <f t="shared" si="18"/>
        <v>1.9831124964321047</v>
      </c>
      <c r="F300" s="2">
        <f t="shared" si="19"/>
        <v>2.2000657818151852E-2</v>
      </c>
      <c r="H300" s="2"/>
      <c r="I300" s="2"/>
      <c r="J300" s="2"/>
    </row>
    <row r="301" spans="1:10" x14ac:dyDescent="0.3">
      <c r="A301">
        <v>72.632247420400006</v>
      </c>
      <c r="B301">
        <v>49.4667645046</v>
      </c>
      <c r="C301">
        <f t="shared" si="16"/>
        <v>2.3677525795999941</v>
      </c>
      <c r="D301">
        <f t="shared" si="17"/>
        <v>0.53323549539999959</v>
      </c>
      <c r="E301">
        <f t="shared" si="18"/>
        <v>2.4270542580990866</v>
      </c>
      <c r="F301" s="2">
        <f t="shared" si="19"/>
        <v>2.6925749464336825E-2</v>
      </c>
      <c r="H301" s="2"/>
      <c r="I301" s="2"/>
      <c r="J301" s="2"/>
    </row>
    <row r="302" spans="1:10" x14ac:dyDescent="0.3">
      <c r="A302">
        <v>72.632347420399995</v>
      </c>
      <c r="B302">
        <v>49.466864504599997</v>
      </c>
      <c r="C302">
        <f t="shared" si="16"/>
        <v>2.367652579600005</v>
      </c>
      <c r="D302">
        <f t="shared" si="17"/>
        <v>0.53313549540000338</v>
      </c>
      <c r="E302">
        <f t="shared" si="18"/>
        <v>2.4269347321553512</v>
      </c>
      <c r="F302" s="2">
        <f t="shared" si="19"/>
        <v>2.6924423443047945E-2</v>
      </c>
      <c r="H302" s="2"/>
      <c r="I302" s="2"/>
      <c r="J302" s="2"/>
    </row>
    <row r="303" spans="1:10" x14ac:dyDescent="0.3">
      <c r="A303">
        <v>72.632447420399998</v>
      </c>
      <c r="B303">
        <v>49.4669645046</v>
      </c>
      <c r="C303">
        <f t="shared" si="16"/>
        <v>2.3675525796000016</v>
      </c>
      <c r="D303">
        <f t="shared" si="17"/>
        <v>0.53303549540000006</v>
      </c>
      <c r="E303">
        <f t="shared" si="18"/>
        <v>2.42681520856594</v>
      </c>
      <c r="F303" s="2">
        <f t="shared" si="19"/>
        <v>2.6923097447877947E-2</v>
      </c>
      <c r="H303" s="2"/>
      <c r="I303" s="2"/>
      <c r="J303" s="2"/>
    </row>
    <row r="304" spans="1:10" x14ac:dyDescent="0.3">
      <c r="A304">
        <v>72.632547420400002</v>
      </c>
      <c r="B304">
        <v>49.467064504600003</v>
      </c>
      <c r="C304">
        <f t="shared" si="16"/>
        <v>2.3674525795999983</v>
      </c>
      <c r="D304">
        <f t="shared" si="17"/>
        <v>0.53293549539999674</v>
      </c>
      <c r="E304">
        <f t="shared" si="18"/>
        <v>2.4266956873312169</v>
      </c>
      <c r="F304" s="2">
        <f t="shared" si="19"/>
        <v>2.6921771478830864E-2</v>
      </c>
      <c r="H304" s="2"/>
      <c r="I304" s="2"/>
      <c r="J304" s="2"/>
    </row>
    <row r="305" spans="1:10" x14ac:dyDescent="0.3">
      <c r="A305">
        <v>72.632647415299999</v>
      </c>
      <c r="B305">
        <v>49.467164496300001</v>
      </c>
      <c r="C305">
        <f t="shared" si="16"/>
        <v>2.3673525847000008</v>
      </c>
      <c r="D305">
        <f t="shared" si="17"/>
        <v>0.53283550369999944</v>
      </c>
      <c r="E305">
        <f t="shared" si="18"/>
        <v>2.4265761752496062</v>
      </c>
      <c r="F305" s="2">
        <f t="shared" si="19"/>
        <v>2.6920445611328451E-2</v>
      </c>
      <c r="H305" s="2"/>
      <c r="I305" s="2"/>
      <c r="J305" s="2"/>
    </row>
    <row r="306" spans="1:10" x14ac:dyDescent="0.3">
      <c r="A306">
        <v>72.632747415300003</v>
      </c>
      <c r="B306">
        <v>49.467264496299997</v>
      </c>
      <c r="C306">
        <f t="shared" si="16"/>
        <v>2.3672525846999974</v>
      </c>
      <c r="D306">
        <f t="shared" si="17"/>
        <v>0.53273550370000322</v>
      </c>
      <c r="E306">
        <f t="shared" si="18"/>
        <v>2.4264566587250873</v>
      </c>
      <c r="F306" s="2">
        <f t="shared" si="19"/>
        <v>2.6919119694536395E-2</v>
      </c>
      <c r="H306" s="2"/>
      <c r="I306" s="2"/>
      <c r="J306" s="2"/>
    </row>
    <row r="307" spans="1:10" x14ac:dyDescent="0.3">
      <c r="A307">
        <v>73.515516546900002</v>
      </c>
      <c r="B307">
        <v>48.518056702199999</v>
      </c>
      <c r="C307">
        <f t="shared" si="16"/>
        <v>1.4844834530999975</v>
      </c>
      <c r="D307">
        <f t="shared" si="17"/>
        <v>1.4819432978000009</v>
      </c>
      <c r="E307">
        <f t="shared" si="18"/>
        <v>2.0975812404820067</v>
      </c>
      <c r="F307" s="2">
        <f t="shared" si="19"/>
        <v>2.3270574513874574E-2</v>
      </c>
      <c r="H307" s="2"/>
      <c r="I307" s="2"/>
      <c r="J307" s="2"/>
    </row>
    <row r="308" spans="1:10" x14ac:dyDescent="0.3">
      <c r="A308">
        <v>73.515616546900006</v>
      </c>
      <c r="B308">
        <v>48.518156702200002</v>
      </c>
      <c r="C308">
        <f t="shared" si="16"/>
        <v>1.4843834530999942</v>
      </c>
      <c r="D308">
        <f t="shared" si="17"/>
        <v>1.4818432977999976</v>
      </c>
      <c r="E308">
        <f t="shared" si="18"/>
        <v>2.0974398191776169</v>
      </c>
      <c r="F308" s="2">
        <f t="shared" si="19"/>
        <v>2.3269005585368666E-2</v>
      </c>
      <c r="H308" s="2"/>
      <c r="I308" s="2"/>
      <c r="J308" s="2"/>
    </row>
    <row r="309" spans="1:10" x14ac:dyDescent="0.3">
      <c r="A309">
        <v>73.515716546899995</v>
      </c>
      <c r="B309">
        <v>48.518256702199999</v>
      </c>
      <c r="C309">
        <f t="shared" si="16"/>
        <v>1.4842834531000051</v>
      </c>
      <c r="D309">
        <f t="shared" si="17"/>
        <v>1.4817432978000014</v>
      </c>
      <c r="E309">
        <f t="shared" si="18"/>
        <v>2.0972983978732493</v>
      </c>
      <c r="F309" s="2">
        <f t="shared" si="19"/>
        <v>2.3267436656863E-2</v>
      </c>
      <c r="H309" s="2"/>
      <c r="I309" s="2"/>
      <c r="J309" s="2"/>
    </row>
    <row r="310" spans="1:10" x14ac:dyDescent="0.3">
      <c r="A310">
        <v>73.515816546899998</v>
      </c>
      <c r="B310">
        <v>48.518356702200002</v>
      </c>
      <c r="C310">
        <f t="shared" si="16"/>
        <v>1.4841834531000018</v>
      </c>
      <c r="D310">
        <f t="shared" si="17"/>
        <v>1.481643297799998</v>
      </c>
      <c r="E310">
        <f t="shared" si="18"/>
        <v>2.0971569765688738</v>
      </c>
      <c r="F310" s="2">
        <f t="shared" si="19"/>
        <v>2.3265867728357252E-2</v>
      </c>
      <c r="H310" s="2"/>
      <c r="I310" s="2"/>
      <c r="J310" s="2"/>
    </row>
    <row r="311" spans="1:10" x14ac:dyDescent="0.3">
      <c r="A311">
        <v>73.515916546900002</v>
      </c>
      <c r="B311">
        <v>48.518456702199998</v>
      </c>
      <c r="C311">
        <f t="shared" si="16"/>
        <v>1.4840834530999985</v>
      </c>
      <c r="D311">
        <f t="shared" si="17"/>
        <v>1.4815432978000018</v>
      </c>
      <c r="E311">
        <f t="shared" si="18"/>
        <v>2.0970155552645098</v>
      </c>
      <c r="F311" s="2">
        <f t="shared" si="19"/>
        <v>2.3264298799851629E-2</v>
      </c>
      <c r="H311" s="2"/>
      <c r="I311" s="2"/>
      <c r="J311" s="2"/>
    </row>
    <row r="312" spans="1:10" x14ac:dyDescent="0.3">
      <c r="A312">
        <v>73.516016546900005</v>
      </c>
      <c r="B312">
        <v>48.518556702200001</v>
      </c>
      <c r="C312">
        <f t="shared" si="16"/>
        <v>1.4839834530999951</v>
      </c>
      <c r="D312">
        <f t="shared" si="17"/>
        <v>1.4814432977999985</v>
      </c>
      <c r="E312">
        <f t="shared" si="18"/>
        <v>2.096874133960148</v>
      </c>
      <c r="F312" s="2">
        <f t="shared" si="19"/>
        <v>2.3262729871346029E-2</v>
      </c>
      <c r="H312" s="2"/>
      <c r="I312" s="2"/>
      <c r="J312" s="2"/>
    </row>
    <row r="313" spans="1:10" x14ac:dyDescent="0.3">
      <c r="A313">
        <v>73.516116546899994</v>
      </c>
      <c r="B313">
        <v>48.518656702199998</v>
      </c>
      <c r="C313">
        <f t="shared" si="16"/>
        <v>1.483883453100006</v>
      </c>
      <c r="D313">
        <f t="shared" si="17"/>
        <v>1.4813432978000023</v>
      </c>
      <c r="E313">
        <f t="shared" si="18"/>
        <v>2.0967327126558084</v>
      </c>
      <c r="F313" s="2">
        <f t="shared" si="19"/>
        <v>2.3261160942840677E-2</v>
      </c>
      <c r="H313" s="2"/>
      <c r="I313" s="2"/>
      <c r="J313" s="2"/>
    </row>
    <row r="314" spans="1:10" x14ac:dyDescent="0.3">
      <c r="A314">
        <v>73.516216546899997</v>
      </c>
      <c r="B314">
        <v>48.518756702200001</v>
      </c>
      <c r="C314">
        <f t="shared" si="16"/>
        <v>1.4837834531000027</v>
      </c>
      <c r="D314">
        <f t="shared" si="17"/>
        <v>1.481243297799999</v>
      </c>
      <c r="E314">
        <f t="shared" si="18"/>
        <v>2.0965912913514604</v>
      </c>
      <c r="F314" s="2">
        <f t="shared" si="19"/>
        <v>2.3259592014335233E-2</v>
      </c>
      <c r="H314" s="2"/>
      <c r="I314" s="2"/>
      <c r="J314" s="2"/>
    </row>
    <row r="315" spans="1:10" x14ac:dyDescent="0.3">
      <c r="A315">
        <v>73.516316546900001</v>
      </c>
      <c r="B315">
        <v>48.518856702199997</v>
      </c>
      <c r="C315">
        <f t="shared" si="16"/>
        <v>1.4836834530999994</v>
      </c>
      <c r="D315">
        <f t="shared" si="17"/>
        <v>1.4811432978000028</v>
      </c>
      <c r="E315">
        <f t="shared" si="18"/>
        <v>2.0964498700471248</v>
      </c>
      <c r="F315" s="2">
        <f t="shared" si="19"/>
        <v>2.3258023085829926E-2</v>
      </c>
      <c r="H315" s="2"/>
      <c r="I315" s="2"/>
      <c r="J315" s="2"/>
    </row>
    <row r="316" spans="1:10" x14ac:dyDescent="0.3">
      <c r="A316">
        <v>73.516416546900004</v>
      </c>
      <c r="B316">
        <v>48.518956702200001</v>
      </c>
      <c r="C316">
        <f t="shared" si="16"/>
        <v>1.4835834530999961</v>
      </c>
      <c r="D316">
        <f t="shared" si="17"/>
        <v>1.4810432977999994</v>
      </c>
      <c r="E316">
        <f t="shared" si="18"/>
        <v>2.0963084487427905</v>
      </c>
      <c r="F316" s="2">
        <f t="shared" si="19"/>
        <v>2.3256454157324632E-2</v>
      </c>
      <c r="H316" s="2"/>
      <c r="I316" s="2"/>
      <c r="J316" s="2"/>
    </row>
    <row r="317" spans="1:10" x14ac:dyDescent="0.3">
      <c r="A317">
        <v>73.516516546899993</v>
      </c>
      <c r="B317">
        <v>48.519056702199997</v>
      </c>
      <c r="C317">
        <f t="shared" si="16"/>
        <v>1.483483453100007</v>
      </c>
      <c r="D317">
        <f t="shared" si="17"/>
        <v>1.4809432978000032</v>
      </c>
      <c r="E317">
        <f t="shared" si="18"/>
        <v>2.0961670274384794</v>
      </c>
      <c r="F317" s="2">
        <f t="shared" si="19"/>
        <v>2.3254885228819595E-2</v>
      </c>
      <c r="H317" s="2"/>
      <c r="I317" s="2"/>
      <c r="J317" s="2"/>
    </row>
    <row r="318" spans="1:10" x14ac:dyDescent="0.3">
      <c r="A318">
        <v>73.516616546899996</v>
      </c>
      <c r="B318">
        <v>48.5191567022</v>
      </c>
      <c r="C318">
        <f t="shared" si="16"/>
        <v>1.4833834531000036</v>
      </c>
      <c r="D318">
        <f t="shared" si="17"/>
        <v>1.4808432977999999</v>
      </c>
      <c r="E318">
        <f t="shared" si="18"/>
        <v>2.0960256061341593</v>
      </c>
      <c r="F318" s="2">
        <f t="shared" si="19"/>
        <v>2.325331630031446E-2</v>
      </c>
      <c r="H318" s="2"/>
      <c r="I318" s="2"/>
      <c r="J318" s="2"/>
    </row>
    <row r="319" spans="1:10" x14ac:dyDescent="0.3">
      <c r="A319">
        <v>73.5167165469</v>
      </c>
      <c r="B319">
        <v>48.519256702200003</v>
      </c>
      <c r="C319">
        <f t="shared" si="16"/>
        <v>1.4832834531000003</v>
      </c>
      <c r="D319">
        <f t="shared" si="17"/>
        <v>1.4807432977999966</v>
      </c>
      <c r="E319">
        <f t="shared" si="18"/>
        <v>2.0958841848298464</v>
      </c>
      <c r="F319" s="2">
        <f t="shared" si="19"/>
        <v>2.3251747371809402E-2</v>
      </c>
      <c r="H319" s="2"/>
      <c r="I319" s="2"/>
      <c r="J319" s="2"/>
    </row>
    <row r="320" spans="1:10" x14ac:dyDescent="0.3">
      <c r="A320">
        <v>73.516816546900003</v>
      </c>
      <c r="B320">
        <v>48.5193567022</v>
      </c>
      <c r="C320">
        <f t="shared" si="16"/>
        <v>1.483183453099997</v>
      </c>
      <c r="D320">
        <f t="shared" si="17"/>
        <v>1.4806432978000004</v>
      </c>
      <c r="E320">
        <f t="shared" si="18"/>
        <v>2.0957427635255459</v>
      </c>
      <c r="F320" s="2">
        <f t="shared" si="19"/>
        <v>2.3250178443304487E-2</v>
      </c>
      <c r="H320" s="2"/>
      <c r="I320" s="2"/>
      <c r="J320" s="2"/>
    </row>
    <row r="321" spans="1:10" x14ac:dyDescent="0.3">
      <c r="A321">
        <v>73.516916546900006</v>
      </c>
      <c r="B321">
        <v>48.519456702200003</v>
      </c>
      <c r="C321">
        <f t="shared" si="16"/>
        <v>1.4830834530999937</v>
      </c>
      <c r="D321">
        <f t="shared" si="17"/>
        <v>1.480543297799997</v>
      </c>
      <c r="E321">
        <f t="shared" si="18"/>
        <v>2.0956013422212467</v>
      </c>
      <c r="F321" s="2">
        <f t="shared" si="19"/>
        <v>2.3248609514799581E-2</v>
      </c>
      <c r="H321" s="2"/>
      <c r="I321" s="2"/>
      <c r="J321" s="2"/>
    </row>
    <row r="322" spans="1:10" x14ac:dyDescent="0.3">
      <c r="A322">
        <v>73.517016546899995</v>
      </c>
      <c r="B322">
        <v>48.519556702199999</v>
      </c>
      <c r="C322">
        <f t="shared" si="16"/>
        <v>1.4829834531000046</v>
      </c>
      <c r="D322">
        <f t="shared" si="17"/>
        <v>1.4804432978000008</v>
      </c>
      <c r="E322">
        <f t="shared" si="18"/>
        <v>2.0954599209169702</v>
      </c>
      <c r="F322" s="2">
        <f t="shared" si="19"/>
        <v>2.3247040586294929E-2</v>
      </c>
      <c r="H322" s="2"/>
      <c r="I322" s="2"/>
      <c r="J322" s="2"/>
    </row>
    <row r="323" spans="1:10" x14ac:dyDescent="0.3">
      <c r="A323">
        <v>73.517116546899999</v>
      </c>
      <c r="B323">
        <v>48.519656702200002</v>
      </c>
      <c r="C323">
        <f t="shared" ref="C323:C386" si="20">75-A323</f>
        <v>1.4828834531000012</v>
      </c>
      <c r="D323">
        <f t="shared" ref="D323:D386" si="21">50-B323</f>
        <v>1.4803432977999975</v>
      </c>
      <c r="E323">
        <f t="shared" ref="E323:E386" si="22">SQRT((75-A323)^2+(50-B323)^2)</f>
        <v>2.0953184996126857</v>
      </c>
      <c r="F323" s="2">
        <f t="shared" ref="F323:F386" si="23">E323/(SQRT(75^2+50^2))</f>
        <v>2.3245471657790191E-2</v>
      </c>
      <c r="H323" s="2"/>
      <c r="I323" s="2"/>
      <c r="J323" s="2"/>
    </row>
    <row r="324" spans="1:10" x14ac:dyDescent="0.3">
      <c r="A324">
        <v>73.517216546900002</v>
      </c>
      <c r="B324">
        <v>48.519756702199999</v>
      </c>
      <c r="C324">
        <f t="shared" si="20"/>
        <v>1.4827834530999979</v>
      </c>
      <c r="D324">
        <f t="shared" si="21"/>
        <v>1.4802432978000013</v>
      </c>
      <c r="E324">
        <f t="shared" si="22"/>
        <v>2.0951770783084127</v>
      </c>
      <c r="F324" s="2">
        <f t="shared" si="23"/>
        <v>2.3243902729285577E-2</v>
      </c>
      <c r="H324" s="2"/>
      <c r="I324" s="2"/>
      <c r="J324" s="2"/>
    </row>
    <row r="325" spans="1:10" x14ac:dyDescent="0.3">
      <c r="A325">
        <v>73.517316546900005</v>
      </c>
      <c r="B325">
        <v>48.519856702200002</v>
      </c>
      <c r="C325">
        <f t="shared" si="20"/>
        <v>1.4826834530999946</v>
      </c>
      <c r="D325">
        <f t="shared" si="21"/>
        <v>1.480143297799998</v>
      </c>
      <c r="E325">
        <f t="shared" si="22"/>
        <v>2.095035657004142</v>
      </c>
      <c r="F325" s="2">
        <f t="shared" si="23"/>
        <v>2.3242333800780987E-2</v>
      </c>
      <c r="H325" s="2"/>
      <c r="I325" s="2"/>
      <c r="J325" s="2"/>
    </row>
    <row r="326" spans="1:10" x14ac:dyDescent="0.3">
      <c r="A326">
        <v>73.517416546899995</v>
      </c>
      <c r="B326">
        <v>48.519956702199998</v>
      </c>
      <c r="C326">
        <f t="shared" si="20"/>
        <v>1.4825834531000055</v>
      </c>
      <c r="D326">
        <f t="shared" si="21"/>
        <v>1.4800432978000018</v>
      </c>
      <c r="E326">
        <f t="shared" si="22"/>
        <v>2.0948942356998934</v>
      </c>
      <c r="F326" s="2">
        <f t="shared" si="23"/>
        <v>2.3240764872276647E-2</v>
      </c>
      <c r="H326" s="2"/>
      <c r="I326" s="2"/>
      <c r="J326" s="2"/>
    </row>
    <row r="327" spans="1:10" x14ac:dyDescent="0.3">
      <c r="A327">
        <v>73.517516546899998</v>
      </c>
      <c r="B327">
        <v>48.520056702200002</v>
      </c>
      <c r="C327">
        <f t="shared" si="20"/>
        <v>1.4824834531000022</v>
      </c>
      <c r="D327">
        <f t="shared" si="21"/>
        <v>1.4799432977999984</v>
      </c>
      <c r="E327">
        <f t="shared" si="22"/>
        <v>2.0947528143956369</v>
      </c>
      <c r="F327" s="2">
        <f t="shared" si="23"/>
        <v>2.3239195943772214E-2</v>
      </c>
      <c r="H327" s="2"/>
      <c r="I327" s="2"/>
      <c r="J327" s="2"/>
    </row>
    <row r="328" spans="1:10" x14ac:dyDescent="0.3">
      <c r="A328">
        <v>73.517616546900001</v>
      </c>
      <c r="B328">
        <v>48.520156702199998</v>
      </c>
      <c r="C328">
        <f t="shared" si="20"/>
        <v>1.4823834530999989</v>
      </c>
      <c r="D328">
        <f t="shared" si="21"/>
        <v>1.4798432978000022</v>
      </c>
      <c r="E328">
        <f t="shared" si="22"/>
        <v>2.0946113930913923</v>
      </c>
      <c r="F328" s="2">
        <f t="shared" si="23"/>
        <v>2.3237627015267919E-2</v>
      </c>
      <c r="H328" s="2"/>
      <c r="I328" s="2"/>
      <c r="J328" s="2"/>
    </row>
    <row r="329" spans="1:10" x14ac:dyDescent="0.3">
      <c r="A329">
        <v>73.517716546900004</v>
      </c>
      <c r="B329">
        <v>48.520256702200001</v>
      </c>
      <c r="C329">
        <f t="shared" si="20"/>
        <v>1.4822834530999955</v>
      </c>
      <c r="D329">
        <f t="shared" si="21"/>
        <v>1.4797432977999989</v>
      </c>
      <c r="E329">
        <f t="shared" si="22"/>
        <v>2.0944699717871496</v>
      </c>
      <c r="F329" s="2">
        <f t="shared" si="23"/>
        <v>2.3236058086763638E-2</v>
      </c>
      <c r="H329" s="2"/>
      <c r="I329" s="2"/>
      <c r="J329" s="2"/>
    </row>
    <row r="330" spans="1:10" x14ac:dyDescent="0.3">
      <c r="A330">
        <v>73.517816546899994</v>
      </c>
      <c r="B330">
        <v>48.520356702199997</v>
      </c>
      <c r="C330">
        <f t="shared" si="20"/>
        <v>1.4821834531000064</v>
      </c>
      <c r="D330">
        <f t="shared" si="21"/>
        <v>1.4796432978000027</v>
      </c>
      <c r="E330">
        <f t="shared" si="22"/>
        <v>2.094328550482929</v>
      </c>
      <c r="F330" s="2">
        <f t="shared" si="23"/>
        <v>2.3234489158259607E-2</v>
      </c>
      <c r="H330" s="2"/>
      <c r="I330" s="2"/>
      <c r="J330" s="2"/>
    </row>
    <row r="331" spans="1:10" x14ac:dyDescent="0.3">
      <c r="A331">
        <v>73.517916546899997</v>
      </c>
      <c r="B331">
        <v>48.520456702200001</v>
      </c>
      <c r="C331">
        <f t="shared" si="20"/>
        <v>1.4820834531000031</v>
      </c>
      <c r="D331">
        <f t="shared" si="21"/>
        <v>1.4795432977999994</v>
      </c>
      <c r="E331">
        <f t="shared" si="22"/>
        <v>2.0941871291787004</v>
      </c>
      <c r="F331" s="2">
        <f t="shared" si="23"/>
        <v>2.323292022975549E-2</v>
      </c>
      <c r="H331" s="2"/>
      <c r="I331" s="2"/>
      <c r="J331" s="2"/>
    </row>
    <row r="332" spans="1:10" x14ac:dyDescent="0.3">
      <c r="A332">
        <v>73.5180165469</v>
      </c>
      <c r="B332">
        <v>48.520556702199997</v>
      </c>
      <c r="C332">
        <f t="shared" si="20"/>
        <v>1.4819834530999998</v>
      </c>
      <c r="D332">
        <f t="shared" si="21"/>
        <v>1.4794432978000032</v>
      </c>
      <c r="E332">
        <f t="shared" si="22"/>
        <v>2.0940457078744839</v>
      </c>
      <c r="F332" s="2">
        <f t="shared" si="23"/>
        <v>2.32313513012515E-2</v>
      </c>
      <c r="H332" s="2"/>
      <c r="I332" s="2"/>
      <c r="J332" s="2"/>
    </row>
    <row r="333" spans="1:10" x14ac:dyDescent="0.3">
      <c r="A333">
        <v>73.518116546900004</v>
      </c>
      <c r="B333">
        <v>48.5206567022</v>
      </c>
      <c r="C333">
        <f t="shared" si="20"/>
        <v>1.4818834530999965</v>
      </c>
      <c r="D333">
        <f t="shared" si="21"/>
        <v>1.4793432977999998</v>
      </c>
      <c r="E333">
        <f t="shared" si="22"/>
        <v>2.0939042865702695</v>
      </c>
      <c r="F333" s="2">
        <f t="shared" si="23"/>
        <v>2.3229782372747539E-2</v>
      </c>
      <c r="H333" s="2"/>
      <c r="I333" s="2"/>
      <c r="J333" s="2"/>
    </row>
    <row r="334" spans="1:10" x14ac:dyDescent="0.3">
      <c r="A334">
        <v>73.518216546900007</v>
      </c>
      <c r="B334">
        <v>48.520756702200003</v>
      </c>
      <c r="C334">
        <f t="shared" si="20"/>
        <v>1.4817834530999932</v>
      </c>
      <c r="D334">
        <f t="shared" si="21"/>
        <v>1.4792432977999965</v>
      </c>
      <c r="E334">
        <f t="shared" si="22"/>
        <v>2.0937628652660618</v>
      </c>
      <c r="F334" s="2">
        <f t="shared" si="23"/>
        <v>2.322821344424365E-2</v>
      </c>
      <c r="H334" s="2"/>
      <c r="I334" s="2"/>
      <c r="J334" s="2"/>
    </row>
    <row r="335" spans="1:10" x14ac:dyDescent="0.3">
      <c r="A335">
        <v>73.518316546899996</v>
      </c>
      <c r="B335">
        <v>48.5208567022</v>
      </c>
      <c r="C335">
        <f t="shared" si="20"/>
        <v>1.481683453100004</v>
      </c>
      <c r="D335">
        <f t="shared" si="21"/>
        <v>1.4791432978000003</v>
      </c>
      <c r="E335">
        <f t="shared" si="22"/>
        <v>2.0936214439618763</v>
      </c>
      <c r="F335" s="2">
        <f t="shared" si="23"/>
        <v>2.3226644515740007E-2</v>
      </c>
      <c r="H335" s="2"/>
      <c r="I335" s="2"/>
      <c r="J335" s="2"/>
    </row>
    <row r="336" spans="1:10" x14ac:dyDescent="0.3">
      <c r="A336">
        <v>73.518416546899999</v>
      </c>
      <c r="B336">
        <v>48.520956702200003</v>
      </c>
      <c r="C336">
        <f t="shared" si="20"/>
        <v>1.4815834531000007</v>
      </c>
      <c r="D336">
        <f t="shared" si="21"/>
        <v>1.479043297799997</v>
      </c>
      <c r="E336">
        <f t="shared" si="22"/>
        <v>2.0934800226576828</v>
      </c>
      <c r="F336" s="2">
        <f t="shared" si="23"/>
        <v>2.3225075587236275E-2</v>
      </c>
      <c r="H336" s="2"/>
      <c r="I336" s="2"/>
      <c r="J336" s="2"/>
    </row>
    <row r="337" spans="1:10" x14ac:dyDescent="0.3">
      <c r="A337">
        <v>73.518516546900003</v>
      </c>
      <c r="B337">
        <v>48.521056702199999</v>
      </c>
      <c r="C337">
        <f t="shared" si="20"/>
        <v>1.4814834530999974</v>
      </c>
      <c r="D337">
        <f t="shared" si="21"/>
        <v>1.4789432978000008</v>
      </c>
      <c r="E337">
        <f t="shared" si="22"/>
        <v>2.0933386013535018</v>
      </c>
      <c r="F337" s="2">
        <f t="shared" si="23"/>
        <v>2.3223506658732684E-2</v>
      </c>
      <c r="H337" s="2"/>
      <c r="I337" s="2"/>
      <c r="J337" s="2"/>
    </row>
    <row r="338" spans="1:10" x14ac:dyDescent="0.3">
      <c r="A338">
        <v>73.518616546900006</v>
      </c>
      <c r="B338">
        <v>48.521156702200003</v>
      </c>
      <c r="C338">
        <f t="shared" si="20"/>
        <v>1.4813834530999941</v>
      </c>
      <c r="D338">
        <f t="shared" si="21"/>
        <v>1.4788432977999975</v>
      </c>
      <c r="E338">
        <f t="shared" si="22"/>
        <v>2.0931971800493221</v>
      </c>
      <c r="F338" s="2">
        <f t="shared" si="23"/>
        <v>2.3221937730229104E-2</v>
      </c>
      <c r="H338" s="2"/>
      <c r="I338" s="2"/>
      <c r="J338" s="2"/>
    </row>
    <row r="339" spans="1:10" x14ac:dyDescent="0.3">
      <c r="A339">
        <v>73.518716546899995</v>
      </c>
      <c r="B339">
        <v>48.521256702199999</v>
      </c>
      <c r="C339">
        <f t="shared" si="20"/>
        <v>1.481283453100005</v>
      </c>
      <c r="D339">
        <f t="shared" si="21"/>
        <v>1.4787432978000012</v>
      </c>
      <c r="E339">
        <f t="shared" si="22"/>
        <v>2.093055758745165</v>
      </c>
      <c r="F339" s="2">
        <f t="shared" si="23"/>
        <v>2.3220368801725778E-2</v>
      </c>
      <c r="H339" s="2"/>
      <c r="I339" s="2"/>
      <c r="J339" s="2"/>
    </row>
    <row r="340" spans="1:10" x14ac:dyDescent="0.3">
      <c r="A340">
        <v>73.518816546899998</v>
      </c>
      <c r="B340">
        <v>48.521356702200002</v>
      </c>
      <c r="C340">
        <f t="shared" si="20"/>
        <v>1.4811834531000017</v>
      </c>
      <c r="D340">
        <f t="shared" si="21"/>
        <v>1.4786432977999979</v>
      </c>
      <c r="E340">
        <f t="shared" si="22"/>
        <v>2.0929143374409995</v>
      </c>
      <c r="F340" s="2">
        <f t="shared" si="23"/>
        <v>2.3218799873222357E-2</v>
      </c>
      <c r="H340" s="2"/>
      <c r="I340" s="2"/>
      <c r="J340" s="2"/>
    </row>
    <row r="341" spans="1:10" x14ac:dyDescent="0.3">
      <c r="A341">
        <v>73.518916546900002</v>
      </c>
      <c r="B341">
        <v>48.521456702199998</v>
      </c>
      <c r="C341">
        <f t="shared" si="20"/>
        <v>1.4810834530999983</v>
      </c>
      <c r="D341">
        <f t="shared" si="21"/>
        <v>1.4785432978000017</v>
      </c>
      <c r="E341">
        <f t="shared" si="22"/>
        <v>2.0927729161368465</v>
      </c>
      <c r="F341" s="2">
        <f t="shared" si="23"/>
        <v>2.3217230944719076E-2</v>
      </c>
      <c r="H341" s="2"/>
      <c r="I341" s="2"/>
      <c r="J341" s="2"/>
    </row>
    <row r="342" spans="1:10" x14ac:dyDescent="0.3">
      <c r="A342">
        <v>73.519016546900005</v>
      </c>
      <c r="B342">
        <v>48.521556702200002</v>
      </c>
      <c r="C342">
        <f t="shared" si="20"/>
        <v>1.480983453099995</v>
      </c>
      <c r="D342">
        <f t="shared" si="21"/>
        <v>1.4784432977999984</v>
      </c>
      <c r="E342">
        <f t="shared" si="22"/>
        <v>2.0926314948326952</v>
      </c>
      <c r="F342" s="2">
        <f t="shared" si="23"/>
        <v>2.3215662016215811E-2</v>
      </c>
      <c r="H342" s="2"/>
      <c r="I342" s="2"/>
      <c r="J342" s="2"/>
    </row>
    <row r="343" spans="1:10" x14ac:dyDescent="0.3">
      <c r="A343">
        <v>73.519116546899994</v>
      </c>
      <c r="B343">
        <v>48.521656702199998</v>
      </c>
      <c r="C343">
        <f t="shared" si="20"/>
        <v>1.4808834531000059</v>
      </c>
      <c r="D343">
        <f t="shared" si="21"/>
        <v>1.4783432978000022</v>
      </c>
      <c r="E343">
        <f t="shared" si="22"/>
        <v>2.0924900735285661</v>
      </c>
      <c r="F343" s="2">
        <f t="shared" si="23"/>
        <v>2.3214093087712794E-2</v>
      </c>
      <c r="H343" s="2"/>
      <c r="I343" s="2"/>
      <c r="J343" s="2"/>
    </row>
    <row r="344" spans="1:10" x14ac:dyDescent="0.3">
      <c r="A344">
        <v>73.519216546899997</v>
      </c>
      <c r="B344">
        <v>48.521756702200001</v>
      </c>
      <c r="C344">
        <f t="shared" si="20"/>
        <v>1.4807834531000026</v>
      </c>
      <c r="D344">
        <f t="shared" si="21"/>
        <v>1.4782432977999989</v>
      </c>
      <c r="E344">
        <f t="shared" si="22"/>
        <v>2.092348652224429</v>
      </c>
      <c r="F344" s="2">
        <f t="shared" si="23"/>
        <v>2.3212524159209689E-2</v>
      </c>
      <c r="H344" s="2"/>
      <c r="I344" s="2"/>
      <c r="J344" s="2"/>
    </row>
    <row r="345" spans="1:10" x14ac:dyDescent="0.3">
      <c r="A345">
        <v>73.519316546900001</v>
      </c>
      <c r="B345">
        <v>48.521856702199997</v>
      </c>
      <c r="C345">
        <f t="shared" si="20"/>
        <v>1.4806834530999993</v>
      </c>
      <c r="D345">
        <f t="shared" si="21"/>
        <v>1.4781432978000026</v>
      </c>
      <c r="E345">
        <f t="shared" si="22"/>
        <v>2.0922072309203035</v>
      </c>
      <c r="F345" s="2">
        <f t="shared" si="23"/>
        <v>2.3210955230706713E-2</v>
      </c>
      <c r="H345" s="2"/>
      <c r="I345" s="2"/>
      <c r="J345" s="2"/>
    </row>
    <row r="346" spans="1:10" x14ac:dyDescent="0.3">
      <c r="A346">
        <v>73.519416546900004</v>
      </c>
      <c r="B346">
        <v>48.521956702200001</v>
      </c>
      <c r="C346">
        <f t="shared" si="20"/>
        <v>1.4805834530999959</v>
      </c>
      <c r="D346">
        <f t="shared" si="21"/>
        <v>1.4780432977999993</v>
      </c>
      <c r="E346">
        <f t="shared" si="22"/>
        <v>2.0920658096161806</v>
      </c>
      <c r="F346" s="2">
        <f t="shared" si="23"/>
        <v>2.3209386302203764E-2</v>
      </c>
      <c r="H346" s="2"/>
      <c r="I346" s="2"/>
      <c r="J346" s="2"/>
    </row>
    <row r="347" spans="1:10" x14ac:dyDescent="0.3">
      <c r="A347">
        <v>73.519516546899993</v>
      </c>
      <c r="B347">
        <v>48.522056702199997</v>
      </c>
      <c r="C347">
        <f t="shared" si="20"/>
        <v>1.4804834531000068</v>
      </c>
      <c r="D347">
        <f t="shared" si="21"/>
        <v>1.4779432978000031</v>
      </c>
      <c r="E347">
        <f t="shared" si="22"/>
        <v>2.0919243883120795</v>
      </c>
      <c r="F347" s="2">
        <f t="shared" si="23"/>
        <v>2.3207817373701058E-2</v>
      </c>
      <c r="H347" s="2"/>
      <c r="I347" s="2"/>
      <c r="J347" s="2"/>
    </row>
    <row r="348" spans="1:10" x14ac:dyDescent="0.3">
      <c r="A348">
        <v>73.519616546899996</v>
      </c>
      <c r="B348">
        <v>48.5221567022</v>
      </c>
      <c r="C348">
        <f t="shared" si="20"/>
        <v>1.4803834531000035</v>
      </c>
      <c r="D348">
        <f t="shared" si="21"/>
        <v>1.4778432977999998</v>
      </c>
      <c r="E348">
        <f t="shared" si="22"/>
        <v>2.0917829670079708</v>
      </c>
      <c r="F348" s="2">
        <f t="shared" si="23"/>
        <v>2.3206248445198269E-2</v>
      </c>
      <c r="H348" s="2"/>
      <c r="I348" s="2"/>
      <c r="J348" s="2"/>
    </row>
    <row r="349" spans="1:10" x14ac:dyDescent="0.3">
      <c r="A349">
        <v>73.5197165469</v>
      </c>
      <c r="B349">
        <v>48.522256702200004</v>
      </c>
      <c r="C349">
        <f t="shared" si="20"/>
        <v>1.4802834531000002</v>
      </c>
      <c r="D349">
        <f t="shared" si="21"/>
        <v>1.4777432977999965</v>
      </c>
      <c r="E349">
        <f t="shared" si="22"/>
        <v>2.0916415457038688</v>
      </c>
      <c r="F349" s="2">
        <f t="shared" si="23"/>
        <v>2.3204679516695553E-2</v>
      </c>
      <c r="H349" s="2"/>
      <c r="I349" s="2"/>
      <c r="J349" s="2"/>
    </row>
    <row r="350" spans="1:10" x14ac:dyDescent="0.3">
      <c r="A350">
        <v>73.519816546900003</v>
      </c>
      <c r="B350">
        <v>48.5223567022</v>
      </c>
      <c r="C350">
        <f t="shared" si="20"/>
        <v>1.4801834530999969</v>
      </c>
      <c r="D350">
        <f t="shared" si="21"/>
        <v>1.4776432978000003</v>
      </c>
      <c r="E350">
        <f t="shared" si="22"/>
        <v>2.0915001243997788</v>
      </c>
      <c r="F350" s="2">
        <f t="shared" si="23"/>
        <v>2.3203110588192969E-2</v>
      </c>
      <c r="H350" s="2"/>
      <c r="I350" s="2"/>
      <c r="J350" s="2"/>
    </row>
    <row r="351" spans="1:10" x14ac:dyDescent="0.3">
      <c r="A351">
        <v>73.519916546900006</v>
      </c>
      <c r="B351">
        <v>48.522456702200003</v>
      </c>
      <c r="C351">
        <f t="shared" si="20"/>
        <v>1.4800834530999936</v>
      </c>
      <c r="D351">
        <f t="shared" si="21"/>
        <v>1.4775432977999969</v>
      </c>
      <c r="E351">
        <f t="shared" si="22"/>
        <v>2.0913587030956915</v>
      </c>
      <c r="F351" s="2">
        <f t="shared" si="23"/>
        <v>2.3201541659690416E-2</v>
      </c>
      <c r="H351" s="2"/>
      <c r="I351" s="2"/>
      <c r="J351" s="2"/>
    </row>
    <row r="352" spans="1:10" x14ac:dyDescent="0.3">
      <c r="A352">
        <v>73.520016546899996</v>
      </c>
      <c r="B352">
        <v>48.522556702199999</v>
      </c>
      <c r="C352">
        <f t="shared" si="20"/>
        <v>1.4799834531000045</v>
      </c>
      <c r="D352">
        <f t="shared" si="21"/>
        <v>1.4774432978000007</v>
      </c>
      <c r="E352">
        <f t="shared" si="22"/>
        <v>2.0912172817916255</v>
      </c>
      <c r="F352" s="2">
        <f t="shared" si="23"/>
        <v>2.3199972731188099E-2</v>
      </c>
      <c r="H352" s="2"/>
      <c r="I352" s="2"/>
      <c r="J352" s="2"/>
    </row>
    <row r="353" spans="1:10" x14ac:dyDescent="0.3">
      <c r="A353">
        <v>73.520116546899999</v>
      </c>
      <c r="B353">
        <v>48.522656702200003</v>
      </c>
      <c r="C353">
        <f t="shared" si="20"/>
        <v>1.4798834531000011</v>
      </c>
      <c r="D353">
        <f t="shared" si="21"/>
        <v>1.4773432977999974</v>
      </c>
      <c r="E353">
        <f t="shared" si="22"/>
        <v>2.0910758604875519</v>
      </c>
      <c r="F353" s="2">
        <f t="shared" si="23"/>
        <v>2.3198403802685699E-2</v>
      </c>
      <c r="H353" s="2"/>
      <c r="I353" s="2"/>
      <c r="J353" s="2"/>
    </row>
    <row r="354" spans="1:10" x14ac:dyDescent="0.3">
      <c r="A354">
        <v>73.520216546900002</v>
      </c>
      <c r="B354">
        <v>48.522756702199999</v>
      </c>
      <c r="C354">
        <f t="shared" si="20"/>
        <v>1.4797834530999978</v>
      </c>
      <c r="D354">
        <f t="shared" si="21"/>
        <v>1.4772432978000012</v>
      </c>
      <c r="E354">
        <f t="shared" si="22"/>
        <v>2.0909344391834899</v>
      </c>
      <c r="F354" s="2">
        <f t="shared" si="23"/>
        <v>2.3196834874183427E-2</v>
      </c>
      <c r="H354" s="2"/>
      <c r="I354" s="2"/>
      <c r="J354" s="2"/>
    </row>
    <row r="355" spans="1:10" x14ac:dyDescent="0.3">
      <c r="A355">
        <v>73.520316546900006</v>
      </c>
      <c r="B355">
        <v>48.522856702200002</v>
      </c>
      <c r="C355">
        <f t="shared" si="20"/>
        <v>1.4796834530999945</v>
      </c>
      <c r="D355">
        <f t="shared" si="21"/>
        <v>1.4771432977999979</v>
      </c>
      <c r="E355">
        <f t="shared" si="22"/>
        <v>2.0907930178794305</v>
      </c>
      <c r="F355" s="2">
        <f t="shared" si="23"/>
        <v>2.3195265945681182E-2</v>
      </c>
      <c r="H355" s="2"/>
      <c r="I355" s="2"/>
      <c r="J355" s="2"/>
    </row>
    <row r="356" spans="1:10" x14ac:dyDescent="0.3">
      <c r="A356">
        <v>73.520416546899995</v>
      </c>
      <c r="B356">
        <v>48.522956702199998</v>
      </c>
      <c r="C356">
        <f t="shared" si="20"/>
        <v>1.4795834531000054</v>
      </c>
      <c r="D356">
        <f t="shared" si="21"/>
        <v>1.4770432978000017</v>
      </c>
      <c r="E356">
        <f t="shared" si="22"/>
        <v>2.0906515965753929</v>
      </c>
      <c r="F356" s="2">
        <f t="shared" si="23"/>
        <v>2.3193697017179181E-2</v>
      </c>
      <c r="H356" s="2"/>
      <c r="I356" s="2"/>
      <c r="J356" s="2"/>
    </row>
    <row r="357" spans="1:10" x14ac:dyDescent="0.3">
      <c r="A357">
        <v>73.520516546899998</v>
      </c>
      <c r="B357">
        <v>48.523056702200002</v>
      </c>
      <c r="C357">
        <f t="shared" si="20"/>
        <v>1.4794834531000021</v>
      </c>
      <c r="D357">
        <f t="shared" si="21"/>
        <v>1.4769432977999983</v>
      </c>
      <c r="E357">
        <f t="shared" si="22"/>
        <v>2.0905101752713473</v>
      </c>
      <c r="F357" s="2">
        <f t="shared" si="23"/>
        <v>2.3192128088677089E-2</v>
      </c>
      <c r="H357" s="2"/>
      <c r="I357" s="2"/>
      <c r="J357" s="2"/>
    </row>
    <row r="358" spans="1:10" x14ac:dyDescent="0.3">
      <c r="A358">
        <v>73.520616546900001</v>
      </c>
      <c r="B358">
        <v>48.523156702199998</v>
      </c>
      <c r="C358">
        <f t="shared" si="20"/>
        <v>1.4793834530999987</v>
      </c>
      <c r="D358">
        <f t="shared" si="21"/>
        <v>1.4768432978000021</v>
      </c>
      <c r="E358">
        <f t="shared" si="22"/>
        <v>2.0903687539673141</v>
      </c>
      <c r="F358" s="2">
        <f t="shared" si="23"/>
        <v>2.3190559160175137E-2</v>
      </c>
      <c r="H358" s="2"/>
      <c r="I358" s="2"/>
      <c r="J358" s="2"/>
    </row>
    <row r="359" spans="1:10" x14ac:dyDescent="0.3">
      <c r="A359">
        <v>73.520716546900005</v>
      </c>
      <c r="B359">
        <v>48.523256702200001</v>
      </c>
      <c r="C359">
        <f t="shared" si="20"/>
        <v>1.4792834530999954</v>
      </c>
      <c r="D359">
        <f t="shared" si="21"/>
        <v>1.4767432977999988</v>
      </c>
      <c r="E359">
        <f t="shared" si="22"/>
        <v>2.0902273326632828</v>
      </c>
      <c r="F359" s="2">
        <f t="shared" si="23"/>
        <v>2.3188990231673205E-2</v>
      </c>
      <c r="H359" s="2"/>
      <c r="I359" s="2"/>
      <c r="J359" s="2"/>
    </row>
    <row r="360" spans="1:10" x14ac:dyDescent="0.3">
      <c r="A360">
        <v>73.520816546899994</v>
      </c>
      <c r="B360">
        <v>48.523356702199997</v>
      </c>
      <c r="C360">
        <f t="shared" si="20"/>
        <v>1.4791834531000063</v>
      </c>
      <c r="D360">
        <f t="shared" si="21"/>
        <v>1.4766432978000026</v>
      </c>
      <c r="E360">
        <f t="shared" si="22"/>
        <v>2.0900859113592736</v>
      </c>
      <c r="F360" s="2">
        <f t="shared" si="23"/>
        <v>2.3187421303171519E-2</v>
      </c>
      <c r="H360" s="2"/>
      <c r="I360" s="2"/>
      <c r="J360" s="2"/>
    </row>
    <row r="361" spans="1:10" x14ac:dyDescent="0.3">
      <c r="A361">
        <v>73.520916546899997</v>
      </c>
      <c r="B361">
        <v>48.523456702200001</v>
      </c>
      <c r="C361">
        <f t="shared" si="20"/>
        <v>1.479083453100003</v>
      </c>
      <c r="D361">
        <f t="shared" si="21"/>
        <v>1.4765432977999993</v>
      </c>
      <c r="E361">
        <f t="shared" si="22"/>
        <v>2.0899444900552564</v>
      </c>
      <c r="F361" s="2">
        <f t="shared" si="23"/>
        <v>2.3185852374669743E-2</v>
      </c>
      <c r="H361" s="2"/>
      <c r="I361" s="2"/>
      <c r="J361" s="2"/>
    </row>
    <row r="362" spans="1:10" x14ac:dyDescent="0.3">
      <c r="A362">
        <v>73.5210165469</v>
      </c>
      <c r="B362">
        <v>48.523556702199997</v>
      </c>
      <c r="C362">
        <f t="shared" si="20"/>
        <v>1.4789834530999997</v>
      </c>
      <c r="D362">
        <f t="shared" si="21"/>
        <v>1.4764432978000031</v>
      </c>
      <c r="E362">
        <f t="shared" si="22"/>
        <v>2.0898030687512512</v>
      </c>
      <c r="F362" s="2">
        <f t="shared" si="23"/>
        <v>2.3184283446168102E-2</v>
      </c>
      <c r="H362" s="2"/>
      <c r="I362" s="2"/>
      <c r="J362" s="2"/>
    </row>
    <row r="363" spans="1:10" x14ac:dyDescent="0.3">
      <c r="A363">
        <v>73.521116546900004</v>
      </c>
      <c r="B363">
        <v>48.5236567022</v>
      </c>
      <c r="C363">
        <f t="shared" si="20"/>
        <v>1.4788834530999964</v>
      </c>
      <c r="D363">
        <f t="shared" si="21"/>
        <v>1.4763432977999997</v>
      </c>
      <c r="E363">
        <f t="shared" si="22"/>
        <v>2.0896616474472482</v>
      </c>
      <c r="F363" s="2">
        <f t="shared" si="23"/>
        <v>2.3182714517666483E-2</v>
      </c>
      <c r="H363" s="2"/>
      <c r="I363" s="2"/>
      <c r="J363" s="2"/>
    </row>
    <row r="364" spans="1:10" x14ac:dyDescent="0.3">
      <c r="A364">
        <v>73.027909520899996</v>
      </c>
      <c r="B364">
        <v>47.563935901000001</v>
      </c>
      <c r="C364">
        <f t="shared" si="20"/>
        <v>1.9720904791000038</v>
      </c>
      <c r="D364">
        <f t="shared" si="21"/>
        <v>2.4360640989999993</v>
      </c>
      <c r="E364">
        <f t="shared" si="22"/>
        <v>3.1342541620285935</v>
      </c>
      <c r="F364" s="2">
        <f t="shared" si="23"/>
        <v>3.477142797394004E-2</v>
      </c>
      <c r="H364" s="2"/>
      <c r="I364" s="2"/>
      <c r="J364" s="2"/>
    </row>
    <row r="365" spans="1:10" x14ac:dyDescent="0.3">
      <c r="A365">
        <v>73.2883669088</v>
      </c>
      <c r="B365">
        <v>47.683143473500003</v>
      </c>
      <c r="C365">
        <f t="shared" si="20"/>
        <v>1.7116330911999995</v>
      </c>
      <c r="D365">
        <f t="shared" si="21"/>
        <v>2.316856526499997</v>
      </c>
      <c r="E365">
        <f t="shared" si="22"/>
        <v>2.8805402276789152</v>
      </c>
      <c r="F365" s="2">
        <f t="shared" si="23"/>
        <v>3.1956724590563208E-2</v>
      </c>
      <c r="H365" s="2"/>
      <c r="I365" s="2"/>
      <c r="J365" s="2"/>
    </row>
    <row r="366" spans="1:10" x14ac:dyDescent="0.3">
      <c r="A366">
        <v>73.288466908800004</v>
      </c>
      <c r="B366">
        <v>47.683243473499999</v>
      </c>
      <c r="C366">
        <f t="shared" si="20"/>
        <v>1.7115330911999962</v>
      </c>
      <c r="D366">
        <f t="shared" si="21"/>
        <v>2.3167565265000007</v>
      </c>
      <c r="E366">
        <f t="shared" si="22"/>
        <v>2.880400375877104</v>
      </c>
      <c r="F366" s="2">
        <f t="shared" si="23"/>
        <v>3.1955173074125064E-2</v>
      </c>
      <c r="H366" s="2"/>
      <c r="I366" s="2"/>
      <c r="J366" s="2"/>
    </row>
    <row r="367" spans="1:10" x14ac:dyDescent="0.3">
      <c r="A367">
        <v>73.288566908799993</v>
      </c>
      <c r="B367">
        <v>47.683343473500003</v>
      </c>
      <c r="C367">
        <f t="shared" si="20"/>
        <v>1.7114330912000071</v>
      </c>
      <c r="D367">
        <f t="shared" si="21"/>
        <v>2.3166565264999974</v>
      </c>
      <c r="E367">
        <f t="shared" si="22"/>
        <v>2.8802605242285715</v>
      </c>
      <c r="F367" s="2">
        <f t="shared" si="23"/>
        <v>3.1953621559387399E-2</v>
      </c>
      <c r="H367" s="2"/>
      <c r="I367" s="2"/>
      <c r="J367" s="2"/>
    </row>
    <row r="368" spans="1:10" x14ac:dyDescent="0.3">
      <c r="A368">
        <v>73.288666908799996</v>
      </c>
      <c r="B368">
        <v>47.683443473499999</v>
      </c>
      <c r="C368">
        <f t="shared" si="20"/>
        <v>1.7113330912000038</v>
      </c>
      <c r="D368">
        <f t="shared" si="21"/>
        <v>2.3165565265000012</v>
      </c>
      <c r="E368">
        <f t="shared" si="22"/>
        <v>2.8801206727333337</v>
      </c>
      <c r="F368" s="2">
        <f t="shared" si="23"/>
        <v>3.1952070046350381E-2</v>
      </c>
      <c r="H368" s="2"/>
      <c r="I368" s="2"/>
      <c r="J368" s="2"/>
    </row>
    <row r="369" spans="1:10" x14ac:dyDescent="0.3">
      <c r="A369">
        <v>73.254131972400003</v>
      </c>
      <c r="B369">
        <v>48.059854269600002</v>
      </c>
      <c r="C369">
        <f t="shared" si="20"/>
        <v>1.7458680275999967</v>
      </c>
      <c r="D369">
        <f t="shared" si="21"/>
        <v>1.9401457303999976</v>
      </c>
      <c r="E369">
        <f t="shared" si="22"/>
        <v>2.6100231081324248</v>
      </c>
      <c r="F369" s="2">
        <f t="shared" si="23"/>
        <v>2.8955606604668768E-2</v>
      </c>
      <c r="H369" s="2"/>
      <c r="I369" s="2"/>
      <c r="J369" s="2"/>
    </row>
    <row r="370" spans="1:10" x14ac:dyDescent="0.3">
      <c r="A370">
        <v>73.254231972400007</v>
      </c>
      <c r="B370">
        <v>48.059954269599999</v>
      </c>
      <c r="C370">
        <f t="shared" si="20"/>
        <v>1.7457680275999934</v>
      </c>
      <c r="D370">
        <f t="shared" si="21"/>
        <v>1.9400457304000014</v>
      </c>
      <c r="E370">
        <f t="shared" si="22"/>
        <v>2.6098818828126391</v>
      </c>
      <c r="F370" s="2">
        <f t="shared" si="23"/>
        <v>2.8954039850416828E-2</v>
      </c>
      <c r="H370" s="2"/>
      <c r="I370" s="2"/>
      <c r="J370" s="2"/>
    </row>
    <row r="371" spans="1:10" x14ac:dyDescent="0.3">
      <c r="A371">
        <v>73.254331972399996</v>
      </c>
      <c r="B371">
        <v>48.060054269600002</v>
      </c>
      <c r="C371">
        <f t="shared" si="20"/>
        <v>1.7456680276000043</v>
      </c>
      <c r="D371">
        <f t="shared" si="21"/>
        <v>1.9399457303999981</v>
      </c>
      <c r="E371">
        <f t="shared" si="22"/>
        <v>2.6097406575140893</v>
      </c>
      <c r="F371" s="2">
        <f t="shared" si="23"/>
        <v>2.8952473096400477E-2</v>
      </c>
      <c r="H371" s="2"/>
      <c r="I371" s="2"/>
      <c r="J371" s="2"/>
    </row>
    <row r="372" spans="1:10" x14ac:dyDescent="0.3">
      <c r="A372">
        <v>73.254431972399999</v>
      </c>
      <c r="B372">
        <v>48.060154269599998</v>
      </c>
      <c r="C372">
        <f t="shared" si="20"/>
        <v>1.745568027600001</v>
      </c>
      <c r="D372">
        <f t="shared" si="21"/>
        <v>1.9398457304000019</v>
      </c>
      <c r="E372">
        <f t="shared" si="22"/>
        <v>2.6095994322367706</v>
      </c>
      <c r="F372" s="2">
        <f t="shared" si="23"/>
        <v>2.8950906342619664E-2</v>
      </c>
      <c r="H372" s="2"/>
      <c r="I372" s="2"/>
      <c r="J372" s="2"/>
    </row>
    <row r="373" spans="1:10" x14ac:dyDescent="0.3">
      <c r="A373">
        <v>73.254531972400002</v>
      </c>
      <c r="B373">
        <v>48.060254269600001</v>
      </c>
      <c r="C373">
        <f t="shared" si="20"/>
        <v>1.7454680275999976</v>
      </c>
      <c r="D373">
        <f t="shared" si="21"/>
        <v>1.9397457303999985</v>
      </c>
      <c r="E373">
        <f t="shared" si="22"/>
        <v>2.6094582069806846</v>
      </c>
      <c r="F373" s="2">
        <f t="shared" si="23"/>
        <v>2.8949339589074408E-2</v>
      </c>
      <c r="H373" s="2"/>
      <c r="I373" s="2"/>
      <c r="J373" s="2"/>
    </row>
    <row r="374" spans="1:10" x14ac:dyDescent="0.3">
      <c r="A374">
        <v>73.254631971699993</v>
      </c>
      <c r="B374">
        <v>48.0603542594</v>
      </c>
      <c r="C374">
        <f t="shared" si="20"/>
        <v>1.7453680283000068</v>
      </c>
      <c r="D374">
        <f t="shared" si="21"/>
        <v>1.9396457405999996</v>
      </c>
      <c r="E374">
        <f t="shared" si="22"/>
        <v>2.6093169897962905</v>
      </c>
      <c r="F374" s="2">
        <f t="shared" si="23"/>
        <v>2.8947772925076529E-2</v>
      </c>
      <c r="H374" s="2"/>
      <c r="I374" s="2"/>
      <c r="J374" s="2"/>
    </row>
    <row r="375" spans="1:10" x14ac:dyDescent="0.3">
      <c r="A375">
        <v>72.992396793500006</v>
      </c>
      <c r="B375">
        <v>47.636521322299998</v>
      </c>
      <c r="C375">
        <f t="shared" si="20"/>
        <v>2.0076032064999936</v>
      </c>
      <c r="D375">
        <f t="shared" si="21"/>
        <v>2.3634786777000016</v>
      </c>
      <c r="E375">
        <f t="shared" si="22"/>
        <v>3.1010485476192735</v>
      </c>
      <c r="F375" s="2">
        <f t="shared" si="23"/>
        <v>3.4403044757367454E-2</v>
      </c>
      <c r="H375" s="2"/>
      <c r="I375" s="2"/>
      <c r="J375" s="2"/>
    </row>
    <row r="376" spans="1:10" x14ac:dyDescent="0.3">
      <c r="A376">
        <v>72.963752831400001</v>
      </c>
      <c r="B376">
        <v>47.869181339199997</v>
      </c>
      <c r="C376">
        <f t="shared" si="20"/>
        <v>2.0362471685999992</v>
      </c>
      <c r="D376">
        <f t="shared" si="21"/>
        <v>2.1308186608000028</v>
      </c>
      <c r="E376">
        <f t="shared" si="22"/>
        <v>2.9473192390450396</v>
      </c>
      <c r="F376" s="2">
        <f t="shared" si="23"/>
        <v>3.269757120473353E-2</v>
      </c>
      <c r="H376" s="2"/>
      <c r="I376" s="2"/>
      <c r="J376" s="2"/>
    </row>
    <row r="377" spans="1:10" x14ac:dyDescent="0.3">
      <c r="A377">
        <v>72.963852831400004</v>
      </c>
      <c r="B377">
        <v>47.869281339200001</v>
      </c>
      <c r="C377">
        <f t="shared" si="20"/>
        <v>2.0361471685999959</v>
      </c>
      <c r="D377">
        <f t="shared" si="21"/>
        <v>2.1307186607999995</v>
      </c>
      <c r="E377">
        <f t="shared" si="22"/>
        <v>2.9471778540968856</v>
      </c>
      <c r="F377" s="2">
        <f t="shared" si="23"/>
        <v>3.2696002679563844E-2</v>
      </c>
      <c r="H377" s="2"/>
      <c r="I377" s="2"/>
      <c r="J377" s="2"/>
    </row>
    <row r="378" spans="1:10" x14ac:dyDescent="0.3">
      <c r="A378">
        <v>72.963952831399993</v>
      </c>
      <c r="B378">
        <v>47.869381339199997</v>
      </c>
      <c r="C378">
        <f t="shared" si="20"/>
        <v>2.0360471686000068</v>
      </c>
      <c r="D378">
        <f t="shared" si="21"/>
        <v>2.1306186608000033</v>
      </c>
      <c r="E378">
        <f t="shared" si="22"/>
        <v>2.9470364691522404</v>
      </c>
      <c r="F378" s="2">
        <f t="shared" si="23"/>
        <v>3.2694434154433086E-2</v>
      </c>
      <c r="H378" s="2"/>
      <c r="I378" s="2"/>
      <c r="J378" s="2"/>
    </row>
    <row r="379" spans="1:10" x14ac:dyDescent="0.3">
      <c r="A379">
        <v>72.964052831399997</v>
      </c>
      <c r="B379">
        <v>47.8694813392</v>
      </c>
      <c r="C379">
        <f t="shared" si="20"/>
        <v>2.0359471686000035</v>
      </c>
      <c r="D379">
        <f t="shared" si="21"/>
        <v>2.1305186608</v>
      </c>
      <c r="E379">
        <f t="shared" si="22"/>
        <v>2.9468950842110746</v>
      </c>
      <c r="F379" s="2">
        <f t="shared" si="23"/>
        <v>3.2692865629340921E-2</v>
      </c>
      <c r="H379" s="2"/>
      <c r="I379" s="2"/>
      <c r="J379" s="2"/>
    </row>
    <row r="380" spans="1:10" x14ac:dyDescent="0.3">
      <c r="A380">
        <v>72.9641528314</v>
      </c>
      <c r="B380">
        <v>47.869581339200003</v>
      </c>
      <c r="C380">
        <f t="shared" si="20"/>
        <v>2.0358471686000001</v>
      </c>
      <c r="D380">
        <f t="shared" si="21"/>
        <v>2.1304186607999966</v>
      </c>
      <c r="E380">
        <f t="shared" si="22"/>
        <v>2.9467536992734038</v>
      </c>
      <c r="F380" s="2">
        <f t="shared" si="23"/>
        <v>3.2691297104287538E-2</v>
      </c>
      <c r="H380" s="2"/>
      <c r="I380" s="2"/>
      <c r="J380" s="2"/>
    </row>
    <row r="381" spans="1:10" x14ac:dyDescent="0.3">
      <c r="A381">
        <v>72.964252831400003</v>
      </c>
      <c r="B381">
        <v>47.8696813392</v>
      </c>
      <c r="C381">
        <f t="shared" si="20"/>
        <v>2.0357471685999968</v>
      </c>
      <c r="D381">
        <f t="shared" si="21"/>
        <v>2.1303186608000004</v>
      </c>
      <c r="E381">
        <f t="shared" si="22"/>
        <v>2.9466123143392333</v>
      </c>
      <c r="F381" s="2">
        <f t="shared" si="23"/>
        <v>3.2689728579272985E-2</v>
      </c>
      <c r="H381" s="2"/>
      <c r="I381" s="2"/>
      <c r="J381" s="2"/>
    </row>
    <row r="382" spans="1:10" x14ac:dyDescent="0.3">
      <c r="A382">
        <v>72.964352831400006</v>
      </c>
      <c r="B382">
        <v>47.869781339200003</v>
      </c>
      <c r="C382">
        <f t="shared" si="20"/>
        <v>2.0356471685999935</v>
      </c>
      <c r="D382">
        <f t="shared" si="21"/>
        <v>2.1302186607999971</v>
      </c>
      <c r="E382">
        <f t="shared" si="22"/>
        <v>2.9464709294085534</v>
      </c>
      <c r="F382" s="2">
        <f t="shared" si="23"/>
        <v>3.2688160054297158E-2</v>
      </c>
      <c r="H382" s="2"/>
      <c r="I382" s="2"/>
      <c r="J382" s="2"/>
    </row>
    <row r="383" spans="1:10" x14ac:dyDescent="0.3">
      <c r="A383">
        <v>72.964452831399996</v>
      </c>
      <c r="B383">
        <v>47.869881339199999</v>
      </c>
      <c r="C383">
        <f t="shared" si="20"/>
        <v>2.0355471686000044</v>
      </c>
      <c r="D383">
        <f t="shared" si="21"/>
        <v>2.1301186608000009</v>
      </c>
      <c r="E383">
        <f t="shared" si="22"/>
        <v>2.9463295444813848</v>
      </c>
      <c r="F383" s="2">
        <f t="shared" si="23"/>
        <v>3.2686591529360286E-2</v>
      </c>
      <c r="H383" s="2"/>
      <c r="I383" s="2"/>
      <c r="J383" s="2"/>
    </row>
    <row r="384" spans="1:10" x14ac:dyDescent="0.3">
      <c r="A384">
        <v>72.964552831399999</v>
      </c>
      <c r="B384">
        <v>47.869981339200002</v>
      </c>
      <c r="C384">
        <f t="shared" si="20"/>
        <v>2.0354471686000011</v>
      </c>
      <c r="D384">
        <f t="shared" si="21"/>
        <v>2.1300186607999976</v>
      </c>
      <c r="E384">
        <f t="shared" si="22"/>
        <v>2.946188159557698</v>
      </c>
      <c r="F384" s="2">
        <f t="shared" si="23"/>
        <v>3.2685023004462035E-2</v>
      </c>
      <c r="H384" s="2"/>
      <c r="I384" s="2"/>
      <c r="J384" s="2"/>
    </row>
    <row r="385" spans="1:10" x14ac:dyDescent="0.3">
      <c r="A385">
        <v>73.024059790400003</v>
      </c>
      <c r="B385">
        <v>48.226028221100002</v>
      </c>
      <c r="C385">
        <f t="shared" si="20"/>
        <v>1.9759402095999974</v>
      </c>
      <c r="D385">
        <f t="shared" si="21"/>
        <v>1.7739717788999982</v>
      </c>
      <c r="E385">
        <f t="shared" si="22"/>
        <v>2.6554313367601328</v>
      </c>
      <c r="F385" s="2">
        <f t="shared" si="23"/>
        <v>2.9459365671269364E-2</v>
      </c>
      <c r="H385" s="2"/>
      <c r="I385" s="2"/>
      <c r="J385" s="2"/>
    </row>
    <row r="386" spans="1:10" x14ac:dyDescent="0.3">
      <c r="A386">
        <v>73.024159790400006</v>
      </c>
      <c r="B386">
        <v>48.226128221099998</v>
      </c>
      <c r="C386">
        <f t="shared" si="20"/>
        <v>1.9758402095999941</v>
      </c>
      <c r="D386">
        <f t="shared" si="21"/>
        <v>1.773871778900002</v>
      </c>
      <c r="E386">
        <f t="shared" si="22"/>
        <v>2.6552901200904593</v>
      </c>
      <c r="F386" s="2">
        <f t="shared" si="23"/>
        <v>2.9457799012981799E-2</v>
      </c>
      <c r="H386" s="2"/>
      <c r="I386" s="2"/>
      <c r="J386" s="2"/>
    </row>
    <row r="387" spans="1:10" x14ac:dyDescent="0.3">
      <c r="A387">
        <v>72.9851338263</v>
      </c>
      <c r="B387">
        <v>47.203266598200003</v>
      </c>
      <c r="C387">
        <f t="shared" ref="C387:C450" si="24">75-A387</f>
        <v>2.0148661736999998</v>
      </c>
      <c r="D387">
        <f t="shared" ref="D387:D450" si="25">50-B387</f>
        <v>2.7967334017999974</v>
      </c>
      <c r="E387">
        <f t="shared" ref="E387:E450" si="26">SQRT((75-A387)^2+(50-B387)^2)</f>
        <v>3.4469411684367728</v>
      </c>
      <c r="F387" s="2">
        <f t="shared" ref="F387:F450" si="27">E387/(SQRT(75^2+50^2))</f>
        <v>3.8240378850173971E-2</v>
      </c>
      <c r="H387" s="2"/>
      <c r="I387" s="2"/>
      <c r="J387" s="2"/>
    </row>
    <row r="388" spans="1:10" x14ac:dyDescent="0.3">
      <c r="A388">
        <v>72.985233826300004</v>
      </c>
      <c r="B388">
        <v>47.203366598199999</v>
      </c>
      <c r="C388">
        <f t="shared" si="24"/>
        <v>2.0147661736999964</v>
      </c>
      <c r="D388">
        <f t="shared" si="25"/>
        <v>2.7966334018000012</v>
      </c>
      <c r="E388">
        <f t="shared" si="26"/>
        <v>3.4468015780936927</v>
      </c>
      <c r="F388" s="2">
        <f t="shared" si="27"/>
        <v>3.8238830234360019E-2</v>
      </c>
      <c r="H388" s="2"/>
      <c r="I388" s="2"/>
      <c r="J388" s="2"/>
    </row>
    <row r="389" spans="1:10" x14ac:dyDescent="0.3">
      <c r="A389">
        <v>73.283091606900001</v>
      </c>
      <c r="B389">
        <v>47.3746852166</v>
      </c>
      <c r="C389">
        <f t="shared" si="24"/>
        <v>1.7169083930999989</v>
      </c>
      <c r="D389">
        <f t="shared" si="25"/>
        <v>2.6253147834000004</v>
      </c>
      <c r="E389">
        <f t="shared" si="26"/>
        <v>3.1368857394294443</v>
      </c>
      <c r="F389" s="2">
        <f t="shared" si="27"/>
        <v>3.4800622703952712E-2</v>
      </c>
      <c r="H389" s="2"/>
      <c r="I389" s="2"/>
      <c r="J389" s="2"/>
    </row>
    <row r="390" spans="1:10" x14ac:dyDescent="0.3">
      <c r="A390">
        <v>73.283191606900004</v>
      </c>
      <c r="B390">
        <v>47.374785216600003</v>
      </c>
      <c r="C390">
        <f t="shared" si="24"/>
        <v>1.7168083930999956</v>
      </c>
      <c r="D390">
        <f t="shared" si="25"/>
        <v>2.625214783399997</v>
      </c>
      <c r="E390">
        <f t="shared" si="26"/>
        <v>3.1367473149108589</v>
      </c>
      <c r="F390" s="2">
        <f t="shared" si="27"/>
        <v>3.4799087021800283E-2</v>
      </c>
      <c r="H390" s="2"/>
      <c r="I390" s="2"/>
      <c r="J390" s="2"/>
    </row>
    <row r="391" spans="1:10" x14ac:dyDescent="0.3">
      <c r="A391">
        <v>73.283291600300004</v>
      </c>
      <c r="B391">
        <v>47.3748851872</v>
      </c>
      <c r="C391">
        <f t="shared" si="24"/>
        <v>1.7167083996999963</v>
      </c>
      <c r="D391">
        <f t="shared" si="25"/>
        <v>2.6251148127999997</v>
      </c>
      <c r="E391">
        <f t="shared" si="26"/>
        <v>3.1366089188775992</v>
      </c>
      <c r="F391" s="2">
        <f t="shared" si="27"/>
        <v>3.4797551655664165E-2</v>
      </c>
      <c r="H391" s="2"/>
      <c r="I391" s="2"/>
      <c r="J391" s="2"/>
    </row>
    <row r="392" spans="1:10" x14ac:dyDescent="0.3">
      <c r="A392">
        <v>73.283391597100007</v>
      </c>
      <c r="B392">
        <v>47.374985181600003</v>
      </c>
      <c r="C392">
        <f t="shared" si="24"/>
        <v>1.7166084028999933</v>
      </c>
      <c r="D392">
        <f t="shared" si="25"/>
        <v>2.6250148183999968</v>
      </c>
      <c r="E392">
        <f t="shared" si="26"/>
        <v>3.1364705013320999</v>
      </c>
      <c r="F392" s="2">
        <f t="shared" si="27"/>
        <v>3.4796016050871174E-2</v>
      </c>
      <c r="H392" s="2"/>
      <c r="I392" s="2"/>
      <c r="J392" s="2"/>
    </row>
    <row r="393" spans="1:10" x14ac:dyDescent="0.3">
      <c r="A393">
        <v>72.825125351200001</v>
      </c>
      <c r="B393">
        <v>47.475748535900003</v>
      </c>
      <c r="C393">
        <f t="shared" si="24"/>
        <v>2.1748746487999995</v>
      </c>
      <c r="D393">
        <f t="shared" si="25"/>
        <v>2.5242514640999971</v>
      </c>
      <c r="E393">
        <f t="shared" si="26"/>
        <v>3.3319551605632243</v>
      </c>
      <c r="F393" s="2">
        <f t="shared" si="27"/>
        <v>3.6964723627561709E-2</v>
      </c>
      <c r="H393" s="2"/>
      <c r="I393" s="2"/>
      <c r="J393" s="2"/>
    </row>
    <row r="394" spans="1:10" x14ac:dyDescent="0.3">
      <c r="A394">
        <v>72.825225351200004</v>
      </c>
      <c r="B394">
        <v>47.475848535899999</v>
      </c>
      <c r="C394">
        <f t="shared" si="24"/>
        <v>2.1747746487999962</v>
      </c>
      <c r="D394">
        <f t="shared" si="25"/>
        <v>2.5241514641000009</v>
      </c>
      <c r="E394">
        <f t="shared" si="26"/>
        <v>3.3318141284863603</v>
      </c>
      <c r="F394" s="2">
        <f t="shared" si="27"/>
        <v>3.6963159017147494E-2</v>
      </c>
      <c r="H394" s="2"/>
      <c r="I394" s="2"/>
      <c r="J394" s="2"/>
    </row>
    <row r="395" spans="1:10" x14ac:dyDescent="0.3">
      <c r="A395">
        <v>72.825325351199993</v>
      </c>
      <c r="B395">
        <v>47.475948535900002</v>
      </c>
      <c r="C395">
        <f t="shared" si="24"/>
        <v>2.174674648800007</v>
      </c>
      <c r="D395">
        <f t="shared" si="25"/>
        <v>2.5240514640999976</v>
      </c>
      <c r="E395">
        <f t="shared" si="26"/>
        <v>3.3316730964425028</v>
      </c>
      <c r="F395" s="2">
        <f t="shared" si="27"/>
        <v>3.6961594407099459E-2</v>
      </c>
      <c r="H395" s="2"/>
      <c r="I395" s="2"/>
      <c r="J395" s="2"/>
    </row>
    <row r="396" spans="1:10" x14ac:dyDescent="0.3">
      <c r="A396">
        <v>73.150369075699999</v>
      </c>
      <c r="B396">
        <v>47.403758332000002</v>
      </c>
      <c r="C396">
        <f t="shared" si="24"/>
        <v>1.8496309243000013</v>
      </c>
      <c r="D396">
        <f t="shared" si="25"/>
        <v>2.5962416679999976</v>
      </c>
      <c r="E396">
        <f t="shared" si="26"/>
        <v>3.187727302450178</v>
      </c>
      <c r="F396" s="2">
        <f t="shared" si="27"/>
        <v>3.536465920363268E-2</v>
      </c>
      <c r="H396" s="2"/>
      <c r="I396" s="2"/>
      <c r="J396" s="2"/>
    </row>
    <row r="397" spans="1:10" x14ac:dyDescent="0.3">
      <c r="A397">
        <v>73.150469075700002</v>
      </c>
      <c r="B397">
        <v>47.403858331999999</v>
      </c>
      <c r="C397">
        <f t="shared" si="24"/>
        <v>1.849530924299998</v>
      </c>
      <c r="D397">
        <f t="shared" si="25"/>
        <v>2.5961416680000013</v>
      </c>
      <c r="E397">
        <f t="shared" si="26"/>
        <v>3.1875878341259609</v>
      </c>
      <c r="F397" s="2">
        <f t="shared" si="27"/>
        <v>3.5363111941496474E-2</v>
      </c>
      <c r="H397" s="2"/>
      <c r="I397" s="2"/>
      <c r="J397" s="2"/>
    </row>
    <row r="398" spans="1:10" x14ac:dyDescent="0.3">
      <c r="A398">
        <v>73.150569075700005</v>
      </c>
      <c r="B398">
        <v>47.403958332000002</v>
      </c>
      <c r="C398">
        <f t="shared" si="24"/>
        <v>1.8494309242999947</v>
      </c>
      <c r="D398">
        <f t="shared" si="25"/>
        <v>2.596041667999998</v>
      </c>
      <c r="E398">
        <f t="shared" si="26"/>
        <v>3.1874483659738466</v>
      </c>
      <c r="F398" s="2">
        <f t="shared" si="27"/>
        <v>3.5361564681269574E-2</v>
      </c>
      <c r="H398" s="2"/>
      <c r="I398" s="2"/>
      <c r="J398" s="2"/>
    </row>
    <row r="399" spans="1:10" x14ac:dyDescent="0.3">
      <c r="A399">
        <v>73.616861899400007</v>
      </c>
      <c r="B399">
        <v>47.717255640499999</v>
      </c>
      <c r="C399">
        <f t="shared" si="24"/>
        <v>1.383138100599993</v>
      </c>
      <c r="D399">
        <f t="shared" si="25"/>
        <v>2.2827443595000005</v>
      </c>
      <c r="E399">
        <f t="shared" si="26"/>
        <v>2.6690808935212931</v>
      </c>
      <c r="F399" s="2">
        <f t="shared" si="27"/>
        <v>2.9610793907545424E-2</v>
      </c>
      <c r="H399" s="2"/>
      <c r="I399" s="2"/>
      <c r="J399" s="2"/>
    </row>
    <row r="400" spans="1:10" x14ac:dyDescent="0.3">
      <c r="A400">
        <v>73.616961899399996</v>
      </c>
      <c r="B400">
        <v>47.717355640500003</v>
      </c>
      <c r="C400">
        <f t="shared" si="24"/>
        <v>1.3830381006000039</v>
      </c>
      <c r="D400">
        <f t="shared" si="25"/>
        <v>2.2826443594999972</v>
      </c>
      <c r="E400">
        <f t="shared" si="26"/>
        <v>2.6689435474862369</v>
      </c>
      <c r="F400" s="2">
        <f t="shared" si="27"/>
        <v>2.9609270190093493E-2</v>
      </c>
      <c r="H400" s="2"/>
      <c r="I400" s="2"/>
      <c r="J400" s="2"/>
    </row>
    <row r="401" spans="1:10" x14ac:dyDescent="0.3">
      <c r="A401">
        <v>73.617061899399999</v>
      </c>
      <c r="B401">
        <v>47.717455640499999</v>
      </c>
      <c r="C401">
        <f t="shared" si="24"/>
        <v>1.3829381006000006</v>
      </c>
      <c r="D401">
        <f t="shared" si="25"/>
        <v>2.282544359500001</v>
      </c>
      <c r="E401">
        <f t="shared" si="26"/>
        <v>2.6688062018768632</v>
      </c>
      <c r="F401" s="2">
        <f t="shared" si="27"/>
        <v>2.960774647736409E-2</v>
      </c>
      <c r="H401" s="2"/>
      <c r="I401" s="2"/>
      <c r="J401" s="2"/>
    </row>
    <row r="402" spans="1:10" x14ac:dyDescent="0.3">
      <c r="A402">
        <v>73.617161899400003</v>
      </c>
      <c r="B402">
        <v>47.717555640500002</v>
      </c>
      <c r="C402">
        <f t="shared" si="24"/>
        <v>1.3828381005999972</v>
      </c>
      <c r="D402">
        <f t="shared" si="25"/>
        <v>2.2824443594999977</v>
      </c>
      <c r="E402">
        <f t="shared" si="26"/>
        <v>2.6686688566932322</v>
      </c>
      <c r="F402" s="2">
        <f t="shared" si="27"/>
        <v>2.9606222769357874E-2</v>
      </c>
      <c r="H402" s="2"/>
      <c r="I402" s="2"/>
      <c r="J402" s="2"/>
    </row>
    <row r="403" spans="1:10" x14ac:dyDescent="0.3">
      <c r="A403">
        <v>73.617261899400006</v>
      </c>
      <c r="B403">
        <v>47.717655640499999</v>
      </c>
      <c r="C403">
        <f t="shared" si="24"/>
        <v>1.3827381005999939</v>
      </c>
      <c r="D403">
        <f t="shared" si="25"/>
        <v>2.2823443595000015</v>
      </c>
      <c r="E403">
        <f t="shared" si="26"/>
        <v>2.6685315119354223</v>
      </c>
      <c r="F403" s="2">
        <f t="shared" si="27"/>
        <v>2.9604699066075723E-2</v>
      </c>
      <c r="H403" s="2"/>
      <c r="I403" s="2"/>
      <c r="J403" s="2"/>
    </row>
    <row r="404" spans="1:10" x14ac:dyDescent="0.3">
      <c r="A404">
        <v>73.617361899399995</v>
      </c>
      <c r="B404">
        <v>47.717755640500002</v>
      </c>
      <c r="C404">
        <f t="shared" si="24"/>
        <v>1.3826381006000048</v>
      </c>
      <c r="D404">
        <f t="shared" si="25"/>
        <v>2.2822443594999982</v>
      </c>
      <c r="E404">
        <f t="shared" si="26"/>
        <v>2.6683941676034943</v>
      </c>
      <c r="F404" s="2">
        <f t="shared" si="27"/>
        <v>2.9603175367518306E-2</v>
      </c>
      <c r="H404" s="2"/>
      <c r="I404" s="2"/>
      <c r="J404" s="2"/>
    </row>
    <row r="405" spans="1:10" x14ac:dyDescent="0.3">
      <c r="A405">
        <v>73.617461899399999</v>
      </c>
      <c r="B405">
        <v>47.717855640499998</v>
      </c>
      <c r="C405">
        <f t="shared" si="24"/>
        <v>1.3825381006000015</v>
      </c>
      <c r="D405">
        <f t="shared" si="25"/>
        <v>2.2821443595000019</v>
      </c>
      <c r="E405">
        <f t="shared" si="26"/>
        <v>2.6682568236975119</v>
      </c>
      <c r="F405" s="2">
        <f t="shared" si="27"/>
        <v>2.9601651673686329E-2</v>
      </c>
      <c r="H405" s="2"/>
      <c r="I405" s="2"/>
      <c r="J405" s="2"/>
    </row>
    <row r="406" spans="1:10" x14ac:dyDescent="0.3">
      <c r="A406">
        <v>73.617561899400002</v>
      </c>
      <c r="B406">
        <v>47.717955640500001</v>
      </c>
      <c r="C406">
        <f t="shared" si="24"/>
        <v>1.3824381005999982</v>
      </c>
      <c r="D406">
        <f t="shared" si="25"/>
        <v>2.2820443594999986</v>
      </c>
      <c r="E406">
        <f t="shared" si="26"/>
        <v>2.668119480217535</v>
      </c>
      <c r="F406" s="2">
        <f t="shared" si="27"/>
        <v>2.9600127984580459E-2</v>
      </c>
      <c r="H406" s="2"/>
      <c r="I406" s="2"/>
      <c r="J406" s="2"/>
    </row>
    <row r="407" spans="1:10" x14ac:dyDescent="0.3">
      <c r="A407">
        <v>73.617661899400005</v>
      </c>
      <c r="B407">
        <v>47.718055640499998</v>
      </c>
      <c r="C407">
        <f t="shared" si="24"/>
        <v>1.3823381005999948</v>
      </c>
      <c r="D407">
        <f t="shared" si="25"/>
        <v>2.2819443595000024</v>
      </c>
      <c r="E407">
        <f t="shared" si="26"/>
        <v>2.6679821371636425</v>
      </c>
      <c r="F407" s="2">
        <f t="shared" si="27"/>
        <v>2.9598604300201573E-2</v>
      </c>
      <c r="H407" s="2"/>
      <c r="I407" s="2"/>
      <c r="J407" s="2"/>
    </row>
    <row r="408" spans="1:10" x14ac:dyDescent="0.3">
      <c r="A408">
        <v>73.617761899399994</v>
      </c>
      <c r="B408">
        <v>47.718155640500001</v>
      </c>
      <c r="C408">
        <f t="shared" si="24"/>
        <v>1.3822381006000057</v>
      </c>
      <c r="D408">
        <f t="shared" si="25"/>
        <v>2.2818443594999991</v>
      </c>
      <c r="E408">
        <f t="shared" si="26"/>
        <v>2.667844794535895</v>
      </c>
      <c r="F408" s="2">
        <f t="shared" si="27"/>
        <v>2.9597080620550342E-2</v>
      </c>
      <c r="H408" s="2"/>
      <c r="I408" s="2"/>
      <c r="J408" s="2"/>
    </row>
    <row r="409" spans="1:10" x14ac:dyDescent="0.3">
      <c r="A409">
        <v>73.2334418027</v>
      </c>
      <c r="B409">
        <v>47.530919946399997</v>
      </c>
      <c r="C409">
        <f t="shared" si="24"/>
        <v>1.7665581973000002</v>
      </c>
      <c r="D409">
        <f t="shared" si="25"/>
        <v>2.4690800536000026</v>
      </c>
      <c r="E409">
        <f t="shared" si="26"/>
        <v>3.035965114347202</v>
      </c>
      <c r="F409" s="2">
        <f t="shared" si="27"/>
        <v>3.3681008893226866E-2</v>
      </c>
      <c r="H409" s="2"/>
      <c r="I409" s="2"/>
      <c r="J409" s="2"/>
    </row>
    <row r="410" spans="1:10" x14ac:dyDescent="0.3">
      <c r="A410">
        <v>73.233541802700003</v>
      </c>
      <c r="B410">
        <v>47.531019946400001</v>
      </c>
      <c r="C410">
        <f t="shared" si="24"/>
        <v>1.7664581972999969</v>
      </c>
      <c r="D410">
        <f t="shared" si="25"/>
        <v>2.4689800535999993</v>
      </c>
      <c r="E410">
        <f t="shared" si="26"/>
        <v>3.0358255990558831</v>
      </c>
      <c r="F410" s="2">
        <f t="shared" si="27"/>
        <v>3.3679461110037445E-2</v>
      </c>
      <c r="H410" s="2"/>
      <c r="I410" s="2"/>
      <c r="J410" s="2"/>
    </row>
    <row r="411" spans="1:10" x14ac:dyDescent="0.3">
      <c r="A411">
        <v>73.233641802700006</v>
      </c>
      <c r="B411">
        <v>47.531119946399997</v>
      </c>
      <c r="C411">
        <f t="shared" si="24"/>
        <v>1.7663581972999935</v>
      </c>
      <c r="D411">
        <f t="shared" si="25"/>
        <v>2.4688800536000031</v>
      </c>
      <c r="E411">
        <f t="shared" si="26"/>
        <v>3.0356860839409658</v>
      </c>
      <c r="F411" s="2">
        <f t="shared" si="27"/>
        <v>3.3677913328805022E-2</v>
      </c>
      <c r="H411" s="2"/>
      <c r="I411" s="2"/>
      <c r="J411" s="2"/>
    </row>
    <row r="412" spans="1:10" x14ac:dyDescent="0.3">
      <c r="A412">
        <v>73.233741802699996</v>
      </c>
      <c r="B412">
        <v>47.5312199464</v>
      </c>
      <c r="C412">
        <f t="shared" si="24"/>
        <v>1.7662581973000044</v>
      </c>
      <c r="D412">
        <f t="shared" si="25"/>
        <v>2.4687800535999997</v>
      </c>
      <c r="E412">
        <f t="shared" si="26"/>
        <v>3.0355465690024719</v>
      </c>
      <c r="F412" s="2">
        <f t="shared" si="27"/>
        <v>3.3676365549529845E-2</v>
      </c>
      <c r="H412" s="2"/>
      <c r="I412" s="2"/>
      <c r="J412" s="2"/>
    </row>
    <row r="413" spans="1:10" x14ac:dyDescent="0.3">
      <c r="A413">
        <v>73.233841802699999</v>
      </c>
      <c r="B413">
        <v>47.531319946399996</v>
      </c>
      <c r="C413">
        <f t="shared" si="24"/>
        <v>1.7661581973000011</v>
      </c>
      <c r="D413">
        <f t="shared" si="25"/>
        <v>2.4686800536000035</v>
      </c>
      <c r="E413">
        <f t="shared" si="26"/>
        <v>3.0354070542404203</v>
      </c>
      <c r="F413" s="2">
        <f t="shared" si="27"/>
        <v>3.3674817772212116E-2</v>
      </c>
      <c r="H413" s="2"/>
      <c r="I413" s="2"/>
      <c r="J413" s="2"/>
    </row>
    <row r="414" spans="1:10" x14ac:dyDescent="0.3">
      <c r="A414">
        <v>73.233941802700002</v>
      </c>
      <c r="B414">
        <v>47.5314199464</v>
      </c>
      <c r="C414">
        <f t="shared" si="24"/>
        <v>1.7660581972999978</v>
      </c>
      <c r="D414">
        <f t="shared" si="25"/>
        <v>2.4685800536000002</v>
      </c>
      <c r="E414">
        <f t="shared" si="26"/>
        <v>3.0352675396548321</v>
      </c>
      <c r="F414" s="2">
        <f t="shared" si="27"/>
        <v>3.3673269996852079E-2</v>
      </c>
      <c r="H414" s="2"/>
      <c r="I414" s="2"/>
      <c r="J414" s="2"/>
    </row>
    <row r="415" spans="1:10" x14ac:dyDescent="0.3">
      <c r="A415">
        <v>73.234041802700006</v>
      </c>
      <c r="B415">
        <v>47.531519946400003</v>
      </c>
      <c r="C415">
        <f t="shared" si="24"/>
        <v>1.7659581972999945</v>
      </c>
      <c r="D415">
        <f t="shared" si="25"/>
        <v>2.4684800535999969</v>
      </c>
      <c r="E415">
        <f t="shared" si="26"/>
        <v>3.0351280252457373</v>
      </c>
      <c r="F415" s="2">
        <f t="shared" si="27"/>
        <v>3.3671722223450051E-2</v>
      </c>
      <c r="H415" s="2"/>
      <c r="I415" s="2"/>
      <c r="J415" s="2"/>
    </row>
    <row r="416" spans="1:10" x14ac:dyDescent="0.3">
      <c r="A416">
        <v>73.234141802699995</v>
      </c>
      <c r="B416">
        <v>47.531619946399999</v>
      </c>
      <c r="C416">
        <f t="shared" si="24"/>
        <v>1.7658581973000054</v>
      </c>
      <c r="D416">
        <f t="shared" si="25"/>
        <v>2.4683800536000007</v>
      </c>
      <c r="E416">
        <f t="shared" si="26"/>
        <v>3.0349885110131747</v>
      </c>
      <c r="F416" s="2">
        <f t="shared" si="27"/>
        <v>3.3670174452006478E-2</v>
      </c>
      <c r="H416" s="2"/>
      <c r="I416" s="2"/>
      <c r="J416" s="2"/>
    </row>
    <row r="417" spans="1:10" x14ac:dyDescent="0.3">
      <c r="A417">
        <v>73.234241802699998</v>
      </c>
      <c r="B417">
        <v>47.531719946400003</v>
      </c>
      <c r="C417">
        <f t="shared" si="24"/>
        <v>1.7657581973000021</v>
      </c>
      <c r="D417">
        <f t="shared" si="25"/>
        <v>2.4682800535999974</v>
      </c>
      <c r="E417">
        <f t="shared" si="26"/>
        <v>3.0348489969571397</v>
      </c>
      <c r="F417" s="2">
        <f t="shared" si="27"/>
        <v>3.3668626682521303E-2</v>
      </c>
      <c r="H417" s="2"/>
      <c r="I417" s="2"/>
      <c r="J417" s="2"/>
    </row>
    <row r="418" spans="1:10" x14ac:dyDescent="0.3">
      <c r="A418">
        <v>73.234341802700001</v>
      </c>
      <c r="B418">
        <v>47.531819946399999</v>
      </c>
      <c r="C418">
        <f t="shared" si="24"/>
        <v>1.7656581972999987</v>
      </c>
      <c r="D418">
        <f t="shared" si="25"/>
        <v>2.4681800536000011</v>
      </c>
      <c r="E418">
        <f t="shared" si="26"/>
        <v>3.0347094830776777</v>
      </c>
      <c r="F418" s="2">
        <f t="shared" si="27"/>
        <v>3.3667078914995027E-2</v>
      </c>
      <c r="H418" s="2"/>
      <c r="I418" s="2"/>
      <c r="J418" s="2"/>
    </row>
    <row r="419" spans="1:10" x14ac:dyDescent="0.3">
      <c r="A419">
        <v>73.234441802700005</v>
      </c>
      <c r="B419">
        <v>47.531919946400002</v>
      </c>
      <c r="C419">
        <f t="shared" si="24"/>
        <v>1.7655581972999954</v>
      </c>
      <c r="D419">
        <f t="shared" si="25"/>
        <v>2.4680800535999978</v>
      </c>
      <c r="E419">
        <f t="shared" si="26"/>
        <v>3.0345699693748007</v>
      </c>
      <c r="F419" s="2">
        <f t="shared" si="27"/>
        <v>3.3665531149427788E-2</v>
      </c>
      <c r="H419" s="2"/>
      <c r="I419" s="2"/>
      <c r="J419" s="2"/>
    </row>
    <row r="420" spans="1:10" x14ac:dyDescent="0.3">
      <c r="A420">
        <v>73.234541802699994</v>
      </c>
      <c r="B420">
        <v>47.532019946399998</v>
      </c>
      <c r="C420">
        <f t="shared" si="24"/>
        <v>1.7654581973000063</v>
      </c>
      <c r="D420">
        <f t="shared" si="25"/>
        <v>2.4679800536000016</v>
      </c>
      <c r="E420">
        <f t="shared" si="26"/>
        <v>3.0344304558485526</v>
      </c>
      <c r="F420" s="2">
        <f t="shared" si="27"/>
        <v>3.3663983385820072E-2</v>
      </c>
      <c r="H420" s="2"/>
      <c r="I420" s="2"/>
      <c r="J420" s="2"/>
    </row>
    <row r="421" spans="1:10" x14ac:dyDescent="0.3">
      <c r="A421">
        <v>73.234641802699997</v>
      </c>
      <c r="B421">
        <v>47.532119946400002</v>
      </c>
      <c r="C421">
        <f t="shared" si="24"/>
        <v>1.765358197300003</v>
      </c>
      <c r="D421">
        <f t="shared" si="25"/>
        <v>2.4678800535999983</v>
      </c>
      <c r="E421">
        <f t="shared" si="26"/>
        <v>3.0342909424989304</v>
      </c>
      <c r="F421" s="2">
        <f t="shared" si="27"/>
        <v>3.3662435624171844E-2</v>
      </c>
      <c r="H421" s="2"/>
      <c r="I421" s="2"/>
      <c r="J421" s="2"/>
    </row>
    <row r="422" spans="1:10" x14ac:dyDescent="0.3">
      <c r="A422">
        <v>73.2347418027</v>
      </c>
      <c r="B422">
        <v>47.532219946399998</v>
      </c>
      <c r="C422">
        <f t="shared" si="24"/>
        <v>1.7652581972999997</v>
      </c>
      <c r="D422">
        <f t="shared" si="25"/>
        <v>2.4677800536000021</v>
      </c>
      <c r="E422">
        <f t="shared" si="26"/>
        <v>3.0341514293259779</v>
      </c>
      <c r="F422" s="2">
        <f t="shared" si="27"/>
        <v>3.3660887864483589E-2</v>
      </c>
      <c r="H422" s="2"/>
      <c r="I422" s="2"/>
      <c r="J422" s="2"/>
    </row>
    <row r="423" spans="1:10" x14ac:dyDescent="0.3">
      <c r="A423">
        <v>73.234841802700004</v>
      </c>
      <c r="B423">
        <v>47.532319946400001</v>
      </c>
      <c r="C423">
        <f t="shared" si="24"/>
        <v>1.7651581972999963</v>
      </c>
      <c r="D423">
        <f t="shared" si="25"/>
        <v>2.4676800535999988</v>
      </c>
      <c r="E423">
        <f t="shared" si="26"/>
        <v>3.0340119163297077</v>
      </c>
      <c r="F423" s="2">
        <f t="shared" si="27"/>
        <v>3.3659340106755448E-2</v>
      </c>
      <c r="H423" s="2"/>
      <c r="I423" s="2"/>
      <c r="J423" s="2"/>
    </row>
    <row r="424" spans="1:10" x14ac:dyDescent="0.3">
      <c r="A424">
        <v>73.234941802700007</v>
      </c>
      <c r="B424">
        <v>47.532419946399997</v>
      </c>
      <c r="C424">
        <f t="shared" si="24"/>
        <v>1.765058197299993</v>
      </c>
      <c r="D424">
        <f t="shared" si="25"/>
        <v>2.4675800536000025</v>
      </c>
      <c r="E424">
        <f t="shared" si="26"/>
        <v>3.0338724035101561</v>
      </c>
      <c r="F424" s="2">
        <f t="shared" si="27"/>
        <v>3.3657792350987821E-2</v>
      </c>
      <c r="H424" s="2"/>
      <c r="I424" s="2"/>
      <c r="J424" s="2"/>
    </row>
    <row r="425" spans="1:10" x14ac:dyDescent="0.3">
      <c r="A425">
        <v>73.235041802699996</v>
      </c>
      <c r="B425">
        <v>47.532519946400001</v>
      </c>
      <c r="C425">
        <f t="shared" si="24"/>
        <v>1.7649581973000039</v>
      </c>
      <c r="D425">
        <f t="shared" si="25"/>
        <v>2.4674800535999992</v>
      </c>
      <c r="E425">
        <f t="shared" si="26"/>
        <v>3.033732890867344</v>
      </c>
      <c r="F425" s="2">
        <f t="shared" si="27"/>
        <v>3.3656244597180945E-2</v>
      </c>
      <c r="H425" s="2"/>
      <c r="I425" s="2"/>
      <c r="J425" s="2"/>
    </row>
    <row r="426" spans="1:10" x14ac:dyDescent="0.3">
      <c r="A426">
        <v>73.235141802699999</v>
      </c>
      <c r="B426">
        <v>47.532619946399997</v>
      </c>
      <c r="C426">
        <f t="shared" si="24"/>
        <v>1.7648581973000006</v>
      </c>
      <c r="D426">
        <f t="shared" si="25"/>
        <v>2.467380053600003</v>
      </c>
      <c r="E426">
        <f t="shared" si="26"/>
        <v>3.0335933784012918</v>
      </c>
      <c r="F426" s="2">
        <f t="shared" si="27"/>
        <v>3.365469684533505E-2</v>
      </c>
      <c r="H426" s="2"/>
      <c r="I426" s="2"/>
      <c r="J426" s="2"/>
    </row>
    <row r="427" spans="1:10" x14ac:dyDescent="0.3">
      <c r="A427">
        <v>73.235241802700003</v>
      </c>
      <c r="B427">
        <v>47.5327199464</v>
      </c>
      <c r="C427">
        <f t="shared" si="24"/>
        <v>1.7647581972999973</v>
      </c>
      <c r="D427">
        <f t="shared" si="25"/>
        <v>2.4672800535999997</v>
      </c>
      <c r="E427">
        <f t="shared" si="26"/>
        <v>3.0334538661120187</v>
      </c>
      <c r="F427" s="2">
        <f t="shared" si="27"/>
        <v>3.3653149095450335E-2</v>
      </c>
      <c r="H427" s="2"/>
      <c r="I427" s="2"/>
      <c r="J427" s="2"/>
    </row>
    <row r="428" spans="1:10" x14ac:dyDescent="0.3">
      <c r="A428">
        <v>73.235341802700006</v>
      </c>
      <c r="B428">
        <v>47.532819946399997</v>
      </c>
      <c r="C428">
        <f t="shared" si="24"/>
        <v>1.764658197299994</v>
      </c>
      <c r="D428">
        <f t="shared" si="25"/>
        <v>2.4671800536000035</v>
      </c>
      <c r="E428">
        <f t="shared" si="26"/>
        <v>3.033314353999562</v>
      </c>
      <c r="F428" s="2">
        <f t="shared" si="27"/>
        <v>3.3651601347527225E-2</v>
      </c>
      <c r="H428" s="2"/>
      <c r="I428" s="2"/>
      <c r="J428" s="2"/>
    </row>
    <row r="429" spans="1:10" x14ac:dyDescent="0.3">
      <c r="A429">
        <v>73.235441802699995</v>
      </c>
      <c r="B429">
        <v>47.5329199464</v>
      </c>
      <c r="C429">
        <f t="shared" si="24"/>
        <v>1.7645581973000048</v>
      </c>
      <c r="D429">
        <f t="shared" si="25"/>
        <v>2.4670800536000002</v>
      </c>
      <c r="E429">
        <f t="shared" si="26"/>
        <v>3.0331748420639424</v>
      </c>
      <c r="F429" s="2">
        <f t="shared" si="27"/>
        <v>3.3650053601565942E-2</v>
      </c>
      <c r="H429" s="2"/>
      <c r="I429" s="2"/>
      <c r="J429" s="2"/>
    </row>
    <row r="430" spans="1:10" x14ac:dyDescent="0.3">
      <c r="A430">
        <v>73.235541802699998</v>
      </c>
      <c r="B430">
        <v>47.533019946400003</v>
      </c>
      <c r="C430">
        <f t="shared" si="24"/>
        <v>1.7644581973000015</v>
      </c>
      <c r="D430">
        <f t="shared" si="25"/>
        <v>2.4669800535999968</v>
      </c>
      <c r="E430">
        <f t="shared" si="26"/>
        <v>3.0330353303051738</v>
      </c>
      <c r="F430" s="2">
        <f t="shared" si="27"/>
        <v>3.3648505857566652E-2</v>
      </c>
      <c r="H430" s="2"/>
      <c r="I430" s="2"/>
      <c r="J430" s="2"/>
    </row>
    <row r="431" spans="1:10" x14ac:dyDescent="0.3">
      <c r="A431">
        <v>73.235641802700002</v>
      </c>
      <c r="B431">
        <v>47.533119946399999</v>
      </c>
      <c r="C431">
        <f t="shared" si="24"/>
        <v>1.7643581972999982</v>
      </c>
      <c r="D431">
        <f t="shared" si="25"/>
        <v>2.4668800536000006</v>
      </c>
      <c r="E431">
        <f t="shared" si="26"/>
        <v>3.0328958187232944</v>
      </c>
      <c r="F431" s="2">
        <f t="shared" si="27"/>
        <v>3.3646958115529764E-2</v>
      </c>
      <c r="H431" s="2"/>
      <c r="I431" s="2"/>
      <c r="J431" s="2"/>
    </row>
    <row r="432" spans="1:10" x14ac:dyDescent="0.3">
      <c r="A432">
        <v>73.235741802700005</v>
      </c>
      <c r="B432">
        <v>47.533219946400003</v>
      </c>
      <c r="C432">
        <f t="shared" si="24"/>
        <v>1.7642581972999949</v>
      </c>
      <c r="D432">
        <f t="shared" si="25"/>
        <v>2.4667800535999973</v>
      </c>
      <c r="E432">
        <f t="shared" si="26"/>
        <v>3.032756307318317</v>
      </c>
      <c r="F432" s="2">
        <f t="shared" si="27"/>
        <v>3.3645410375455438E-2</v>
      </c>
      <c r="H432" s="2"/>
      <c r="I432" s="2"/>
      <c r="J432" s="2"/>
    </row>
    <row r="433" spans="1:10" x14ac:dyDescent="0.3">
      <c r="A433">
        <v>73.235841802699994</v>
      </c>
      <c r="B433">
        <v>47.533319946399999</v>
      </c>
      <c r="C433">
        <f t="shared" si="24"/>
        <v>1.7641581973000058</v>
      </c>
      <c r="D433">
        <f t="shared" si="25"/>
        <v>2.4666800536000011</v>
      </c>
      <c r="E433">
        <f t="shared" si="26"/>
        <v>3.0326167960902861</v>
      </c>
      <c r="F433" s="2">
        <f t="shared" si="27"/>
        <v>3.3643862637344146E-2</v>
      </c>
      <c r="H433" s="2"/>
      <c r="I433" s="2"/>
      <c r="J433" s="2"/>
    </row>
    <row r="434" spans="1:10" x14ac:dyDescent="0.3">
      <c r="A434">
        <v>73.235941802699998</v>
      </c>
      <c r="B434">
        <v>47.533419946400002</v>
      </c>
      <c r="C434">
        <f t="shared" si="24"/>
        <v>1.7640581973000025</v>
      </c>
      <c r="D434">
        <f t="shared" si="25"/>
        <v>2.4665800535999978</v>
      </c>
      <c r="E434">
        <f t="shared" si="26"/>
        <v>3.0324772850391977</v>
      </c>
      <c r="F434" s="2">
        <f t="shared" si="27"/>
        <v>3.3642314901195861E-2</v>
      </c>
      <c r="H434" s="2"/>
      <c r="I434" s="2"/>
      <c r="J434" s="2"/>
    </row>
    <row r="435" spans="1:10" x14ac:dyDescent="0.3">
      <c r="A435">
        <v>73.236041802700001</v>
      </c>
      <c r="B435">
        <v>47.533519946399998</v>
      </c>
      <c r="C435">
        <f t="shared" si="24"/>
        <v>1.7639581972999991</v>
      </c>
      <c r="D435">
        <f t="shared" si="25"/>
        <v>2.4664800536000016</v>
      </c>
      <c r="E435">
        <f t="shared" si="26"/>
        <v>3.0323377741650961</v>
      </c>
      <c r="F435" s="2">
        <f t="shared" si="27"/>
        <v>3.3640767167011067E-2</v>
      </c>
      <c r="H435" s="2"/>
      <c r="I435" s="2"/>
      <c r="J435" s="2"/>
    </row>
    <row r="436" spans="1:10" x14ac:dyDescent="0.3">
      <c r="A436">
        <v>73.236141802700004</v>
      </c>
      <c r="B436">
        <v>47.533619946400002</v>
      </c>
      <c r="C436">
        <f t="shared" si="24"/>
        <v>1.7638581972999958</v>
      </c>
      <c r="D436">
        <f t="shared" si="25"/>
        <v>2.4663800535999982</v>
      </c>
      <c r="E436">
        <f t="shared" si="26"/>
        <v>3.0321982634679943</v>
      </c>
      <c r="F436" s="2">
        <f t="shared" si="27"/>
        <v>3.363921943478991E-2</v>
      </c>
      <c r="H436" s="2"/>
      <c r="I436" s="2"/>
      <c r="J436" s="2"/>
    </row>
    <row r="437" spans="1:10" x14ac:dyDescent="0.3">
      <c r="A437">
        <v>73.236241802699993</v>
      </c>
      <c r="B437">
        <v>47.533719946399998</v>
      </c>
      <c r="C437">
        <f t="shared" si="24"/>
        <v>1.7637581973000067</v>
      </c>
      <c r="D437">
        <f t="shared" si="25"/>
        <v>2.466280053600002</v>
      </c>
      <c r="E437">
        <f t="shared" si="26"/>
        <v>3.032058752947937</v>
      </c>
      <c r="F437" s="2">
        <f t="shared" si="27"/>
        <v>3.3637671704532884E-2</v>
      </c>
      <c r="H437" s="2"/>
      <c r="I437" s="2"/>
      <c r="J437" s="2"/>
    </row>
    <row r="438" spans="1:10" x14ac:dyDescent="0.3">
      <c r="A438">
        <v>73.236341802699997</v>
      </c>
      <c r="B438">
        <v>47.533819946400001</v>
      </c>
      <c r="C438">
        <f t="shared" si="24"/>
        <v>1.7636581973000034</v>
      </c>
      <c r="D438">
        <f t="shared" si="25"/>
        <v>2.4661800535999987</v>
      </c>
      <c r="E438">
        <f t="shared" si="26"/>
        <v>3.03191924260492</v>
      </c>
      <c r="F438" s="2">
        <f t="shared" si="27"/>
        <v>3.3636123976239947E-2</v>
      </c>
      <c r="H438" s="2"/>
      <c r="I438" s="2"/>
      <c r="J438" s="2"/>
    </row>
    <row r="439" spans="1:10" x14ac:dyDescent="0.3">
      <c r="A439">
        <v>73.2364418027</v>
      </c>
      <c r="B439">
        <v>47.533919946399998</v>
      </c>
      <c r="C439">
        <f t="shared" si="24"/>
        <v>1.7635581973000001</v>
      </c>
      <c r="D439">
        <f t="shared" si="25"/>
        <v>2.4660800536000025</v>
      </c>
      <c r="E439">
        <f t="shared" si="26"/>
        <v>3.0317797324389875</v>
      </c>
      <c r="F439" s="2">
        <f t="shared" si="27"/>
        <v>3.3634576249911584E-2</v>
      </c>
      <c r="H439" s="2"/>
      <c r="I439" s="2"/>
      <c r="J439" s="2"/>
    </row>
    <row r="440" spans="1:10" x14ac:dyDescent="0.3">
      <c r="A440">
        <v>73.236541802700003</v>
      </c>
      <c r="B440">
        <v>47.534019946400001</v>
      </c>
      <c r="C440">
        <f t="shared" si="24"/>
        <v>1.7634581972999968</v>
      </c>
      <c r="D440">
        <f t="shared" si="25"/>
        <v>2.4659800535999992</v>
      </c>
      <c r="E440">
        <f t="shared" si="26"/>
        <v>3.0316402224501524</v>
      </c>
      <c r="F440" s="2">
        <f t="shared" si="27"/>
        <v>3.3633028525547934E-2</v>
      </c>
      <c r="H440" s="2"/>
      <c r="I440" s="2"/>
      <c r="J440" s="2"/>
    </row>
    <row r="441" spans="1:10" x14ac:dyDescent="0.3">
      <c r="A441">
        <v>73.236641802700007</v>
      </c>
      <c r="B441">
        <v>47.534119946399997</v>
      </c>
      <c r="C441">
        <f t="shared" si="24"/>
        <v>1.7633581972999934</v>
      </c>
      <c r="D441">
        <f t="shared" si="25"/>
        <v>2.465880053600003</v>
      </c>
      <c r="E441">
        <f t="shared" si="26"/>
        <v>3.0315007126384508</v>
      </c>
      <c r="F441" s="2">
        <f t="shared" si="27"/>
        <v>3.3631480803149413E-2</v>
      </c>
      <c r="H441" s="2"/>
      <c r="I441" s="2"/>
      <c r="J441" s="2"/>
    </row>
    <row r="442" spans="1:10" x14ac:dyDescent="0.3">
      <c r="A442">
        <v>73.236741802699996</v>
      </c>
      <c r="B442">
        <v>47.5342199464</v>
      </c>
      <c r="C442">
        <f t="shared" si="24"/>
        <v>1.7632581973000043</v>
      </c>
      <c r="D442">
        <f t="shared" si="25"/>
        <v>2.4657800535999996</v>
      </c>
      <c r="E442">
        <f t="shared" si="26"/>
        <v>3.0313612030039043</v>
      </c>
      <c r="F442" s="2">
        <f t="shared" si="27"/>
        <v>3.3629933082716244E-2</v>
      </c>
      <c r="H442" s="2"/>
      <c r="I442" s="2"/>
      <c r="J442" s="2"/>
    </row>
    <row r="443" spans="1:10" x14ac:dyDescent="0.3">
      <c r="A443">
        <v>73.236841780199995</v>
      </c>
      <c r="B443">
        <v>47.534319931600002</v>
      </c>
      <c r="C443">
        <f t="shared" si="24"/>
        <v>1.7631582198000046</v>
      </c>
      <c r="D443">
        <f t="shared" si="25"/>
        <v>2.4656800683999975</v>
      </c>
      <c r="E443">
        <f t="shared" si="26"/>
        <v>3.031221718672743</v>
      </c>
      <c r="F443" s="2">
        <f t="shared" si="27"/>
        <v>3.3628385642998936E-2</v>
      </c>
      <c r="H443" s="2"/>
      <c r="I443" s="2"/>
      <c r="J443" s="2"/>
    </row>
    <row r="444" spans="1:10" x14ac:dyDescent="0.3">
      <c r="A444">
        <v>73.236941780199999</v>
      </c>
      <c r="B444">
        <v>47.534419931599999</v>
      </c>
      <c r="C444">
        <f t="shared" si="24"/>
        <v>1.7630582198000013</v>
      </c>
      <c r="D444">
        <f t="shared" si="25"/>
        <v>2.4655800684000013</v>
      </c>
      <c r="E444">
        <f t="shared" si="26"/>
        <v>3.0310822093924976</v>
      </c>
      <c r="F444" s="2">
        <f t="shared" si="27"/>
        <v>3.3626837926496393E-2</v>
      </c>
      <c r="H444" s="2"/>
      <c r="I444" s="2"/>
      <c r="J444" s="2"/>
    </row>
    <row r="445" spans="1:10" x14ac:dyDescent="0.3">
      <c r="A445">
        <v>73.237041780200002</v>
      </c>
      <c r="B445">
        <v>47.534519931600002</v>
      </c>
      <c r="C445">
        <f t="shared" si="24"/>
        <v>1.762958219799998</v>
      </c>
      <c r="D445">
        <f t="shared" si="25"/>
        <v>2.465480068399998</v>
      </c>
      <c r="E445">
        <f t="shared" si="26"/>
        <v>3.0309427002894722</v>
      </c>
      <c r="F445" s="2">
        <f t="shared" si="27"/>
        <v>3.3625290211959924E-2</v>
      </c>
      <c r="H445" s="2"/>
      <c r="I445" s="2"/>
      <c r="J445" s="2"/>
    </row>
    <row r="446" spans="1:10" x14ac:dyDescent="0.3">
      <c r="A446">
        <v>73.237141780200005</v>
      </c>
      <c r="B446">
        <v>47.534619931599998</v>
      </c>
      <c r="C446">
        <f t="shared" si="24"/>
        <v>1.7628582197999947</v>
      </c>
      <c r="D446">
        <f t="shared" si="25"/>
        <v>2.4653800684000018</v>
      </c>
      <c r="E446">
        <f t="shared" si="26"/>
        <v>3.0308031913637028</v>
      </c>
      <c r="F446" s="2">
        <f t="shared" si="27"/>
        <v>3.362374249938993E-2</v>
      </c>
      <c r="H446" s="2"/>
      <c r="I446" s="2"/>
      <c r="J446" s="2"/>
    </row>
    <row r="447" spans="1:10" x14ac:dyDescent="0.3">
      <c r="A447">
        <v>73.237241780199994</v>
      </c>
      <c r="B447">
        <v>47.534719931600002</v>
      </c>
      <c r="C447">
        <f t="shared" si="24"/>
        <v>1.7627582198000056</v>
      </c>
      <c r="D447">
        <f t="shared" si="25"/>
        <v>2.4652800683999985</v>
      </c>
      <c r="E447">
        <f t="shared" si="26"/>
        <v>3.0306636826152102</v>
      </c>
      <c r="F447" s="2">
        <f t="shared" si="27"/>
        <v>3.3622194788786655E-2</v>
      </c>
      <c r="H447" s="2"/>
      <c r="I447" s="2"/>
      <c r="J447" s="2"/>
    </row>
    <row r="448" spans="1:10" x14ac:dyDescent="0.3">
      <c r="A448">
        <v>73.237341780199998</v>
      </c>
      <c r="B448">
        <v>47.534819931599998</v>
      </c>
      <c r="C448">
        <f t="shared" si="24"/>
        <v>1.7626582198000023</v>
      </c>
      <c r="D448">
        <f t="shared" si="25"/>
        <v>2.4651800684000023</v>
      </c>
      <c r="E448">
        <f t="shared" si="26"/>
        <v>3.0305241740440136</v>
      </c>
      <c r="F448" s="2">
        <f t="shared" si="27"/>
        <v>3.36206470801503E-2</v>
      </c>
      <c r="H448" s="2"/>
      <c r="I448" s="2"/>
      <c r="J448" s="2"/>
    </row>
    <row r="449" spans="1:10" x14ac:dyDescent="0.3">
      <c r="A449">
        <v>73.237441780200001</v>
      </c>
      <c r="B449">
        <v>47.534919931600001</v>
      </c>
      <c r="C449">
        <f t="shared" si="24"/>
        <v>1.7625582197999989</v>
      </c>
      <c r="D449">
        <f t="shared" si="25"/>
        <v>2.4650800683999989</v>
      </c>
      <c r="E449">
        <f t="shared" si="26"/>
        <v>3.0303846656501356</v>
      </c>
      <c r="F449" s="2">
        <f t="shared" si="27"/>
        <v>3.3619099373481114E-2</v>
      </c>
      <c r="H449" s="2"/>
      <c r="I449" s="2"/>
      <c r="J449" s="2"/>
    </row>
    <row r="450" spans="1:10" x14ac:dyDescent="0.3">
      <c r="A450">
        <v>73.237541780200004</v>
      </c>
      <c r="B450">
        <v>47.535019931599997</v>
      </c>
      <c r="C450">
        <f t="shared" si="24"/>
        <v>1.7624582197999956</v>
      </c>
      <c r="D450">
        <f t="shared" si="25"/>
        <v>2.4649800684000027</v>
      </c>
      <c r="E450">
        <f t="shared" si="26"/>
        <v>3.0302451574336113</v>
      </c>
      <c r="F450" s="2">
        <f t="shared" si="27"/>
        <v>3.3617551668779493E-2</v>
      </c>
      <c r="H450" s="2"/>
      <c r="I450" s="2"/>
      <c r="J450" s="2"/>
    </row>
    <row r="451" spans="1:10" x14ac:dyDescent="0.3">
      <c r="A451">
        <v>73.237641780199993</v>
      </c>
      <c r="B451">
        <v>47.535119931600001</v>
      </c>
      <c r="C451">
        <f t="shared" ref="C451:C514" si="28">75-A451</f>
        <v>1.7623582198000065</v>
      </c>
      <c r="D451">
        <f t="shared" ref="D451:D514" si="29">50-B451</f>
        <v>2.4648800683999994</v>
      </c>
      <c r="E451">
        <f t="shared" ref="E451:E514" si="30">SQRT((75-A451)^2+(50-B451)^2)</f>
        <v>3.0301056493944616</v>
      </c>
      <c r="F451" s="2">
        <f t="shared" ref="F451:F514" si="31">E451/(SQRT(75^2+50^2))</f>
        <v>3.3616003966045666E-2</v>
      </c>
      <c r="H451" s="2"/>
      <c r="I451" s="2"/>
      <c r="J451" s="2"/>
    </row>
    <row r="452" spans="1:10" x14ac:dyDescent="0.3">
      <c r="A452">
        <v>73.237741780199997</v>
      </c>
      <c r="B452">
        <v>47.535219931599997</v>
      </c>
      <c r="C452">
        <f t="shared" si="28"/>
        <v>1.7622582198000032</v>
      </c>
      <c r="D452">
        <f t="shared" si="29"/>
        <v>2.4647800684000032</v>
      </c>
      <c r="E452">
        <f t="shared" si="30"/>
        <v>3.0299661415327073</v>
      </c>
      <c r="F452" s="2">
        <f t="shared" si="31"/>
        <v>3.3614456265279861E-2</v>
      </c>
      <c r="H452" s="2"/>
      <c r="I452" s="2"/>
      <c r="J452" s="2"/>
    </row>
    <row r="453" spans="1:10" x14ac:dyDescent="0.3">
      <c r="A453">
        <v>73.2378417802</v>
      </c>
      <c r="B453">
        <v>47.5353199316</v>
      </c>
      <c r="C453">
        <f t="shared" si="28"/>
        <v>1.7621582197999999</v>
      </c>
      <c r="D453">
        <f t="shared" si="29"/>
        <v>2.4646800683999999</v>
      </c>
      <c r="E453">
        <f t="shared" si="30"/>
        <v>3.0298266338483679</v>
      </c>
      <c r="F453" s="2">
        <f t="shared" si="31"/>
        <v>3.3612908566482302E-2</v>
      </c>
      <c r="H453" s="2"/>
      <c r="I453" s="2"/>
      <c r="J453" s="2"/>
    </row>
    <row r="454" spans="1:10" x14ac:dyDescent="0.3">
      <c r="A454">
        <v>73.237941780200003</v>
      </c>
      <c r="B454">
        <v>47.535419931600003</v>
      </c>
      <c r="C454">
        <f t="shared" si="28"/>
        <v>1.7620582197999966</v>
      </c>
      <c r="D454">
        <f t="shared" si="29"/>
        <v>2.4645800683999965</v>
      </c>
      <c r="E454">
        <f t="shared" si="30"/>
        <v>3.0296871263414751</v>
      </c>
      <c r="F454" s="2">
        <f t="shared" si="31"/>
        <v>3.3611360869653335E-2</v>
      </c>
      <c r="H454" s="2"/>
      <c r="I454" s="2"/>
      <c r="J454" s="2"/>
    </row>
    <row r="455" spans="1:10" x14ac:dyDescent="0.3">
      <c r="A455">
        <v>73.238041780200007</v>
      </c>
      <c r="B455">
        <v>47.5355199316</v>
      </c>
      <c r="C455">
        <f t="shared" si="28"/>
        <v>1.7619582197999932</v>
      </c>
      <c r="D455">
        <f t="shared" si="29"/>
        <v>2.4644800684000003</v>
      </c>
      <c r="E455">
        <f t="shared" si="30"/>
        <v>3.0295476190120585</v>
      </c>
      <c r="F455" s="2">
        <f t="shared" si="31"/>
        <v>3.3609813174793293E-2</v>
      </c>
      <c r="H455" s="2"/>
      <c r="I455" s="2"/>
      <c r="J455" s="2"/>
    </row>
    <row r="456" spans="1:10" x14ac:dyDescent="0.3">
      <c r="A456">
        <v>73.238141780199996</v>
      </c>
      <c r="B456">
        <v>47.535619931600003</v>
      </c>
      <c r="C456">
        <f t="shared" si="28"/>
        <v>1.7618582198000041</v>
      </c>
      <c r="D456">
        <f t="shared" si="29"/>
        <v>2.464380068399997</v>
      </c>
      <c r="E456">
        <f t="shared" si="30"/>
        <v>3.029408111860139</v>
      </c>
      <c r="F456" s="2">
        <f t="shared" si="31"/>
        <v>3.3608265481902398E-2</v>
      </c>
      <c r="H456" s="2"/>
      <c r="I456" s="2"/>
      <c r="J456" s="2"/>
    </row>
    <row r="457" spans="1:10" x14ac:dyDescent="0.3">
      <c r="A457">
        <v>73.238241780199999</v>
      </c>
      <c r="B457">
        <v>47.535719931599999</v>
      </c>
      <c r="C457">
        <f t="shared" si="28"/>
        <v>1.7617582198000008</v>
      </c>
      <c r="D457">
        <f t="shared" si="29"/>
        <v>2.4642800684000008</v>
      </c>
      <c r="E457">
        <f t="shared" si="30"/>
        <v>3.0292686048857371</v>
      </c>
      <c r="F457" s="2">
        <f t="shared" si="31"/>
        <v>3.3606717790980893E-2</v>
      </c>
      <c r="H457" s="2"/>
      <c r="I457" s="2"/>
      <c r="J457" s="2"/>
    </row>
    <row r="458" spans="1:10" x14ac:dyDescent="0.3">
      <c r="A458">
        <v>73.238341774999995</v>
      </c>
      <c r="B458">
        <v>47.535819927299997</v>
      </c>
      <c r="C458">
        <f t="shared" si="28"/>
        <v>1.761658225000005</v>
      </c>
      <c r="D458">
        <f t="shared" si="29"/>
        <v>2.4641800727000032</v>
      </c>
      <c r="E458">
        <f t="shared" si="30"/>
        <v>3.0291291046110862</v>
      </c>
      <c r="F458" s="2">
        <f t="shared" si="31"/>
        <v>3.3605170174386439E-2</v>
      </c>
      <c r="H458" s="2"/>
      <c r="I458" s="2"/>
      <c r="J458" s="2"/>
    </row>
    <row r="459" spans="1:10" x14ac:dyDescent="0.3">
      <c r="A459">
        <v>71.409304735299997</v>
      </c>
      <c r="B459">
        <v>48.450685314300003</v>
      </c>
      <c r="C459">
        <f t="shared" si="28"/>
        <v>3.5906952647000026</v>
      </c>
      <c r="D459">
        <f t="shared" si="29"/>
        <v>1.5493146856999971</v>
      </c>
      <c r="E459">
        <f t="shared" si="30"/>
        <v>3.9106864460430351</v>
      </c>
      <c r="F459" s="2">
        <f t="shared" si="31"/>
        <v>4.3385170779908312E-2</v>
      </c>
      <c r="H459" s="2"/>
      <c r="I459" s="2"/>
      <c r="J459" s="2"/>
    </row>
    <row r="460" spans="1:10" x14ac:dyDescent="0.3">
      <c r="A460">
        <v>72.328151229200003</v>
      </c>
      <c r="B460">
        <v>47.601285305399998</v>
      </c>
      <c r="C460">
        <f t="shared" si="28"/>
        <v>2.6718487707999969</v>
      </c>
      <c r="D460">
        <f t="shared" si="29"/>
        <v>2.3987146946000024</v>
      </c>
      <c r="E460">
        <f t="shared" si="30"/>
        <v>3.5906278058461361</v>
      </c>
      <c r="F460" s="2">
        <f t="shared" si="31"/>
        <v>3.9834438969492313E-2</v>
      </c>
      <c r="H460" s="2"/>
      <c r="I460" s="2"/>
      <c r="J460" s="2"/>
    </row>
    <row r="461" spans="1:10" x14ac:dyDescent="0.3">
      <c r="A461">
        <v>71.946243616800004</v>
      </c>
      <c r="B461">
        <v>48.258544832399998</v>
      </c>
      <c r="C461">
        <f t="shared" si="28"/>
        <v>3.0537563831999961</v>
      </c>
      <c r="D461">
        <f t="shared" si="29"/>
        <v>1.7414551676000016</v>
      </c>
      <c r="E461">
        <f t="shared" si="30"/>
        <v>3.5154081055683237</v>
      </c>
      <c r="F461" s="2">
        <f t="shared" si="31"/>
        <v>3.8999951319410205E-2</v>
      </c>
      <c r="H461" s="2"/>
      <c r="I461" s="2"/>
      <c r="J461" s="2"/>
    </row>
    <row r="462" spans="1:10" x14ac:dyDescent="0.3">
      <c r="A462">
        <v>71.946343616799993</v>
      </c>
      <c r="B462">
        <v>48.258644832400002</v>
      </c>
      <c r="C462">
        <f t="shared" si="28"/>
        <v>3.053656383200007</v>
      </c>
      <c r="D462">
        <f t="shared" si="29"/>
        <v>1.7413551675999983</v>
      </c>
      <c r="E462">
        <f t="shared" si="30"/>
        <v>3.5152717002225256</v>
      </c>
      <c r="F462" s="2">
        <f t="shared" si="31"/>
        <v>3.8998438037968597E-2</v>
      </c>
      <c r="H462" s="2"/>
      <c r="I462" s="2"/>
      <c r="J462" s="2"/>
    </row>
    <row r="463" spans="1:10" x14ac:dyDescent="0.3">
      <c r="A463">
        <v>71.946443616799996</v>
      </c>
      <c r="B463">
        <v>48.258744832399998</v>
      </c>
      <c r="C463">
        <f t="shared" si="28"/>
        <v>3.0535563832000037</v>
      </c>
      <c r="D463">
        <f t="shared" si="29"/>
        <v>1.7412551676000021</v>
      </c>
      <c r="E463">
        <f t="shared" si="30"/>
        <v>3.5151352952731703</v>
      </c>
      <c r="F463" s="2">
        <f t="shared" si="31"/>
        <v>3.8996924760925124E-2</v>
      </c>
      <c r="H463" s="2"/>
      <c r="I463" s="2"/>
      <c r="J463" s="2"/>
    </row>
    <row r="464" spans="1:10" x14ac:dyDescent="0.3">
      <c r="A464">
        <v>71.9465436168</v>
      </c>
      <c r="B464">
        <v>48.258844832400001</v>
      </c>
      <c r="C464">
        <f t="shared" si="28"/>
        <v>3.0534563832000003</v>
      </c>
      <c r="D464">
        <f t="shared" si="29"/>
        <v>1.7411551675999988</v>
      </c>
      <c r="E464">
        <f t="shared" si="30"/>
        <v>3.5149988907203098</v>
      </c>
      <c r="F464" s="2">
        <f t="shared" si="31"/>
        <v>3.8995411488280375E-2</v>
      </c>
      <c r="H464" s="2"/>
      <c r="I464" s="2"/>
      <c r="J464" s="2"/>
    </row>
    <row r="465" spans="1:10" x14ac:dyDescent="0.3">
      <c r="A465">
        <v>73.137786308499997</v>
      </c>
      <c r="B465">
        <v>48.003235602899998</v>
      </c>
      <c r="C465">
        <f t="shared" si="28"/>
        <v>1.8622136915000027</v>
      </c>
      <c r="D465">
        <f t="shared" si="29"/>
        <v>1.9967643971000015</v>
      </c>
      <c r="E465">
        <f t="shared" si="30"/>
        <v>2.7303677207175228</v>
      </c>
      <c r="F465" s="2">
        <f t="shared" si="31"/>
        <v>3.0290710208980831E-2</v>
      </c>
      <c r="H465" s="2"/>
      <c r="I465" s="2"/>
      <c r="J465" s="2"/>
    </row>
    <row r="466" spans="1:10" x14ac:dyDescent="0.3">
      <c r="A466">
        <v>73.137886308500001</v>
      </c>
      <c r="B466">
        <v>48.003335602900002</v>
      </c>
      <c r="C466">
        <f t="shared" si="28"/>
        <v>1.8621136914999994</v>
      </c>
      <c r="D466">
        <f t="shared" si="29"/>
        <v>1.9966643970999982</v>
      </c>
      <c r="E466">
        <f t="shared" si="30"/>
        <v>2.7302263852505813</v>
      </c>
      <c r="F466" s="2">
        <f t="shared" si="31"/>
        <v>3.028914223275591E-2</v>
      </c>
      <c r="H466" s="2"/>
      <c r="I466" s="2"/>
      <c r="J466" s="2"/>
    </row>
    <row r="467" spans="1:10" x14ac:dyDescent="0.3">
      <c r="A467">
        <v>73.137986308500004</v>
      </c>
      <c r="B467">
        <v>48.003435602899998</v>
      </c>
      <c r="C467">
        <f t="shared" si="28"/>
        <v>1.8620136914999961</v>
      </c>
      <c r="D467">
        <f t="shared" si="29"/>
        <v>1.996564397100002</v>
      </c>
      <c r="E467">
        <f t="shared" si="30"/>
        <v>2.7300850497925402</v>
      </c>
      <c r="F467" s="2">
        <f t="shared" si="31"/>
        <v>3.0287574256629729E-2</v>
      </c>
      <c r="H467" s="2"/>
      <c r="I467" s="2"/>
      <c r="J467" s="2"/>
    </row>
    <row r="468" spans="1:10" x14ac:dyDescent="0.3">
      <c r="A468">
        <v>73.138086308499993</v>
      </c>
      <c r="B468">
        <v>48.003535602900001</v>
      </c>
      <c r="C468">
        <f t="shared" si="28"/>
        <v>1.861913691500007</v>
      </c>
      <c r="D468">
        <f t="shared" si="29"/>
        <v>1.9964643970999987</v>
      </c>
      <c r="E468">
        <f t="shared" si="30"/>
        <v>2.7299437143434009</v>
      </c>
      <c r="F468" s="2">
        <f t="shared" si="31"/>
        <v>3.0286006280602306E-2</v>
      </c>
      <c r="H468" s="2"/>
      <c r="I468" s="2"/>
      <c r="J468" s="2"/>
    </row>
    <row r="469" spans="1:10" x14ac:dyDescent="0.3">
      <c r="A469">
        <v>71.715896524200005</v>
      </c>
      <c r="B469">
        <v>48.156014763999998</v>
      </c>
      <c r="C469">
        <f t="shared" si="28"/>
        <v>3.284103475799995</v>
      </c>
      <c r="D469">
        <f t="shared" si="29"/>
        <v>1.8439852360000017</v>
      </c>
      <c r="E469">
        <f t="shared" si="30"/>
        <v>3.7663798521056782</v>
      </c>
      <c r="F469" s="2">
        <f t="shared" si="31"/>
        <v>4.178423286043538E-2</v>
      </c>
      <c r="H469" s="2"/>
      <c r="I469" s="2"/>
      <c r="J469" s="2"/>
    </row>
    <row r="470" spans="1:10" x14ac:dyDescent="0.3">
      <c r="A470">
        <v>72.457361379399998</v>
      </c>
      <c r="B470">
        <v>48.431977741799997</v>
      </c>
      <c r="C470">
        <f t="shared" si="28"/>
        <v>2.5426386206000018</v>
      </c>
      <c r="D470">
        <f t="shared" si="29"/>
        <v>1.5680222582000027</v>
      </c>
      <c r="E470">
        <f t="shared" si="30"/>
        <v>2.9872570959288582</v>
      </c>
      <c r="F470" s="2">
        <f t="shared" si="31"/>
        <v>3.3140641945738916E-2</v>
      </c>
      <c r="H470" s="2"/>
      <c r="I470" s="2"/>
      <c r="J470" s="2"/>
    </row>
    <row r="471" spans="1:10" x14ac:dyDescent="0.3">
      <c r="A471">
        <v>72.457461379400002</v>
      </c>
      <c r="B471">
        <v>48.432077741800001</v>
      </c>
      <c r="C471">
        <f t="shared" si="28"/>
        <v>2.5425386205999985</v>
      </c>
      <c r="D471">
        <f t="shared" si="29"/>
        <v>1.5679222581999994</v>
      </c>
      <c r="E471">
        <f t="shared" si="30"/>
        <v>2.9871194895754551</v>
      </c>
      <c r="F471" s="2">
        <f t="shared" si="31"/>
        <v>3.3139115340314225E-2</v>
      </c>
      <c r="H471" s="2"/>
      <c r="I471" s="2"/>
      <c r="J471" s="2"/>
    </row>
    <row r="472" spans="1:10" x14ac:dyDescent="0.3">
      <c r="A472">
        <v>72.783795935300006</v>
      </c>
      <c r="B472">
        <v>48.7630981848</v>
      </c>
      <c r="C472">
        <f t="shared" si="28"/>
        <v>2.2162040646999941</v>
      </c>
      <c r="D472">
        <f t="shared" si="29"/>
        <v>1.2369018151999995</v>
      </c>
      <c r="E472">
        <f t="shared" si="30"/>
        <v>2.5380083839179548</v>
      </c>
      <c r="F472" s="2">
        <f t="shared" si="31"/>
        <v>2.8156674971611326E-2</v>
      </c>
      <c r="H472" s="2"/>
      <c r="I472" s="2"/>
      <c r="J472" s="2"/>
    </row>
    <row r="473" spans="1:10" x14ac:dyDescent="0.3">
      <c r="A473">
        <v>72.783895935299995</v>
      </c>
      <c r="B473">
        <v>48.763198184799997</v>
      </c>
      <c r="C473">
        <f t="shared" si="28"/>
        <v>2.216104064700005</v>
      </c>
      <c r="D473">
        <f t="shared" si="29"/>
        <v>1.2368018152000033</v>
      </c>
      <c r="E473">
        <f t="shared" si="30"/>
        <v>2.5378723284794895</v>
      </c>
      <c r="F473" s="2">
        <f t="shared" si="31"/>
        <v>2.8155165572043041E-2</v>
      </c>
      <c r="H473" s="2"/>
      <c r="I473" s="2"/>
      <c r="J473" s="2"/>
    </row>
    <row r="474" spans="1:10" x14ac:dyDescent="0.3">
      <c r="A474">
        <v>72.783995935299998</v>
      </c>
      <c r="B474">
        <v>48.7632981848</v>
      </c>
      <c r="C474">
        <f t="shared" si="28"/>
        <v>2.2160040647000017</v>
      </c>
      <c r="D474">
        <f t="shared" si="29"/>
        <v>1.2367018152</v>
      </c>
      <c r="E474">
        <f t="shared" si="30"/>
        <v>2.5377362736277198</v>
      </c>
      <c r="F474" s="2">
        <f t="shared" si="31"/>
        <v>2.815365617898356E-2</v>
      </c>
      <c r="H474" s="2"/>
      <c r="I474" s="2"/>
      <c r="J474" s="2"/>
    </row>
    <row r="475" spans="1:10" x14ac:dyDescent="0.3">
      <c r="A475">
        <v>72.784095935300002</v>
      </c>
      <c r="B475">
        <v>48.763398184800003</v>
      </c>
      <c r="C475">
        <f t="shared" si="28"/>
        <v>2.2159040646999983</v>
      </c>
      <c r="D475">
        <f t="shared" si="29"/>
        <v>1.2366018151999967</v>
      </c>
      <c r="E475">
        <f t="shared" si="30"/>
        <v>2.5376002193627549</v>
      </c>
      <c r="F475" s="2">
        <f t="shared" si="31"/>
        <v>2.8152146792434093E-2</v>
      </c>
      <c r="H475" s="2"/>
      <c r="I475" s="2"/>
      <c r="J475" s="2"/>
    </row>
    <row r="476" spans="1:10" x14ac:dyDescent="0.3">
      <c r="A476">
        <v>72.784195935300005</v>
      </c>
      <c r="B476">
        <v>48.7634981848</v>
      </c>
      <c r="C476">
        <f t="shared" si="28"/>
        <v>2.215804064699995</v>
      </c>
      <c r="D476">
        <f t="shared" si="29"/>
        <v>1.2365018152000005</v>
      </c>
      <c r="E476">
        <f t="shared" si="30"/>
        <v>2.537464165684693</v>
      </c>
      <c r="F476" s="2">
        <f t="shared" si="31"/>
        <v>2.8150637412395731E-2</v>
      </c>
      <c r="H476" s="2"/>
      <c r="I476" s="2"/>
      <c r="J476" s="2"/>
    </row>
    <row r="477" spans="1:10" x14ac:dyDescent="0.3">
      <c r="A477">
        <v>72.784295935299994</v>
      </c>
      <c r="B477">
        <v>48.763598184800003</v>
      </c>
      <c r="C477">
        <f t="shared" si="28"/>
        <v>2.2157040647000059</v>
      </c>
      <c r="D477">
        <f t="shared" si="29"/>
        <v>1.2364018151999971</v>
      </c>
      <c r="E477">
        <f t="shared" si="30"/>
        <v>2.5373281125936344</v>
      </c>
      <c r="F477" s="2">
        <f t="shared" si="31"/>
        <v>2.8149128038869587E-2</v>
      </c>
      <c r="H477" s="2"/>
      <c r="I477" s="2"/>
      <c r="J477" s="2"/>
    </row>
    <row r="478" spans="1:10" x14ac:dyDescent="0.3">
      <c r="A478">
        <v>72.784395935299997</v>
      </c>
      <c r="B478">
        <v>48.763698184799999</v>
      </c>
      <c r="C478">
        <f t="shared" si="28"/>
        <v>2.2156040647000026</v>
      </c>
      <c r="D478">
        <f t="shared" si="29"/>
        <v>1.2363018152000009</v>
      </c>
      <c r="E478">
        <f t="shared" si="30"/>
        <v>2.5371920600896556</v>
      </c>
      <c r="F478" s="2">
        <f t="shared" si="31"/>
        <v>2.8147618671856507E-2</v>
      </c>
      <c r="H478" s="2"/>
      <c r="I478" s="2"/>
      <c r="J478" s="2"/>
    </row>
    <row r="479" spans="1:10" x14ac:dyDescent="0.3">
      <c r="A479">
        <v>72.784495935300001</v>
      </c>
      <c r="B479">
        <v>48.763798184800002</v>
      </c>
      <c r="C479">
        <f t="shared" si="28"/>
        <v>2.2155040646999993</v>
      </c>
      <c r="D479">
        <f t="shared" si="29"/>
        <v>1.2362018151999976</v>
      </c>
      <c r="E479">
        <f t="shared" si="30"/>
        <v>2.5370560081728559</v>
      </c>
      <c r="F479" s="2">
        <f t="shared" si="31"/>
        <v>2.8146109311357595E-2</v>
      </c>
      <c r="H479" s="2"/>
      <c r="I479" s="2"/>
      <c r="J479" s="2"/>
    </row>
    <row r="480" spans="1:10" x14ac:dyDescent="0.3">
      <c r="A480">
        <v>72.784595935300004</v>
      </c>
      <c r="B480">
        <v>48.763898184799999</v>
      </c>
      <c r="C480">
        <f t="shared" si="28"/>
        <v>2.215404064699996</v>
      </c>
      <c r="D480">
        <f t="shared" si="29"/>
        <v>1.2361018152000014</v>
      </c>
      <c r="E480">
        <f t="shared" si="30"/>
        <v>2.5369199568433376</v>
      </c>
      <c r="F480" s="2">
        <f t="shared" si="31"/>
        <v>2.8144599957373985E-2</v>
      </c>
      <c r="H480" s="2"/>
      <c r="I480" s="2"/>
      <c r="J480" s="2"/>
    </row>
    <row r="481" spans="1:10" x14ac:dyDescent="0.3">
      <c r="A481">
        <v>72.784695935299993</v>
      </c>
      <c r="B481">
        <v>48.763998184800002</v>
      </c>
      <c r="C481">
        <f t="shared" si="28"/>
        <v>2.2153040647000068</v>
      </c>
      <c r="D481">
        <f t="shared" si="29"/>
        <v>1.2360018151999981</v>
      </c>
      <c r="E481">
        <f t="shared" si="30"/>
        <v>2.5367839061012001</v>
      </c>
      <c r="F481" s="2">
        <f t="shared" si="31"/>
        <v>2.8143090609906777E-2</v>
      </c>
      <c r="H481" s="2"/>
      <c r="I481" s="2"/>
      <c r="J481" s="2"/>
    </row>
    <row r="482" spans="1:10" x14ac:dyDescent="0.3">
      <c r="A482">
        <v>72.784795935299996</v>
      </c>
      <c r="B482">
        <v>48.764098184799998</v>
      </c>
      <c r="C482">
        <f t="shared" si="28"/>
        <v>2.2152040647000035</v>
      </c>
      <c r="D482">
        <f t="shared" si="29"/>
        <v>1.2359018152000019</v>
      </c>
      <c r="E482">
        <f t="shared" si="30"/>
        <v>2.5366478559465202</v>
      </c>
      <c r="F482" s="2">
        <f t="shared" si="31"/>
        <v>2.8141581268956831E-2</v>
      </c>
      <c r="H482" s="2"/>
      <c r="I482" s="2"/>
      <c r="J482" s="2"/>
    </row>
    <row r="483" spans="1:10" x14ac:dyDescent="0.3">
      <c r="A483">
        <v>72.7848959353</v>
      </c>
      <c r="B483">
        <v>48.764198184800001</v>
      </c>
      <c r="C483">
        <f t="shared" si="28"/>
        <v>2.2151040647000002</v>
      </c>
      <c r="D483">
        <f t="shared" si="29"/>
        <v>1.2358018151999985</v>
      </c>
      <c r="E483">
        <f t="shared" si="30"/>
        <v>2.5365118063793974</v>
      </c>
      <c r="F483" s="2">
        <f t="shared" si="31"/>
        <v>2.8140071934525245E-2</v>
      </c>
      <c r="H483" s="2"/>
      <c r="I483" s="2"/>
      <c r="J483" s="2"/>
    </row>
    <row r="484" spans="1:10" x14ac:dyDescent="0.3">
      <c r="A484">
        <v>72.784995935300003</v>
      </c>
      <c r="B484">
        <v>48.764298184799998</v>
      </c>
      <c r="C484">
        <f t="shared" si="28"/>
        <v>2.2150040646999969</v>
      </c>
      <c r="D484">
        <f t="shared" si="29"/>
        <v>1.2357018152000023</v>
      </c>
      <c r="E484">
        <f t="shared" si="30"/>
        <v>2.5363757573999339</v>
      </c>
      <c r="F484" s="2">
        <f t="shared" si="31"/>
        <v>2.8138562606613151E-2</v>
      </c>
      <c r="H484" s="2"/>
      <c r="I484" s="2"/>
      <c r="J484" s="2"/>
    </row>
    <row r="485" spans="1:10" x14ac:dyDescent="0.3">
      <c r="A485">
        <v>72.785095935300006</v>
      </c>
      <c r="B485">
        <v>48.764398184800001</v>
      </c>
      <c r="C485">
        <f t="shared" si="28"/>
        <v>2.2149040646999936</v>
      </c>
      <c r="D485">
        <f t="shared" si="29"/>
        <v>1.235601815199999</v>
      </c>
      <c r="E485">
        <f t="shared" si="30"/>
        <v>2.5362397090082172</v>
      </c>
      <c r="F485" s="2">
        <f t="shared" si="31"/>
        <v>2.8137053285221522E-2</v>
      </c>
      <c r="H485" s="2"/>
      <c r="I485" s="2"/>
      <c r="J485" s="2"/>
    </row>
    <row r="486" spans="1:10" x14ac:dyDescent="0.3">
      <c r="A486">
        <v>72.785195935299996</v>
      </c>
      <c r="B486">
        <v>48.764498184799997</v>
      </c>
      <c r="C486">
        <f t="shared" si="28"/>
        <v>2.2148040647000045</v>
      </c>
      <c r="D486">
        <f t="shared" si="29"/>
        <v>1.2355018152000028</v>
      </c>
      <c r="E486">
        <f t="shared" si="30"/>
        <v>2.5361036612043608</v>
      </c>
      <c r="F486" s="2">
        <f t="shared" si="31"/>
        <v>2.8135543970351621E-2</v>
      </c>
      <c r="H486" s="2"/>
      <c r="I486" s="2"/>
      <c r="J486" s="2"/>
    </row>
    <row r="487" spans="1:10" x14ac:dyDescent="0.3">
      <c r="A487">
        <v>72.785295935299999</v>
      </c>
      <c r="B487">
        <v>48.764598184800001</v>
      </c>
      <c r="C487">
        <f t="shared" si="28"/>
        <v>2.2147040647000011</v>
      </c>
      <c r="D487">
        <f t="shared" si="29"/>
        <v>1.2354018151999995</v>
      </c>
      <c r="E487">
        <f t="shared" si="30"/>
        <v>2.535967613988428</v>
      </c>
      <c r="F487" s="2">
        <f t="shared" si="31"/>
        <v>2.8134034662004141E-2</v>
      </c>
      <c r="H487" s="2"/>
      <c r="I487" s="2"/>
      <c r="J487" s="2"/>
    </row>
    <row r="488" spans="1:10" x14ac:dyDescent="0.3">
      <c r="A488">
        <v>72.785395935300002</v>
      </c>
      <c r="B488">
        <v>48.764698184799997</v>
      </c>
      <c r="C488">
        <f t="shared" si="28"/>
        <v>2.2146040646999978</v>
      </c>
      <c r="D488">
        <f t="shared" si="29"/>
        <v>1.2353018152000033</v>
      </c>
      <c r="E488">
        <f t="shared" si="30"/>
        <v>2.5358315673605327</v>
      </c>
      <c r="F488" s="2">
        <f t="shared" si="31"/>
        <v>2.8132525360180356E-2</v>
      </c>
      <c r="H488" s="2"/>
      <c r="I488" s="2"/>
      <c r="J488" s="2"/>
    </row>
    <row r="489" spans="1:10" x14ac:dyDescent="0.3">
      <c r="A489">
        <v>72.785495935300005</v>
      </c>
      <c r="B489">
        <v>48.7647981848</v>
      </c>
      <c r="C489">
        <f t="shared" si="28"/>
        <v>2.2145040646999945</v>
      </c>
      <c r="D489">
        <f t="shared" si="29"/>
        <v>1.2352018151999999</v>
      </c>
      <c r="E489">
        <f t="shared" si="30"/>
        <v>2.5356955213207621</v>
      </c>
      <c r="F489" s="2">
        <f t="shared" si="31"/>
        <v>2.8131016064881231E-2</v>
      </c>
      <c r="H489" s="2"/>
      <c r="I489" s="2"/>
      <c r="J489" s="2"/>
    </row>
    <row r="490" spans="1:10" x14ac:dyDescent="0.3">
      <c r="A490">
        <v>72.785595935299995</v>
      </c>
      <c r="B490">
        <v>48.764898184800003</v>
      </c>
      <c r="C490">
        <f t="shared" si="28"/>
        <v>2.2144040647000054</v>
      </c>
      <c r="D490">
        <f t="shared" si="29"/>
        <v>1.2351018151999966</v>
      </c>
      <c r="E490">
        <f t="shared" si="30"/>
        <v>2.5355594758692277</v>
      </c>
      <c r="F490" s="2">
        <f t="shared" si="31"/>
        <v>2.8129506776107996E-2</v>
      </c>
      <c r="H490" s="2"/>
      <c r="I490" s="2"/>
      <c r="J490" s="2"/>
    </row>
    <row r="491" spans="1:10" x14ac:dyDescent="0.3">
      <c r="A491">
        <v>72.785695935299998</v>
      </c>
      <c r="B491">
        <v>48.7649981848</v>
      </c>
      <c r="C491">
        <f t="shared" si="28"/>
        <v>2.2143040647000021</v>
      </c>
      <c r="D491">
        <f t="shared" si="29"/>
        <v>1.2350018152000004</v>
      </c>
      <c r="E491">
        <f t="shared" si="30"/>
        <v>2.5354234310060018</v>
      </c>
      <c r="F491" s="2">
        <f t="shared" si="31"/>
        <v>2.8127997493861457E-2</v>
      </c>
      <c r="H491" s="2"/>
      <c r="I491" s="2"/>
      <c r="J491" s="2"/>
    </row>
    <row r="492" spans="1:10" x14ac:dyDescent="0.3">
      <c r="A492">
        <v>72.785795935300001</v>
      </c>
      <c r="B492">
        <v>48.765098184800003</v>
      </c>
      <c r="C492">
        <f t="shared" si="28"/>
        <v>2.2142040646999988</v>
      </c>
      <c r="D492">
        <f t="shared" si="29"/>
        <v>1.2349018151999971</v>
      </c>
      <c r="E492">
        <f t="shared" si="30"/>
        <v>2.5352873867311856</v>
      </c>
      <c r="F492" s="2">
        <f t="shared" si="31"/>
        <v>2.8126488218142742E-2</v>
      </c>
      <c r="H492" s="2"/>
      <c r="I492" s="2"/>
      <c r="J492" s="2"/>
    </row>
    <row r="493" spans="1:10" x14ac:dyDescent="0.3">
      <c r="A493">
        <v>72.785895935300005</v>
      </c>
      <c r="B493">
        <v>48.765198184799999</v>
      </c>
      <c r="C493">
        <f t="shared" si="28"/>
        <v>2.2141040646999954</v>
      </c>
      <c r="D493">
        <f t="shared" si="29"/>
        <v>1.2348018152000009</v>
      </c>
      <c r="E493">
        <f t="shared" si="30"/>
        <v>2.53515134304488</v>
      </c>
      <c r="F493" s="2">
        <f t="shared" si="31"/>
        <v>2.8124978948952963E-2</v>
      </c>
      <c r="H493" s="2"/>
      <c r="I493" s="2"/>
      <c r="J493" s="2"/>
    </row>
    <row r="494" spans="1:10" x14ac:dyDescent="0.3">
      <c r="A494">
        <v>72.785995935299994</v>
      </c>
      <c r="B494">
        <v>48.765298184800002</v>
      </c>
      <c r="C494">
        <f t="shared" si="28"/>
        <v>2.2140040647000063</v>
      </c>
      <c r="D494">
        <f t="shared" si="29"/>
        <v>1.2347018151999976</v>
      </c>
      <c r="E494">
        <f t="shared" si="30"/>
        <v>2.5350152999471853</v>
      </c>
      <c r="F494" s="2">
        <f t="shared" si="31"/>
        <v>2.8123469686293236E-2</v>
      </c>
      <c r="H494" s="2"/>
      <c r="I494" s="2"/>
      <c r="J494" s="2"/>
    </row>
    <row r="495" spans="1:10" x14ac:dyDescent="0.3">
      <c r="A495">
        <v>72.786095935299997</v>
      </c>
      <c r="B495">
        <v>48.765398184799999</v>
      </c>
      <c r="C495">
        <f t="shared" si="28"/>
        <v>2.213904064700003</v>
      </c>
      <c r="D495">
        <f t="shared" si="29"/>
        <v>1.2346018152000013</v>
      </c>
      <c r="E495">
        <f t="shared" si="30"/>
        <v>2.5348792574381789</v>
      </c>
      <c r="F495" s="2">
        <f t="shared" si="31"/>
        <v>2.8121960430164419E-2</v>
      </c>
      <c r="H495" s="2"/>
      <c r="I495" s="2"/>
      <c r="J495" s="2"/>
    </row>
    <row r="496" spans="1:10" x14ac:dyDescent="0.3">
      <c r="A496">
        <v>72.7861959353</v>
      </c>
      <c r="B496">
        <v>48.765498184800002</v>
      </c>
      <c r="C496">
        <f t="shared" si="28"/>
        <v>2.2138040646999997</v>
      </c>
      <c r="D496">
        <f t="shared" si="29"/>
        <v>1.234501815199998</v>
      </c>
      <c r="E496">
        <f t="shared" si="30"/>
        <v>2.5347432155179606</v>
      </c>
      <c r="F496" s="2">
        <f t="shared" si="31"/>
        <v>2.8120451180567621E-2</v>
      </c>
      <c r="H496" s="2"/>
      <c r="I496" s="2"/>
      <c r="J496" s="2"/>
    </row>
    <row r="497" spans="1:10" x14ac:dyDescent="0.3">
      <c r="A497">
        <v>72.786295935300004</v>
      </c>
      <c r="B497">
        <v>48.765598184799998</v>
      </c>
      <c r="C497">
        <f t="shared" si="28"/>
        <v>2.2137040646999964</v>
      </c>
      <c r="D497">
        <f t="shared" si="29"/>
        <v>1.2344018152000018</v>
      </c>
      <c r="E497">
        <f t="shared" si="30"/>
        <v>2.5346071741866321</v>
      </c>
      <c r="F497" s="2">
        <f t="shared" si="31"/>
        <v>2.8118941937503965E-2</v>
      </c>
      <c r="H497" s="2"/>
      <c r="I497" s="2"/>
      <c r="J497" s="2"/>
    </row>
    <row r="498" spans="1:10" x14ac:dyDescent="0.3">
      <c r="A498">
        <v>72.786395935300007</v>
      </c>
      <c r="B498">
        <v>48.765698184800002</v>
      </c>
      <c r="C498">
        <f t="shared" si="28"/>
        <v>2.213604064699993</v>
      </c>
      <c r="D498">
        <f t="shared" si="29"/>
        <v>1.2343018151999985</v>
      </c>
      <c r="E498">
        <f t="shared" si="30"/>
        <v>2.5344711334442818</v>
      </c>
      <c r="F498" s="2">
        <f t="shared" si="31"/>
        <v>2.8117432700974439E-2</v>
      </c>
      <c r="H498" s="2"/>
      <c r="I498" s="2"/>
      <c r="J498" s="2"/>
    </row>
    <row r="499" spans="1:10" x14ac:dyDescent="0.3">
      <c r="A499">
        <v>72.786495935299996</v>
      </c>
      <c r="B499">
        <v>48.765798184799998</v>
      </c>
      <c r="C499">
        <f t="shared" si="28"/>
        <v>2.2135040647000039</v>
      </c>
      <c r="D499">
        <f t="shared" si="29"/>
        <v>1.2342018152000023</v>
      </c>
      <c r="E499">
        <f t="shared" si="30"/>
        <v>2.5343350932910234</v>
      </c>
      <c r="F499" s="2">
        <f t="shared" si="31"/>
        <v>2.8115923470980301E-2</v>
      </c>
      <c r="H499" s="2"/>
      <c r="I499" s="2"/>
      <c r="J499" s="2"/>
    </row>
    <row r="500" spans="1:10" x14ac:dyDescent="0.3">
      <c r="A500">
        <v>72.786595935299999</v>
      </c>
      <c r="B500">
        <v>48.765898184800001</v>
      </c>
      <c r="C500">
        <f t="shared" si="28"/>
        <v>2.2134040647000006</v>
      </c>
      <c r="D500">
        <f t="shared" si="29"/>
        <v>1.234101815199999</v>
      </c>
      <c r="E500">
        <f t="shared" si="30"/>
        <v>2.5341990537269199</v>
      </c>
      <c r="F500" s="2">
        <f t="shared" si="31"/>
        <v>2.811441424752225E-2</v>
      </c>
      <c r="H500" s="2"/>
      <c r="I500" s="2"/>
      <c r="J500" s="2"/>
    </row>
    <row r="501" spans="1:10" x14ac:dyDescent="0.3">
      <c r="A501">
        <v>72.786695935300003</v>
      </c>
      <c r="B501">
        <v>48.765998184799997</v>
      </c>
      <c r="C501">
        <f t="shared" si="28"/>
        <v>2.2133040646999973</v>
      </c>
      <c r="D501">
        <f t="shared" si="29"/>
        <v>1.2340018152000027</v>
      </c>
      <c r="E501">
        <f t="shared" si="30"/>
        <v>2.5340630147520864</v>
      </c>
      <c r="F501" s="2">
        <f t="shared" si="31"/>
        <v>2.811290503060156E-2</v>
      </c>
      <c r="H501" s="2"/>
      <c r="I501" s="2"/>
      <c r="J501" s="2"/>
    </row>
    <row r="502" spans="1:10" x14ac:dyDescent="0.3">
      <c r="A502">
        <v>72.786795935300006</v>
      </c>
      <c r="B502">
        <v>48.766098184800001</v>
      </c>
      <c r="C502">
        <f t="shared" si="28"/>
        <v>2.213204064699994</v>
      </c>
      <c r="D502">
        <f t="shared" si="29"/>
        <v>1.2339018151999994</v>
      </c>
      <c r="E502">
        <f t="shared" si="30"/>
        <v>2.5339269763666095</v>
      </c>
      <c r="F502" s="2">
        <f t="shared" si="31"/>
        <v>2.8111395820219195E-2</v>
      </c>
      <c r="H502" s="2"/>
      <c r="I502" s="2"/>
      <c r="J502" s="2"/>
    </row>
    <row r="503" spans="1:10" x14ac:dyDescent="0.3">
      <c r="A503">
        <v>72.786895935299995</v>
      </c>
      <c r="B503">
        <v>48.766198184799997</v>
      </c>
      <c r="C503">
        <f t="shared" si="28"/>
        <v>2.2131040647000049</v>
      </c>
      <c r="D503">
        <f t="shared" si="29"/>
        <v>1.2338018152000032</v>
      </c>
      <c r="E503">
        <f t="shared" si="30"/>
        <v>2.533790938570605</v>
      </c>
      <c r="F503" s="2">
        <f t="shared" si="31"/>
        <v>2.8109886616376444E-2</v>
      </c>
      <c r="H503" s="2"/>
      <c r="I503" s="2"/>
      <c r="J503" s="2"/>
    </row>
    <row r="504" spans="1:10" x14ac:dyDescent="0.3">
      <c r="A504">
        <v>72.786995935299998</v>
      </c>
      <c r="B504">
        <v>48.7662981848</v>
      </c>
      <c r="C504">
        <f t="shared" si="28"/>
        <v>2.2130040647000015</v>
      </c>
      <c r="D504">
        <f t="shared" si="29"/>
        <v>1.2337018151999999</v>
      </c>
      <c r="E504">
        <f t="shared" si="30"/>
        <v>2.5336549013641347</v>
      </c>
      <c r="F504" s="2">
        <f t="shared" si="31"/>
        <v>2.8108377419073981E-2</v>
      </c>
      <c r="H504" s="2"/>
      <c r="I504" s="2"/>
      <c r="J504" s="2"/>
    </row>
    <row r="505" spans="1:10" x14ac:dyDescent="0.3">
      <c r="A505">
        <v>72.787095935300002</v>
      </c>
      <c r="B505">
        <v>48.766398184800003</v>
      </c>
      <c r="C505">
        <f t="shared" si="28"/>
        <v>2.2129040646999982</v>
      </c>
      <c r="D505">
        <f t="shared" si="29"/>
        <v>1.2336018151999966</v>
      </c>
      <c r="E505">
        <f t="shared" si="30"/>
        <v>2.5335188647473101</v>
      </c>
      <c r="F505" s="2">
        <f t="shared" si="31"/>
        <v>2.8106868228313053E-2</v>
      </c>
      <c r="H505" s="2"/>
      <c r="I505" s="2"/>
      <c r="J505" s="2"/>
    </row>
    <row r="506" spans="1:10" x14ac:dyDescent="0.3">
      <c r="A506">
        <v>72.787195935300005</v>
      </c>
      <c r="B506">
        <v>48.7664981848</v>
      </c>
      <c r="C506">
        <f t="shared" si="28"/>
        <v>2.2128040646999949</v>
      </c>
      <c r="D506">
        <f t="shared" si="29"/>
        <v>1.2335018152000004</v>
      </c>
      <c r="E506">
        <f t="shared" si="30"/>
        <v>2.5333828287202302</v>
      </c>
      <c r="F506" s="2">
        <f t="shared" si="31"/>
        <v>2.8105359044094756E-2</v>
      </c>
      <c r="H506" s="2"/>
      <c r="I506" s="2"/>
      <c r="J506" s="2"/>
    </row>
    <row r="507" spans="1:10" x14ac:dyDescent="0.3">
      <c r="A507">
        <v>72.787295935299994</v>
      </c>
      <c r="B507">
        <v>48.766598184800003</v>
      </c>
      <c r="C507">
        <f t="shared" si="28"/>
        <v>2.2127040647000058</v>
      </c>
      <c r="D507">
        <f t="shared" si="29"/>
        <v>1.233401815199997</v>
      </c>
      <c r="E507">
        <f t="shared" si="30"/>
        <v>2.5332467932829945</v>
      </c>
      <c r="F507" s="2">
        <f t="shared" si="31"/>
        <v>2.8103849866420189E-2</v>
      </c>
      <c r="H507" s="2"/>
      <c r="I507" s="2"/>
      <c r="J507" s="2"/>
    </row>
    <row r="508" spans="1:10" x14ac:dyDescent="0.3">
      <c r="A508">
        <v>72.787395935299998</v>
      </c>
      <c r="B508">
        <v>48.766698184799999</v>
      </c>
      <c r="C508">
        <f t="shared" si="28"/>
        <v>2.2126040647000025</v>
      </c>
      <c r="D508">
        <f t="shared" si="29"/>
        <v>1.2333018152000008</v>
      </c>
      <c r="E508">
        <f t="shared" si="30"/>
        <v>2.5331107584356807</v>
      </c>
      <c r="F508" s="2">
        <f t="shared" si="31"/>
        <v>2.8102340695290221E-2</v>
      </c>
      <c r="H508" s="2"/>
      <c r="I508" s="2"/>
      <c r="J508" s="2"/>
    </row>
    <row r="509" spans="1:10" x14ac:dyDescent="0.3">
      <c r="A509">
        <v>72.787495935300001</v>
      </c>
      <c r="B509">
        <v>48.766798184800003</v>
      </c>
      <c r="C509">
        <f t="shared" si="28"/>
        <v>2.2125040646999992</v>
      </c>
      <c r="D509">
        <f t="shared" si="29"/>
        <v>1.2332018151999975</v>
      </c>
      <c r="E509">
        <f t="shared" si="30"/>
        <v>2.5329747241783891</v>
      </c>
      <c r="F509" s="2">
        <f t="shared" si="31"/>
        <v>2.8100831530705962E-2</v>
      </c>
      <c r="H509" s="2"/>
      <c r="I509" s="2"/>
      <c r="J509" s="2"/>
    </row>
    <row r="510" spans="1:10" x14ac:dyDescent="0.3">
      <c r="A510">
        <v>72.787595935300004</v>
      </c>
      <c r="B510">
        <v>48.766898184799999</v>
      </c>
      <c r="C510">
        <f t="shared" si="28"/>
        <v>2.2124040646999958</v>
      </c>
      <c r="D510">
        <f t="shared" si="29"/>
        <v>1.2331018152000013</v>
      </c>
      <c r="E510">
        <f t="shared" si="30"/>
        <v>2.5328386905112219</v>
      </c>
      <c r="F510" s="2">
        <f t="shared" si="31"/>
        <v>2.8099322372668545E-2</v>
      </c>
      <c r="H510" s="2"/>
      <c r="I510" s="2"/>
      <c r="J510" s="2"/>
    </row>
    <row r="511" spans="1:10" x14ac:dyDescent="0.3">
      <c r="A511">
        <v>72.787695935299993</v>
      </c>
      <c r="B511">
        <v>48.766998184800002</v>
      </c>
      <c r="C511">
        <f t="shared" si="28"/>
        <v>2.2123040647000067</v>
      </c>
      <c r="D511">
        <f t="shared" si="29"/>
        <v>1.233001815199998</v>
      </c>
      <c r="E511">
        <f t="shared" si="30"/>
        <v>2.5327026574342795</v>
      </c>
      <c r="F511" s="2">
        <f t="shared" si="31"/>
        <v>2.8097813221179081E-2</v>
      </c>
      <c r="H511" s="2"/>
      <c r="I511" s="2"/>
      <c r="J511" s="2"/>
    </row>
    <row r="512" spans="1:10" x14ac:dyDescent="0.3">
      <c r="A512">
        <v>72.787795935299997</v>
      </c>
      <c r="B512">
        <v>48.767098184799998</v>
      </c>
      <c r="C512">
        <f t="shared" si="28"/>
        <v>2.2122040647000034</v>
      </c>
      <c r="D512">
        <f t="shared" si="29"/>
        <v>1.2329018152000017</v>
      </c>
      <c r="E512">
        <f t="shared" si="30"/>
        <v>2.5325666249476391</v>
      </c>
      <c r="F512" s="2">
        <f t="shared" si="31"/>
        <v>2.8096304076238435E-2</v>
      </c>
      <c r="H512" s="2"/>
      <c r="I512" s="2"/>
      <c r="J512" s="2"/>
    </row>
    <row r="513" spans="1:10" x14ac:dyDescent="0.3">
      <c r="A513">
        <v>72.7878959353</v>
      </c>
      <c r="B513">
        <v>48.767198184800002</v>
      </c>
      <c r="C513">
        <f t="shared" si="28"/>
        <v>2.2121040647000001</v>
      </c>
      <c r="D513">
        <f t="shared" si="29"/>
        <v>1.2328018151999984</v>
      </c>
      <c r="E513">
        <f t="shared" si="30"/>
        <v>2.5324305930514015</v>
      </c>
      <c r="F513" s="2">
        <f t="shared" si="31"/>
        <v>2.8094794937847715E-2</v>
      </c>
      <c r="H513" s="2"/>
      <c r="I513" s="2"/>
      <c r="J513" s="2"/>
    </row>
    <row r="514" spans="1:10" x14ac:dyDescent="0.3">
      <c r="A514">
        <v>72.787995935300003</v>
      </c>
      <c r="B514">
        <v>48.767298184799998</v>
      </c>
      <c r="C514">
        <f t="shared" si="28"/>
        <v>2.2120040646999968</v>
      </c>
      <c r="D514">
        <f t="shared" si="29"/>
        <v>1.2327018152000022</v>
      </c>
      <c r="E514">
        <f t="shared" si="30"/>
        <v>2.5322945617456685</v>
      </c>
      <c r="F514" s="2">
        <f t="shared" si="31"/>
        <v>2.8093285806008058E-2</v>
      </c>
      <c r="H514" s="2"/>
      <c r="I514" s="2"/>
      <c r="J514" s="2"/>
    </row>
    <row r="515" spans="1:10" x14ac:dyDescent="0.3">
      <c r="A515">
        <v>72.788095935300007</v>
      </c>
      <c r="B515">
        <v>48.767398184800001</v>
      </c>
      <c r="C515">
        <f t="shared" ref="C515:C578" si="32">75-A515</f>
        <v>2.2119040646999935</v>
      </c>
      <c r="D515">
        <f t="shared" ref="D515:D578" si="33">50-B515</f>
        <v>1.2326018151999989</v>
      </c>
      <c r="E515">
        <f t="shared" ref="E515:E578" si="34">SQRT((75-A515)^2+(50-B515)^2)</f>
        <v>2.5321585310305288</v>
      </c>
      <c r="F515" s="2">
        <f t="shared" ref="F515:F578" si="35">E515/(SQRT(75^2+50^2))</f>
        <v>2.8091776680720444E-2</v>
      </c>
      <c r="H515" s="2"/>
      <c r="I515" s="2"/>
      <c r="J515" s="2"/>
    </row>
    <row r="516" spans="1:10" x14ac:dyDescent="0.3">
      <c r="A516">
        <v>72.788195935299996</v>
      </c>
      <c r="B516">
        <v>48.767498184799997</v>
      </c>
      <c r="C516">
        <f t="shared" si="32"/>
        <v>2.2118040647000043</v>
      </c>
      <c r="D516">
        <f t="shared" si="33"/>
        <v>1.2325018152000027</v>
      </c>
      <c r="E516">
        <f t="shared" si="34"/>
        <v>2.5320225009060962</v>
      </c>
      <c r="F516" s="2">
        <f t="shared" si="35"/>
        <v>2.809026756198614E-2</v>
      </c>
      <c r="H516" s="2"/>
      <c r="I516" s="2"/>
      <c r="J516" s="2"/>
    </row>
    <row r="517" spans="1:10" x14ac:dyDescent="0.3">
      <c r="A517">
        <v>72.788295935299999</v>
      </c>
      <c r="B517">
        <v>48.767598184800001</v>
      </c>
      <c r="C517">
        <f t="shared" si="32"/>
        <v>2.211704064700001</v>
      </c>
      <c r="D517">
        <f t="shared" si="33"/>
        <v>1.2324018151999994</v>
      </c>
      <c r="E517">
        <f t="shared" si="34"/>
        <v>2.5318864713724349</v>
      </c>
      <c r="F517" s="2">
        <f t="shared" si="35"/>
        <v>2.8088758449805854E-2</v>
      </c>
      <c r="H517" s="2"/>
      <c r="I517" s="2"/>
      <c r="J517" s="2"/>
    </row>
    <row r="518" spans="1:10" x14ac:dyDescent="0.3">
      <c r="A518">
        <v>72.788395935300002</v>
      </c>
      <c r="B518">
        <v>48.767698184799997</v>
      </c>
      <c r="C518">
        <f t="shared" si="32"/>
        <v>2.2116040646999977</v>
      </c>
      <c r="D518">
        <f t="shared" si="33"/>
        <v>1.2323018152000031</v>
      </c>
      <c r="E518">
        <f t="shared" si="34"/>
        <v>2.5317504424296589</v>
      </c>
      <c r="F518" s="2">
        <f t="shared" si="35"/>
        <v>2.8087249344180849E-2</v>
      </c>
      <c r="H518" s="2"/>
      <c r="I518" s="2"/>
      <c r="J518" s="2"/>
    </row>
    <row r="519" spans="1:10" x14ac:dyDescent="0.3">
      <c r="A519">
        <v>72.788495935300006</v>
      </c>
      <c r="B519">
        <v>48.7677981848</v>
      </c>
      <c r="C519">
        <f t="shared" si="32"/>
        <v>2.2115040646999944</v>
      </c>
      <c r="D519">
        <f t="shared" si="33"/>
        <v>1.2322018151999998</v>
      </c>
      <c r="E519">
        <f t="shared" si="34"/>
        <v>2.5316144140778571</v>
      </c>
      <c r="F519" s="2">
        <f t="shared" si="35"/>
        <v>2.8085740245112116E-2</v>
      </c>
      <c r="H519" s="2"/>
      <c r="I519" s="2"/>
      <c r="J519" s="2"/>
    </row>
    <row r="520" spans="1:10" x14ac:dyDescent="0.3">
      <c r="A520">
        <v>72.788595935299995</v>
      </c>
      <c r="B520">
        <v>48.767898184800003</v>
      </c>
      <c r="C520">
        <f t="shared" si="32"/>
        <v>2.2114040647000053</v>
      </c>
      <c r="D520">
        <f t="shared" si="33"/>
        <v>1.2321018151999965</v>
      </c>
      <c r="E520">
        <f t="shared" si="34"/>
        <v>2.5314783863171404</v>
      </c>
      <c r="F520" s="2">
        <f t="shared" si="35"/>
        <v>2.8084231152600884E-2</v>
      </c>
      <c r="H520" s="2"/>
      <c r="I520" s="2"/>
      <c r="J520" s="2"/>
    </row>
    <row r="521" spans="1:10" x14ac:dyDescent="0.3">
      <c r="A521">
        <v>72.788695935299998</v>
      </c>
      <c r="B521">
        <v>48.7679981848</v>
      </c>
      <c r="C521">
        <f t="shared" si="32"/>
        <v>2.211304064700002</v>
      </c>
      <c r="D521">
        <f t="shared" si="33"/>
        <v>1.2320018152000003</v>
      </c>
      <c r="E521">
        <f t="shared" si="34"/>
        <v>2.5313423591475823</v>
      </c>
      <c r="F521" s="2">
        <f t="shared" si="35"/>
        <v>2.8082722066647966E-2</v>
      </c>
      <c r="H521" s="2"/>
      <c r="I521" s="2"/>
      <c r="J521" s="2"/>
    </row>
    <row r="522" spans="1:10" x14ac:dyDescent="0.3">
      <c r="A522">
        <v>72.788795935300001</v>
      </c>
      <c r="B522">
        <v>48.768098184800003</v>
      </c>
      <c r="C522">
        <f t="shared" si="32"/>
        <v>2.2112040646999986</v>
      </c>
      <c r="D522">
        <f t="shared" si="33"/>
        <v>1.231901815199997</v>
      </c>
      <c r="E522">
        <f t="shared" si="34"/>
        <v>2.5312063325692837</v>
      </c>
      <c r="F522" s="2">
        <f t="shared" si="35"/>
        <v>2.8081212987254484E-2</v>
      </c>
      <c r="H522" s="2"/>
      <c r="I522" s="2"/>
      <c r="J522" s="2"/>
    </row>
    <row r="523" spans="1:10" x14ac:dyDescent="0.3">
      <c r="A523">
        <v>72.788895935300005</v>
      </c>
      <c r="B523">
        <v>48.768198184799999</v>
      </c>
      <c r="C523">
        <f t="shared" si="32"/>
        <v>2.2111040646999953</v>
      </c>
      <c r="D523">
        <f t="shared" si="33"/>
        <v>1.2318018152000008</v>
      </c>
      <c r="E523">
        <f t="shared" si="34"/>
        <v>2.5310703065823472</v>
      </c>
      <c r="F523" s="2">
        <f t="shared" si="35"/>
        <v>2.8079703914421578E-2</v>
      </c>
      <c r="H523" s="2"/>
      <c r="I523" s="2"/>
      <c r="J523" s="2"/>
    </row>
    <row r="524" spans="1:10" x14ac:dyDescent="0.3">
      <c r="A524">
        <v>72.788995935299994</v>
      </c>
      <c r="B524">
        <v>48.768298184800003</v>
      </c>
      <c r="C524">
        <f t="shared" si="32"/>
        <v>2.2110040647000062</v>
      </c>
      <c r="D524">
        <f t="shared" si="33"/>
        <v>1.2317018151999974</v>
      </c>
      <c r="E524">
        <f t="shared" si="34"/>
        <v>2.530934281186874</v>
      </c>
      <c r="F524" s="2">
        <f t="shared" si="35"/>
        <v>2.8078194848150367E-2</v>
      </c>
      <c r="H524" s="2"/>
      <c r="I524" s="2"/>
      <c r="J524" s="2"/>
    </row>
    <row r="525" spans="1:10" x14ac:dyDescent="0.3">
      <c r="A525">
        <v>72.789095935299997</v>
      </c>
      <c r="B525">
        <v>48.768398184799999</v>
      </c>
      <c r="C525">
        <f t="shared" si="32"/>
        <v>2.2109040647000029</v>
      </c>
      <c r="D525">
        <f t="shared" si="33"/>
        <v>1.2316018152000012</v>
      </c>
      <c r="E525">
        <f t="shared" si="34"/>
        <v>2.5307982563829405</v>
      </c>
      <c r="F525" s="2">
        <f t="shared" si="35"/>
        <v>2.8076685788441698E-2</v>
      </c>
      <c r="H525" s="2"/>
      <c r="I525" s="2"/>
      <c r="J525" s="2"/>
    </row>
    <row r="526" spans="1:10" x14ac:dyDescent="0.3">
      <c r="A526">
        <v>72.7891959353</v>
      </c>
      <c r="B526">
        <v>48.768498184800002</v>
      </c>
      <c r="C526">
        <f t="shared" si="32"/>
        <v>2.2108040646999996</v>
      </c>
      <c r="D526">
        <f t="shared" si="33"/>
        <v>1.2315018151999979</v>
      </c>
      <c r="E526">
        <f t="shared" si="34"/>
        <v>2.5306622321706485</v>
      </c>
      <c r="F526" s="2">
        <f t="shared" si="35"/>
        <v>2.8075176735296702E-2</v>
      </c>
      <c r="H526" s="2"/>
      <c r="I526" s="2"/>
      <c r="J526" s="2"/>
    </row>
    <row r="527" spans="1:10" x14ac:dyDescent="0.3">
      <c r="A527">
        <v>72.789295935300004</v>
      </c>
      <c r="B527">
        <v>48.768598184799998</v>
      </c>
      <c r="C527">
        <f t="shared" si="32"/>
        <v>2.2107040646999963</v>
      </c>
      <c r="D527">
        <f t="shared" si="33"/>
        <v>1.2314018152000017</v>
      </c>
      <c r="E527">
        <f t="shared" si="34"/>
        <v>2.5305262085501004</v>
      </c>
      <c r="F527" s="2">
        <f t="shared" si="35"/>
        <v>2.8073667688716514E-2</v>
      </c>
      <c r="H527" s="2"/>
      <c r="I527" s="2"/>
      <c r="J527" s="2"/>
    </row>
    <row r="528" spans="1:10" x14ac:dyDescent="0.3">
      <c r="A528">
        <v>72.789395935300007</v>
      </c>
      <c r="B528">
        <v>48.768698184800002</v>
      </c>
      <c r="C528">
        <f t="shared" si="32"/>
        <v>2.2106040646999929</v>
      </c>
      <c r="D528">
        <f t="shared" si="33"/>
        <v>1.2313018151999984</v>
      </c>
      <c r="E528">
        <f t="shared" si="34"/>
        <v>2.5303901855213833</v>
      </c>
      <c r="F528" s="2">
        <f t="shared" si="35"/>
        <v>2.8072158648702106E-2</v>
      </c>
      <c r="H528" s="2"/>
      <c r="I528" s="2"/>
      <c r="J528" s="2"/>
    </row>
    <row r="529" spans="1:10" x14ac:dyDescent="0.3">
      <c r="A529">
        <v>72.789495935299996</v>
      </c>
      <c r="B529">
        <v>48.768798184799998</v>
      </c>
      <c r="C529">
        <f t="shared" si="32"/>
        <v>2.2105040647000038</v>
      </c>
      <c r="D529">
        <f t="shared" si="33"/>
        <v>1.2312018152000022</v>
      </c>
      <c r="E529">
        <f t="shared" si="34"/>
        <v>2.5302541630846136</v>
      </c>
      <c r="F529" s="2">
        <f t="shared" si="35"/>
        <v>2.807064961525476E-2</v>
      </c>
      <c r="H529" s="2"/>
      <c r="I529" s="2"/>
      <c r="J529" s="2"/>
    </row>
    <row r="530" spans="1:10" x14ac:dyDescent="0.3">
      <c r="A530">
        <v>72.789595935299999</v>
      </c>
      <c r="B530">
        <v>48.768898184800001</v>
      </c>
      <c r="C530">
        <f t="shared" si="32"/>
        <v>2.2104040647000005</v>
      </c>
      <c r="D530">
        <f t="shared" si="33"/>
        <v>1.2311018151999988</v>
      </c>
      <c r="E530">
        <f t="shared" si="34"/>
        <v>2.5301181412398543</v>
      </c>
      <c r="F530" s="2">
        <f t="shared" si="35"/>
        <v>2.8069140588375185E-2</v>
      </c>
      <c r="H530" s="2"/>
      <c r="I530" s="2"/>
      <c r="J530" s="2"/>
    </row>
    <row r="531" spans="1:10" x14ac:dyDescent="0.3">
      <c r="A531">
        <v>72.789695935300003</v>
      </c>
      <c r="B531">
        <v>48.768998184799997</v>
      </c>
      <c r="C531">
        <f t="shared" si="32"/>
        <v>2.2103040646999972</v>
      </c>
      <c r="D531">
        <f t="shared" si="33"/>
        <v>1.2310018152000026</v>
      </c>
      <c r="E531">
        <f t="shared" si="34"/>
        <v>2.5299821199872206</v>
      </c>
      <c r="F531" s="2">
        <f t="shared" si="35"/>
        <v>2.806763156806465E-2</v>
      </c>
      <c r="H531" s="2"/>
      <c r="I531" s="2"/>
      <c r="J531" s="2"/>
    </row>
    <row r="532" spans="1:10" x14ac:dyDescent="0.3">
      <c r="A532">
        <v>72.789795935300006</v>
      </c>
      <c r="B532">
        <v>48.769098184800001</v>
      </c>
      <c r="C532">
        <f t="shared" si="32"/>
        <v>2.2102040646999939</v>
      </c>
      <c r="D532">
        <f t="shared" si="33"/>
        <v>1.2309018151999993</v>
      </c>
      <c r="E532">
        <f t="shared" si="34"/>
        <v>2.5298460993268006</v>
      </c>
      <c r="F532" s="2">
        <f t="shared" si="35"/>
        <v>2.8066122554324138E-2</v>
      </c>
      <c r="H532" s="2"/>
      <c r="I532" s="2"/>
      <c r="J532" s="2"/>
    </row>
    <row r="533" spans="1:10" x14ac:dyDescent="0.3">
      <c r="A533">
        <v>72.789895935299995</v>
      </c>
      <c r="B533">
        <v>48.769198184799997</v>
      </c>
      <c r="C533">
        <f t="shared" si="32"/>
        <v>2.2101040647000048</v>
      </c>
      <c r="D533">
        <f t="shared" si="33"/>
        <v>1.2308018152000031</v>
      </c>
      <c r="E533">
        <f t="shared" si="34"/>
        <v>2.5297100792587091</v>
      </c>
      <c r="F533" s="2">
        <f t="shared" si="35"/>
        <v>2.8064613547154917E-2</v>
      </c>
      <c r="H533" s="2"/>
      <c r="I533" s="2"/>
      <c r="J533" s="2"/>
    </row>
    <row r="534" spans="1:10" x14ac:dyDescent="0.3">
      <c r="A534">
        <v>72.789995935299999</v>
      </c>
      <c r="B534">
        <v>48.7692981848</v>
      </c>
      <c r="C534">
        <f t="shared" si="32"/>
        <v>2.2100040647000014</v>
      </c>
      <c r="D534">
        <f t="shared" si="33"/>
        <v>1.2307018151999998</v>
      </c>
      <c r="E534">
        <f t="shared" si="34"/>
        <v>2.5295740597830108</v>
      </c>
      <c r="F534" s="2">
        <f t="shared" si="35"/>
        <v>2.8063104546557711E-2</v>
      </c>
      <c r="H534" s="2"/>
      <c r="I534" s="2"/>
      <c r="J534" s="2"/>
    </row>
    <row r="535" spans="1:10" x14ac:dyDescent="0.3">
      <c r="A535">
        <v>72.790095935300002</v>
      </c>
      <c r="B535">
        <v>48.769398184800004</v>
      </c>
      <c r="C535">
        <f t="shared" si="32"/>
        <v>2.2099040646999981</v>
      </c>
      <c r="D535">
        <f t="shared" si="33"/>
        <v>1.2306018151999965</v>
      </c>
      <c r="E535">
        <f t="shared" si="34"/>
        <v>2.5294380408998163</v>
      </c>
      <c r="F535" s="2">
        <f t="shared" si="35"/>
        <v>2.8061595552533746E-2</v>
      </c>
      <c r="H535" s="2"/>
      <c r="I535" s="2"/>
      <c r="J535" s="2"/>
    </row>
    <row r="536" spans="1:10" x14ac:dyDescent="0.3">
      <c r="A536">
        <v>72.790195935300005</v>
      </c>
      <c r="B536">
        <v>48.7694981848</v>
      </c>
      <c r="C536">
        <f t="shared" si="32"/>
        <v>2.2098040646999948</v>
      </c>
      <c r="D536">
        <f t="shared" si="33"/>
        <v>1.2305018152000002</v>
      </c>
      <c r="E536">
        <f t="shared" si="34"/>
        <v>2.5293020226092247</v>
      </c>
      <c r="F536" s="2">
        <f t="shared" si="35"/>
        <v>2.8060086565084116E-2</v>
      </c>
      <c r="H536" s="2"/>
      <c r="I536" s="2"/>
      <c r="J536" s="2"/>
    </row>
    <row r="537" spans="1:10" x14ac:dyDescent="0.3">
      <c r="A537">
        <v>72.790295935299994</v>
      </c>
      <c r="B537">
        <v>48.769598184800003</v>
      </c>
      <c r="C537">
        <f t="shared" si="32"/>
        <v>2.2097040647000057</v>
      </c>
      <c r="D537">
        <f t="shared" si="33"/>
        <v>1.2304018151999969</v>
      </c>
      <c r="E537">
        <f t="shared" si="34"/>
        <v>2.5291660049113371</v>
      </c>
      <c r="F537" s="2">
        <f t="shared" si="35"/>
        <v>2.8058577584209952E-2</v>
      </c>
      <c r="H537" s="2"/>
      <c r="I537" s="2"/>
      <c r="J537" s="2"/>
    </row>
    <row r="538" spans="1:10" x14ac:dyDescent="0.3">
      <c r="A538">
        <v>72.790395935299998</v>
      </c>
      <c r="B538">
        <v>48.769698184799999</v>
      </c>
      <c r="C538">
        <f t="shared" si="32"/>
        <v>2.2096040647000024</v>
      </c>
      <c r="D538">
        <f t="shared" si="33"/>
        <v>1.2303018152000007</v>
      </c>
      <c r="E538">
        <f t="shared" si="34"/>
        <v>2.5290299878062319</v>
      </c>
      <c r="F538" s="2">
        <f t="shared" si="35"/>
        <v>2.8057068609912115E-2</v>
      </c>
      <c r="H538" s="2"/>
      <c r="I538" s="2"/>
      <c r="J538" s="2"/>
    </row>
    <row r="539" spans="1:10" x14ac:dyDescent="0.3">
      <c r="A539">
        <v>72.790495935300001</v>
      </c>
      <c r="B539">
        <v>48.769798184800003</v>
      </c>
      <c r="C539">
        <f t="shared" si="32"/>
        <v>2.209504064699999</v>
      </c>
      <c r="D539">
        <f t="shared" si="33"/>
        <v>1.2302018151999974</v>
      </c>
      <c r="E539">
        <f t="shared" si="34"/>
        <v>2.5288939712940093</v>
      </c>
      <c r="F539" s="2">
        <f t="shared" si="35"/>
        <v>2.8055559642191717E-2</v>
      </c>
      <c r="H539" s="2"/>
      <c r="I539" s="2"/>
      <c r="J539" s="2"/>
    </row>
    <row r="540" spans="1:10" x14ac:dyDescent="0.3">
      <c r="A540">
        <v>72.790595935300004</v>
      </c>
      <c r="B540">
        <v>48.769898184799999</v>
      </c>
      <c r="C540">
        <f t="shared" si="32"/>
        <v>2.2094040646999957</v>
      </c>
      <c r="D540">
        <f t="shared" si="33"/>
        <v>1.2301018152000012</v>
      </c>
      <c r="E540">
        <f t="shared" si="34"/>
        <v>2.5287579553747728</v>
      </c>
      <c r="F540" s="2">
        <f t="shared" si="35"/>
        <v>2.8054050681049915E-2</v>
      </c>
      <c r="H540" s="2"/>
      <c r="I540" s="2"/>
      <c r="J540" s="2"/>
    </row>
    <row r="541" spans="1:10" x14ac:dyDescent="0.3">
      <c r="A541">
        <v>72.790695935299993</v>
      </c>
      <c r="B541">
        <v>48.769998184800002</v>
      </c>
      <c r="C541">
        <f t="shared" si="32"/>
        <v>2.2093040647000066</v>
      </c>
      <c r="D541">
        <f t="shared" si="33"/>
        <v>1.2300018151999978</v>
      </c>
      <c r="E541">
        <f t="shared" si="34"/>
        <v>2.5286219400486227</v>
      </c>
      <c r="F541" s="2">
        <f t="shared" si="35"/>
        <v>2.8052541726487811E-2</v>
      </c>
      <c r="H541" s="2"/>
      <c r="I541" s="2"/>
      <c r="J541" s="2"/>
    </row>
    <row r="542" spans="1:10" x14ac:dyDescent="0.3">
      <c r="A542">
        <v>72.790795935299997</v>
      </c>
      <c r="B542">
        <v>48.770098184799998</v>
      </c>
      <c r="C542">
        <f t="shared" si="32"/>
        <v>2.2092040647000033</v>
      </c>
      <c r="D542">
        <f t="shared" si="33"/>
        <v>1.2299018152000016</v>
      </c>
      <c r="E542">
        <f t="shared" si="34"/>
        <v>2.5284859253156373</v>
      </c>
      <c r="F542" s="2">
        <f t="shared" si="35"/>
        <v>2.805103277850628E-2</v>
      </c>
      <c r="H542" s="2"/>
      <c r="I542" s="2"/>
      <c r="J542" s="2"/>
    </row>
    <row r="543" spans="1:10" x14ac:dyDescent="0.3">
      <c r="A543">
        <v>72.7908959353</v>
      </c>
      <c r="B543">
        <v>48.770198184800002</v>
      </c>
      <c r="C543">
        <f t="shared" si="32"/>
        <v>2.2091040647</v>
      </c>
      <c r="D543">
        <f t="shared" si="33"/>
        <v>1.2298018151999983</v>
      </c>
      <c r="E543">
        <f t="shared" si="34"/>
        <v>2.5283499111759182</v>
      </c>
      <c r="F543" s="2">
        <f t="shared" si="35"/>
        <v>2.804952383710645E-2</v>
      </c>
      <c r="H543" s="2"/>
      <c r="I543" s="2"/>
      <c r="J543" s="2"/>
    </row>
    <row r="544" spans="1:10" x14ac:dyDescent="0.3">
      <c r="A544">
        <v>72.790995935300003</v>
      </c>
      <c r="B544">
        <v>48.770298184799998</v>
      </c>
      <c r="C544">
        <f t="shared" si="32"/>
        <v>2.2090040646999967</v>
      </c>
      <c r="D544">
        <f t="shared" si="33"/>
        <v>1.2297018152000021</v>
      </c>
      <c r="E544">
        <f t="shared" si="34"/>
        <v>2.5282138976295672</v>
      </c>
      <c r="F544" s="2">
        <f t="shared" si="35"/>
        <v>2.8048014902289444E-2</v>
      </c>
      <c r="H544" s="2"/>
      <c r="I544" s="2"/>
      <c r="J544" s="2"/>
    </row>
    <row r="545" spans="1:10" x14ac:dyDescent="0.3">
      <c r="A545">
        <v>72.791095935300007</v>
      </c>
      <c r="B545">
        <v>48.770398184800001</v>
      </c>
      <c r="C545">
        <f t="shared" si="32"/>
        <v>2.2089040646999933</v>
      </c>
      <c r="D545">
        <f t="shared" si="33"/>
        <v>1.2296018151999988</v>
      </c>
      <c r="E545">
        <f t="shared" si="34"/>
        <v>2.5280778846766734</v>
      </c>
      <c r="F545" s="2">
        <f t="shared" si="35"/>
        <v>2.8046505974056259E-2</v>
      </c>
      <c r="H545" s="2"/>
      <c r="I545" s="2"/>
      <c r="J545" s="2"/>
    </row>
    <row r="546" spans="1:10" x14ac:dyDescent="0.3">
      <c r="A546">
        <v>72.791195935299996</v>
      </c>
      <c r="B546">
        <v>48.770498184799997</v>
      </c>
      <c r="C546">
        <f t="shared" si="32"/>
        <v>2.2088040647000042</v>
      </c>
      <c r="D546">
        <f t="shared" si="33"/>
        <v>1.2295018152000026</v>
      </c>
      <c r="E546">
        <f t="shared" si="34"/>
        <v>2.5279418723173523</v>
      </c>
      <c r="F546" s="2">
        <f t="shared" si="35"/>
        <v>2.804499705240817E-2</v>
      </c>
      <c r="H546" s="2"/>
      <c r="I546" s="2"/>
      <c r="J546" s="2"/>
    </row>
    <row r="547" spans="1:10" x14ac:dyDescent="0.3">
      <c r="A547">
        <v>72.791295935299999</v>
      </c>
      <c r="B547">
        <v>48.770598184800001</v>
      </c>
      <c r="C547">
        <f t="shared" si="32"/>
        <v>2.2087040647000009</v>
      </c>
      <c r="D547">
        <f t="shared" si="33"/>
        <v>1.2294018151999992</v>
      </c>
      <c r="E547">
        <f t="shared" si="34"/>
        <v>2.527805860551668</v>
      </c>
      <c r="F547" s="2">
        <f t="shared" si="35"/>
        <v>2.804348813734589E-2</v>
      </c>
      <c r="H547" s="2"/>
      <c r="I547" s="2"/>
      <c r="J547" s="2"/>
    </row>
    <row r="548" spans="1:10" x14ac:dyDescent="0.3">
      <c r="A548">
        <v>72.791395935300002</v>
      </c>
      <c r="B548">
        <v>48.770698184799997</v>
      </c>
      <c r="C548">
        <f t="shared" si="32"/>
        <v>2.2086040646999976</v>
      </c>
      <c r="D548">
        <f t="shared" si="33"/>
        <v>1.229301815200003</v>
      </c>
      <c r="E548">
        <f t="shared" si="34"/>
        <v>2.5276698493797354</v>
      </c>
      <c r="F548" s="2">
        <f t="shared" si="35"/>
        <v>2.8041979228870691E-2</v>
      </c>
      <c r="H548" s="2"/>
      <c r="I548" s="2"/>
      <c r="J548" s="2"/>
    </row>
    <row r="549" spans="1:10" x14ac:dyDescent="0.3">
      <c r="A549">
        <v>72.791495935300006</v>
      </c>
      <c r="B549">
        <v>48.7707981848</v>
      </c>
      <c r="C549">
        <f t="shared" si="32"/>
        <v>2.2085040646999943</v>
      </c>
      <c r="D549">
        <f t="shared" si="33"/>
        <v>1.2292018151999997</v>
      </c>
      <c r="E549">
        <f t="shared" si="34"/>
        <v>2.5275338388016433</v>
      </c>
      <c r="F549" s="2">
        <f t="shared" si="35"/>
        <v>2.8040470326983563E-2</v>
      </c>
      <c r="H549" s="2"/>
      <c r="I549" s="2"/>
      <c r="J549" s="2"/>
    </row>
    <row r="550" spans="1:10" x14ac:dyDescent="0.3">
      <c r="A550">
        <v>72.791595935299995</v>
      </c>
      <c r="B550">
        <v>48.770898184799996</v>
      </c>
      <c r="C550">
        <f t="shared" si="32"/>
        <v>2.2084040647000052</v>
      </c>
      <c r="D550">
        <f t="shared" si="33"/>
        <v>1.2291018152000035</v>
      </c>
      <c r="E550">
        <f t="shared" si="34"/>
        <v>2.5273978288175072</v>
      </c>
      <c r="F550" s="2">
        <f t="shared" si="35"/>
        <v>2.8038961431685785E-2</v>
      </c>
      <c r="H550" s="2"/>
      <c r="I550" s="2"/>
      <c r="J550" s="2"/>
    </row>
    <row r="551" spans="1:10" x14ac:dyDescent="0.3">
      <c r="A551">
        <v>72.791695935299998</v>
      </c>
      <c r="B551">
        <v>48.7709981848</v>
      </c>
      <c r="C551">
        <f t="shared" si="32"/>
        <v>2.2083040647000018</v>
      </c>
      <c r="D551">
        <f t="shared" si="33"/>
        <v>1.2290018152000002</v>
      </c>
      <c r="E551">
        <f t="shared" si="34"/>
        <v>2.5272618194273906</v>
      </c>
      <c r="F551" s="2">
        <f t="shared" si="35"/>
        <v>2.8037452542978063E-2</v>
      </c>
      <c r="H551" s="2"/>
      <c r="I551" s="2"/>
      <c r="J551" s="2"/>
    </row>
    <row r="552" spans="1:10" x14ac:dyDescent="0.3">
      <c r="A552">
        <v>72.791795935300001</v>
      </c>
      <c r="B552">
        <v>48.771098184800003</v>
      </c>
      <c r="C552">
        <f t="shared" si="32"/>
        <v>2.2082040646999985</v>
      </c>
      <c r="D552">
        <f t="shared" si="33"/>
        <v>1.2289018151999969</v>
      </c>
      <c r="E552">
        <f t="shared" si="34"/>
        <v>2.5271258106314063</v>
      </c>
      <c r="F552" s="2">
        <f t="shared" si="35"/>
        <v>2.8035943660861647E-2</v>
      </c>
      <c r="H552" s="2"/>
      <c r="I552" s="2"/>
      <c r="J552" s="2"/>
    </row>
    <row r="553" spans="1:10" x14ac:dyDescent="0.3">
      <c r="A553">
        <v>72.791895935300005</v>
      </c>
      <c r="B553">
        <v>48.771198184799999</v>
      </c>
      <c r="C553">
        <f t="shared" si="32"/>
        <v>2.2081040646999952</v>
      </c>
      <c r="D553">
        <f t="shared" si="33"/>
        <v>1.2288018152000006</v>
      </c>
      <c r="E553">
        <f t="shared" si="34"/>
        <v>2.5269898024296529</v>
      </c>
      <c r="F553" s="2">
        <f t="shared" si="35"/>
        <v>2.8034434785337629E-2</v>
      </c>
      <c r="H553" s="2"/>
      <c r="I553" s="2"/>
      <c r="J553" s="2"/>
    </row>
    <row r="554" spans="1:10" x14ac:dyDescent="0.3">
      <c r="A554">
        <v>72.791995935299994</v>
      </c>
      <c r="B554">
        <v>48.771298184800003</v>
      </c>
      <c r="C554">
        <f t="shared" si="32"/>
        <v>2.2080040647000061</v>
      </c>
      <c r="D554">
        <f t="shared" si="33"/>
        <v>1.2287018151999973</v>
      </c>
      <c r="E554">
        <f t="shared" si="34"/>
        <v>2.5268537948222325</v>
      </c>
      <c r="F554" s="2">
        <f t="shared" si="35"/>
        <v>2.8032925916407145E-2</v>
      </c>
      <c r="H554" s="2"/>
      <c r="I554" s="2"/>
      <c r="J554" s="2"/>
    </row>
    <row r="555" spans="1:10" x14ac:dyDescent="0.3">
      <c r="A555">
        <v>72.792095935299997</v>
      </c>
      <c r="B555">
        <v>48.771398184799999</v>
      </c>
      <c r="C555">
        <f t="shared" si="32"/>
        <v>2.2079040647000028</v>
      </c>
      <c r="D555">
        <f t="shared" si="33"/>
        <v>1.2286018152000011</v>
      </c>
      <c r="E555">
        <f t="shared" si="34"/>
        <v>2.5267177878092224</v>
      </c>
      <c r="F555" s="2">
        <f t="shared" si="35"/>
        <v>2.8031417054071049E-2</v>
      </c>
      <c r="H555" s="2"/>
      <c r="I555" s="2"/>
      <c r="J555" s="2"/>
    </row>
    <row r="556" spans="1:10" x14ac:dyDescent="0.3">
      <c r="A556">
        <v>72.792195935300001</v>
      </c>
      <c r="B556">
        <v>48.771498184800002</v>
      </c>
      <c r="C556">
        <f t="shared" si="32"/>
        <v>2.2078040646999995</v>
      </c>
      <c r="D556">
        <f t="shared" si="33"/>
        <v>1.2285018151999978</v>
      </c>
      <c r="E556">
        <f t="shared" si="34"/>
        <v>2.5265817813907248</v>
      </c>
      <c r="F556" s="2">
        <f t="shared" si="35"/>
        <v>2.802990819833048E-2</v>
      </c>
      <c r="H556" s="2"/>
      <c r="I556" s="2"/>
      <c r="J556" s="2"/>
    </row>
    <row r="557" spans="1:10" x14ac:dyDescent="0.3">
      <c r="A557">
        <v>72.792295935300004</v>
      </c>
      <c r="B557">
        <v>48.771598184799998</v>
      </c>
      <c r="C557">
        <f t="shared" si="32"/>
        <v>2.2077040646999961</v>
      </c>
      <c r="D557">
        <f t="shared" si="33"/>
        <v>1.2284018152000016</v>
      </c>
      <c r="E557">
        <f t="shared" si="34"/>
        <v>2.5264457755668421</v>
      </c>
      <c r="F557" s="2">
        <f t="shared" si="35"/>
        <v>2.8028399349186571E-2</v>
      </c>
      <c r="H557" s="2"/>
      <c r="I557" s="2"/>
      <c r="J557" s="2"/>
    </row>
    <row r="558" spans="1:10" x14ac:dyDescent="0.3">
      <c r="A558">
        <v>72.792395935299993</v>
      </c>
      <c r="B558">
        <v>48.771698184800002</v>
      </c>
      <c r="C558">
        <f t="shared" si="32"/>
        <v>2.207604064700007</v>
      </c>
      <c r="D558">
        <f t="shared" si="33"/>
        <v>1.2283018151999983</v>
      </c>
      <c r="E558">
        <f t="shared" si="34"/>
        <v>2.5263097703376767</v>
      </c>
      <c r="F558" s="2">
        <f t="shared" si="35"/>
        <v>2.8026890506640458E-2</v>
      </c>
      <c r="H558" s="2"/>
      <c r="I558" s="2"/>
      <c r="J558" s="2"/>
    </row>
    <row r="559" spans="1:10" x14ac:dyDescent="0.3">
      <c r="A559">
        <v>72.792495935299996</v>
      </c>
      <c r="B559">
        <v>48.771798184799998</v>
      </c>
      <c r="C559">
        <f t="shared" si="32"/>
        <v>2.2075040647000037</v>
      </c>
      <c r="D559">
        <f t="shared" si="33"/>
        <v>1.228201815200002</v>
      </c>
      <c r="E559">
        <f t="shared" si="34"/>
        <v>2.5261737657033052</v>
      </c>
      <c r="F559" s="2">
        <f t="shared" si="35"/>
        <v>2.8025381670692989E-2</v>
      </c>
      <c r="H559" s="2"/>
      <c r="I559" s="2"/>
      <c r="J559" s="2"/>
    </row>
    <row r="560" spans="1:10" x14ac:dyDescent="0.3">
      <c r="A560">
        <v>72.7925959353</v>
      </c>
      <c r="B560">
        <v>48.771898184800001</v>
      </c>
      <c r="C560">
        <f t="shared" si="32"/>
        <v>2.2074040647000004</v>
      </c>
      <c r="D560">
        <f t="shared" si="33"/>
        <v>1.2281018151999987</v>
      </c>
      <c r="E560">
        <f t="shared" si="34"/>
        <v>2.5260377616638308</v>
      </c>
      <c r="F560" s="2">
        <f t="shared" si="35"/>
        <v>2.8023872841345311E-2</v>
      </c>
      <c r="H560" s="2"/>
      <c r="I560" s="2"/>
      <c r="J560" s="2"/>
    </row>
    <row r="561" spans="1:10" x14ac:dyDescent="0.3">
      <c r="A561">
        <v>72.792695935300003</v>
      </c>
      <c r="B561">
        <v>48.771998184799997</v>
      </c>
      <c r="C561">
        <f t="shared" si="32"/>
        <v>2.2073040646999971</v>
      </c>
      <c r="D561">
        <f t="shared" si="33"/>
        <v>1.2280018152000025</v>
      </c>
      <c r="E561">
        <f t="shared" si="34"/>
        <v>2.525901758219355</v>
      </c>
      <c r="F561" s="2">
        <f t="shared" si="35"/>
        <v>2.8022364018598551E-2</v>
      </c>
      <c r="H561" s="2"/>
      <c r="I561" s="2"/>
      <c r="J561" s="2"/>
    </row>
    <row r="562" spans="1:10" x14ac:dyDescent="0.3">
      <c r="A562">
        <v>72.792795935300006</v>
      </c>
      <c r="B562">
        <v>48.772098184800001</v>
      </c>
      <c r="C562">
        <f t="shared" si="32"/>
        <v>2.2072040646999938</v>
      </c>
      <c r="D562">
        <f t="shared" si="33"/>
        <v>1.2279018151999992</v>
      </c>
      <c r="E562">
        <f t="shared" si="34"/>
        <v>2.5257657553699686</v>
      </c>
      <c r="F562" s="2">
        <f t="shared" si="35"/>
        <v>2.8020855202453714E-2</v>
      </c>
      <c r="H562" s="2"/>
      <c r="I562" s="2"/>
      <c r="J562" s="2"/>
    </row>
    <row r="563" spans="1:10" x14ac:dyDescent="0.3">
      <c r="A563">
        <v>72.792895935299995</v>
      </c>
      <c r="B563">
        <v>48.772198184799997</v>
      </c>
      <c r="C563">
        <f t="shared" si="32"/>
        <v>2.2071040647000046</v>
      </c>
      <c r="D563">
        <f t="shared" si="33"/>
        <v>1.227801815200003</v>
      </c>
      <c r="E563">
        <f t="shared" si="34"/>
        <v>2.5256297531157856</v>
      </c>
      <c r="F563" s="2">
        <f t="shared" si="35"/>
        <v>2.8019346392912065E-2</v>
      </c>
      <c r="H563" s="2"/>
      <c r="I563" s="2"/>
      <c r="J563" s="2"/>
    </row>
    <row r="564" spans="1:10" x14ac:dyDescent="0.3">
      <c r="A564">
        <v>72.792995935299999</v>
      </c>
      <c r="B564">
        <v>48.7722981848</v>
      </c>
      <c r="C564">
        <f t="shared" si="32"/>
        <v>2.2070040647000013</v>
      </c>
      <c r="D564">
        <f t="shared" si="33"/>
        <v>1.2277018151999997</v>
      </c>
      <c r="E564">
        <f t="shared" si="34"/>
        <v>2.5254937514568714</v>
      </c>
      <c r="F564" s="2">
        <f t="shared" si="35"/>
        <v>2.8017837589974334E-2</v>
      </c>
      <c r="H564" s="2"/>
      <c r="I564" s="2"/>
      <c r="J564" s="2"/>
    </row>
    <row r="565" spans="1:10" x14ac:dyDescent="0.3">
      <c r="A565">
        <v>72.793095935300002</v>
      </c>
      <c r="B565">
        <v>48.772398184799997</v>
      </c>
      <c r="C565">
        <f t="shared" si="32"/>
        <v>2.206904064699998</v>
      </c>
      <c r="D565">
        <f t="shared" si="33"/>
        <v>1.2276018152000034</v>
      </c>
      <c r="E565">
        <f t="shared" si="34"/>
        <v>2.5253577503933413</v>
      </c>
      <c r="F565" s="2">
        <f t="shared" si="35"/>
        <v>2.8016328793641791E-2</v>
      </c>
      <c r="H565" s="2"/>
      <c r="I565" s="2"/>
      <c r="J565" s="2"/>
    </row>
    <row r="566" spans="1:10" x14ac:dyDescent="0.3">
      <c r="A566">
        <v>72.793195935300005</v>
      </c>
      <c r="B566">
        <v>48.7724981848</v>
      </c>
      <c r="C566">
        <f t="shared" si="32"/>
        <v>2.2068040646999947</v>
      </c>
      <c r="D566">
        <f t="shared" si="33"/>
        <v>1.2275018152000001</v>
      </c>
      <c r="E566">
        <f t="shared" si="34"/>
        <v>2.5252217499252838</v>
      </c>
      <c r="F566" s="2">
        <f t="shared" si="35"/>
        <v>2.801482000391543E-2</v>
      </c>
      <c r="H566" s="2"/>
      <c r="I566" s="2"/>
      <c r="J566" s="2"/>
    </row>
    <row r="567" spans="1:10" x14ac:dyDescent="0.3">
      <c r="A567">
        <v>72.793295935299994</v>
      </c>
      <c r="B567">
        <v>48.772598184800003</v>
      </c>
      <c r="C567">
        <f t="shared" si="32"/>
        <v>2.2067040647000056</v>
      </c>
      <c r="D567">
        <f t="shared" si="33"/>
        <v>1.2274018151999968</v>
      </c>
      <c r="E567">
        <f t="shared" si="34"/>
        <v>2.5250857500528121</v>
      </c>
      <c r="F567" s="2">
        <f t="shared" si="35"/>
        <v>2.8013311220796495E-2</v>
      </c>
      <c r="H567" s="2"/>
      <c r="I567" s="2"/>
      <c r="J567" s="2"/>
    </row>
    <row r="568" spans="1:10" x14ac:dyDescent="0.3">
      <c r="A568">
        <v>72.793395935299998</v>
      </c>
      <c r="B568">
        <v>48.772698184799999</v>
      </c>
      <c r="C568">
        <f t="shared" si="32"/>
        <v>2.2066040647000023</v>
      </c>
      <c r="D568">
        <f t="shared" si="33"/>
        <v>1.2273018152000006</v>
      </c>
      <c r="E568">
        <f t="shared" si="34"/>
        <v>2.5249497507760008</v>
      </c>
      <c r="F568" s="2">
        <f t="shared" si="35"/>
        <v>2.8011802444285822E-2</v>
      </c>
      <c r="H568" s="2"/>
      <c r="I568" s="2"/>
      <c r="J568" s="2"/>
    </row>
    <row r="569" spans="1:10" x14ac:dyDescent="0.3">
      <c r="A569">
        <v>72.793495935300001</v>
      </c>
      <c r="B569">
        <v>48.772798184800003</v>
      </c>
      <c r="C569">
        <f t="shared" si="32"/>
        <v>2.2065040646999989</v>
      </c>
      <c r="D569">
        <f t="shared" si="33"/>
        <v>1.2272018151999973</v>
      </c>
      <c r="E569">
        <f t="shared" si="34"/>
        <v>2.5248137520949512</v>
      </c>
      <c r="F569" s="2">
        <f t="shared" si="35"/>
        <v>2.8010293674384529E-2</v>
      </c>
      <c r="H569" s="2"/>
      <c r="I569" s="2"/>
      <c r="J569" s="2"/>
    </row>
    <row r="570" spans="1:10" x14ac:dyDescent="0.3">
      <c r="A570">
        <v>72.793595935300004</v>
      </c>
      <c r="B570">
        <v>48.772898184799999</v>
      </c>
      <c r="C570">
        <f t="shared" si="32"/>
        <v>2.2064040646999956</v>
      </c>
      <c r="D570">
        <f t="shared" si="33"/>
        <v>1.2271018152000011</v>
      </c>
      <c r="E570">
        <f t="shared" si="34"/>
        <v>2.5246777540097667</v>
      </c>
      <c r="F570" s="2">
        <f t="shared" si="35"/>
        <v>2.8008784911093768E-2</v>
      </c>
      <c r="H570" s="2"/>
      <c r="I570" s="2"/>
      <c r="J570" s="2"/>
    </row>
    <row r="571" spans="1:10" x14ac:dyDescent="0.3">
      <c r="A571">
        <v>72.793695935299993</v>
      </c>
      <c r="B571">
        <v>48.772998184800002</v>
      </c>
      <c r="C571">
        <f t="shared" si="32"/>
        <v>2.2063040647000065</v>
      </c>
      <c r="D571">
        <f t="shared" si="33"/>
        <v>1.2270018151999977</v>
      </c>
      <c r="E571">
        <f t="shared" si="34"/>
        <v>2.524541756520549</v>
      </c>
      <c r="F571" s="2">
        <f t="shared" si="35"/>
        <v>2.8007276154414663E-2</v>
      </c>
      <c r="H571" s="2"/>
      <c r="I571" s="2"/>
      <c r="J571" s="2"/>
    </row>
    <row r="572" spans="1:10" x14ac:dyDescent="0.3">
      <c r="A572">
        <v>72.793795935299997</v>
      </c>
      <c r="B572">
        <v>48.773098184799998</v>
      </c>
      <c r="C572">
        <f t="shared" si="32"/>
        <v>2.2062040647000032</v>
      </c>
      <c r="D572">
        <f t="shared" si="33"/>
        <v>1.2269018152000015</v>
      </c>
      <c r="E572">
        <f t="shared" si="34"/>
        <v>2.5244057596273772</v>
      </c>
      <c r="F572" s="2">
        <f t="shared" si="35"/>
        <v>2.8005767404348094E-2</v>
      </c>
      <c r="H572" s="2"/>
      <c r="I572" s="2"/>
      <c r="J572" s="2"/>
    </row>
    <row r="573" spans="1:10" x14ac:dyDescent="0.3">
      <c r="A573">
        <v>72.7938959353</v>
      </c>
      <c r="B573">
        <v>48.773198184800002</v>
      </c>
      <c r="C573">
        <f t="shared" si="32"/>
        <v>2.2061040646999999</v>
      </c>
      <c r="D573">
        <f t="shared" si="33"/>
        <v>1.2268018151999982</v>
      </c>
      <c r="E573">
        <f t="shared" si="34"/>
        <v>2.5242697633303521</v>
      </c>
      <c r="F573" s="2">
        <f t="shared" si="35"/>
        <v>2.8004258660895179E-2</v>
      </c>
      <c r="H573" s="2"/>
      <c r="I573" s="2"/>
      <c r="J573" s="2"/>
    </row>
    <row r="574" spans="1:10" x14ac:dyDescent="0.3">
      <c r="A574">
        <v>72.793995935300003</v>
      </c>
      <c r="B574">
        <v>48.773298184799998</v>
      </c>
      <c r="C574">
        <f t="shared" si="32"/>
        <v>2.2060040646999965</v>
      </c>
      <c r="D574">
        <f t="shared" si="33"/>
        <v>1.226701815200002</v>
      </c>
      <c r="E574">
        <f t="shared" si="34"/>
        <v>2.5241337676295776</v>
      </c>
      <c r="F574" s="2">
        <f t="shared" si="35"/>
        <v>2.8002749924057074E-2</v>
      </c>
      <c r="H574" s="2"/>
      <c r="I574" s="2"/>
      <c r="J574" s="2"/>
    </row>
    <row r="575" spans="1:10" x14ac:dyDescent="0.3">
      <c r="A575">
        <v>72.794095935300007</v>
      </c>
      <c r="B575">
        <v>48.773398184800001</v>
      </c>
      <c r="C575">
        <f t="shared" si="32"/>
        <v>2.2059040646999932</v>
      </c>
      <c r="D575">
        <f t="shared" si="33"/>
        <v>1.2266018151999987</v>
      </c>
      <c r="E575">
        <f t="shared" si="34"/>
        <v>2.523997772525143</v>
      </c>
      <c r="F575" s="2">
        <f t="shared" si="35"/>
        <v>2.800124119383476E-2</v>
      </c>
      <c r="H575" s="2"/>
      <c r="I575" s="2"/>
      <c r="J575" s="2"/>
    </row>
    <row r="576" spans="1:10" x14ac:dyDescent="0.3">
      <c r="A576">
        <v>72.794195935299996</v>
      </c>
      <c r="B576">
        <v>48.773498184799998</v>
      </c>
      <c r="C576">
        <f t="shared" si="32"/>
        <v>2.2058040647000041</v>
      </c>
      <c r="D576">
        <f t="shared" si="33"/>
        <v>1.2265018152000025</v>
      </c>
      <c r="E576">
        <f t="shared" si="34"/>
        <v>2.5238617780171642</v>
      </c>
      <c r="F576" s="2">
        <f t="shared" si="35"/>
        <v>2.7999732470229532E-2</v>
      </c>
      <c r="H576" s="2"/>
      <c r="I576" s="2"/>
      <c r="J576" s="2"/>
    </row>
    <row r="577" spans="1:10" x14ac:dyDescent="0.3">
      <c r="A577">
        <v>72.794295935299999</v>
      </c>
      <c r="B577">
        <v>48.773598184800001</v>
      </c>
      <c r="C577">
        <f t="shared" si="32"/>
        <v>2.2057040647000008</v>
      </c>
      <c r="D577">
        <f t="shared" si="33"/>
        <v>1.2264018151999991</v>
      </c>
      <c r="E577">
        <f t="shared" si="34"/>
        <v>2.5237257841057055</v>
      </c>
      <c r="F577" s="2">
        <f t="shared" si="35"/>
        <v>2.7998223753242103E-2</v>
      </c>
      <c r="H577" s="2"/>
      <c r="I577" s="2"/>
      <c r="J577" s="2"/>
    </row>
    <row r="578" spans="1:10" x14ac:dyDescent="0.3">
      <c r="A578">
        <v>72.794395935300003</v>
      </c>
      <c r="B578">
        <v>48.773698184799997</v>
      </c>
      <c r="C578">
        <f t="shared" si="32"/>
        <v>2.2056040646999975</v>
      </c>
      <c r="D578">
        <f t="shared" si="33"/>
        <v>1.2263018152000029</v>
      </c>
      <c r="E578">
        <f t="shared" si="34"/>
        <v>2.5235897907908829</v>
      </c>
      <c r="F578" s="2">
        <f t="shared" si="35"/>
        <v>2.7996715042873752E-2</v>
      </c>
      <c r="H578" s="2"/>
      <c r="I578" s="2"/>
      <c r="J578" s="2"/>
    </row>
    <row r="579" spans="1:10" x14ac:dyDescent="0.3">
      <c r="A579">
        <v>72.794495935300006</v>
      </c>
      <c r="B579">
        <v>48.7737981848</v>
      </c>
      <c r="C579">
        <f t="shared" ref="C579:C582" si="36">75-A579</f>
        <v>2.2055040646999942</v>
      </c>
      <c r="D579">
        <f t="shared" ref="D579:D582" si="37">50-B579</f>
        <v>1.2262018151999996</v>
      </c>
      <c r="E579">
        <f t="shared" ref="E579:E582" si="38">SQRT((75-A579)^2+(50-B579)^2)</f>
        <v>2.523453798072786</v>
      </c>
      <c r="F579" s="2">
        <f t="shared" ref="F579:F582" si="39">E579/(SQRT(75^2+50^2))</f>
        <v>2.7995206339125483E-2</v>
      </c>
      <c r="H579" s="2"/>
      <c r="I579" s="2"/>
      <c r="J579" s="2"/>
    </row>
    <row r="580" spans="1:10" x14ac:dyDescent="0.3">
      <c r="A580">
        <v>72.794595935299995</v>
      </c>
      <c r="B580">
        <v>48.773898184799997</v>
      </c>
      <c r="C580">
        <f t="shared" si="36"/>
        <v>2.2054040647000051</v>
      </c>
      <c r="D580">
        <f t="shared" si="37"/>
        <v>1.2261018152000034</v>
      </c>
      <c r="E580">
        <f t="shared" si="38"/>
        <v>2.5233178059515309</v>
      </c>
      <c r="F580" s="2">
        <f t="shared" si="39"/>
        <v>2.7993697641998577E-2</v>
      </c>
      <c r="H580" s="2"/>
      <c r="I580" s="2"/>
      <c r="J580" s="2"/>
    </row>
    <row r="581" spans="1:10" x14ac:dyDescent="0.3">
      <c r="A581">
        <v>72.794695935299998</v>
      </c>
      <c r="B581">
        <v>48.7739981848</v>
      </c>
      <c r="C581">
        <f t="shared" si="36"/>
        <v>2.2053040647000017</v>
      </c>
      <c r="D581">
        <f t="shared" si="37"/>
        <v>1.2260018152000001</v>
      </c>
      <c r="E581">
        <f t="shared" si="38"/>
        <v>2.5231818144271814</v>
      </c>
      <c r="F581" s="2">
        <f t="shared" si="39"/>
        <v>2.7992188951493743E-2</v>
      </c>
      <c r="H581" s="2"/>
      <c r="I581" s="2"/>
      <c r="J581" s="2"/>
    </row>
    <row r="582" spans="1:10" x14ac:dyDescent="0.3">
      <c r="A582">
        <v>72.794795935300002</v>
      </c>
      <c r="B582">
        <v>48.774098184800003</v>
      </c>
      <c r="C582">
        <f t="shared" si="36"/>
        <v>2.2052040646999984</v>
      </c>
      <c r="D582">
        <f t="shared" si="37"/>
        <v>1.2259018151999967</v>
      </c>
      <c r="E582">
        <f t="shared" si="38"/>
        <v>2.5230458234998512</v>
      </c>
      <c r="F582" s="2">
        <f t="shared" si="39"/>
        <v>2.7990680267612245E-2</v>
      </c>
      <c r="H582" s="2"/>
      <c r="I582" s="2"/>
      <c r="J582" s="2"/>
    </row>
    <row r="583" spans="1:10" x14ac:dyDescent="0.3">
      <c r="A583">
        <v>72.794895935300005</v>
      </c>
      <c r="B583">
        <v>48.774198184799999</v>
      </c>
      <c r="H583" s="2"/>
      <c r="I583" s="2"/>
      <c r="J583" s="2"/>
    </row>
    <row r="584" spans="1:10" x14ac:dyDescent="0.3">
      <c r="A584">
        <v>72.794995935299994</v>
      </c>
      <c r="B584">
        <v>48.774298184800003</v>
      </c>
      <c r="H584" s="2"/>
      <c r="I584" s="2"/>
      <c r="J584" s="2"/>
    </row>
    <row r="585" spans="1:10" x14ac:dyDescent="0.3">
      <c r="A585">
        <v>72.795095935299997</v>
      </c>
      <c r="B585">
        <v>48.774398184799999</v>
      </c>
      <c r="H585" s="2"/>
      <c r="I585" s="2"/>
      <c r="J585" s="2"/>
    </row>
    <row r="586" spans="1:10" x14ac:dyDescent="0.3">
      <c r="A586">
        <v>72.795195935300001</v>
      </c>
      <c r="B586">
        <v>48.774498184800002</v>
      </c>
      <c r="H586" s="2"/>
      <c r="I586" s="2"/>
      <c r="J586" s="2"/>
    </row>
    <row r="587" spans="1:10" x14ac:dyDescent="0.3">
      <c r="A587">
        <v>72.795295935300004</v>
      </c>
      <c r="B587">
        <v>48.774598184799999</v>
      </c>
      <c r="H587" s="2"/>
      <c r="I587" s="2"/>
      <c r="J587" s="2"/>
    </row>
    <row r="588" spans="1:10" x14ac:dyDescent="0.3">
      <c r="A588">
        <v>72.795395935299993</v>
      </c>
      <c r="B588">
        <v>48.774698184800002</v>
      </c>
      <c r="H588" s="2"/>
      <c r="I588" s="2"/>
      <c r="J588" s="2"/>
    </row>
    <row r="589" spans="1:10" x14ac:dyDescent="0.3">
      <c r="A589">
        <v>72.795495935299996</v>
      </c>
      <c r="B589">
        <v>48.774798184799998</v>
      </c>
      <c r="H589" s="2"/>
      <c r="I589" s="2"/>
      <c r="J589" s="2"/>
    </row>
    <row r="590" spans="1:10" x14ac:dyDescent="0.3">
      <c r="A590">
        <v>72.7955959353</v>
      </c>
      <c r="B590">
        <v>48.774898184800001</v>
      </c>
      <c r="H590" s="2"/>
      <c r="I590" s="2"/>
      <c r="J590" s="2"/>
    </row>
    <row r="591" spans="1:10" x14ac:dyDescent="0.3">
      <c r="A591">
        <v>72.795695935300003</v>
      </c>
      <c r="B591">
        <v>48.774998184799998</v>
      </c>
      <c r="H591" s="2"/>
      <c r="I591" s="2"/>
      <c r="J591" s="2"/>
    </row>
    <row r="592" spans="1:10" x14ac:dyDescent="0.3">
      <c r="A592">
        <v>72.795795935300006</v>
      </c>
      <c r="B592">
        <v>48.775098184800001</v>
      </c>
      <c r="H592" s="2"/>
      <c r="I592" s="2"/>
      <c r="J592" s="2"/>
    </row>
    <row r="593" spans="1:10" x14ac:dyDescent="0.3">
      <c r="A593">
        <v>72.795895935299995</v>
      </c>
      <c r="B593">
        <v>48.775198184799997</v>
      </c>
      <c r="H593" s="2"/>
      <c r="I593" s="2"/>
      <c r="J593" s="2"/>
    </row>
    <row r="594" spans="1:10" x14ac:dyDescent="0.3">
      <c r="A594">
        <v>72.795995935299999</v>
      </c>
      <c r="B594">
        <v>48.7752981848</v>
      </c>
      <c r="H594" s="2"/>
      <c r="I594" s="2"/>
      <c r="J594" s="2"/>
    </row>
    <row r="595" spans="1:10" x14ac:dyDescent="0.3">
      <c r="A595">
        <v>72.796095935300002</v>
      </c>
      <c r="B595">
        <v>48.775398184799997</v>
      </c>
      <c r="H595" s="2"/>
      <c r="I595" s="2"/>
      <c r="J595" s="2"/>
    </row>
    <row r="596" spans="1:10" x14ac:dyDescent="0.3">
      <c r="A596">
        <v>72.796195935300005</v>
      </c>
      <c r="B596">
        <v>48.7754981848</v>
      </c>
      <c r="H596" s="2"/>
      <c r="I596" s="2"/>
      <c r="J596" s="2"/>
    </row>
    <row r="597" spans="1:10" x14ac:dyDescent="0.3">
      <c r="A597">
        <v>72.796295935299995</v>
      </c>
      <c r="B597">
        <v>48.775598184800003</v>
      </c>
      <c r="H597" s="2"/>
      <c r="I597" s="2"/>
      <c r="J597" s="2"/>
    </row>
    <row r="598" spans="1:10" x14ac:dyDescent="0.3">
      <c r="A598">
        <v>72.796395935299998</v>
      </c>
      <c r="B598">
        <v>48.7756981848</v>
      </c>
      <c r="H598" s="2"/>
      <c r="I598" s="2"/>
      <c r="J598" s="2"/>
    </row>
    <row r="599" spans="1:10" x14ac:dyDescent="0.3">
      <c r="A599">
        <v>72.796495935300001</v>
      </c>
      <c r="B599">
        <v>48.775798184800003</v>
      </c>
      <c r="H599" s="2"/>
      <c r="I599" s="2"/>
      <c r="J599" s="2"/>
    </row>
    <row r="600" spans="1:10" x14ac:dyDescent="0.3">
      <c r="A600">
        <v>72.796595935300004</v>
      </c>
      <c r="B600">
        <v>48.775898184799999</v>
      </c>
      <c r="H600" s="2"/>
      <c r="I600" s="2"/>
      <c r="J600" s="2"/>
    </row>
    <row r="601" spans="1:10" x14ac:dyDescent="0.3">
      <c r="A601">
        <v>72.796695935299994</v>
      </c>
      <c r="B601">
        <v>48.775998184800002</v>
      </c>
      <c r="H601" s="2"/>
      <c r="I601" s="2"/>
      <c r="J601" s="2"/>
    </row>
    <row r="602" spans="1:10" x14ac:dyDescent="0.3">
      <c r="A602">
        <v>72.796795935299997</v>
      </c>
      <c r="B602">
        <v>48.776098184799999</v>
      </c>
      <c r="H602" s="2"/>
      <c r="I602" s="2"/>
      <c r="J602" s="2"/>
    </row>
    <row r="603" spans="1:10" x14ac:dyDescent="0.3">
      <c r="A603">
        <v>72.7968959353</v>
      </c>
      <c r="B603">
        <v>48.776198184800002</v>
      </c>
      <c r="H603" s="2"/>
      <c r="I603" s="2"/>
      <c r="J603" s="2"/>
    </row>
    <row r="604" spans="1:10" x14ac:dyDescent="0.3">
      <c r="A604">
        <v>72.796995935300004</v>
      </c>
      <c r="B604">
        <v>48.776298184799998</v>
      </c>
      <c r="H604" s="2"/>
      <c r="I604" s="2"/>
      <c r="J604" s="2"/>
    </row>
    <row r="605" spans="1:10" x14ac:dyDescent="0.3">
      <c r="A605">
        <v>72.797095935300007</v>
      </c>
      <c r="B605">
        <v>48.776398184800001</v>
      </c>
      <c r="H605" s="2"/>
      <c r="I605" s="2"/>
      <c r="J605" s="2"/>
    </row>
    <row r="606" spans="1:10" x14ac:dyDescent="0.3">
      <c r="A606">
        <v>72.797195935299996</v>
      </c>
      <c r="B606">
        <v>48.776498184799998</v>
      </c>
      <c r="H606" s="2"/>
      <c r="I606" s="2"/>
      <c r="J606" s="2"/>
    </row>
    <row r="607" spans="1:10" x14ac:dyDescent="0.3">
      <c r="A607">
        <v>72.797295935299999</v>
      </c>
      <c r="B607">
        <v>48.776598184800001</v>
      </c>
      <c r="H607" s="2"/>
      <c r="I607" s="2"/>
      <c r="J607" s="2"/>
    </row>
    <row r="608" spans="1:10" x14ac:dyDescent="0.3">
      <c r="A608">
        <v>72.797395935300003</v>
      </c>
      <c r="B608">
        <v>48.776698184799997</v>
      </c>
      <c r="H608" s="2"/>
      <c r="I608" s="2"/>
      <c r="J608" s="2"/>
    </row>
    <row r="609" spans="8:10" x14ac:dyDescent="0.3">
      <c r="H609" s="2"/>
      <c r="I609" s="2"/>
      <c r="J609" s="2"/>
    </row>
    <row r="610" spans="8:10" x14ac:dyDescent="0.3">
      <c r="H610" s="2"/>
      <c r="I610" s="2"/>
      <c r="J610" s="2"/>
    </row>
    <row r="611" spans="8:10" x14ac:dyDescent="0.3">
      <c r="H611" s="2"/>
      <c r="I611" s="2"/>
      <c r="J611" s="2"/>
    </row>
    <row r="612" spans="8:10" x14ac:dyDescent="0.3">
      <c r="H612" s="2"/>
      <c r="I612" s="2"/>
      <c r="J612" s="2"/>
    </row>
    <row r="613" spans="8:10" x14ac:dyDescent="0.3">
      <c r="H613" s="2"/>
      <c r="I613" s="2"/>
      <c r="J613" s="2"/>
    </row>
    <row r="614" spans="8:10" x14ac:dyDescent="0.3">
      <c r="H614" s="2"/>
      <c r="I614" s="2"/>
      <c r="J614" s="2"/>
    </row>
    <row r="615" spans="8:10" x14ac:dyDescent="0.3">
      <c r="H615" s="2"/>
      <c r="I615" s="2"/>
      <c r="J615" s="2"/>
    </row>
    <row r="616" spans="8:10" x14ac:dyDescent="0.3">
      <c r="H616" s="2"/>
      <c r="I616" s="2"/>
      <c r="J616" s="2"/>
    </row>
    <row r="617" spans="8:10" x14ac:dyDescent="0.3">
      <c r="H617" s="2"/>
      <c r="I617" s="2"/>
      <c r="J617" s="2"/>
    </row>
    <row r="618" spans="8:10" x14ac:dyDescent="0.3">
      <c r="H618" s="2"/>
      <c r="I618" s="2"/>
      <c r="J618" s="2"/>
    </row>
    <row r="619" spans="8:10" x14ac:dyDescent="0.3">
      <c r="H619" s="2"/>
      <c r="I619" s="2"/>
      <c r="J619" s="2"/>
    </row>
    <row r="620" spans="8:10" x14ac:dyDescent="0.3">
      <c r="H620" s="2"/>
      <c r="I620" s="2"/>
      <c r="J620" s="2"/>
    </row>
    <row r="621" spans="8:10" x14ac:dyDescent="0.3">
      <c r="H621" s="2"/>
      <c r="I621" s="2"/>
      <c r="J621" s="2"/>
    </row>
    <row r="622" spans="8:10" x14ac:dyDescent="0.3">
      <c r="H622" s="2"/>
      <c r="I622" s="2"/>
      <c r="J622" s="2"/>
    </row>
    <row r="623" spans="8:10" x14ac:dyDescent="0.3">
      <c r="H623" s="2"/>
      <c r="I623" s="2"/>
      <c r="J623" s="2"/>
    </row>
    <row r="624" spans="8:10" x14ac:dyDescent="0.3">
      <c r="H624" s="2"/>
      <c r="I624" s="2"/>
      <c r="J624" s="2"/>
    </row>
    <row r="625" spans="8:10" x14ac:dyDescent="0.3">
      <c r="H625" s="2"/>
      <c r="I625" s="2"/>
      <c r="J625" s="2"/>
    </row>
    <row r="626" spans="8:10" x14ac:dyDescent="0.3">
      <c r="H626" s="2"/>
      <c r="I626" s="2"/>
      <c r="J626" s="2"/>
    </row>
    <row r="627" spans="8:10" x14ac:dyDescent="0.3">
      <c r="H627" s="2"/>
      <c r="I627" s="2"/>
      <c r="J627" s="2"/>
    </row>
    <row r="628" spans="8:10" x14ac:dyDescent="0.3">
      <c r="H628" s="2"/>
      <c r="I628" s="2"/>
      <c r="J628" s="2"/>
    </row>
    <row r="629" spans="8:10" x14ac:dyDescent="0.3">
      <c r="H629" s="2"/>
      <c r="I629" s="2"/>
      <c r="J629" s="2"/>
    </row>
    <row r="630" spans="8:10" x14ac:dyDescent="0.3">
      <c r="H630" s="2"/>
      <c r="I630" s="2"/>
      <c r="J630" s="2"/>
    </row>
    <row r="631" spans="8:10" x14ac:dyDescent="0.3">
      <c r="H631" s="2"/>
      <c r="I631" s="2"/>
      <c r="J631" s="2"/>
    </row>
    <row r="632" spans="8:10" x14ac:dyDescent="0.3">
      <c r="H632" s="2"/>
      <c r="I632" s="2"/>
      <c r="J632" s="2"/>
    </row>
    <row r="633" spans="8:10" x14ac:dyDescent="0.3">
      <c r="H633" s="2"/>
      <c r="I633" s="2"/>
      <c r="J633" s="2"/>
    </row>
    <row r="634" spans="8:10" x14ac:dyDescent="0.3">
      <c r="H634" s="2"/>
      <c r="I634" s="2"/>
      <c r="J634" s="2"/>
    </row>
    <row r="635" spans="8:10" x14ac:dyDescent="0.3">
      <c r="H635" s="2"/>
      <c r="I635" s="2"/>
      <c r="J635" s="2"/>
    </row>
    <row r="636" spans="8:10" x14ac:dyDescent="0.3">
      <c r="H636" s="2"/>
      <c r="I636" s="2"/>
      <c r="J636" s="2"/>
    </row>
    <row r="637" spans="8:10" x14ac:dyDescent="0.3">
      <c r="H637" s="2"/>
      <c r="I637" s="2"/>
      <c r="J637" s="2"/>
    </row>
    <row r="638" spans="8:10" x14ac:dyDescent="0.3">
      <c r="H638" s="2"/>
      <c r="I638" s="2"/>
      <c r="J638" s="2"/>
    </row>
    <row r="639" spans="8:10" x14ac:dyDescent="0.3">
      <c r="H639" s="2"/>
      <c r="I639" s="2"/>
      <c r="J639" s="2"/>
    </row>
    <row r="640" spans="8:10" x14ac:dyDescent="0.3">
      <c r="H640" s="2"/>
      <c r="I640" s="2"/>
      <c r="J640" s="2"/>
    </row>
    <row r="641" spans="8:10" x14ac:dyDescent="0.3">
      <c r="H641" s="2"/>
      <c r="I641" s="2"/>
      <c r="J641" s="2"/>
    </row>
    <row r="642" spans="8:10" x14ac:dyDescent="0.3">
      <c r="H642" s="2"/>
      <c r="I642" s="2"/>
      <c r="J642" s="2"/>
    </row>
    <row r="643" spans="8:10" x14ac:dyDescent="0.3">
      <c r="H643" s="2"/>
      <c r="I643" s="2"/>
      <c r="J643" s="2"/>
    </row>
    <row r="644" spans="8:10" x14ac:dyDescent="0.3">
      <c r="H644" s="2"/>
      <c r="I644" s="2"/>
      <c r="J644" s="2"/>
    </row>
    <row r="645" spans="8:10" x14ac:dyDescent="0.3">
      <c r="H645" s="2"/>
      <c r="I645" s="2"/>
      <c r="J645" s="2"/>
    </row>
    <row r="646" spans="8:10" x14ac:dyDescent="0.3">
      <c r="H646" s="2"/>
      <c r="I646" s="2"/>
      <c r="J646" s="2"/>
    </row>
    <row r="647" spans="8:10" x14ac:dyDescent="0.3">
      <c r="H647" s="2"/>
      <c r="I647" s="2"/>
      <c r="J647" s="2"/>
    </row>
    <row r="648" spans="8:10" x14ac:dyDescent="0.3">
      <c r="H648" s="2"/>
      <c r="I648" s="2"/>
      <c r="J648" s="2"/>
    </row>
    <row r="649" spans="8:10" x14ac:dyDescent="0.3">
      <c r="H649" s="2"/>
      <c r="I649" s="2"/>
      <c r="J649" s="2"/>
    </row>
    <row r="650" spans="8:10" x14ac:dyDescent="0.3">
      <c r="H650" s="2"/>
      <c r="I650" s="2"/>
      <c r="J650" s="2"/>
    </row>
    <row r="651" spans="8:10" x14ac:dyDescent="0.3">
      <c r="H651" s="2"/>
      <c r="I651" s="2"/>
      <c r="J651" s="2"/>
    </row>
    <row r="652" spans="8:10" x14ac:dyDescent="0.3">
      <c r="H652" s="2"/>
      <c r="I652" s="2"/>
      <c r="J652" s="2"/>
    </row>
    <row r="653" spans="8:10" x14ac:dyDescent="0.3">
      <c r="H653" s="2"/>
      <c r="I653" s="2"/>
      <c r="J653" s="2"/>
    </row>
    <row r="654" spans="8:10" x14ac:dyDescent="0.3">
      <c r="H654" s="2"/>
      <c r="I654" s="2"/>
      <c r="J654" s="2"/>
    </row>
    <row r="655" spans="8:10" x14ac:dyDescent="0.3">
      <c r="H655" s="2"/>
      <c r="I655" s="2"/>
      <c r="J655" s="2"/>
    </row>
    <row r="656" spans="8:10" x14ac:dyDescent="0.3">
      <c r="H656" s="2"/>
      <c r="I656" s="2"/>
      <c r="J656" s="2"/>
    </row>
    <row r="657" spans="8:10" x14ac:dyDescent="0.3">
      <c r="H657" s="2"/>
      <c r="I657" s="2"/>
      <c r="J657" s="2"/>
    </row>
    <row r="658" spans="8:10" x14ac:dyDescent="0.3">
      <c r="H658" s="2"/>
      <c r="I658" s="2"/>
      <c r="J658" s="2"/>
    </row>
    <row r="659" spans="8:10" x14ac:dyDescent="0.3">
      <c r="H659" s="2"/>
      <c r="I659" s="2"/>
      <c r="J659" s="2"/>
    </row>
    <row r="660" spans="8:10" x14ac:dyDescent="0.3">
      <c r="H660" s="2"/>
      <c r="I660" s="2"/>
      <c r="J660" s="2"/>
    </row>
    <row r="661" spans="8:10" x14ac:dyDescent="0.3">
      <c r="H661" s="2"/>
      <c r="I661" s="2"/>
      <c r="J661" s="2"/>
    </row>
    <row r="662" spans="8:10" x14ac:dyDescent="0.3">
      <c r="H662" s="2"/>
      <c r="I662" s="2"/>
      <c r="J662" s="2"/>
    </row>
    <row r="663" spans="8:10" x14ac:dyDescent="0.3">
      <c r="H663" s="2"/>
      <c r="I663" s="2"/>
      <c r="J663" s="2"/>
    </row>
    <row r="664" spans="8:10" x14ac:dyDescent="0.3">
      <c r="H664" s="2"/>
      <c r="I664" s="2"/>
      <c r="J664" s="2"/>
    </row>
    <row r="665" spans="8:10" x14ac:dyDescent="0.3">
      <c r="H665" s="2"/>
      <c r="I665" s="2"/>
      <c r="J665" s="2"/>
    </row>
    <row r="666" spans="8:10" x14ac:dyDescent="0.3">
      <c r="H666" s="2"/>
      <c r="I666" s="2"/>
      <c r="J666" s="2"/>
    </row>
    <row r="667" spans="8:10" x14ac:dyDescent="0.3">
      <c r="H667" s="2"/>
      <c r="I667" s="2"/>
      <c r="J667" s="2"/>
    </row>
    <row r="668" spans="8:10" x14ac:dyDescent="0.3">
      <c r="H668" s="2"/>
      <c r="I668" s="2"/>
      <c r="J668" s="2"/>
    </row>
    <row r="669" spans="8:10" x14ac:dyDescent="0.3">
      <c r="H669" s="2"/>
      <c r="I669" s="2"/>
      <c r="J669" s="2"/>
    </row>
    <row r="670" spans="8:10" x14ac:dyDescent="0.3">
      <c r="H670" s="2"/>
      <c r="I670" s="2"/>
      <c r="J670" s="2"/>
    </row>
    <row r="671" spans="8:10" x14ac:dyDescent="0.3">
      <c r="H671" s="2"/>
      <c r="I671" s="2"/>
      <c r="J671" s="2"/>
    </row>
    <row r="672" spans="8:10" x14ac:dyDescent="0.3">
      <c r="H672" s="2"/>
      <c r="I672" s="2"/>
      <c r="J672" s="2"/>
    </row>
    <row r="673" spans="8:10" x14ac:dyDescent="0.3">
      <c r="H673" s="2"/>
      <c r="I673" s="2"/>
      <c r="J673" s="2"/>
    </row>
    <row r="674" spans="8:10" x14ac:dyDescent="0.3">
      <c r="H674" s="2"/>
      <c r="I674" s="2"/>
      <c r="J674" s="2"/>
    </row>
    <row r="675" spans="8:10" x14ac:dyDescent="0.3">
      <c r="H675" s="2"/>
      <c r="I675" s="2"/>
      <c r="J675" s="2"/>
    </row>
    <row r="676" spans="8:10" x14ac:dyDescent="0.3">
      <c r="H676" s="2"/>
      <c r="I676" s="2"/>
      <c r="J676" s="2"/>
    </row>
    <row r="677" spans="8:10" x14ac:dyDescent="0.3">
      <c r="H677" s="2"/>
      <c r="I677" s="2"/>
      <c r="J677" s="2"/>
    </row>
    <row r="678" spans="8:10" x14ac:dyDescent="0.3">
      <c r="H678" s="2"/>
      <c r="I678" s="2"/>
      <c r="J678" s="2"/>
    </row>
    <row r="679" spans="8:10" x14ac:dyDescent="0.3">
      <c r="H679" s="2"/>
      <c r="I679" s="2"/>
      <c r="J679" s="2"/>
    </row>
    <row r="680" spans="8:10" x14ac:dyDescent="0.3">
      <c r="H680" s="2"/>
      <c r="I680" s="2"/>
      <c r="J680" s="2"/>
    </row>
    <row r="681" spans="8:10" x14ac:dyDescent="0.3">
      <c r="H681" s="2"/>
      <c r="I681" s="2"/>
      <c r="J681" s="2"/>
    </row>
    <row r="682" spans="8:10" x14ac:dyDescent="0.3">
      <c r="H682" s="2"/>
      <c r="I682" s="2"/>
      <c r="J682" s="2"/>
    </row>
    <row r="683" spans="8:10" x14ac:dyDescent="0.3">
      <c r="H683" s="2"/>
      <c r="I683" s="2"/>
      <c r="J683" s="2"/>
    </row>
    <row r="684" spans="8:10" x14ac:dyDescent="0.3">
      <c r="H684" s="2"/>
      <c r="I684" s="2"/>
      <c r="J684" s="2"/>
    </row>
    <row r="685" spans="8:10" x14ac:dyDescent="0.3">
      <c r="H685" s="2"/>
      <c r="I685" s="2"/>
      <c r="J685" s="2"/>
    </row>
    <row r="686" spans="8:10" x14ac:dyDescent="0.3">
      <c r="H686" s="2"/>
      <c r="I686" s="2"/>
      <c r="J686" s="2"/>
    </row>
    <row r="687" spans="8:10" x14ac:dyDescent="0.3">
      <c r="H687" s="2"/>
      <c r="I687" s="2"/>
      <c r="J687" s="2"/>
    </row>
    <row r="688" spans="8:10" x14ac:dyDescent="0.3">
      <c r="H688" s="2"/>
      <c r="I688" s="2"/>
      <c r="J688" s="2"/>
    </row>
    <row r="689" spans="8:10" x14ac:dyDescent="0.3">
      <c r="H689" s="2"/>
      <c r="I689" s="2"/>
      <c r="J689" s="2"/>
    </row>
    <row r="690" spans="8:10" x14ac:dyDescent="0.3">
      <c r="H690" s="2"/>
      <c r="I690" s="2"/>
      <c r="J690" s="2"/>
    </row>
    <row r="691" spans="8:10" x14ac:dyDescent="0.3">
      <c r="H691" s="2"/>
      <c r="I691" s="2"/>
      <c r="J691" s="2"/>
    </row>
    <row r="692" spans="8:10" x14ac:dyDescent="0.3">
      <c r="H692" s="2"/>
      <c r="I692" s="2"/>
      <c r="J692" s="2"/>
    </row>
    <row r="693" spans="8:10" x14ac:dyDescent="0.3">
      <c r="H693" s="2"/>
      <c r="I693" s="2"/>
      <c r="J693" s="2"/>
    </row>
    <row r="694" spans="8:10" x14ac:dyDescent="0.3">
      <c r="H694" s="2"/>
      <c r="I694" s="2"/>
      <c r="J694" s="2"/>
    </row>
    <row r="695" spans="8:10" x14ac:dyDescent="0.3">
      <c r="H695" s="2"/>
      <c r="I695" s="2"/>
      <c r="J695" s="2"/>
    </row>
    <row r="696" spans="8:10" x14ac:dyDescent="0.3">
      <c r="H696" s="2"/>
      <c r="I696" s="2"/>
      <c r="J696" s="2"/>
    </row>
    <row r="697" spans="8:10" x14ac:dyDescent="0.3">
      <c r="H697" s="2"/>
      <c r="I697" s="2"/>
      <c r="J697" s="2"/>
    </row>
    <row r="698" spans="8:10" x14ac:dyDescent="0.3">
      <c r="H698" s="2"/>
      <c r="I698" s="2"/>
      <c r="J698" s="2"/>
    </row>
    <row r="699" spans="8:10" x14ac:dyDescent="0.3">
      <c r="H699" s="2"/>
      <c r="I699" s="2"/>
      <c r="J699" s="2"/>
    </row>
    <row r="700" spans="8:10" x14ac:dyDescent="0.3">
      <c r="H700" s="2"/>
      <c r="I700" s="2"/>
      <c r="J700" s="2"/>
    </row>
    <row r="701" spans="8:10" x14ac:dyDescent="0.3">
      <c r="H701" s="2"/>
      <c r="I701" s="2"/>
      <c r="J701" s="2"/>
    </row>
    <row r="702" spans="8:10" x14ac:dyDescent="0.3">
      <c r="H702" s="2"/>
      <c r="I702" s="2"/>
      <c r="J702" s="2"/>
    </row>
    <row r="703" spans="8:10" x14ac:dyDescent="0.3">
      <c r="H703" s="2"/>
      <c r="I703" s="2"/>
      <c r="J703" s="2"/>
    </row>
    <row r="704" spans="8:10" x14ac:dyDescent="0.3">
      <c r="H704" s="2"/>
      <c r="I704" s="2"/>
      <c r="J704" s="2"/>
    </row>
    <row r="705" spans="8:10" x14ac:dyDescent="0.3">
      <c r="H705" s="2"/>
      <c r="I705" s="2"/>
      <c r="J705" s="2"/>
    </row>
    <row r="706" spans="8:10" x14ac:dyDescent="0.3">
      <c r="H706" s="2"/>
      <c r="I706" s="2"/>
      <c r="J706" s="2"/>
    </row>
    <row r="707" spans="8:10" x14ac:dyDescent="0.3">
      <c r="H707" s="2"/>
      <c r="I707" s="2"/>
      <c r="J707" s="2"/>
    </row>
    <row r="708" spans="8:10" x14ac:dyDescent="0.3">
      <c r="H708" s="2"/>
      <c r="I708" s="2"/>
      <c r="J708" s="2"/>
    </row>
    <row r="709" spans="8:10" x14ac:dyDescent="0.3">
      <c r="H709" s="2"/>
      <c r="I709" s="2"/>
      <c r="J709" s="2"/>
    </row>
    <row r="710" spans="8:10" x14ac:dyDescent="0.3">
      <c r="H710" s="2"/>
      <c r="I710" s="2"/>
      <c r="J710" s="2"/>
    </row>
    <row r="711" spans="8:10" x14ac:dyDescent="0.3">
      <c r="H711" s="2"/>
      <c r="I711" s="2"/>
      <c r="J711" s="2"/>
    </row>
    <row r="712" spans="8:10" x14ac:dyDescent="0.3">
      <c r="H712" s="2"/>
      <c r="I712" s="2"/>
      <c r="J712" s="2"/>
    </row>
    <row r="713" spans="8:10" x14ac:dyDescent="0.3">
      <c r="H713" s="2"/>
      <c r="I713" s="2"/>
      <c r="J713" s="2"/>
    </row>
    <row r="714" spans="8:10" x14ac:dyDescent="0.3">
      <c r="H714" s="2"/>
      <c r="I714" s="2"/>
      <c r="J714" s="2"/>
    </row>
    <row r="715" spans="8:10" x14ac:dyDescent="0.3">
      <c r="H715" s="2"/>
      <c r="I715" s="2"/>
      <c r="J715" s="2"/>
    </row>
    <row r="716" spans="8:10" x14ac:dyDescent="0.3">
      <c r="H716" s="2"/>
      <c r="I716" s="2"/>
      <c r="J716" s="2"/>
    </row>
    <row r="717" spans="8:10" x14ac:dyDescent="0.3">
      <c r="H717" s="2"/>
      <c r="I717" s="2"/>
      <c r="J717" s="2"/>
    </row>
    <row r="718" spans="8:10" x14ac:dyDescent="0.3">
      <c r="H718" s="2"/>
      <c r="I718" s="2"/>
      <c r="J718" s="2"/>
    </row>
    <row r="719" spans="8:10" x14ac:dyDescent="0.3">
      <c r="H719" s="2"/>
      <c r="I719" s="2"/>
      <c r="J719" s="2"/>
    </row>
    <row r="720" spans="8:10" x14ac:dyDescent="0.3">
      <c r="H720" s="2"/>
      <c r="I720" s="2"/>
      <c r="J720" s="2"/>
    </row>
    <row r="721" spans="8:10" x14ac:dyDescent="0.3">
      <c r="H721" s="2"/>
      <c r="I721" s="2"/>
      <c r="J721" s="2"/>
    </row>
    <row r="722" spans="8:10" x14ac:dyDescent="0.3">
      <c r="H722" s="2"/>
      <c r="I722" s="2"/>
      <c r="J722" s="2"/>
    </row>
    <row r="723" spans="8:10" x14ac:dyDescent="0.3">
      <c r="H723" s="2"/>
      <c r="I723" s="2"/>
      <c r="J723" s="2"/>
    </row>
    <row r="724" spans="8:10" x14ac:dyDescent="0.3">
      <c r="H724" s="2"/>
      <c r="I724" s="2"/>
      <c r="J724" s="2"/>
    </row>
    <row r="725" spans="8:10" x14ac:dyDescent="0.3">
      <c r="H725" s="2"/>
      <c r="I725" s="2"/>
      <c r="J725" s="2"/>
    </row>
    <row r="726" spans="8:10" x14ac:dyDescent="0.3">
      <c r="H726" s="2"/>
      <c r="I726" s="2"/>
      <c r="J726" s="2"/>
    </row>
    <row r="727" spans="8:10" x14ac:dyDescent="0.3">
      <c r="H727" s="2"/>
      <c r="I727" s="2"/>
      <c r="J727" s="2"/>
    </row>
    <row r="728" spans="8:10" x14ac:dyDescent="0.3">
      <c r="H728" s="2"/>
      <c r="I728" s="2"/>
      <c r="J728" s="2"/>
    </row>
    <row r="729" spans="8:10" x14ac:dyDescent="0.3">
      <c r="H729" s="2"/>
      <c r="I729" s="2"/>
      <c r="J729" s="2"/>
    </row>
    <row r="730" spans="8:10" x14ac:dyDescent="0.3">
      <c r="H730" s="2"/>
      <c r="I730" s="2"/>
      <c r="J730" s="2"/>
    </row>
    <row r="731" spans="8:10" x14ac:dyDescent="0.3">
      <c r="H731" s="2"/>
      <c r="I731" s="2"/>
      <c r="J731" s="2"/>
    </row>
    <row r="732" spans="8:10" x14ac:dyDescent="0.3">
      <c r="H732" s="2"/>
      <c r="I732" s="2"/>
      <c r="J732" s="2"/>
    </row>
    <row r="733" spans="8:10" x14ac:dyDescent="0.3">
      <c r="H733" s="2"/>
      <c r="I733" s="2"/>
      <c r="J733" s="2"/>
    </row>
    <row r="734" spans="8:10" x14ac:dyDescent="0.3">
      <c r="H734" s="2"/>
      <c r="I734" s="2"/>
      <c r="J734" s="2"/>
    </row>
    <row r="735" spans="8:10" x14ac:dyDescent="0.3">
      <c r="H735" s="2"/>
      <c r="I735" s="2"/>
      <c r="J735" s="2"/>
    </row>
    <row r="736" spans="8:10" x14ac:dyDescent="0.3">
      <c r="H736" s="2"/>
      <c r="I736" s="2"/>
      <c r="J736" s="2"/>
    </row>
    <row r="737" spans="8:10" x14ac:dyDescent="0.3">
      <c r="H737" s="2"/>
      <c r="I737" s="2"/>
      <c r="J737" s="2"/>
    </row>
    <row r="738" spans="8:10" x14ac:dyDescent="0.3">
      <c r="H738" s="2"/>
      <c r="I738" s="2"/>
      <c r="J738" s="2"/>
    </row>
    <row r="739" spans="8:10" x14ac:dyDescent="0.3">
      <c r="H739" s="2"/>
      <c r="I739" s="2"/>
      <c r="J739" s="2"/>
    </row>
    <row r="740" spans="8:10" x14ac:dyDescent="0.3">
      <c r="H740" s="2"/>
      <c r="I740" s="2"/>
      <c r="J740" s="2"/>
    </row>
    <row r="741" spans="8:10" x14ac:dyDescent="0.3">
      <c r="H741" s="2"/>
      <c r="I741" s="2"/>
      <c r="J741" s="2"/>
    </row>
    <row r="742" spans="8:10" x14ac:dyDescent="0.3">
      <c r="H742" s="2"/>
      <c r="I742" s="2"/>
      <c r="J742" s="2"/>
    </row>
    <row r="743" spans="8:10" x14ac:dyDescent="0.3">
      <c r="H743" s="2"/>
      <c r="I743" s="2"/>
      <c r="J743" s="2"/>
    </row>
    <row r="744" spans="8:10" x14ac:dyDescent="0.3">
      <c r="H744" s="2"/>
      <c r="I744" s="2"/>
      <c r="J744" s="2"/>
    </row>
    <row r="745" spans="8:10" x14ac:dyDescent="0.3">
      <c r="H745" s="2"/>
      <c r="I745" s="2"/>
      <c r="J745" s="2"/>
    </row>
    <row r="746" spans="8:10" x14ac:dyDescent="0.3">
      <c r="H746" s="2"/>
      <c r="I746" s="2"/>
      <c r="J746" s="2"/>
    </row>
    <row r="747" spans="8:10" x14ac:dyDescent="0.3">
      <c r="H747" s="2"/>
      <c r="I747" s="2"/>
      <c r="J747" s="2"/>
    </row>
    <row r="748" spans="8:10" x14ac:dyDescent="0.3">
      <c r="H748" s="2"/>
      <c r="I748" s="2"/>
      <c r="J748" s="2"/>
    </row>
    <row r="749" spans="8:10" x14ac:dyDescent="0.3">
      <c r="H749" s="2"/>
      <c r="I749" s="2"/>
      <c r="J749" s="2"/>
    </row>
    <row r="750" spans="8:10" x14ac:dyDescent="0.3">
      <c r="H750" s="2"/>
      <c r="I750" s="2"/>
      <c r="J750" s="2"/>
    </row>
    <row r="751" spans="8:10" x14ac:dyDescent="0.3">
      <c r="H751" s="2"/>
      <c r="I751" s="2"/>
      <c r="J751" s="2"/>
    </row>
    <row r="752" spans="8:10" x14ac:dyDescent="0.3">
      <c r="H752" s="2"/>
      <c r="I752" s="2"/>
      <c r="J752" s="2"/>
    </row>
    <row r="753" spans="8:10" x14ac:dyDescent="0.3">
      <c r="H753" s="2"/>
      <c r="I753" s="2"/>
      <c r="J753" s="2"/>
    </row>
    <row r="754" spans="8:10" x14ac:dyDescent="0.3">
      <c r="H754" s="2"/>
      <c r="I754" s="2"/>
      <c r="J754" s="2"/>
    </row>
    <row r="755" spans="8:10" x14ac:dyDescent="0.3">
      <c r="H755" s="2"/>
      <c r="I755" s="2"/>
      <c r="J755" s="2"/>
    </row>
    <row r="756" spans="8:10" x14ac:dyDescent="0.3">
      <c r="H756" s="2"/>
      <c r="I756" s="2"/>
      <c r="J756" s="2"/>
    </row>
    <row r="757" spans="8:10" x14ac:dyDescent="0.3">
      <c r="H757" s="2"/>
      <c r="I757" s="2"/>
      <c r="J757" s="2"/>
    </row>
    <row r="758" spans="8:10" x14ac:dyDescent="0.3">
      <c r="H758" s="2"/>
      <c r="I758" s="2"/>
      <c r="J758" s="2"/>
    </row>
    <row r="759" spans="8:10" x14ac:dyDescent="0.3">
      <c r="H759" s="2"/>
      <c r="I759" s="2"/>
      <c r="J759" s="2"/>
    </row>
    <row r="760" spans="8:10" x14ac:dyDescent="0.3">
      <c r="H760" s="2"/>
      <c r="I760" s="2"/>
      <c r="J760" s="2"/>
    </row>
    <row r="761" spans="8:10" x14ac:dyDescent="0.3">
      <c r="H761" s="2"/>
      <c r="I761" s="2"/>
      <c r="J761" s="2"/>
    </row>
    <row r="762" spans="8:10" x14ac:dyDescent="0.3">
      <c r="H762" s="2"/>
      <c r="I762" s="2"/>
      <c r="J762" s="2"/>
    </row>
    <row r="763" spans="8:10" x14ac:dyDescent="0.3">
      <c r="H763" s="2"/>
      <c r="I763" s="2"/>
      <c r="J763" s="2"/>
    </row>
    <row r="764" spans="8:10" x14ac:dyDescent="0.3">
      <c r="H764" s="2"/>
      <c r="I764" s="2"/>
      <c r="J764" s="2"/>
    </row>
    <row r="765" spans="8:10" x14ac:dyDescent="0.3">
      <c r="H765" s="2"/>
      <c r="I765" s="2"/>
      <c r="J765" s="2"/>
    </row>
    <row r="766" spans="8:10" x14ac:dyDescent="0.3">
      <c r="H766" s="2"/>
      <c r="I766" s="2"/>
      <c r="J766" s="2"/>
    </row>
    <row r="767" spans="8:10" x14ac:dyDescent="0.3">
      <c r="H767" s="2"/>
      <c r="I767" s="2"/>
      <c r="J767" s="2"/>
    </row>
    <row r="768" spans="8:10" x14ac:dyDescent="0.3">
      <c r="H768" s="2"/>
      <c r="I768" s="2"/>
      <c r="J768" s="2"/>
    </row>
    <row r="769" spans="8:10" x14ac:dyDescent="0.3">
      <c r="H769" s="2"/>
      <c r="I769" s="2"/>
      <c r="J769" s="2"/>
    </row>
    <row r="770" spans="8:10" x14ac:dyDescent="0.3">
      <c r="H770" s="2"/>
      <c r="I770" s="2"/>
      <c r="J770" s="2"/>
    </row>
    <row r="771" spans="8:10" x14ac:dyDescent="0.3">
      <c r="H771" s="2"/>
      <c r="I771" s="2"/>
      <c r="J771" s="2"/>
    </row>
    <row r="772" spans="8:10" x14ac:dyDescent="0.3">
      <c r="H772" s="2"/>
      <c r="I772" s="2"/>
      <c r="J772" s="2"/>
    </row>
    <row r="773" spans="8:10" x14ac:dyDescent="0.3">
      <c r="H773" s="2"/>
      <c r="I773" s="2"/>
      <c r="J773" s="2"/>
    </row>
    <row r="774" spans="8:10" x14ac:dyDescent="0.3">
      <c r="H774" s="2"/>
      <c r="I774" s="2"/>
      <c r="J774" s="2"/>
    </row>
    <row r="775" spans="8:10" x14ac:dyDescent="0.3">
      <c r="H775" s="2"/>
      <c r="I775" s="2"/>
      <c r="J775" s="2"/>
    </row>
    <row r="776" spans="8:10" x14ac:dyDescent="0.3">
      <c r="H776" s="2"/>
      <c r="I776" s="2"/>
      <c r="J776" s="2"/>
    </row>
    <row r="777" spans="8:10" x14ac:dyDescent="0.3">
      <c r="H777" s="2"/>
      <c r="I777" s="2"/>
      <c r="J777" s="2"/>
    </row>
    <row r="778" spans="8:10" x14ac:dyDescent="0.3">
      <c r="H778" s="2"/>
      <c r="I778" s="2"/>
      <c r="J778" s="2"/>
    </row>
    <row r="779" spans="8:10" x14ac:dyDescent="0.3">
      <c r="H779" s="2"/>
      <c r="I779" s="2"/>
      <c r="J779" s="2"/>
    </row>
    <row r="780" spans="8:10" x14ac:dyDescent="0.3">
      <c r="H780" s="2"/>
      <c r="I780" s="2"/>
      <c r="J780" s="2"/>
    </row>
    <row r="781" spans="8:10" x14ac:dyDescent="0.3">
      <c r="H781" s="2"/>
      <c r="I781" s="2"/>
      <c r="J781" s="2"/>
    </row>
    <row r="782" spans="8:10" x14ac:dyDescent="0.3">
      <c r="H782" s="2"/>
      <c r="I782" s="2"/>
      <c r="J782" s="2"/>
    </row>
    <row r="783" spans="8:10" x14ac:dyDescent="0.3">
      <c r="H783" s="2"/>
      <c r="I783" s="2"/>
      <c r="J783" s="2"/>
    </row>
    <row r="784" spans="8:10" x14ac:dyDescent="0.3">
      <c r="H784" s="2"/>
      <c r="I784" s="2"/>
      <c r="J784" s="2"/>
    </row>
    <row r="785" spans="8:10" x14ac:dyDescent="0.3">
      <c r="H785" s="2"/>
      <c r="I785" s="2"/>
      <c r="J785" s="2"/>
    </row>
    <row r="786" spans="8:10" x14ac:dyDescent="0.3">
      <c r="H786" s="2"/>
      <c r="I786" s="2"/>
      <c r="J786" s="2"/>
    </row>
    <row r="787" spans="8:10" x14ac:dyDescent="0.3">
      <c r="H787" s="2"/>
      <c r="I787" s="2"/>
      <c r="J787" s="2"/>
    </row>
    <row r="788" spans="8:10" x14ac:dyDescent="0.3">
      <c r="H788" s="2"/>
      <c r="I788" s="2"/>
      <c r="J788" s="2"/>
    </row>
    <row r="789" spans="8:10" x14ac:dyDescent="0.3">
      <c r="H789" s="2"/>
      <c r="I789" s="2"/>
      <c r="J789" s="2"/>
    </row>
    <row r="790" spans="8:10" x14ac:dyDescent="0.3">
      <c r="H790" s="2"/>
      <c r="I790" s="2"/>
      <c r="J790" s="2"/>
    </row>
    <row r="791" spans="8:10" x14ac:dyDescent="0.3">
      <c r="H791" s="2"/>
      <c r="I791" s="2"/>
      <c r="J791" s="2"/>
    </row>
    <row r="792" spans="8:10" x14ac:dyDescent="0.3">
      <c r="H792" s="2"/>
      <c r="I792" s="2"/>
      <c r="J792" s="2"/>
    </row>
    <row r="793" spans="8:10" x14ac:dyDescent="0.3">
      <c r="H793" s="2"/>
      <c r="I793" s="2"/>
      <c r="J793" s="2"/>
    </row>
    <row r="794" spans="8:10" x14ac:dyDescent="0.3">
      <c r="H794" s="2"/>
      <c r="I794" s="2"/>
      <c r="J794" s="2"/>
    </row>
    <row r="795" spans="8:10" x14ac:dyDescent="0.3">
      <c r="H795" s="2"/>
      <c r="I795" s="2"/>
      <c r="J795" s="2"/>
    </row>
    <row r="796" spans="8:10" x14ac:dyDescent="0.3">
      <c r="H796" s="2"/>
      <c r="I796" s="2"/>
      <c r="J796" s="2"/>
    </row>
    <row r="797" spans="8:10" x14ac:dyDescent="0.3">
      <c r="H797" s="2"/>
      <c r="I797" s="2"/>
      <c r="J797" s="2"/>
    </row>
    <row r="798" spans="8:10" x14ac:dyDescent="0.3">
      <c r="H798" s="2"/>
      <c r="I798" s="2"/>
      <c r="J798" s="2"/>
    </row>
    <row r="799" spans="8:10" x14ac:dyDescent="0.3">
      <c r="H799" s="2"/>
      <c r="I799" s="2"/>
      <c r="J799" s="2"/>
    </row>
    <row r="800" spans="8:10" x14ac:dyDescent="0.3">
      <c r="H800" s="2"/>
      <c r="I800" s="2"/>
      <c r="J800" s="2"/>
    </row>
    <row r="801" spans="8:10" x14ac:dyDescent="0.3">
      <c r="H801" s="2"/>
      <c r="I801" s="2"/>
      <c r="J801" s="2"/>
    </row>
    <row r="802" spans="8:10" x14ac:dyDescent="0.3">
      <c r="H802" s="2"/>
      <c r="I802" s="2"/>
      <c r="J802" s="2"/>
    </row>
    <row r="803" spans="8:10" x14ac:dyDescent="0.3">
      <c r="H803" s="2"/>
      <c r="I803" s="2"/>
      <c r="J803" s="2"/>
    </row>
    <row r="804" spans="8:10" x14ac:dyDescent="0.3">
      <c r="H804" s="2"/>
      <c r="I804" s="2"/>
      <c r="J804" s="2"/>
    </row>
    <row r="805" spans="8:10" x14ac:dyDescent="0.3">
      <c r="H805" s="2"/>
      <c r="I805" s="2"/>
      <c r="J805" s="2"/>
    </row>
    <row r="806" spans="8:10" x14ac:dyDescent="0.3">
      <c r="H806" s="2"/>
      <c r="I806" s="2"/>
      <c r="J806" s="2"/>
    </row>
    <row r="807" spans="8:10" x14ac:dyDescent="0.3">
      <c r="H807" s="2"/>
      <c r="I807" s="2"/>
      <c r="J807" s="2"/>
    </row>
    <row r="808" spans="8:10" x14ac:dyDescent="0.3">
      <c r="H808" s="2"/>
      <c r="I808" s="2"/>
      <c r="J808" s="2"/>
    </row>
    <row r="809" spans="8:10" x14ac:dyDescent="0.3">
      <c r="H809" s="2"/>
      <c r="I809" s="2"/>
      <c r="J809" s="2"/>
    </row>
    <row r="810" spans="8:10" x14ac:dyDescent="0.3">
      <c r="H810" s="2"/>
      <c r="I810" s="2"/>
      <c r="J810" s="2"/>
    </row>
    <row r="811" spans="8:10" x14ac:dyDescent="0.3">
      <c r="H811" s="2"/>
      <c r="I811" s="2"/>
      <c r="J811" s="2"/>
    </row>
    <row r="812" spans="8:10" x14ac:dyDescent="0.3">
      <c r="H812" s="2"/>
      <c r="I812" s="2"/>
      <c r="J812" s="2"/>
    </row>
    <row r="813" spans="8:10" x14ac:dyDescent="0.3">
      <c r="H813" s="2"/>
      <c r="I813" s="2"/>
      <c r="J813" s="2"/>
    </row>
    <row r="814" spans="8:10" x14ac:dyDescent="0.3">
      <c r="H814" s="2"/>
      <c r="I814" s="2"/>
      <c r="J814" s="2"/>
    </row>
    <row r="815" spans="8:10" x14ac:dyDescent="0.3">
      <c r="H815" s="2"/>
      <c r="I815" s="2"/>
      <c r="J815" s="2"/>
    </row>
    <row r="816" spans="8:10" x14ac:dyDescent="0.3">
      <c r="H816" s="2"/>
      <c r="I816" s="2"/>
      <c r="J816" s="2"/>
    </row>
    <row r="817" spans="8:10" x14ac:dyDescent="0.3">
      <c r="H817" s="2"/>
      <c r="I817" s="2"/>
      <c r="J817" s="2"/>
    </row>
    <row r="818" spans="8:10" x14ac:dyDescent="0.3">
      <c r="H818" s="2"/>
      <c r="I818" s="2"/>
      <c r="J818" s="2"/>
    </row>
    <row r="819" spans="8:10" x14ac:dyDescent="0.3">
      <c r="H819" s="2"/>
      <c r="I819" s="2"/>
      <c r="J819" s="2"/>
    </row>
    <row r="820" spans="8:10" x14ac:dyDescent="0.3">
      <c r="H820" s="2"/>
      <c r="I820" s="2"/>
      <c r="J820" s="2"/>
    </row>
    <row r="821" spans="8:10" x14ac:dyDescent="0.3">
      <c r="H821" s="2"/>
      <c r="I821" s="2"/>
      <c r="J821" s="2"/>
    </row>
    <row r="822" spans="8:10" x14ac:dyDescent="0.3">
      <c r="H822" s="2"/>
      <c r="I822" s="2"/>
      <c r="J822" s="2"/>
    </row>
    <row r="823" spans="8:10" x14ac:dyDescent="0.3">
      <c r="H823" s="2"/>
      <c r="I823" s="2"/>
      <c r="J823" s="2"/>
    </row>
    <row r="824" spans="8:10" x14ac:dyDescent="0.3">
      <c r="H824" s="2"/>
      <c r="I824" s="2"/>
      <c r="J824" s="2"/>
    </row>
    <row r="825" spans="8:10" x14ac:dyDescent="0.3">
      <c r="H825" s="2"/>
      <c r="I825" s="2"/>
      <c r="J825" s="2"/>
    </row>
    <row r="826" spans="8:10" x14ac:dyDescent="0.3">
      <c r="H826" s="2"/>
      <c r="I826" s="2"/>
      <c r="J826" s="2"/>
    </row>
    <row r="827" spans="8:10" x14ac:dyDescent="0.3">
      <c r="H827" s="2"/>
      <c r="I827" s="2"/>
      <c r="J827" s="2"/>
    </row>
    <row r="828" spans="8:10" x14ac:dyDescent="0.3">
      <c r="H828" s="2"/>
      <c r="I828" s="2"/>
      <c r="J828" s="2"/>
    </row>
    <row r="829" spans="8:10" x14ac:dyDescent="0.3">
      <c r="H829" s="2"/>
      <c r="I829" s="2"/>
      <c r="J829" s="2"/>
    </row>
    <row r="830" spans="8:10" x14ac:dyDescent="0.3">
      <c r="H830" s="2"/>
      <c r="I830" s="2"/>
      <c r="J830" s="2"/>
    </row>
    <row r="831" spans="8:10" x14ac:dyDescent="0.3">
      <c r="H831" s="2"/>
      <c r="I831" s="2"/>
      <c r="J831" s="2"/>
    </row>
    <row r="832" spans="8:10" x14ac:dyDescent="0.3">
      <c r="H832" s="2"/>
      <c r="I832" s="2"/>
      <c r="J832" s="2"/>
    </row>
    <row r="833" spans="8:10" x14ac:dyDescent="0.3">
      <c r="H833" s="2"/>
      <c r="I833" s="2"/>
      <c r="J833" s="2"/>
    </row>
    <row r="834" spans="8:10" x14ac:dyDescent="0.3">
      <c r="H834" s="2"/>
      <c r="I834" s="2"/>
      <c r="J834" s="2"/>
    </row>
    <row r="835" spans="8:10" x14ac:dyDescent="0.3">
      <c r="H835" s="2"/>
      <c r="I835" s="2"/>
      <c r="J835" s="2"/>
    </row>
    <row r="836" spans="8:10" x14ac:dyDescent="0.3">
      <c r="H836" s="2"/>
      <c r="I836" s="2"/>
      <c r="J836" s="2"/>
    </row>
    <row r="837" spans="8:10" x14ac:dyDescent="0.3">
      <c r="H837" s="2"/>
      <c r="I837" s="2"/>
      <c r="J837" s="2"/>
    </row>
    <row r="838" spans="8:10" x14ac:dyDescent="0.3">
      <c r="H838" s="2"/>
      <c r="I838" s="2"/>
      <c r="J838" s="2"/>
    </row>
    <row r="839" spans="8:10" x14ac:dyDescent="0.3">
      <c r="H839" s="2"/>
      <c r="I839" s="2"/>
      <c r="J839" s="2"/>
    </row>
    <row r="840" spans="8:10" x14ac:dyDescent="0.3">
      <c r="H840" s="2"/>
      <c r="I840" s="2"/>
      <c r="J840" s="2"/>
    </row>
    <row r="841" spans="8:10" x14ac:dyDescent="0.3">
      <c r="H841" s="2"/>
      <c r="I841" s="2"/>
      <c r="J841" s="2"/>
    </row>
    <row r="842" spans="8:10" x14ac:dyDescent="0.3">
      <c r="H842" s="2"/>
      <c r="I842" s="2"/>
      <c r="J842" s="2"/>
    </row>
  </sheetData>
  <mergeCells count="2">
    <mergeCell ref="H15:I15"/>
    <mergeCell ref="J15:K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2"/>
  <sheetViews>
    <sheetView workbookViewId="0">
      <selection activeCell="H28" sqref="H28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9" max="9" width="12" customWidth="1"/>
    <col min="10" max="10" width="18.109375" bestFit="1" customWidth="1"/>
    <col min="11" max="11" width="12" customWidth="1"/>
  </cols>
  <sheetData>
    <row r="1" spans="1:11" ht="15" thickBot="1" x14ac:dyDescent="0.35">
      <c r="A1" s="5" t="s">
        <v>21</v>
      </c>
      <c r="B1" s="5" t="s">
        <v>20</v>
      </c>
      <c r="C1" s="5" t="s">
        <v>2</v>
      </c>
      <c r="D1" s="5" t="s">
        <v>3</v>
      </c>
      <c r="E1" s="5" t="s">
        <v>24</v>
      </c>
      <c r="F1" s="5" t="s">
        <v>4</v>
      </c>
      <c r="H1" t="s">
        <v>17</v>
      </c>
      <c r="I1" s="6"/>
      <c r="J1" s="6"/>
      <c r="K1" s="1"/>
    </row>
    <row r="2" spans="1:11" ht="15" thickBot="1" x14ac:dyDescent="0.35">
      <c r="A2">
        <v>73.574738919500007</v>
      </c>
      <c r="B2">
        <v>75.977004818699996</v>
      </c>
      <c r="C2">
        <f>75-A2</f>
        <v>1.4252610804999932</v>
      </c>
      <c r="D2">
        <f>75-B2</f>
        <v>-0.97700481869999578</v>
      </c>
      <c r="E2">
        <f>SQRT((75-A2)^2+(75-B2)^2)</f>
        <v>1.7279778827725254</v>
      </c>
      <c r="F2" s="2">
        <f>E2/(SQRT(75^2+75^2))</f>
        <v>1.6291531715317678E-2</v>
      </c>
      <c r="H2" s="14" t="s">
        <v>16</v>
      </c>
      <c r="I2" s="15"/>
      <c r="J2" s="17" t="s">
        <v>4</v>
      </c>
      <c r="K2" s="15"/>
    </row>
    <row r="3" spans="1:11" x14ac:dyDescent="0.3">
      <c r="A3">
        <v>73.574838919499996</v>
      </c>
      <c r="B3">
        <v>75.977104818699999</v>
      </c>
      <c r="C3">
        <f t="shared" ref="C3:C66" si="0">75-A3</f>
        <v>1.4251610805000041</v>
      </c>
      <c r="D3">
        <f t="shared" ref="D3:D66" si="1">75-B3</f>
        <v>-0.9771048186999991</v>
      </c>
      <c r="E3">
        <f t="shared" ref="E3:E66" si="2">SQRT((75-A3)^2+(75-B3)^2)</f>
        <v>1.727951947277093</v>
      </c>
      <c r="F3" s="2">
        <f t="shared" ref="F3:F66" si="3">E3/(SQRT(75^2+75^2))</f>
        <v>1.629128719312176E-2</v>
      </c>
      <c r="H3" s="12"/>
      <c r="I3" s="7"/>
      <c r="J3" s="29"/>
      <c r="K3" s="30"/>
    </row>
    <row r="4" spans="1:11" x14ac:dyDescent="0.3">
      <c r="A4">
        <v>73.574938919499999</v>
      </c>
      <c r="B4">
        <v>75.977204818700002</v>
      </c>
      <c r="C4">
        <f t="shared" si="0"/>
        <v>1.4250610805000008</v>
      </c>
      <c r="D4">
        <f t="shared" si="1"/>
        <v>-0.97720481870000242</v>
      </c>
      <c r="E4">
        <f t="shared" si="2"/>
        <v>1.7279260229669366</v>
      </c>
      <c r="F4" s="2">
        <f t="shared" si="3"/>
        <v>1.6291042776381638E-2</v>
      </c>
      <c r="H4" s="16" t="s">
        <v>5</v>
      </c>
      <c r="I4" s="58">
        <f>AVERAGE(E2:E800)</f>
        <v>1.2912914408869727</v>
      </c>
      <c r="J4" s="31" t="s">
        <v>5</v>
      </c>
      <c r="K4" s="56">
        <f>AVERAGE(F2:F800)</f>
        <v>1.2174412457857678E-2</v>
      </c>
    </row>
    <row r="5" spans="1:11" x14ac:dyDescent="0.3">
      <c r="A5">
        <v>73.575038919500003</v>
      </c>
      <c r="B5">
        <v>75.977304818700006</v>
      </c>
      <c r="C5">
        <f t="shared" si="0"/>
        <v>1.4249610804999975</v>
      </c>
      <c r="D5">
        <f t="shared" si="1"/>
        <v>-0.97730481870000574</v>
      </c>
      <c r="E5">
        <f t="shared" si="2"/>
        <v>1.7279001098425717</v>
      </c>
      <c r="F5" s="2">
        <f t="shared" si="3"/>
        <v>1.6290798465102171E-2</v>
      </c>
      <c r="H5" s="12" t="s">
        <v>7</v>
      </c>
      <c r="I5" s="59">
        <f>_xlfn.STDEV.S(E2:E800)</f>
        <v>0.42724058643649399</v>
      </c>
      <c r="J5" s="31" t="s">
        <v>7</v>
      </c>
      <c r="K5" s="55">
        <f>_xlfn.STDEV.S(F2:F800)</f>
        <v>4.0280628782315246E-3</v>
      </c>
    </row>
    <row r="6" spans="1:11" x14ac:dyDescent="0.3">
      <c r="A6">
        <v>73.575138919500006</v>
      </c>
      <c r="B6">
        <v>75.977404818699995</v>
      </c>
      <c r="C6">
        <f t="shared" si="0"/>
        <v>1.4248610804999942</v>
      </c>
      <c r="D6">
        <f t="shared" si="1"/>
        <v>-0.97740481869999485</v>
      </c>
      <c r="E6">
        <f t="shared" si="2"/>
        <v>1.7278742079044935</v>
      </c>
      <c r="F6" s="2">
        <f t="shared" si="3"/>
        <v>1.6290554259288024E-2</v>
      </c>
      <c r="H6" s="12" t="s">
        <v>8</v>
      </c>
      <c r="I6" s="59">
        <f>_xlfn.VAR.S(E2:E800)</f>
        <v>0.18253451869859927</v>
      </c>
      <c r="J6" s="31" t="s">
        <v>8</v>
      </c>
      <c r="K6" s="55">
        <f>_xlfn.VAR.S(F2:F800)</f>
        <v>1.6225290550986836E-5</v>
      </c>
    </row>
    <row r="7" spans="1:11" x14ac:dyDescent="0.3">
      <c r="A7">
        <v>73.575238919499995</v>
      </c>
      <c r="B7">
        <v>75.977504818699998</v>
      </c>
      <c r="C7">
        <f t="shared" si="0"/>
        <v>1.4247610805000051</v>
      </c>
      <c r="D7">
        <f t="shared" si="1"/>
        <v>-0.97750481869999817</v>
      </c>
      <c r="E7">
        <f t="shared" si="2"/>
        <v>1.7278483171532326</v>
      </c>
      <c r="F7" s="2">
        <f t="shared" si="3"/>
        <v>1.6290310158944204E-2</v>
      </c>
      <c r="H7" s="12" t="s">
        <v>9</v>
      </c>
      <c r="I7" s="59">
        <f>KURT(E2:E800)</f>
        <v>-0.45794084051255313</v>
      </c>
      <c r="J7" s="31" t="s">
        <v>9</v>
      </c>
      <c r="K7" s="55">
        <f>KURT(F2:F800)</f>
        <v>-0.45794084051254647</v>
      </c>
    </row>
    <row r="8" spans="1:11" x14ac:dyDescent="0.3">
      <c r="A8">
        <v>73.575338919499998</v>
      </c>
      <c r="B8">
        <v>75.977604818700001</v>
      </c>
      <c r="C8">
        <f t="shared" si="0"/>
        <v>1.4246610805000017</v>
      </c>
      <c r="D8">
        <f t="shared" si="1"/>
        <v>-0.97760481870000149</v>
      </c>
      <c r="E8">
        <f t="shared" si="2"/>
        <v>1.7278224375892608</v>
      </c>
      <c r="F8" s="2">
        <f t="shared" si="3"/>
        <v>1.6290066164075155E-2</v>
      </c>
      <c r="H8" s="12" t="s">
        <v>10</v>
      </c>
      <c r="I8" s="59">
        <f>SKEW(E2:E800)</f>
        <v>0.83097031024065204</v>
      </c>
      <c r="J8" s="31" t="s">
        <v>10</v>
      </c>
      <c r="K8" s="55">
        <f>SKEW(F2:F800)</f>
        <v>0.8309703102406566</v>
      </c>
    </row>
    <row r="9" spans="1:11" x14ac:dyDescent="0.3">
      <c r="A9">
        <v>73.575438919500002</v>
      </c>
      <c r="B9">
        <v>75.977704818700005</v>
      </c>
      <c r="C9">
        <f t="shared" si="0"/>
        <v>1.4245610804999984</v>
      </c>
      <c r="D9">
        <f t="shared" si="1"/>
        <v>-0.97770481870000481</v>
      </c>
      <c r="E9">
        <f t="shared" si="2"/>
        <v>1.7277965692130923</v>
      </c>
      <c r="F9" s="2">
        <f t="shared" si="3"/>
        <v>1.6289822274685728E-2</v>
      </c>
      <c r="H9" s="12" t="s">
        <v>11</v>
      </c>
      <c r="I9" s="59">
        <f>I11-I10</f>
        <v>1.5931248650801226</v>
      </c>
      <c r="J9" s="31" t="s">
        <v>11</v>
      </c>
      <c r="K9" s="55">
        <f>K11-K10</f>
        <v>1.5020125271667444E-2</v>
      </c>
    </row>
    <row r="10" spans="1:11" x14ac:dyDescent="0.3">
      <c r="A10">
        <v>73.575538919500005</v>
      </c>
      <c r="B10">
        <v>75.977804818699994</v>
      </c>
      <c r="C10">
        <f t="shared" si="0"/>
        <v>1.4244610804999951</v>
      </c>
      <c r="D10">
        <f t="shared" si="1"/>
        <v>-0.97780481869999392</v>
      </c>
      <c r="E10">
        <f t="shared" si="2"/>
        <v>1.7277707120252217</v>
      </c>
      <c r="F10" s="2">
        <f t="shared" si="3"/>
        <v>1.6289578490780585E-2</v>
      </c>
      <c r="H10" s="12" t="s">
        <v>12</v>
      </c>
      <c r="I10" s="59">
        <f>MIN(E2:E800)</f>
        <v>0.78159017949147847</v>
      </c>
      <c r="J10" s="31" t="s">
        <v>12</v>
      </c>
      <c r="K10" s="55">
        <f>MIN(F2:F800)</f>
        <v>7.3689028803631366E-3</v>
      </c>
    </row>
    <row r="11" spans="1:11" x14ac:dyDescent="0.3">
      <c r="A11">
        <v>73.575638926400003</v>
      </c>
      <c r="B11">
        <v>75.977904827200007</v>
      </c>
      <c r="C11">
        <f t="shared" si="0"/>
        <v>1.4243610735999965</v>
      </c>
      <c r="D11">
        <f t="shared" si="1"/>
        <v>-0.97790482720000682</v>
      </c>
      <c r="E11">
        <f t="shared" si="2"/>
        <v>1.7277448651487897</v>
      </c>
      <c r="F11" s="2">
        <f t="shared" si="3"/>
        <v>1.6289334804092618E-2</v>
      </c>
      <c r="H11" s="12" t="s">
        <v>13</v>
      </c>
      <c r="I11" s="59">
        <f>MAX(E2:E800)</f>
        <v>2.3747150445716012</v>
      </c>
      <c r="J11" s="31" t="s">
        <v>13</v>
      </c>
      <c r="K11" s="55">
        <f>MAX(F2:F800)</f>
        <v>2.2389028152030581E-2</v>
      </c>
    </row>
    <row r="12" spans="1:11" x14ac:dyDescent="0.3">
      <c r="A12">
        <v>73.575738926400007</v>
      </c>
      <c r="B12">
        <v>75.978004827199996</v>
      </c>
      <c r="C12">
        <f t="shared" si="0"/>
        <v>1.4242610735999932</v>
      </c>
      <c r="D12">
        <f t="shared" si="1"/>
        <v>-0.97800482719999593</v>
      </c>
      <c r="E12">
        <f t="shared" si="2"/>
        <v>1.7277190303399159</v>
      </c>
      <c r="F12" s="2">
        <f t="shared" si="3"/>
        <v>1.6289091231178679E-2</v>
      </c>
      <c r="H12" s="12" t="s">
        <v>14</v>
      </c>
      <c r="I12" s="59">
        <f>SUM(E2:E800)</f>
        <v>733.45353842380052</v>
      </c>
      <c r="J12" s="31" t="s">
        <v>14</v>
      </c>
      <c r="K12" s="55">
        <f>SUM(F2:F800)</f>
        <v>6.9150662760631612</v>
      </c>
    </row>
    <row r="13" spans="1:11" ht="15" thickBot="1" x14ac:dyDescent="0.35">
      <c r="A13">
        <v>73.575838926399996</v>
      </c>
      <c r="B13">
        <v>75.978104827199999</v>
      </c>
      <c r="C13">
        <f t="shared" si="0"/>
        <v>1.4241610736000041</v>
      </c>
      <c r="D13">
        <f t="shared" si="1"/>
        <v>-0.97810482719999925</v>
      </c>
      <c r="E13">
        <f t="shared" si="2"/>
        <v>1.7276932067208741</v>
      </c>
      <c r="F13" s="2">
        <f t="shared" si="3"/>
        <v>1.6288847763763489E-2</v>
      </c>
      <c r="H13" s="13" t="s">
        <v>15</v>
      </c>
      <c r="I13" s="60">
        <f>COUNT(E2:E800)</f>
        <v>568</v>
      </c>
      <c r="J13" s="32" t="s">
        <v>15</v>
      </c>
      <c r="K13" s="8">
        <f>COUNT(F2:F800)</f>
        <v>568</v>
      </c>
    </row>
    <row r="14" spans="1:11" ht="15" thickBot="1" x14ac:dyDescent="0.35">
      <c r="A14">
        <v>73.575938926399999</v>
      </c>
      <c r="B14">
        <v>75.978204827200003</v>
      </c>
      <c r="C14">
        <f t="shared" si="0"/>
        <v>1.4240610736000008</v>
      </c>
      <c r="D14">
        <f t="shared" si="1"/>
        <v>-0.97820482720000257</v>
      </c>
      <c r="E14">
        <f t="shared" si="2"/>
        <v>1.7276673942921346</v>
      </c>
      <c r="F14" s="2">
        <f t="shared" si="3"/>
        <v>1.6288604401851481E-2</v>
      </c>
    </row>
    <row r="15" spans="1:11" ht="15" thickBot="1" x14ac:dyDescent="0.35">
      <c r="A15">
        <v>73.576038926400003</v>
      </c>
      <c r="B15">
        <v>75.978304827200006</v>
      </c>
      <c r="C15">
        <f t="shared" si="0"/>
        <v>1.4239610735999975</v>
      </c>
      <c r="D15">
        <f t="shared" si="1"/>
        <v>-0.97830482720000589</v>
      </c>
      <c r="E15">
        <f t="shared" si="2"/>
        <v>1.7276415930542106</v>
      </c>
      <c r="F15" s="2">
        <f t="shared" si="3"/>
        <v>1.6288361145447496E-2</v>
      </c>
      <c r="H15" s="92" t="s">
        <v>2</v>
      </c>
      <c r="I15" s="93"/>
      <c r="J15" s="92" t="s">
        <v>3</v>
      </c>
      <c r="K15" s="93"/>
    </row>
    <row r="16" spans="1:11" x14ac:dyDescent="0.3">
      <c r="A16">
        <v>73.576138926400006</v>
      </c>
      <c r="B16">
        <v>75.978404827199995</v>
      </c>
      <c r="C16">
        <f t="shared" si="0"/>
        <v>1.4238610735999941</v>
      </c>
      <c r="D16">
        <f t="shared" si="1"/>
        <v>-0.978404827199995</v>
      </c>
      <c r="E16">
        <f t="shared" si="2"/>
        <v>1.7276158030075959</v>
      </c>
      <c r="F16" s="2">
        <f t="shared" si="3"/>
        <v>1.6288117994556182E-2</v>
      </c>
      <c r="H16" s="12"/>
      <c r="I16" s="7"/>
      <c r="J16" s="12"/>
      <c r="K16" s="7"/>
    </row>
    <row r="17" spans="1:11" x14ac:dyDescent="0.3">
      <c r="A17">
        <v>73.576238926399995</v>
      </c>
      <c r="B17">
        <v>75.978504827199998</v>
      </c>
      <c r="C17">
        <f t="shared" si="0"/>
        <v>1.423761073600005</v>
      </c>
      <c r="D17">
        <f t="shared" si="1"/>
        <v>-0.97850482719999832</v>
      </c>
      <c r="E17">
        <f t="shared" si="2"/>
        <v>1.727590024152819</v>
      </c>
      <c r="F17" s="2">
        <f t="shared" si="3"/>
        <v>1.6287874949182529E-2</v>
      </c>
      <c r="H17" s="16" t="s">
        <v>5</v>
      </c>
      <c r="I17" s="58">
        <f>AVERAGE(C2:C800)</f>
        <v>0.85758265214577667</v>
      </c>
      <c r="J17" s="16" t="s">
        <v>5</v>
      </c>
      <c r="K17" s="58">
        <f>AVERAGE(D2:D800)</f>
        <v>-0.86112535152235758</v>
      </c>
    </row>
    <row r="18" spans="1:11" x14ac:dyDescent="0.3">
      <c r="A18">
        <v>73.576338926399998</v>
      </c>
      <c r="B18">
        <v>75.978604827200002</v>
      </c>
      <c r="C18">
        <f t="shared" si="0"/>
        <v>1.4236610736000017</v>
      </c>
      <c r="D18">
        <f t="shared" si="1"/>
        <v>-0.97860482720000164</v>
      </c>
      <c r="E18">
        <f t="shared" si="2"/>
        <v>1.7275642564903495</v>
      </c>
      <c r="F18" s="2">
        <f t="shared" si="3"/>
        <v>1.6287632009330963E-2</v>
      </c>
      <c r="H18" s="12" t="s">
        <v>7</v>
      </c>
      <c r="I18" s="59">
        <f>_xlfn.STDEV.S(C2:C800)</f>
        <v>0.37755396200365421</v>
      </c>
      <c r="J18" s="12" t="s">
        <v>7</v>
      </c>
      <c r="K18" s="59">
        <f>_xlfn.STDEV.S(D2:D800)</f>
        <v>0.48038747055027858</v>
      </c>
    </row>
    <row r="19" spans="1:11" x14ac:dyDescent="0.3">
      <c r="A19">
        <v>73.576438926400002</v>
      </c>
      <c r="B19">
        <v>75.978704827200005</v>
      </c>
      <c r="C19">
        <f t="shared" si="0"/>
        <v>1.4235610735999984</v>
      </c>
      <c r="D19">
        <f t="shared" si="1"/>
        <v>-0.97870482720000496</v>
      </c>
      <c r="E19">
        <f t="shared" si="2"/>
        <v>1.7275385000207004</v>
      </c>
      <c r="F19" s="2">
        <f t="shared" si="3"/>
        <v>1.6287389175006318E-2</v>
      </c>
      <c r="H19" s="12" t="s">
        <v>8</v>
      </c>
      <c r="I19" s="59">
        <f>_xlfn.VAR.S(C2:C800)</f>
        <v>0.14254699422465678</v>
      </c>
      <c r="J19" s="12" t="s">
        <v>8</v>
      </c>
      <c r="K19" s="59">
        <f>_xlfn.VAR.S(D2:D800)</f>
        <v>0.23077212186169477</v>
      </c>
    </row>
    <row r="20" spans="1:11" x14ac:dyDescent="0.3">
      <c r="A20">
        <v>73.576538926400005</v>
      </c>
      <c r="B20">
        <v>75.978804827199994</v>
      </c>
      <c r="C20">
        <f t="shared" si="0"/>
        <v>1.4234610735999951</v>
      </c>
      <c r="D20">
        <f t="shared" si="1"/>
        <v>-0.97880482719999407</v>
      </c>
      <c r="E20">
        <f t="shared" si="2"/>
        <v>1.7275127547443641</v>
      </c>
      <c r="F20" s="2">
        <f t="shared" si="3"/>
        <v>1.6287146446213239E-2</v>
      </c>
      <c r="H20" s="12" t="s">
        <v>9</v>
      </c>
      <c r="I20" s="59">
        <f>KURT(C2:C800)</f>
        <v>0.45877726945472341</v>
      </c>
      <c r="J20" s="12" t="s">
        <v>9</v>
      </c>
      <c r="K20" s="59">
        <f>KURT(D2:D800)</f>
        <v>1.5040345308276666</v>
      </c>
    </row>
    <row r="21" spans="1:11" x14ac:dyDescent="0.3">
      <c r="A21">
        <v>73.576638926399994</v>
      </c>
      <c r="B21">
        <v>75.978904827199997</v>
      </c>
      <c r="C21">
        <f t="shared" si="0"/>
        <v>1.423361073600006</v>
      </c>
      <c r="D21">
        <f t="shared" si="1"/>
        <v>-0.97890482719999738</v>
      </c>
      <c r="E21">
        <f t="shared" si="2"/>
        <v>1.7274870206618684</v>
      </c>
      <c r="F21" s="2">
        <f t="shared" si="3"/>
        <v>1.6286903822956701E-2</v>
      </c>
      <c r="H21" s="12" t="s">
        <v>10</v>
      </c>
      <c r="I21" s="59">
        <f>SKEW(C2:C800)</f>
        <v>1.0618774726513385</v>
      </c>
      <c r="J21" s="12" t="s">
        <v>10</v>
      </c>
      <c r="K21" s="59">
        <f>SKEW(D2:D800)</f>
        <v>-0.97486005670167208</v>
      </c>
    </row>
    <row r="22" spans="1:11" x14ac:dyDescent="0.3">
      <c r="A22">
        <v>73.576738926399997</v>
      </c>
      <c r="B22">
        <v>75.979004827200001</v>
      </c>
      <c r="C22">
        <f t="shared" si="0"/>
        <v>1.4232610736000026</v>
      </c>
      <c r="D22">
        <f t="shared" si="1"/>
        <v>-0.9790048272000007</v>
      </c>
      <c r="E22">
        <f t="shared" si="2"/>
        <v>1.7274612977736825</v>
      </c>
      <c r="F22" s="2">
        <f t="shared" si="3"/>
        <v>1.6286661305241128E-2</v>
      </c>
      <c r="H22" s="12" t="s">
        <v>11</v>
      </c>
      <c r="I22" s="59">
        <f>I24-I23</f>
        <v>1.6171754461999939</v>
      </c>
      <c r="J22" s="12" t="s">
        <v>11</v>
      </c>
      <c r="K22" s="59">
        <f>K24-K23</f>
        <v>2.4995197698999903</v>
      </c>
    </row>
    <row r="23" spans="1:11" x14ac:dyDescent="0.3">
      <c r="A23">
        <v>73.576838926400001</v>
      </c>
      <c r="B23">
        <v>75.979104827200004</v>
      </c>
      <c r="C23">
        <f t="shared" si="0"/>
        <v>1.4231610735999993</v>
      </c>
      <c r="D23">
        <f t="shared" si="1"/>
        <v>-0.97910482720000402</v>
      </c>
      <c r="E23">
        <f t="shared" si="2"/>
        <v>1.7274355860803183</v>
      </c>
      <c r="F23" s="2">
        <f t="shared" si="3"/>
        <v>1.6286418893071346E-2</v>
      </c>
      <c r="H23" s="12" t="s">
        <v>12</v>
      </c>
      <c r="I23" s="59">
        <f>MIN(C2:C800)</f>
        <v>0.37264389400000653</v>
      </c>
      <c r="J23" s="12" t="s">
        <v>12</v>
      </c>
      <c r="K23" s="59">
        <f>MIN(D2:D800)</f>
        <v>-2.3071068195999942</v>
      </c>
    </row>
    <row r="24" spans="1:11" x14ac:dyDescent="0.3">
      <c r="A24">
        <v>73.576938926400004</v>
      </c>
      <c r="B24">
        <v>75.979204827199993</v>
      </c>
      <c r="C24">
        <f t="shared" si="0"/>
        <v>1.423061073599996</v>
      </c>
      <c r="D24">
        <f t="shared" si="1"/>
        <v>-0.97920482719999313</v>
      </c>
      <c r="E24">
        <f t="shared" si="2"/>
        <v>1.7274098855822673</v>
      </c>
      <c r="F24" s="2">
        <f t="shared" si="3"/>
        <v>1.6286176586451991E-2</v>
      </c>
      <c r="H24" s="12" t="s">
        <v>13</v>
      </c>
      <c r="I24" s="59">
        <f>MAX(C2:C800)</f>
        <v>1.9898193402000004</v>
      </c>
      <c r="J24" s="12" t="s">
        <v>13</v>
      </c>
      <c r="K24" s="59">
        <f>MAX(D2:D800)</f>
        <v>0.19241295029999606</v>
      </c>
    </row>
    <row r="25" spans="1:11" x14ac:dyDescent="0.3">
      <c r="A25">
        <v>73.577038926399993</v>
      </c>
      <c r="B25">
        <v>75.979304827199996</v>
      </c>
      <c r="C25">
        <f t="shared" si="0"/>
        <v>1.4229610736000069</v>
      </c>
      <c r="D25">
        <f t="shared" si="1"/>
        <v>-0.97930482719999645</v>
      </c>
      <c r="E25">
        <f t="shared" si="2"/>
        <v>1.7273841962800571</v>
      </c>
      <c r="F25" s="2">
        <f t="shared" si="3"/>
        <v>1.6285934385388036E-2</v>
      </c>
      <c r="H25" s="12" t="s">
        <v>14</v>
      </c>
      <c r="I25" s="59">
        <f>SUM(C2:C800)</f>
        <v>487.10694641880116</v>
      </c>
      <c r="J25" s="12" t="s">
        <v>14</v>
      </c>
      <c r="K25" s="59">
        <f>SUM(D2:D800)</f>
        <v>-489.11919966469912</v>
      </c>
    </row>
    <row r="26" spans="1:11" ht="15" thickBot="1" x14ac:dyDescent="0.35">
      <c r="A26">
        <v>73.577138926399996</v>
      </c>
      <c r="B26">
        <v>75.9794048272</v>
      </c>
      <c r="C26">
        <f t="shared" si="0"/>
        <v>1.4228610736000036</v>
      </c>
      <c r="D26">
        <f t="shared" si="1"/>
        <v>-0.97940482719999977</v>
      </c>
      <c r="E26">
        <f t="shared" si="2"/>
        <v>1.727358518174156</v>
      </c>
      <c r="F26" s="2">
        <f t="shared" si="3"/>
        <v>1.6285692289883892E-2</v>
      </c>
      <c r="H26" s="13" t="s">
        <v>15</v>
      </c>
      <c r="I26" s="60">
        <f>COUNT(C2:C800)</f>
        <v>568</v>
      </c>
      <c r="J26" s="13" t="s">
        <v>15</v>
      </c>
      <c r="K26" s="60">
        <f>COUNT(D2:D800)</f>
        <v>568</v>
      </c>
    </row>
    <row r="27" spans="1:11" x14ac:dyDescent="0.3">
      <c r="A27">
        <v>73.5772389264</v>
      </c>
      <c r="B27">
        <v>75.979504827200003</v>
      </c>
      <c r="C27">
        <f t="shared" si="0"/>
        <v>1.4227610736000003</v>
      </c>
      <c r="D27">
        <f t="shared" si="1"/>
        <v>-0.97950482720000309</v>
      </c>
      <c r="E27">
        <f t="shared" si="2"/>
        <v>1.727332851265075</v>
      </c>
      <c r="F27" s="2">
        <f t="shared" si="3"/>
        <v>1.6285450299944382E-2</v>
      </c>
      <c r="H27" s="57"/>
      <c r="I27" s="57"/>
      <c r="J27" s="57"/>
      <c r="K27" s="57"/>
    </row>
    <row r="28" spans="1:11" x14ac:dyDescent="0.3">
      <c r="A28">
        <v>73.577338926400003</v>
      </c>
      <c r="B28">
        <v>75.979604827200006</v>
      </c>
      <c r="C28">
        <f t="shared" si="0"/>
        <v>1.4226610735999969</v>
      </c>
      <c r="D28">
        <f t="shared" si="1"/>
        <v>-0.97960482720000641</v>
      </c>
      <c r="E28">
        <f t="shared" si="2"/>
        <v>1.7273071955533128</v>
      </c>
      <c r="F28" s="2">
        <f t="shared" si="3"/>
        <v>1.6285208415574206E-2</v>
      </c>
    </row>
    <row r="29" spans="1:11" x14ac:dyDescent="0.3">
      <c r="A29">
        <v>73.577438926400006</v>
      </c>
      <c r="B29">
        <v>75.979704827199996</v>
      </c>
      <c r="C29">
        <f t="shared" si="0"/>
        <v>1.4225610735999936</v>
      </c>
      <c r="D29">
        <f t="shared" si="1"/>
        <v>-0.97970482719999552</v>
      </c>
      <c r="E29">
        <f t="shared" si="2"/>
        <v>1.7272815510393607</v>
      </c>
      <c r="F29" s="2">
        <f t="shared" si="3"/>
        <v>1.6284966636777993E-2</v>
      </c>
    </row>
    <row r="30" spans="1:11" x14ac:dyDescent="0.3">
      <c r="A30">
        <v>73.577538926399995</v>
      </c>
      <c r="B30">
        <v>75.979804827199999</v>
      </c>
      <c r="C30">
        <f t="shared" si="0"/>
        <v>1.4224610736000045</v>
      </c>
      <c r="D30">
        <f t="shared" si="1"/>
        <v>-0.97980482719999884</v>
      </c>
      <c r="E30">
        <f t="shared" si="2"/>
        <v>1.7272559177237452</v>
      </c>
      <c r="F30" s="2">
        <f t="shared" si="3"/>
        <v>1.6284724963560714E-2</v>
      </c>
      <c r="H30" s="2"/>
      <c r="I30" s="2"/>
      <c r="J30" s="2"/>
    </row>
    <row r="31" spans="1:11" x14ac:dyDescent="0.3">
      <c r="A31">
        <v>73.577638926399999</v>
      </c>
      <c r="B31">
        <v>75.979904827200002</v>
      </c>
      <c r="C31">
        <f t="shared" si="0"/>
        <v>1.4223610736000012</v>
      </c>
      <c r="D31">
        <f t="shared" si="1"/>
        <v>-0.97990482720000216</v>
      </c>
      <c r="E31">
        <f t="shared" si="2"/>
        <v>1.7272302956069332</v>
      </c>
      <c r="F31" s="2">
        <f t="shared" si="3"/>
        <v>1.6284483395926766E-2</v>
      </c>
      <c r="H31" s="2"/>
      <c r="I31" s="2"/>
      <c r="J31" s="2"/>
    </row>
    <row r="32" spans="1:11" x14ac:dyDescent="0.3">
      <c r="A32">
        <v>73.577738926400002</v>
      </c>
      <c r="B32">
        <v>75.980004827200005</v>
      </c>
      <c r="C32">
        <f t="shared" si="0"/>
        <v>1.4222610735999979</v>
      </c>
      <c r="D32">
        <f t="shared" si="1"/>
        <v>-0.98000482720000548</v>
      </c>
      <c r="E32">
        <f t="shared" si="2"/>
        <v>1.7272046846894351</v>
      </c>
      <c r="F32" s="2">
        <f t="shared" si="3"/>
        <v>1.6284241933880964E-2</v>
      </c>
      <c r="H32" s="2"/>
      <c r="I32" s="2"/>
      <c r="J32" s="2"/>
    </row>
    <row r="33" spans="1:10" x14ac:dyDescent="0.3">
      <c r="A33">
        <v>73.577838926400005</v>
      </c>
      <c r="B33">
        <v>75.980104827199995</v>
      </c>
      <c r="C33">
        <f t="shared" si="0"/>
        <v>1.4221610735999946</v>
      </c>
      <c r="D33">
        <f t="shared" si="1"/>
        <v>-0.98010482719999459</v>
      </c>
      <c r="E33">
        <f t="shared" si="2"/>
        <v>1.727179084971741</v>
      </c>
      <c r="F33" s="2">
        <f t="shared" si="3"/>
        <v>1.6284000577427921E-2</v>
      </c>
      <c r="H33" s="2"/>
      <c r="I33" s="2"/>
      <c r="J33" s="2"/>
    </row>
    <row r="34" spans="1:10" x14ac:dyDescent="0.3">
      <c r="A34">
        <v>73.577938926399995</v>
      </c>
      <c r="B34">
        <v>75.980204827199998</v>
      </c>
      <c r="C34">
        <f t="shared" si="0"/>
        <v>1.4220610736000054</v>
      </c>
      <c r="D34">
        <f t="shared" si="1"/>
        <v>-0.98020482719999791</v>
      </c>
      <c r="E34">
        <f t="shared" si="2"/>
        <v>1.7271534964543764</v>
      </c>
      <c r="F34" s="2">
        <f t="shared" si="3"/>
        <v>1.6283759326572604E-2</v>
      </c>
      <c r="H34" s="2"/>
      <c r="I34" s="2"/>
      <c r="J34" s="2"/>
    </row>
    <row r="35" spans="1:10" x14ac:dyDescent="0.3">
      <c r="A35">
        <v>73.578038926399998</v>
      </c>
      <c r="B35">
        <v>75.980304827200001</v>
      </c>
      <c r="C35">
        <f t="shared" si="0"/>
        <v>1.4219610736000021</v>
      </c>
      <c r="D35">
        <f t="shared" si="1"/>
        <v>-0.98030482720000123</v>
      </c>
      <c r="E35">
        <f t="shared" si="2"/>
        <v>1.7271279191378082</v>
      </c>
      <c r="F35" s="2">
        <f t="shared" si="3"/>
        <v>1.6283518181319404E-2</v>
      </c>
      <c r="H35" s="2"/>
      <c r="I35" s="2"/>
      <c r="J35" s="2"/>
    </row>
    <row r="36" spans="1:10" x14ac:dyDescent="0.3">
      <c r="A36">
        <v>73.578138926400001</v>
      </c>
      <c r="B36">
        <v>75.980404827200005</v>
      </c>
      <c r="C36">
        <f t="shared" si="0"/>
        <v>1.4218610735999988</v>
      </c>
      <c r="D36">
        <f t="shared" si="1"/>
        <v>-0.98040482720000455</v>
      </c>
      <c r="E36">
        <f t="shared" si="2"/>
        <v>1.7271023530225451</v>
      </c>
      <c r="F36" s="2">
        <f t="shared" si="3"/>
        <v>1.628327714167312E-2</v>
      </c>
      <c r="H36" s="2"/>
      <c r="I36" s="2"/>
      <c r="J36" s="2"/>
    </row>
    <row r="37" spans="1:10" x14ac:dyDescent="0.3">
      <c r="A37">
        <v>73.578238926400005</v>
      </c>
      <c r="B37">
        <v>75.980504827199994</v>
      </c>
      <c r="C37">
        <f t="shared" si="0"/>
        <v>1.4217610735999955</v>
      </c>
      <c r="D37">
        <f t="shared" si="1"/>
        <v>-0.98050482719999366</v>
      </c>
      <c r="E37">
        <f t="shared" si="2"/>
        <v>1.7270767981090769</v>
      </c>
      <c r="F37" s="2">
        <f t="shared" si="3"/>
        <v>1.6283036207638376E-2</v>
      </c>
      <c r="H37" s="2"/>
      <c r="I37" s="2"/>
      <c r="J37" s="2"/>
    </row>
    <row r="38" spans="1:10" x14ac:dyDescent="0.3">
      <c r="A38">
        <v>73.578338926399994</v>
      </c>
      <c r="B38">
        <v>75.980604827199997</v>
      </c>
      <c r="C38">
        <f t="shared" si="0"/>
        <v>1.4216610736000064</v>
      </c>
      <c r="D38">
        <f t="shared" si="1"/>
        <v>-0.98060482719999698</v>
      </c>
      <c r="E38">
        <f t="shared" si="2"/>
        <v>1.7270512543979286</v>
      </c>
      <c r="F38" s="2">
        <f t="shared" si="3"/>
        <v>1.6282795379220113E-2</v>
      </c>
      <c r="H38" s="2"/>
      <c r="I38" s="2"/>
      <c r="J38" s="2"/>
    </row>
    <row r="39" spans="1:10" x14ac:dyDescent="0.3">
      <c r="A39">
        <v>73.578438926399997</v>
      </c>
      <c r="B39">
        <v>75.9807048272</v>
      </c>
      <c r="C39">
        <f t="shared" si="0"/>
        <v>1.4215610736000031</v>
      </c>
      <c r="D39">
        <f t="shared" si="1"/>
        <v>-0.9807048272000003</v>
      </c>
      <c r="E39">
        <f t="shared" si="2"/>
        <v>1.7270257218895657</v>
      </c>
      <c r="F39" s="2">
        <f t="shared" si="3"/>
        <v>1.6282554656422726E-2</v>
      </c>
      <c r="H39" s="2"/>
      <c r="I39" s="2"/>
      <c r="J39" s="2"/>
    </row>
    <row r="40" spans="1:10" x14ac:dyDescent="0.3">
      <c r="A40">
        <v>73.5785389264</v>
      </c>
      <c r="B40">
        <v>75.980804827200004</v>
      </c>
      <c r="C40">
        <f t="shared" si="0"/>
        <v>1.4214610735999997</v>
      </c>
      <c r="D40">
        <f t="shared" si="1"/>
        <v>-0.98080482720000361</v>
      </c>
      <c r="E40">
        <f t="shared" si="2"/>
        <v>1.7270002005844971</v>
      </c>
      <c r="F40" s="2">
        <f t="shared" si="3"/>
        <v>1.6282314039251008E-2</v>
      </c>
      <c r="H40" s="2"/>
      <c r="I40" s="2"/>
      <c r="J40" s="2"/>
    </row>
    <row r="41" spans="1:10" x14ac:dyDescent="0.3">
      <c r="A41">
        <v>73.578638926400004</v>
      </c>
      <c r="B41">
        <v>75.980904827200007</v>
      </c>
      <c r="C41">
        <f t="shared" si="0"/>
        <v>1.4213610735999964</v>
      </c>
      <c r="D41">
        <f t="shared" si="1"/>
        <v>-0.98090482720000693</v>
      </c>
      <c r="E41">
        <f t="shared" si="2"/>
        <v>1.7269746904832191</v>
      </c>
      <c r="F41" s="2">
        <f t="shared" si="3"/>
        <v>1.6282073527709641E-2</v>
      </c>
      <c r="H41" s="2"/>
      <c r="I41" s="2"/>
      <c r="J41" s="2"/>
    </row>
    <row r="42" spans="1:10" x14ac:dyDescent="0.3">
      <c r="A42">
        <v>73.578738926400007</v>
      </c>
      <c r="B42">
        <v>75.981004827199996</v>
      </c>
      <c r="C42">
        <f t="shared" si="0"/>
        <v>1.4212610735999931</v>
      </c>
      <c r="D42">
        <f t="shared" si="1"/>
        <v>-0.98100482719999604</v>
      </c>
      <c r="E42">
        <f t="shared" si="2"/>
        <v>1.7269491915862201</v>
      </c>
      <c r="F42" s="2">
        <f t="shared" si="3"/>
        <v>1.6281833121803233E-2</v>
      </c>
      <c r="H42" s="2"/>
      <c r="I42" s="2"/>
      <c r="J42" s="2"/>
    </row>
    <row r="43" spans="1:10" x14ac:dyDescent="0.3">
      <c r="A43">
        <v>73.578838926399996</v>
      </c>
      <c r="B43">
        <v>75.981104827199999</v>
      </c>
      <c r="C43">
        <f t="shared" si="0"/>
        <v>1.421161073600004</v>
      </c>
      <c r="D43">
        <f t="shared" si="1"/>
        <v>-0.98110482719999936</v>
      </c>
      <c r="E43">
        <f t="shared" si="2"/>
        <v>1.7269237038940246</v>
      </c>
      <c r="F43" s="2">
        <f t="shared" si="3"/>
        <v>1.6281592821536722E-2</v>
      </c>
      <c r="H43" s="2"/>
      <c r="I43" s="2"/>
      <c r="J43" s="2"/>
    </row>
    <row r="44" spans="1:10" x14ac:dyDescent="0.3">
      <c r="A44">
        <v>73.578938926399999</v>
      </c>
      <c r="B44">
        <v>75.981204827200003</v>
      </c>
      <c r="C44">
        <f t="shared" si="0"/>
        <v>1.4210610736000007</v>
      </c>
      <c r="D44">
        <f t="shared" si="1"/>
        <v>-0.98120482720000268</v>
      </c>
      <c r="E44">
        <f t="shared" si="2"/>
        <v>1.726898227407097</v>
      </c>
      <c r="F44" s="2">
        <f t="shared" si="3"/>
        <v>1.6281352626914491E-2</v>
      </c>
      <c r="H44" s="2"/>
      <c r="I44" s="2"/>
      <c r="J44" s="2"/>
    </row>
    <row r="45" spans="1:10" x14ac:dyDescent="0.3">
      <c r="A45">
        <v>73.579038926400003</v>
      </c>
      <c r="B45">
        <v>75.981304827200006</v>
      </c>
      <c r="C45">
        <f t="shared" si="0"/>
        <v>1.4209610735999973</v>
      </c>
      <c r="D45">
        <f t="shared" si="1"/>
        <v>-0.981304827200006</v>
      </c>
      <c r="E45">
        <f t="shared" si="2"/>
        <v>1.726872762125945</v>
      </c>
      <c r="F45" s="2">
        <f t="shared" si="3"/>
        <v>1.6281112537941327E-2</v>
      </c>
      <c r="H45" s="2"/>
      <c r="I45" s="2"/>
      <c r="J45" s="2"/>
    </row>
    <row r="46" spans="1:10" x14ac:dyDescent="0.3">
      <c r="A46">
        <v>73.579138926400006</v>
      </c>
      <c r="B46">
        <v>75.981404827199995</v>
      </c>
      <c r="C46">
        <f t="shared" si="0"/>
        <v>1.420861073599994</v>
      </c>
      <c r="D46">
        <f t="shared" si="1"/>
        <v>-0.98140482719999511</v>
      </c>
      <c r="E46">
        <f t="shared" si="2"/>
        <v>1.7268473080510562</v>
      </c>
      <c r="F46" s="2">
        <f t="shared" si="3"/>
        <v>1.6280872554621822E-2</v>
      </c>
      <c r="H46" s="2"/>
      <c r="I46" s="2"/>
      <c r="J46" s="2"/>
    </row>
    <row r="47" spans="1:10" x14ac:dyDescent="0.3">
      <c r="A47">
        <v>73.579238926399995</v>
      </c>
      <c r="B47">
        <v>75.981504827199998</v>
      </c>
      <c r="C47">
        <f t="shared" si="0"/>
        <v>1.4207610736000049</v>
      </c>
      <c r="D47">
        <f t="shared" si="1"/>
        <v>-0.98150482719999843</v>
      </c>
      <c r="E47">
        <f t="shared" si="2"/>
        <v>1.7268218651829543</v>
      </c>
      <c r="F47" s="2">
        <f t="shared" si="3"/>
        <v>1.6280632676960921E-2</v>
      </c>
      <c r="H47" s="2"/>
      <c r="I47" s="2"/>
      <c r="J47" s="2"/>
    </row>
    <row r="48" spans="1:10" x14ac:dyDescent="0.3">
      <c r="A48">
        <v>73.579338926399998</v>
      </c>
      <c r="B48">
        <v>75.981604827200002</v>
      </c>
      <c r="C48">
        <f t="shared" si="0"/>
        <v>1.4206610736000016</v>
      </c>
      <c r="D48">
        <f t="shared" si="1"/>
        <v>-0.98160482720000175</v>
      </c>
      <c r="E48">
        <f t="shared" si="2"/>
        <v>1.7267964335221029</v>
      </c>
      <c r="F48" s="2">
        <f t="shared" si="3"/>
        <v>1.6280392904962991E-2</v>
      </c>
      <c r="H48" s="2"/>
      <c r="I48" s="2"/>
      <c r="J48" s="2"/>
    </row>
    <row r="49" spans="1:10" x14ac:dyDescent="0.3">
      <c r="A49">
        <v>73.579438926400002</v>
      </c>
      <c r="B49">
        <v>75.981704827200005</v>
      </c>
      <c r="C49">
        <f t="shared" si="0"/>
        <v>1.4205610735999983</v>
      </c>
      <c r="D49">
        <f t="shared" si="1"/>
        <v>-0.98170482720000507</v>
      </c>
      <c r="E49">
        <f t="shared" si="2"/>
        <v>1.726771013069009</v>
      </c>
      <c r="F49" s="2">
        <f t="shared" si="3"/>
        <v>1.628015323863281E-2</v>
      </c>
      <c r="H49" s="2"/>
      <c r="I49" s="2"/>
      <c r="J49" s="2"/>
    </row>
    <row r="50" spans="1:10" x14ac:dyDescent="0.3">
      <c r="A50">
        <v>73.579538926400005</v>
      </c>
      <c r="B50">
        <v>75.981804827199994</v>
      </c>
      <c r="C50">
        <f t="shared" si="0"/>
        <v>1.420461073599995</v>
      </c>
      <c r="D50">
        <f t="shared" si="1"/>
        <v>-0.98180482719999418</v>
      </c>
      <c r="E50">
        <f t="shared" si="2"/>
        <v>1.7267456038241593</v>
      </c>
      <c r="F50" s="2">
        <f t="shared" si="3"/>
        <v>1.6279913677974968E-2</v>
      </c>
      <c r="H50" s="2"/>
      <c r="I50" s="2"/>
      <c r="J50" s="2"/>
    </row>
    <row r="51" spans="1:10" x14ac:dyDescent="0.3">
      <c r="A51">
        <v>73.579638926399994</v>
      </c>
      <c r="B51">
        <v>75.981904827199997</v>
      </c>
      <c r="C51">
        <f t="shared" si="0"/>
        <v>1.4203610736000059</v>
      </c>
      <c r="D51">
        <f t="shared" si="1"/>
        <v>-0.9819048271999975</v>
      </c>
      <c r="E51">
        <f t="shared" si="2"/>
        <v>1.7267202057880768</v>
      </c>
      <c r="F51" s="2">
        <f t="shared" si="3"/>
        <v>1.6279674222994398E-2</v>
      </c>
      <c r="H51" s="2"/>
      <c r="I51" s="2"/>
      <c r="J51" s="2"/>
    </row>
    <row r="52" spans="1:10" x14ac:dyDescent="0.3">
      <c r="A52">
        <v>73.579738926399997</v>
      </c>
      <c r="B52">
        <v>75.982004827200001</v>
      </c>
      <c r="C52">
        <f t="shared" si="0"/>
        <v>1.4202610736000025</v>
      </c>
      <c r="D52">
        <f t="shared" si="1"/>
        <v>-0.98200482720000082</v>
      </c>
      <c r="E52">
        <f t="shared" si="2"/>
        <v>1.7266948189612243</v>
      </c>
      <c r="F52" s="2">
        <f t="shared" si="3"/>
        <v>1.6279434873695462E-2</v>
      </c>
      <c r="H52" s="2"/>
      <c r="I52" s="2"/>
      <c r="J52" s="2"/>
    </row>
    <row r="53" spans="1:10" x14ac:dyDescent="0.3">
      <c r="A53">
        <v>73.579838926400001</v>
      </c>
      <c r="B53">
        <v>75.982104827200004</v>
      </c>
      <c r="C53">
        <f t="shared" si="0"/>
        <v>1.4201610735999992</v>
      </c>
      <c r="D53">
        <f t="shared" si="1"/>
        <v>-0.98210482720000414</v>
      </c>
      <c r="E53">
        <f t="shared" si="2"/>
        <v>1.7266694433441081</v>
      </c>
      <c r="F53" s="2">
        <f t="shared" si="3"/>
        <v>1.6279195630082934E-2</v>
      </c>
      <c r="H53" s="2"/>
      <c r="I53" s="2"/>
      <c r="J53" s="2"/>
    </row>
    <row r="54" spans="1:10" x14ac:dyDescent="0.3">
      <c r="A54">
        <v>73.579938926400004</v>
      </c>
      <c r="B54">
        <v>75.982204827199993</v>
      </c>
      <c r="C54">
        <f t="shared" si="0"/>
        <v>1.4200610735999959</v>
      </c>
      <c r="D54">
        <f t="shared" si="1"/>
        <v>-0.98220482719999325</v>
      </c>
      <c r="E54">
        <f t="shared" si="2"/>
        <v>1.7266440789372146</v>
      </c>
      <c r="F54" s="2">
        <f t="shared" si="3"/>
        <v>1.6278956492161399E-2</v>
      </c>
      <c r="H54" s="2"/>
      <c r="I54" s="2"/>
      <c r="J54" s="2"/>
    </row>
    <row r="55" spans="1:10" x14ac:dyDescent="0.3">
      <c r="A55">
        <v>73.580038926399993</v>
      </c>
      <c r="B55">
        <v>75.982304827199997</v>
      </c>
      <c r="C55">
        <f t="shared" si="0"/>
        <v>1.4199610736000068</v>
      </c>
      <c r="D55">
        <f t="shared" si="1"/>
        <v>-0.98230482719999657</v>
      </c>
      <c r="E55">
        <f t="shared" si="2"/>
        <v>1.726618725741065</v>
      </c>
      <c r="F55" s="2">
        <f t="shared" si="3"/>
        <v>1.6278717459935768E-2</v>
      </c>
      <c r="H55" s="2"/>
      <c r="I55" s="2"/>
      <c r="J55" s="2"/>
    </row>
    <row r="56" spans="1:10" x14ac:dyDescent="0.3">
      <c r="A56">
        <v>73.580138926399997</v>
      </c>
      <c r="B56">
        <v>75.9824048272</v>
      </c>
      <c r="C56">
        <f t="shared" si="0"/>
        <v>1.4198610736000035</v>
      </c>
      <c r="D56">
        <f t="shared" si="1"/>
        <v>-0.98240482719999989</v>
      </c>
      <c r="E56">
        <f t="shared" si="2"/>
        <v>1.7265933837561223</v>
      </c>
      <c r="F56" s="2">
        <f t="shared" si="3"/>
        <v>1.6278478533410412E-2</v>
      </c>
      <c r="H56" s="2"/>
      <c r="I56" s="2"/>
      <c r="J56" s="2"/>
    </row>
    <row r="57" spans="1:10" x14ac:dyDescent="0.3">
      <c r="A57">
        <v>73.5802389264</v>
      </c>
      <c r="B57">
        <v>75.982504827200003</v>
      </c>
      <c r="C57">
        <f t="shared" si="0"/>
        <v>1.4197610736000001</v>
      </c>
      <c r="D57">
        <f t="shared" si="1"/>
        <v>-0.98250482720000321</v>
      </c>
      <c r="E57">
        <f t="shared" si="2"/>
        <v>1.7265680529828915</v>
      </c>
      <c r="F57" s="2">
        <f t="shared" si="3"/>
        <v>1.6278239712590091E-2</v>
      </c>
      <c r="H57" s="2"/>
      <c r="I57" s="2"/>
      <c r="J57" s="2"/>
    </row>
    <row r="58" spans="1:10" x14ac:dyDescent="0.3">
      <c r="A58">
        <v>73.580338926400003</v>
      </c>
      <c r="B58">
        <v>75.982604827200007</v>
      </c>
      <c r="C58">
        <f t="shared" si="0"/>
        <v>1.4196610735999968</v>
      </c>
      <c r="D58">
        <f t="shared" si="1"/>
        <v>-0.98260482720000653</v>
      </c>
      <c r="E58">
        <f t="shared" si="2"/>
        <v>1.7265427334218666</v>
      </c>
      <c r="F58" s="2">
        <f t="shared" si="3"/>
        <v>1.6278000997479457E-2</v>
      </c>
      <c r="H58" s="2"/>
      <c r="I58" s="2"/>
      <c r="J58" s="2"/>
    </row>
    <row r="59" spans="1:10" x14ac:dyDescent="0.3">
      <c r="A59">
        <v>73.580438926400006</v>
      </c>
      <c r="B59">
        <v>75.982704827199996</v>
      </c>
      <c r="C59">
        <f t="shared" si="0"/>
        <v>1.4195610735999935</v>
      </c>
      <c r="D59">
        <f t="shared" si="1"/>
        <v>-0.98270482719999563</v>
      </c>
      <c r="E59">
        <f t="shared" si="2"/>
        <v>1.726517425073532</v>
      </c>
      <c r="F59" s="2">
        <f t="shared" si="3"/>
        <v>1.6277762388083084E-2</v>
      </c>
      <c r="H59" s="2"/>
      <c r="I59" s="2"/>
      <c r="J59" s="2"/>
    </row>
    <row r="60" spans="1:10" x14ac:dyDescent="0.3">
      <c r="A60">
        <v>73.580538926399996</v>
      </c>
      <c r="B60">
        <v>75.982804827199999</v>
      </c>
      <c r="C60">
        <f t="shared" si="0"/>
        <v>1.4194610736000044</v>
      </c>
      <c r="D60">
        <f t="shared" si="1"/>
        <v>-0.98280482719999895</v>
      </c>
      <c r="E60">
        <f t="shared" si="2"/>
        <v>1.7264921279384093</v>
      </c>
      <c r="F60" s="2">
        <f t="shared" si="3"/>
        <v>1.6277523884405887E-2</v>
      </c>
      <c r="H60" s="2"/>
      <c r="I60" s="2"/>
      <c r="J60" s="2"/>
    </row>
    <row r="61" spans="1:10" x14ac:dyDescent="0.3">
      <c r="A61">
        <v>73.580638926399999</v>
      </c>
      <c r="B61">
        <v>75.982904827200002</v>
      </c>
      <c r="C61">
        <f t="shared" si="0"/>
        <v>1.4193610736000011</v>
      </c>
      <c r="D61">
        <f t="shared" si="1"/>
        <v>-0.98290482720000227</v>
      </c>
      <c r="E61">
        <f t="shared" si="2"/>
        <v>1.7264668420169598</v>
      </c>
      <c r="F61" s="2">
        <f t="shared" si="3"/>
        <v>1.6277285486452214E-2</v>
      </c>
      <c r="H61" s="2"/>
      <c r="I61" s="2"/>
      <c r="J61" s="2"/>
    </row>
    <row r="62" spans="1:10" x14ac:dyDescent="0.3">
      <c r="A62">
        <v>73.580738926400002</v>
      </c>
      <c r="B62">
        <v>75.983004827200006</v>
      </c>
      <c r="C62">
        <f t="shared" si="0"/>
        <v>1.4192610735999978</v>
      </c>
      <c r="D62">
        <f t="shared" si="1"/>
        <v>-0.98300482720000559</v>
      </c>
      <c r="E62">
        <f t="shared" si="2"/>
        <v>1.7264415673096878</v>
      </c>
      <c r="F62" s="2">
        <f t="shared" si="3"/>
        <v>1.6277047194226821E-2</v>
      </c>
      <c r="H62" s="2"/>
      <c r="I62" s="2"/>
      <c r="J62" s="2"/>
    </row>
    <row r="63" spans="1:10" x14ac:dyDescent="0.3">
      <c r="A63">
        <v>73.580838926400006</v>
      </c>
      <c r="B63">
        <v>75.983104827199995</v>
      </c>
      <c r="C63">
        <f t="shared" si="0"/>
        <v>1.4191610735999944</v>
      </c>
      <c r="D63">
        <f t="shared" si="1"/>
        <v>-0.9831048271999947</v>
      </c>
      <c r="E63">
        <f t="shared" si="2"/>
        <v>1.7264163038170777</v>
      </c>
      <c r="F63" s="2">
        <f t="shared" si="3"/>
        <v>1.6276809007734271E-2</v>
      </c>
      <c r="H63" s="2"/>
      <c r="I63" s="2"/>
      <c r="J63" s="2"/>
    </row>
    <row r="64" spans="1:10" x14ac:dyDescent="0.3">
      <c r="A64">
        <v>73.580938926399995</v>
      </c>
      <c r="B64">
        <v>75.983204827199998</v>
      </c>
      <c r="C64">
        <f t="shared" si="0"/>
        <v>1.4190610736000053</v>
      </c>
      <c r="D64">
        <f t="shared" si="1"/>
        <v>-0.98320482719999802</v>
      </c>
      <c r="E64">
        <f t="shared" si="2"/>
        <v>1.7263910515396497</v>
      </c>
      <c r="F64" s="2">
        <f t="shared" si="3"/>
        <v>1.6276570926979476E-2</v>
      </c>
      <c r="H64" s="2"/>
      <c r="I64" s="2"/>
      <c r="J64" s="2"/>
    </row>
    <row r="65" spans="1:10" x14ac:dyDescent="0.3">
      <c r="A65">
        <v>73.581038926399998</v>
      </c>
      <c r="B65">
        <v>75.983304827200001</v>
      </c>
      <c r="C65">
        <f t="shared" si="0"/>
        <v>1.418961073600002</v>
      </c>
      <c r="D65">
        <f t="shared" si="1"/>
        <v>-0.98330482720000134</v>
      </c>
      <c r="E65">
        <f t="shared" si="2"/>
        <v>1.7263658104778647</v>
      </c>
      <c r="F65" s="2">
        <f t="shared" si="3"/>
        <v>1.6276332951966777E-2</v>
      </c>
      <c r="H65" s="2"/>
      <c r="I65" s="2"/>
      <c r="J65" s="2"/>
    </row>
    <row r="66" spans="1:10" x14ac:dyDescent="0.3">
      <c r="A66">
        <v>73.581138926400001</v>
      </c>
      <c r="B66">
        <v>75.983404827200005</v>
      </c>
      <c r="C66">
        <f t="shared" si="0"/>
        <v>1.4188610735999987</v>
      </c>
      <c r="D66">
        <f t="shared" si="1"/>
        <v>-0.98340482720000466</v>
      </c>
      <c r="E66">
        <f t="shared" si="2"/>
        <v>1.7263405806322261</v>
      </c>
      <c r="F66" s="2">
        <f t="shared" si="3"/>
        <v>1.6276095082700916E-2</v>
      </c>
      <c r="H66" s="2"/>
      <c r="I66" s="2"/>
      <c r="J66" s="2"/>
    </row>
    <row r="67" spans="1:10" x14ac:dyDescent="0.3">
      <c r="A67">
        <v>73.581238926400005</v>
      </c>
      <c r="B67">
        <v>75.983504827199994</v>
      </c>
      <c r="C67">
        <f t="shared" ref="C67:C130" si="4">75-A67</f>
        <v>1.4187610735999954</v>
      </c>
      <c r="D67">
        <f t="shared" ref="D67:D130" si="5">75-B67</f>
        <v>-0.98350482719999377</v>
      </c>
      <c r="E67">
        <f t="shared" ref="E67:E130" si="6">SQRT((75-A67)^2+(75-B67)^2)</f>
        <v>1.7263153620032179</v>
      </c>
      <c r="F67" s="2">
        <f t="shared" ref="F67:F130" si="7">E67/(SQRT(75^2+75^2))</f>
        <v>1.6275857319186467E-2</v>
      </c>
      <c r="H67" s="2"/>
      <c r="I67" s="2"/>
      <c r="J67" s="2"/>
    </row>
    <row r="68" spans="1:10" x14ac:dyDescent="0.3">
      <c r="A68">
        <v>74.323221523800001</v>
      </c>
      <c r="B68">
        <v>76.724309231600003</v>
      </c>
      <c r="C68">
        <f t="shared" si="4"/>
        <v>0.67677847619999909</v>
      </c>
      <c r="D68">
        <f t="shared" si="5"/>
        <v>-1.724309231600003</v>
      </c>
      <c r="E68">
        <f t="shared" si="6"/>
        <v>1.8523691403250555</v>
      </c>
      <c r="F68" s="2">
        <f t="shared" si="7"/>
        <v>1.7464303738460561E-2</v>
      </c>
      <c r="H68" s="2"/>
      <c r="I68" s="2"/>
      <c r="J68" s="2"/>
    </row>
    <row r="69" spans="1:10" x14ac:dyDescent="0.3">
      <c r="A69">
        <v>73.408980611399997</v>
      </c>
      <c r="B69">
        <v>75.754117636499998</v>
      </c>
      <c r="C69">
        <f t="shared" si="4"/>
        <v>1.591019388600003</v>
      </c>
      <c r="D69">
        <f t="shared" si="5"/>
        <v>-0.75411763649999841</v>
      </c>
      <c r="E69">
        <f t="shared" si="6"/>
        <v>1.7606919391482063</v>
      </c>
      <c r="F69" s="2">
        <f t="shared" si="7"/>
        <v>1.6599962796695851E-2</v>
      </c>
      <c r="H69" s="2"/>
      <c r="I69" s="2"/>
      <c r="J69" s="2"/>
    </row>
    <row r="70" spans="1:10" x14ac:dyDescent="0.3">
      <c r="A70">
        <v>73.4090806114</v>
      </c>
      <c r="B70">
        <v>75.754217636500002</v>
      </c>
      <c r="C70">
        <f t="shared" si="4"/>
        <v>1.5909193885999997</v>
      </c>
      <c r="D70">
        <f t="shared" si="5"/>
        <v>-0.75421763650000173</v>
      </c>
      <c r="E70">
        <f t="shared" si="6"/>
        <v>1.7606444116376951</v>
      </c>
      <c r="F70" s="2">
        <f t="shared" si="7"/>
        <v>1.6599514703029512E-2</v>
      </c>
      <c r="H70" s="2"/>
      <c r="I70" s="2"/>
      <c r="J70" s="2"/>
    </row>
    <row r="71" spans="1:10" x14ac:dyDescent="0.3">
      <c r="A71">
        <v>73.409180611400004</v>
      </c>
      <c r="B71">
        <v>75.754317636500005</v>
      </c>
      <c r="C71">
        <f t="shared" si="4"/>
        <v>1.5908193885999964</v>
      </c>
      <c r="D71">
        <f t="shared" si="5"/>
        <v>-0.75431763650000505</v>
      </c>
      <c r="E71">
        <f t="shared" si="6"/>
        <v>1.7605968942039572</v>
      </c>
      <c r="F71" s="2">
        <f t="shared" si="7"/>
        <v>1.6599066704367903E-2</v>
      </c>
      <c r="H71" s="2"/>
      <c r="I71" s="2"/>
      <c r="J71" s="2"/>
    </row>
    <row r="72" spans="1:10" x14ac:dyDescent="0.3">
      <c r="A72">
        <v>73.409280611400007</v>
      </c>
      <c r="B72">
        <v>75.754417636499994</v>
      </c>
      <c r="C72">
        <f t="shared" si="4"/>
        <v>1.5907193885999931</v>
      </c>
      <c r="D72">
        <f t="shared" si="5"/>
        <v>-0.75441763649999416</v>
      </c>
      <c r="E72">
        <f t="shared" si="6"/>
        <v>1.7605493868478026</v>
      </c>
      <c r="F72" s="2">
        <f t="shared" si="7"/>
        <v>1.6598618800718661E-2</v>
      </c>
      <c r="H72" s="2"/>
      <c r="I72" s="2"/>
      <c r="J72" s="2"/>
    </row>
    <row r="73" spans="1:10" x14ac:dyDescent="0.3">
      <c r="A73">
        <v>73.409380604899994</v>
      </c>
      <c r="B73">
        <v>75.754517645500002</v>
      </c>
      <c r="C73">
        <f t="shared" si="4"/>
        <v>1.5906193951000063</v>
      </c>
      <c r="D73">
        <f t="shared" si="5"/>
        <v>-0.75451764550000178</v>
      </c>
      <c r="E73">
        <f t="shared" si="6"/>
        <v>1.7605018993000763</v>
      </c>
      <c r="F73" s="2">
        <f t="shared" si="7"/>
        <v>1.659817108382507E-2</v>
      </c>
      <c r="H73" s="2"/>
      <c r="I73" s="2"/>
      <c r="J73" s="2"/>
    </row>
    <row r="74" spans="1:10" x14ac:dyDescent="0.3">
      <c r="A74">
        <v>73.409480604899997</v>
      </c>
      <c r="B74">
        <v>75.754617645500005</v>
      </c>
      <c r="C74">
        <f t="shared" si="4"/>
        <v>1.590519395100003</v>
      </c>
      <c r="D74">
        <f t="shared" si="5"/>
        <v>-0.7546176455000051</v>
      </c>
      <c r="E74">
        <f t="shared" si="6"/>
        <v>1.7604544121019581</v>
      </c>
      <c r="F74" s="2">
        <f t="shared" si="7"/>
        <v>1.6597723370227618E-2</v>
      </c>
      <c r="H74" s="2"/>
      <c r="I74" s="2"/>
      <c r="J74" s="2"/>
    </row>
    <row r="75" spans="1:10" x14ac:dyDescent="0.3">
      <c r="A75">
        <v>73.4095806049</v>
      </c>
      <c r="B75">
        <v>75.754717645499994</v>
      </c>
      <c r="C75">
        <f t="shared" si="4"/>
        <v>1.5904193950999996</v>
      </c>
      <c r="D75">
        <f t="shared" si="5"/>
        <v>-0.75471764549999421</v>
      </c>
      <c r="E75">
        <f t="shared" si="6"/>
        <v>1.76040693498387</v>
      </c>
      <c r="F75" s="2">
        <f t="shared" si="7"/>
        <v>1.6597275751665603E-2</v>
      </c>
      <c r="H75" s="2"/>
      <c r="I75" s="2"/>
      <c r="J75" s="2"/>
    </row>
    <row r="76" spans="1:10" x14ac:dyDescent="0.3">
      <c r="A76">
        <v>73.409680604900004</v>
      </c>
      <c r="B76">
        <v>75.754817645499998</v>
      </c>
      <c r="C76">
        <f t="shared" si="4"/>
        <v>1.5903193950999963</v>
      </c>
      <c r="D76">
        <f t="shared" si="5"/>
        <v>-0.75481764549999752</v>
      </c>
      <c r="E76">
        <f t="shared" si="6"/>
        <v>1.7603594679466401</v>
      </c>
      <c r="F76" s="2">
        <f t="shared" si="7"/>
        <v>1.6596828228146825E-2</v>
      </c>
      <c r="H76" s="2"/>
      <c r="I76" s="2"/>
      <c r="J76" s="2"/>
    </row>
    <row r="77" spans="1:10" x14ac:dyDescent="0.3">
      <c r="A77">
        <v>73.409780604900007</v>
      </c>
      <c r="B77">
        <v>75.754917645500001</v>
      </c>
      <c r="C77">
        <f t="shared" si="4"/>
        <v>1.590219395099993</v>
      </c>
      <c r="D77">
        <f t="shared" si="5"/>
        <v>-0.75491764550000084</v>
      </c>
      <c r="E77">
        <f t="shared" si="6"/>
        <v>1.7603120109910779</v>
      </c>
      <c r="F77" s="2">
        <f t="shared" si="7"/>
        <v>1.6596380799678928E-2</v>
      </c>
      <c r="H77" s="2"/>
      <c r="I77" s="2"/>
      <c r="J77" s="2"/>
    </row>
    <row r="78" spans="1:10" x14ac:dyDescent="0.3">
      <c r="A78">
        <v>73.409880604899996</v>
      </c>
      <c r="B78">
        <v>75.755017645500004</v>
      </c>
      <c r="C78">
        <f t="shared" si="4"/>
        <v>1.5901193951000039</v>
      </c>
      <c r="D78">
        <f t="shared" si="5"/>
        <v>-0.75501764550000416</v>
      </c>
      <c r="E78">
        <f t="shared" si="6"/>
        <v>1.7602645641180112</v>
      </c>
      <c r="F78" s="2">
        <f t="shared" si="7"/>
        <v>1.6595933466269707E-2</v>
      </c>
      <c r="H78" s="2"/>
      <c r="I78" s="2"/>
      <c r="J78" s="2"/>
    </row>
    <row r="79" spans="1:10" x14ac:dyDescent="0.3">
      <c r="A79">
        <v>73.409980599500003</v>
      </c>
      <c r="B79">
        <v>75.755117655999996</v>
      </c>
      <c r="C79">
        <f t="shared" si="4"/>
        <v>1.5900194004999975</v>
      </c>
      <c r="D79">
        <f t="shared" si="5"/>
        <v>-0.75511765599999592</v>
      </c>
      <c r="E79">
        <f t="shared" si="6"/>
        <v>1.7602171367104968</v>
      </c>
      <c r="F79" s="2">
        <f t="shared" si="7"/>
        <v>1.6595486316383471E-2</v>
      </c>
      <c r="H79" s="2"/>
      <c r="I79" s="2"/>
      <c r="J79" s="2"/>
    </row>
    <row r="80" spans="1:10" x14ac:dyDescent="0.3">
      <c r="A80">
        <v>73.410080599500006</v>
      </c>
      <c r="B80">
        <v>75.755217655999999</v>
      </c>
      <c r="C80">
        <f t="shared" si="4"/>
        <v>1.5899194004999941</v>
      </c>
      <c r="D80">
        <f t="shared" si="5"/>
        <v>-0.75521765599999924</v>
      </c>
      <c r="E80">
        <f t="shared" si="6"/>
        <v>1.7601697100053717</v>
      </c>
      <c r="F80" s="2">
        <f t="shared" si="7"/>
        <v>1.6595039173119427E-2</v>
      </c>
      <c r="H80" s="2"/>
      <c r="I80" s="2"/>
      <c r="J80" s="2"/>
    </row>
    <row r="81" spans="1:10" x14ac:dyDescent="0.3">
      <c r="A81">
        <v>73.410180599499995</v>
      </c>
      <c r="B81">
        <v>75.755317656000003</v>
      </c>
      <c r="C81">
        <f t="shared" si="4"/>
        <v>1.589819400500005</v>
      </c>
      <c r="D81">
        <f t="shared" si="5"/>
        <v>-0.75531765600000256</v>
      </c>
      <c r="E81">
        <f t="shared" si="6"/>
        <v>1.7601222933851881</v>
      </c>
      <c r="F81" s="2">
        <f t="shared" si="7"/>
        <v>1.6594592124937125E-2</v>
      </c>
      <c r="H81" s="2"/>
      <c r="I81" s="2"/>
      <c r="J81" s="2"/>
    </row>
    <row r="82" spans="1:10" x14ac:dyDescent="0.3">
      <c r="A82">
        <v>73.410280599499998</v>
      </c>
      <c r="B82">
        <v>75.755417656000006</v>
      </c>
      <c r="C82">
        <f t="shared" si="4"/>
        <v>1.5897194005000017</v>
      </c>
      <c r="D82">
        <f t="shared" si="5"/>
        <v>-0.75541765600000588</v>
      </c>
      <c r="E82">
        <f t="shared" si="6"/>
        <v>1.7600748868507352</v>
      </c>
      <c r="F82" s="2">
        <f t="shared" si="7"/>
        <v>1.6594145171844002E-2</v>
      </c>
      <c r="H82" s="2"/>
      <c r="I82" s="2"/>
      <c r="J82" s="2"/>
    </row>
    <row r="83" spans="1:10" x14ac:dyDescent="0.3">
      <c r="A83">
        <v>73.410380599500002</v>
      </c>
      <c r="B83">
        <v>75.755517655999995</v>
      </c>
      <c r="C83">
        <f t="shared" si="4"/>
        <v>1.5896194004999984</v>
      </c>
      <c r="D83">
        <f t="shared" si="5"/>
        <v>-0.75551765599999499</v>
      </c>
      <c r="E83">
        <f t="shared" si="6"/>
        <v>1.7600274904028348</v>
      </c>
      <c r="F83" s="2">
        <f t="shared" si="7"/>
        <v>1.6593698313847809E-2</v>
      </c>
      <c r="H83" s="2"/>
      <c r="I83" s="2"/>
      <c r="J83" s="2"/>
    </row>
    <row r="84" spans="1:10" x14ac:dyDescent="0.3">
      <c r="A84">
        <v>73.410480599500005</v>
      </c>
      <c r="B84">
        <v>75.755617655999998</v>
      </c>
      <c r="C84">
        <f t="shared" si="4"/>
        <v>1.5895194004999951</v>
      </c>
      <c r="D84">
        <f t="shared" si="5"/>
        <v>-0.75561765599999831</v>
      </c>
      <c r="E84">
        <f t="shared" si="6"/>
        <v>1.7599801040423142</v>
      </c>
      <c r="F84" s="2">
        <f t="shared" si="7"/>
        <v>1.6593251550956343E-2</v>
      </c>
      <c r="H84" s="2"/>
      <c r="I84" s="2"/>
      <c r="J84" s="2"/>
    </row>
    <row r="85" spans="1:10" x14ac:dyDescent="0.3">
      <c r="A85">
        <v>73.410580599499994</v>
      </c>
      <c r="B85">
        <v>75.755717656000002</v>
      </c>
      <c r="C85">
        <f t="shared" si="4"/>
        <v>1.589419400500006</v>
      </c>
      <c r="D85">
        <f t="shared" si="5"/>
        <v>-0.75571765600000163</v>
      </c>
      <c r="E85">
        <f t="shared" si="6"/>
        <v>1.759932727769995</v>
      </c>
      <c r="F85" s="2">
        <f t="shared" si="7"/>
        <v>1.6592804883177353E-2</v>
      </c>
      <c r="H85" s="2"/>
      <c r="I85" s="2"/>
      <c r="J85" s="2"/>
    </row>
    <row r="86" spans="1:10" x14ac:dyDescent="0.3">
      <c r="A86">
        <v>73.410680599499997</v>
      </c>
      <c r="B86">
        <v>75.755817656000005</v>
      </c>
      <c r="C86">
        <f t="shared" si="4"/>
        <v>1.5893194005000026</v>
      </c>
      <c r="D86">
        <f t="shared" si="5"/>
        <v>-0.75581765600000494</v>
      </c>
      <c r="E86">
        <f t="shared" si="6"/>
        <v>1.7598853615866659</v>
      </c>
      <c r="F86" s="2">
        <f t="shared" si="7"/>
        <v>1.6592358310518276E-2</v>
      </c>
      <c r="H86" s="2"/>
      <c r="I86" s="2"/>
      <c r="J86" s="2"/>
    </row>
    <row r="87" spans="1:10" x14ac:dyDescent="0.3">
      <c r="A87">
        <v>73.410780599500001</v>
      </c>
      <c r="B87">
        <v>75.755917655999994</v>
      </c>
      <c r="C87">
        <f t="shared" si="4"/>
        <v>1.5892194004999993</v>
      </c>
      <c r="D87">
        <f t="shared" si="5"/>
        <v>-0.75591765599999405</v>
      </c>
      <c r="E87">
        <f t="shared" si="6"/>
        <v>1.7598380054931484</v>
      </c>
      <c r="F87" s="2">
        <f t="shared" si="7"/>
        <v>1.659191183298685E-2</v>
      </c>
      <c r="H87" s="2"/>
      <c r="I87" s="2"/>
      <c r="J87" s="2"/>
    </row>
    <row r="88" spans="1:10" x14ac:dyDescent="0.3">
      <c r="A88">
        <v>73.410880599500004</v>
      </c>
      <c r="B88">
        <v>75.756017655999997</v>
      </c>
      <c r="C88">
        <f t="shared" si="4"/>
        <v>1.589119400499996</v>
      </c>
      <c r="D88">
        <f t="shared" si="5"/>
        <v>-0.75601765599999737</v>
      </c>
      <c r="E88">
        <f t="shared" si="6"/>
        <v>1.7597906594902692</v>
      </c>
      <c r="F88" s="2">
        <f t="shared" si="7"/>
        <v>1.659146545059088E-2</v>
      </c>
      <c r="H88" s="2"/>
      <c r="I88" s="2"/>
      <c r="J88" s="2"/>
    </row>
    <row r="89" spans="1:10" x14ac:dyDescent="0.3">
      <c r="A89">
        <v>73.410980599499993</v>
      </c>
      <c r="B89">
        <v>75.756117656000001</v>
      </c>
      <c r="C89">
        <f t="shared" si="4"/>
        <v>1.5890194005000069</v>
      </c>
      <c r="D89">
        <f t="shared" si="5"/>
        <v>-0.75611765600000069</v>
      </c>
      <c r="E89">
        <f t="shared" si="6"/>
        <v>1.7597433235788498</v>
      </c>
      <c r="F89" s="2">
        <f t="shared" si="7"/>
        <v>1.6591019163338102E-2</v>
      </c>
      <c r="H89" s="2"/>
      <c r="I89" s="2"/>
      <c r="J89" s="2"/>
    </row>
    <row r="90" spans="1:10" x14ac:dyDescent="0.3">
      <c r="A90">
        <v>73.411080599499996</v>
      </c>
      <c r="B90">
        <v>75.756217656000004</v>
      </c>
      <c r="C90">
        <f t="shared" si="4"/>
        <v>1.5889194005000036</v>
      </c>
      <c r="D90">
        <f t="shared" si="5"/>
        <v>-0.75621765600000401</v>
      </c>
      <c r="E90">
        <f t="shared" si="6"/>
        <v>1.7596959977596787</v>
      </c>
      <c r="F90" s="2">
        <f t="shared" si="7"/>
        <v>1.6590572971235954E-2</v>
      </c>
      <c r="H90" s="2"/>
      <c r="I90" s="2"/>
      <c r="J90" s="2"/>
    </row>
    <row r="91" spans="1:10" x14ac:dyDescent="0.3">
      <c r="A91">
        <v>73.4111805995</v>
      </c>
      <c r="B91">
        <v>75.756317655999993</v>
      </c>
      <c r="C91">
        <f t="shared" si="4"/>
        <v>1.5888194005000003</v>
      </c>
      <c r="D91">
        <f t="shared" si="5"/>
        <v>-0.75631765599999312</v>
      </c>
      <c r="E91">
        <f t="shared" si="6"/>
        <v>1.7596486820335768</v>
      </c>
      <c r="F91" s="2">
        <f t="shared" si="7"/>
        <v>1.6590126874292174E-2</v>
      </c>
      <c r="H91" s="2"/>
      <c r="I91" s="2"/>
      <c r="J91" s="2"/>
    </row>
    <row r="92" spans="1:10" x14ac:dyDescent="0.3">
      <c r="A92">
        <v>73.411280599500003</v>
      </c>
      <c r="B92">
        <v>75.756417655999996</v>
      </c>
      <c r="C92">
        <f t="shared" si="4"/>
        <v>1.5887194004999969</v>
      </c>
      <c r="D92">
        <f t="shared" si="5"/>
        <v>-0.75641765599999644</v>
      </c>
      <c r="E92">
        <f t="shared" si="6"/>
        <v>1.7596013764013709</v>
      </c>
      <c r="F92" s="2">
        <f t="shared" si="7"/>
        <v>1.658968087251456E-2</v>
      </c>
      <c r="H92" s="2"/>
      <c r="I92" s="2"/>
      <c r="J92" s="2"/>
    </row>
    <row r="93" spans="1:10" x14ac:dyDescent="0.3">
      <c r="A93">
        <v>73.411380599500006</v>
      </c>
      <c r="B93">
        <v>75.756517656</v>
      </c>
      <c r="C93">
        <f t="shared" si="4"/>
        <v>1.5886194004999936</v>
      </c>
      <c r="D93">
        <f t="shared" si="5"/>
        <v>-0.75651765599999976</v>
      </c>
      <c r="E93">
        <f t="shared" si="6"/>
        <v>1.7595540808638686</v>
      </c>
      <c r="F93" s="2">
        <f t="shared" si="7"/>
        <v>1.6589234965910724E-2</v>
      </c>
      <c r="H93" s="2"/>
      <c r="I93" s="2"/>
      <c r="J93" s="2"/>
    </row>
    <row r="94" spans="1:10" x14ac:dyDescent="0.3">
      <c r="A94">
        <v>74.566137372200004</v>
      </c>
      <c r="B94">
        <v>77.014278672100005</v>
      </c>
      <c r="C94">
        <f t="shared" si="4"/>
        <v>0.4338626277999964</v>
      </c>
      <c r="D94">
        <f t="shared" si="5"/>
        <v>-2.014278672100005</v>
      </c>
      <c r="E94">
        <f t="shared" si="6"/>
        <v>2.0604745445354276</v>
      </c>
      <c r="F94" s="2">
        <f t="shared" si="7"/>
        <v>1.9426340305376849E-2</v>
      </c>
      <c r="H94" s="2"/>
      <c r="I94" s="2"/>
      <c r="J94" s="2"/>
    </row>
    <row r="95" spans="1:10" x14ac:dyDescent="0.3">
      <c r="A95">
        <v>74.566237372200007</v>
      </c>
      <c r="B95">
        <v>77.014378672099994</v>
      </c>
      <c r="C95">
        <f t="shared" si="4"/>
        <v>0.43376262779999308</v>
      </c>
      <c r="D95">
        <f t="shared" si="5"/>
        <v>-2.0143786720999941</v>
      </c>
      <c r="E95">
        <f t="shared" si="6"/>
        <v>2.060551249517296</v>
      </c>
      <c r="F95" s="2">
        <f t="shared" si="7"/>
        <v>1.9427063486881248E-2</v>
      </c>
      <c r="H95" s="2"/>
      <c r="I95" s="2"/>
      <c r="J95" s="2"/>
    </row>
    <row r="96" spans="1:10" x14ac:dyDescent="0.3">
      <c r="A96">
        <v>74.566337372199996</v>
      </c>
      <c r="B96">
        <v>77.014478672099997</v>
      </c>
      <c r="C96">
        <f t="shared" si="4"/>
        <v>0.43366262780000397</v>
      </c>
      <c r="D96">
        <f t="shared" si="5"/>
        <v>-2.0144786720999974</v>
      </c>
      <c r="E96">
        <f t="shared" si="6"/>
        <v>2.0606279613496885</v>
      </c>
      <c r="F96" s="2">
        <f t="shared" si="7"/>
        <v>1.9427786732973008E-2</v>
      </c>
      <c r="H96" s="2"/>
      <c r="I96" s="2"/>
      <c r="J96" s="2"/>
    </row>
    <row r="97" spans="1:10" x14ac:dyDescent="0.3">
      <c r="A97">
        <v>74.566437372199999</v>
      </c>
      <c r="B97">
        <v>77.014578672100001</v>
      </c>
      <c r="C97">
        <f t="shared" si="4"/>
        <v>0.43356262780000066</v>
      </c>
      <c r="D97">
        <f t="shared" si="5"/>
        <v>-2.0145786721000007</v>
      </c>
      <c r="E97">
        <f t="shared" si="6"/>
        <v>2.0607046800318196</v>
      </c>
      <c r="F97" s="2">
        <f t="shared" si="7"/>
        <v>1.9428510043644723E-2</v>
      </c>
      <c r="H97" s="2"/>
      <c r="I97" s="2"/>
      <c r="J97" s="2"/>
    </row>
    <row r="98" spans="1:10" x14ac:dyDescent="0.3">
      <c r="A98">
        <v>74.566537372200003</v>
      </c>
      <c r="B98">
        <v>77.014678672100004</v>
      </c>
      <c r="C98">
        <f t="shared" si="4"/>
        <v>0.43346262779999734</v>
      </c>
      <c r="D98">
        <f t="shared" si="5"/>
        <v>-2.0146786721000041</v>
      </c>
      <c r="E98">
        <f t="shared" si="6"/>
        <v>2.0607814055629272</v>
      </c>
      <c r="F98" s="2">
        <f t="shared" si="7"/>
        <v>1.9429233418889209E-2</v>
      </c>
      <c r="H98" s="2"/>
      <c r="I98" s="2"/>
      <c r="J98" s="2"/>
    </row>
    <row r="99" spans="1:10" x14ac:dyDescent="0.3">
      <c r="A99">
        <v>74.566637372200006</v>
      </c>
      <c r="B99">
        <v>77.014778672099993</v>
      </c>
      <c r="C99">
        <f t="shared" si="4"/>
        <v>0.43336262779999402</v>
      </c>
      <c r="D99">
        <f t="shared" si="5"/>
        <v>-2.0147786720999932</v>
      </c>
      <c r="E99">
        <f t="shared" si="6"/>
        <v>2.0608581379422333</v>
      </c>
      <c r="F99" s="2">
        <f t="shared" si="7"/>
        <v>1.9429956858699127E-2</v>
      </c>
      <c r="H99" s="2"/>
      <c r="I99" s="2"/>
      <c r="J99" s="2"/>
    </row>
    <row r="100" spans="1:10" x14ac:dyDescent="0.3">
      <c r="A100">
        <v>74.566737372199995</v>
      </c>
      <c r="B100">
        <v>77.014878672099996</v>
      </c>
      <c r="C100">
        <f t="shared" si="4"/>
        <v>0.43326262780000491</v>
      </c>
      <c r="D100">
        <f t="shared" si="5"/>
        <v>-2.0148786720999965</v>
      </c>
      <c r="E100">
        <f t="shared" si="6"/>
        <v>2.0609348771690024</v>
      </c>
      <c r="F100" s="2">
        <f t="shared" si="7"/>
        <v>1.9430680363067547E-2</v>
      </c>
      <c r="H100" s="2"/>
      <c r="I100" s="2"/>
      <c r="J100" s="2"/>
    </row>
    <row r="101" spans="1:10" x14ac:dyDescent="0.3">
      <c r="A101">
        <v>74.566837372199998</v>
      </c>
      <c r="B101">
        <v>77.0149786721</v>
      </c>
      <c r="C101">
        <f t="shared" si="4"/>
        <v>0.43316262780000159</v>
      </c>
      <c r="D101">
        <f t="shared" si="5"/>
        <v>-2.0149786720999998</v>
      </c>
      <c r="E101">
        <f t="shared" si="6"/>
        <v>2.0610116232424507</v>
      </c>
      <c r="F101" s="2">
        <f t="shared" si="7"/>
        <v>1.9431403931987074E-2</v>
      </c>
      <c r="H101" s="2"/>
      <c r="I101" s="2"/>
      <c r="J101" s="2"/>
    </row>
    <row r="102" spans="1:10" x14ac:dyDescent="0.3">
      <c r="A102">
        <v>74.566937372200002</v>
      </c>
      <c r="B102">
        <v>77.015078672100003</v>
      </c>
      <c r="C102">
        <f t="shared" si="4"/>
        <v>0.43306262779999827</v>
      </c>
      <c r="D102">
        <f t="shared" si="5"/>
        <v>-2.0150786721000031</v>
      </c>
      <c r="E102">
        <f t="shared" si="6"/>
        <v>2.0610883761618162</v>
      </c>
      <c r="F102" s="2">
        <f t="shared" si="7"/>
        <v>1.9432127565450531E-2</v>
      </c>
      <c r="H102" s="2"/>
      <c r="I102" s="2"/>
      <c r="J102" s="2"/>
    </row>
    <row r="103" spans="1:10" x14ac:dyDescent="0.3">
      <c r="A103">
        <v>74.567037372200005</v>
      </c>
      <c r="B103">
        <v>77.015178672100006</v>
      </c>
      <c r="C103">
        <f t="shared" si="4"/>
        <v>0.43296262779999495</v>
      </c>
      <c r="D103">
        <f t="shared" si="5"/>
        <v>-2.0151786721000065</v>
      </c>
      <c r="E103">
        <f t="shared" si="6"/>
        <v>2.0611651359263337</v>
      </c>
      <c r="F103" s="2">
        <f t="shared" si="7"/>
        <v>1.94328512634507E-2</v>
      </c>
      <c r="H103" s="2"/>
      <c r="I103" s="2"/>
      <c r="J103" s="2"/>
    </row>
    <row r="104" spans="1:10" x14ac:dyDescent="0.3">
      <c r="A104">
        <v>74.567137372199994</v>
      </c>
      <c r="B104">
        <v>77.015278672099996</v>
      </c>
      <c r="C104">
        <f t="shared" si="4"/>
        <v>0.43286262780000584</v>
      </c>
      <c r="D104">
        <f t="shared" si="5"/>
        <v>-2.0152786720999956</v>
      </c>
      <c r="E104">
        <f t="shared" si="6"/>
        <v>2.0612419025352282</v>
      </c>
      <c r="F104" s="2">
        <f t="shared" si="7"/>
        <v>1.9433575025980272E-2</v>
      </c>
      <c r="H104" s="2"/>
      <c r="I104" s="2"/>
      <c r="J104" s="2"/>
    </row>
    <row r="105" spans="1:10" x14ac:dyDescent="0.3">
      <c r="A105">
        <v>74.567237372199997</v>
      </c>
      <c r="B105">
        <v>77.015378672099999</v>
      </c>
      <c r="C105">
        <f t="shared" si="4"/>
        <v>0.43276262780000252</v>
      </c>
      <c r="D105">
        <f t="shared" si="5"/>
        <v>-2.0153786720999989</v>
      </c>
      <c r="E105">
        <f t="shared" si="6"/>
        <v>2.0613186759877569</v>
      </c>
      <c r="F105" s="2">
        <f t="shared" si="7"/>
        <v>1.9434298853032248E-2</v>
      </c>
      <c r="H105" s="2"/>
      <c r="I105" s="2"/>
      <c r="J105" s="2"/>
    </row>
    <row r="106" spans="1:10" x14ac:dyDescent="0.3">
      <c r="A106">
        <v>74.567337372200001</v>
      </c>
      <c r="B106">
        <v>77.015478672100002</v>
      </c>
      <c r="C106">
        <f t="shared" si="4"/>
        <v>0.4326626277999992</v>
      </c>
      <c r="D106">
        <f t="shared" si="5"/>
        <v>-2.0154786721000022</v>
      </c>
      <c r="E106">
        <f t="shared" si="6"/>
        <v>2.0613954562831434</v>
      </c>
      <c r="F106" s="2">
        <f t="shared" si="7"/>
        <v>1.9435022744599306E-2</v>
      </c>
      <c r="H106" s="2"/>
      <c r="I106" s="2"/>
      <c r="J106" s="2"/>
    </row>
    <row r="107" spans="1:10" x14ac:dyDescent="0.3">
      <c r="A107">
        <v>74.567437372200004</v>
      </c>
      <c r="B107">
        <v>77.015578672100006</v>
      </c>
      <c r="C107">
        <f t="shared" si="4"/>
        <v>0.43256262779999588</v>
      </c>
      <c r="D107">
        <f t="shared" si="5"/>
        <v>-2.0155786721000055</v>
      </c>
      <c r="E107">
        <f t="shared" si="6"/>
        <v>2.0614722434206239</v>
      </c>
      <c r="F107" s="2">
        <f t="shared" si="7"/>
        <v>1.9435746700674245E-2</v>
      </c>
      <c r="H107" s="2"/>
      <c r="I107" s="2"/>
      <c r="J107" s="2"/>
    </row>
    <row r="108" spans="1:10" x14ac:dyDescent="0.3">
      <c r="A108">
        <v>74.567537372199993</v>
      </c>
      <c r="B108">
        <v>77.015678672099995</v>
      </c>
      <c r="C108">
        <f t="shared" si="4"/>
        <v>0.43246262780000677</v>
      </c>
      <c r="D108">
        <f t="shared" si="5"/>
        <v>-2.0156786720999946</v>
      </c>
      <c r="E108">
        <f t="shared" si="6"/>
        <v>2.0615490373994221</v>
      </c>
      <c r="F108" s="2">
        <f t="shared" si="7"/>
        <v>1.9436470721249745E-2</v>
      </c>
      <c r="H108" s="2"/>
      <c r="I108" s="2"/>
      <c r="J108" s="2"/>
    </row>
    <row r="109" spans="1:10" x14ac:dyDescent="0.3">
      <c r="A109">
        <v>74.567637372199997</v>
      </c>
      <c r="B109">
        <v>77.015778672099998</v>
      </c>
      <c r="C109">
        <f t="shared" si="4"/>
        <v>0.43236262780000345</v>
      </c>
      <c r="D109">
        <f t="shared" si="5"/>
        <v>-2.0157786720999979</v>
      </c>
      <c r="E109">
        <f t="shared" si="6"/>
        <v>2.0616258382187964</v>
      </c>
      <c r="F109" s="2">
        <f t="shared" si="7"/>
        <v>1.9437194806318815E-2</v>
      </c>
      <c r="H109" s="2"/>
      <c r="I109" s="2"/>
      <c r="J109" s="2"/>
    </row>
    <row r="110" spans="1:10" x14ac:dyDescent="0.3">
      <c r="A110">
        <v>74.5677373722</v>
      </c>
      <c r="B110">
        <v>77.015878672100001</v>
      </c>
      <c r="C110">
        <f t="shared" si="4"/>
        <v>0.43226262780000013</v>
      </c>
      <c r="D110">
        <f t="shared" si="5"/>
        <v>-2.0158786721000013</v>
      </c>
      <c r="E110">
        <f t="shared" si="6"/>
        <v>2.061702645877971</v>
      </c>
      <c r="F110" s="2">
        <f t="shared" si="7"/>
        <v>1.9437918955874139E-2</v>
      </c>
      <c r="H110" s="2"/>
      <c r="I110" s="2"/>
      <c r="J110" s="2"/>
    </row>
    <row r="111" spans="1:10" x14ac:dyDescent="0.3">
      <c r="A111">
        <v>74.567837372200003</v>
      </c>
      <c r="B111">
        <v>77.015978672100005</v>
      </c>
      <c r="C111">
        <f t="shared" si="4"/>
        <v>0.43216262779999681</v>
      </c>
      <c r="D111">
        <f t="shared" si="5"/>
        <v>-2.0159786721000046</v>
      </c>
      <c r="E111">
        <f t="shared" si="6"/>
        <v>2.0617794603761812</v>
      </c>
      <c r="F111" s="2">
        <f t="shared" si="7"/>
        <v>1.9438643169908513E-2</v>
      </c>
      <c r="H111" s="2"/>
      <c r="I111" s="2"/>
      <c r="J111" s="2"/>
    </row>
    <row r="112" spans="1:10" x14ac:dyDescent="0.3">
      <c r="A112">
        <v>74.567937372200007</v>
      </c>
      <c r="B112">
        <v>77.016078672099994</v>
      </c>
      <c r="C112">
        <f t="shared" si="4"/>
        <v>0.43206262779999349</v>
      </c>
      <c r="D112">
        <f t="shared" si="5"/>
        <v>-2.0160786720999937</v>
      </c>
      <c r="E112">
        <f t="shared" si="6"/>
        <v>2.0618562817126489</v>
      </c>
      <c r="F112" s="2">
        <f t="shared" si="7"/>
        <v>1.9439367448414593E-2</v>
      </c>
      <c r="H112" s="2"/>
      <c r="I112" s="2"/>
      <c r="J112" s="2"/>
    </row>
    <row r="113" spans="1:10" x14ac:dyDescent="0.3">
      <c r="A113">
        <v>74.568037372199996</v>
      </c>
      <c r="B113">
        <v>77.016178672099997</v>
      </c>
      <c r="C113">
        <f t="shared" si="4"/>
        <v>0.43196262780000438</v>
      </c>
      <c r="D113">
        <f t="shared" si="5"/>
        <v>-2.016178672099997</v>
      </c>
      <c r="E113">
        <f t="shared" si="6"/>
        <v>2.0619331098866405</v>
      </c>
      <c r="F113" s="2">
        <f t="shared" si="7"/>
        <v>1.9440091791385467E-2</v>
      </c>
      <c r="H113" s="2"/>
      <c r="I113" s="2"/>
      <c r="J113" s="2"/>
    </row>
    <row r="114" spans="1:10" x14ac:dyDescent="0.3">
      <c r="A114">
        <v>74.568137372199999</v>
      </c>
      <c r="B114">
        <v>77.0162786721</v>
      </c>
      <c r="C114">
        <f t="shared" si="4"/>
        <v>0.43186262780000106</v>
      </c>
      <c r="D114">
        <f t="shared" si="5"/>
        <v>-2.0162786721000003</v>
      </c>
      <c r="E114">
        <f t="shared" si="6"/>
        <v>2.0620099448973721</v>
      </c>
      <c r="F114" s="2">
        <f t="shared" si="7"/>
        <v>1.9440816198813746E-2</v>
      </c>
      <c r="H114" s="2"/>
      <c r="I114" s="2"/>
      <c r="J114" s="2"/>
    </row>
    <row r="115" spans="1:10" x14ac:dyDescent="0.3">
      <c r="A115">
        <v>74.568237372200002</v>
      </c>
      <c r="B115">
        <v>77.016378672100004</v>
      </c>
      <c r="C115">
        <f t="shared" si="4"/>
        <v>0.43176262779999774</v>
      </c>
      <c r="D115">
        <f t="shared" si="5"/>
        <v>-2.0163786721000037</v>
      </c>
      <c r="E115">
        <f t="shared" si="6"/>
        <v>2.0620867867440822</v>
      </c>
      <c r="F115" s="2">
        <f t="shared" si="7"/>
        <v>1.9441540670692248E-2</v>
      </c>
      <c r="H115" s="2"/>
      <c r="I115" s="2"/>
      <c r="J115" s="2"/>
    </row>
    <row r="116" spans="1:10" x14ac:dyDescent="0.3">
      <c r="A116">
        <v>74.568337372200006</v>
      </c>
      <c r="B116">
        <v>77.016478672100007</v>
      </c>
      <c r="C116">
        <f t="shared" si="4"/>
        <v>0.43166262779999443</v>
      </c>
      <c r="D116">
        <f t="shared" si="5"/>
        <v>-2.016478672100007</v>
      </c>
      <c r="E116">
        <f t="shared" si="6"/>
        <v>2.0621636354260064</v>
      </c>
      <c r="F116" s="2">
        <f t="shared" si="7"/>
        <v>1.9442265207013767E-2</v>
      </c>
      <c r="H116" s="2"/>
      <c r="I116" s="2"/>
      <c r="J116" s="2"/>
    </row>
    <row r="117" spans="1:10" x14ac:dyDescent="0.3">
      <c r="A117">
        <v>74.621856105999996</v>
      </c>
      <c r="B117">
        <v>76.320240086699997</v>
      </c>
      <c r="C117">
        <f t="shared" si="4"/>
        <v>0.37814389400000437</v>
      </c>
      <c r="D117">
        <f t="shared" si="5"/>
        <v>-1.3202400866999966</v>
      </c>
      <c r="E117">
        <f t="shared" si="6"/>
        <v>1.3733268697215173</v>
      </c>
      <c r="F117" s="2">
        <f t="shared" si="7"/>
        <v>1.2947849898210389E-2</v>
      </c>
      <c r="H117" s="2"/>
      <c r="I117" s="2"/>
      <c r="J117" s="2"/>
    </row>
    <row r="118" spans="1:10" x14ac:dyDescent="0.3">
      <c r="A118">
        <v>74.621956105999999</v>
      </c>
      <c r="B118">
        <v>76.3203400867</v>
      </c>
      <c r="C118">
        <f t="shared" si="4"/>
        <v>0.37804389400000105</v>
      </c>
      <c r="D118">
        <f t="shared" si="5"/>
        <v>-1.3203400866999999</v>
      </c>
      <c r="E118">
        <f t="shared" si="6"/>
        <v>1.3733954748497053</v>
      </c>
      <c r="F118" s="2">
        <f t="shared" si="7"/>
        <v>1.2948496713561934E-2</v>
      </c>
      <c r="H118" s="2"/>
      <c r="I118" s="2"/>
      <c r="J118" s="2"/>
    </row>
    <row r="119" spans="1:10" x14ac:dyDescent="0.3">
      <c r="A119">
        <v>74.622056106000002</v>
      </c>
      <c r="B119">
        <v>76.320440086700003</v>
      </c>
      <c r="C119">
        <f t="shared" si="4"/>
        <v>0.37794389399999773</v>
      </c>
      <c r="D119">
        <f t="shared" si="5"/>
        <v>-1.3204400867000032</v>
      </c>
      <c r="E119">
        <f t="shared" si="6"/>
        <v>1.3734640911127578</v>
      </c>
      <c r="F119" s="2">
        <f t="shared" si="7"/>
        <v>1.2949143633893989E-2</v>
      </c>
      <c r="H119" s="2"/>
      <c r="I119" s="2"/>
      <c r="J119" s="2"/>
    </row>
    <row r="120" spans="1:10" x14ac:dyDescent="0.3">
      <c r="A120">
        <v>74.622156106000006</v>
      </c>
      <c r="B120">
        <v>76.320540086700007</v>
      </c>
      <c r="C120">
        <f t="shared" si="4"/>
        <v>0.37784389399999441</v>
      </c>
      <c r="D120">
        <f t="shared" si="5"/>
        <v>-1.3205400867000066</v>
      </c>
      <c r="E120">
        <f t="shared" si="6"/>
        <v>1.3735327185090058</v>
      </c>
      <c r="F120" s="2">
        <f t="shared" si="7"/>
        <v>1.2949790659190817E-2</v>
      </c>
      <c r="H120" s="2"/>
      <c r="I120" s="2"/>
      <c r="J120" s="2"/>
    </row>
    <row r="121" spans="1:10" x14ac:dyDescent="0.3">
      <c r="A121">
        <v>74.622256105999995</v>
      </c>
      <c r="B121">
        <v>76.320640086699996</v>
      </c>
      <c r="C121">
        <f t="shared" si="4"/>
        <v>0.3777438940000053</v>
      </c>
      <c r="D121">
        <f t="shared" si="5"/>
        <v>-1.3206400866999957</v>
      </c>
      <c r="E121">
        <f t="shared" si="6"/>
        <v>1.3736013570367711</v>
      </c>
      <c r="F121" s="2">
        <f t="shared" si="7"/>
        <v>1.2950437789436598E-2</v>
      </c>
      <c r="H121" s="2"/>
      <c r="I121" s="2"/>
      <c r="J121" s="2"/>
    </row>
    <row r="122" spans="1:10" x14ac:dyDescent="0.3">
      <c r="A122">
        <v>74.622356105999998</v>
      </c>
      <c r="B122">
        <v>76.320740086699999</v>
      </c>
      <c r="C122">
        <f t="shared" si="4"/>
        <v>0.37764389400000198</v>
      </c>
      <c r="D122">
        <f t="shared" si="5"/>
        <v>-1.320740086699999</v>
      </c>
      <c r="E122">
        <f t="shared" si="6"/>
        <v>1.3736700066944045</v>
      </c>
      <c r="F122" s="2">
        <f t="shared" si="7"/>
        <v>1.2951085024615781E-2</v>
      </c>
      <c r="H122" s="2"/>
      <c r="I122" s="2"/>
      <c r="J122" s="2"/>
    </row>
    <row r="123" spans="1:10" x14ac:dyDescent="0.3">
      <c r="A123">
        <v>74.622456106000001</v>
      </c>
      <c r="B123">
        <v>76.320840086700002</v>
      </c>
      <c r="C123">
        <f t="shared" si="4"/>
        <v>0.37754389399999866</v>
      </c>
      <c r="D123">
        <f t="shared" si="5"/>
        <v>-1.3208400867000023</v>
      </c>
      <c r="E123">
        <f t="shared" si="6"/>
        <v>1.3737386674802277</v>
      </c>
      <c r="F123" s="2">
        <f t="shared" si="7"/>
        <v>1.2951732364712542E-2</v>
      </c>
      <c r="H123" s="2"/>
      <c r="I123" s="2"/>
      <c r="J123" s="2"/>
    </row>
    <row r="124" spans="1:10" x14ac:dyDescent="0.3">
      <c r="A124">
        <v>74.622556106000005</v>
      </c>
      <c r="B124">
        <v>76.320940086700006</v>
      </c>
      <c r="C124">
        <f t="shared" si="4"/>
        <v>0.37744389399999534</v>
      </c>
      <c r="D124">
        <f t="shared" si="5"/>
        <v>-1.3209400867000056</v>
      </c>
      <c r="E124">
        <f t="shared" si="6"/>
        <v>1.3738073393925723</v>
      </c>
      <c r="F124" s="2">
        <f t="shared" si="7"/>
        <v>1.2952379809711154E-2</v>
      </c>
      <c r="H124" s="2"/>
      <c r="I124" s="2"/>
      <c r="J124" s="2"/>
    </row>
    <row r="125" spans="1:10" x14ac:dyDescent="0.3">
      <c r="A125">
        <v>74.622656105999994</v>
      </c>
      <c r="B125">
        <v>76.321040086699995</v>
      </c>
      <c r="C125">
        <f t="shared" si="4"/>
        <v>0.37734389400000623</v>
      </c>
      <c r="D125">
        <f t="shared" si="5"/>
        <v>-1.3210400866999947</v>
      </c>
      <c r="E125">
        <f t="shared" si="6"/>
        <v>1.3738760224297597</v>
      </c>
      <c r="F125" s="2">
        <f t="shared" si="7"/>
        <v>1.2953027359595791E-2</v>
      </c>
      <c r="H125" s="2"/>
      <c r="I125" s="2"/>
      <c r="J125" s="2"/>
    </row>
    <row r="126" spans="1:10" x14ac:dyDescent="0.3">
      <c r="A126">
        <v>74.622756105999997</v>
      </c>
      <c r="B126">
        <v>76.321140086699998</v>
      </c>
      <c r="C126">
        <f t="shared" si="4"/>
        <v>0.37724389400000291</v>
      </c>
      <c r="D126">
        <f t="shared" si="5"/>
        <v>-1.3211400866999981</v>
      </c>
      <c r="E126">
        <f t="shared" si="6"/>
        <v>1.3739447165901413</v>
      </c>
      <c r="F126" s="2">
        <f t="shared" si="7"/>
        <v>1.2953675014350907E-2</v>
      </c>
      <c r="H126" s="2"/>
      <c r="I126" s="2"/>
      <c r="J126" s="2"/>
    </row>
    <row r="127" spans="1:10" x14ac:dyDescent="0.3">
      <c r="A127">
        <v>74.622856106</v>
      </c>
      <c r="B127">
        <v>76.321240086700001</v>
      </c>
      <c r="C127">
        <f t="shared" si="4"/>
        <v>0.37714389399999959</v>
      </c>
      <c r="D127">
        <f t="shared" si="5"/>
        <v>-1.3212400867000014</v>
      </c>
      <c r="E127">
        <f t="shared" si="6"/>
        <v>1.374013421872039</v>
      </c>
      <c r="F127" s="2">
        <f t="shared" si="7"/>
        <v>1.2954322773960683E-2</v>
      </c>
      <c r="H127" s="2"/>
      <c r="I127" s="2"/>
      <c r="J127" s="2"/>
    </row>
    <row r="128" spans="1:10" x14ac:dyDescent="0.3">
      <c r="A128">
        <v>74.622956106000004</v>
      </c>
      <c r="B128">
        <v>76.321340086700005</v>
      </c>
      <c r="C128">
        <f t="shared" si="4"/>
        <v>0.37704389399999627</v>
      </c>
      <c r="D128">
        <f t="shared" si="5"/>
        <v>-1.3213400867000047</v>
      </c>
      <c r="E128">
        <f t="shared" si="6"/>
        <v>1.3740821382737847</v>
      </c>
      <c r="F128" s="2">
        <f t="shared" si="7"/>
        <v>1.2954970638409391E-2</v>
      </c>
      <c r="H128" s="2"/>
      <c r="I128" s="2"/>
      <c r="J128" s="2"/>
    </row>
    <row r="129" spans="1:10" x14ac:dyDescent="0.3">
      <c r="A129">
        <v>74.623056106000007</v>
      </c>
      <c r="B129">
        <v>76.321440086699994</v>
      </c>
      <c r="C129">
        <f t="shared" si="4"/>
        <v>0.37694389399999295</v>
      </c>
      <c r="D129">
        <f t="shared" si="5"/>
        <v>-1.3214400866999938</v>
      </c>
      <c r="E129">
        <f t="shared" si="6"/>
        <v>1.3741508657936963</v>
      </c>
      <c r="F129" s="2">
        <f t="shared" si="7"/>
        <v>1.2955618607681173E-2</v>
      </c>
      <c r="H129" s="2"/>
      <c r="I129" s="2"/>
      <c r="J129" s="2"/>
    </row>
    <row r="130" spans="1:10" x14ac:dyDescent="0.3">
      <c r="A130">
        <v>74.623156105999996</v>
      </c>
      <c r="B130">
        <v>76.321540086699997</v>
      </c>
      <c r="C130">
        <f t="shared" si="4"/>
        <v>0.37684389400000384</v>
      </c>
      <c r="D130">
        <f t="shared" si="5"/>
        <v>-1.3215400866999971</v>
      </c>
      <c r="E130">
        <f t="shared" si="6"/>
        <v>1.3742196044301369</v>
      </c>
      <c r="F130" s="2">
        <f t="shared" si="7"/>
        <v>1.2956266681760595E-2</v>
      </c>
      <c r="H130" s="2"/>
      <c r="I130" s="2"/>
      <c r="J130" s="2"/>
    </row>
    <row r="131" spans="1:10" x14ac:dyDescent="0.3">
      <c r="A131">
        <v>74.623256105999999</v>
      </c>
      <c r="B131">
        <v>76.3216400867</v>
      </c>
      <c r="C131">
        <f t="shared" ref="C131:C194" si="8">75-A131</f>
        <v>0.37674389400000052</v>
      </c>
      <c r="D131">
        <f t="shared" ref="D131:D194" si="9">75-B131</f>
        <v>-1.3216400867000004</v>
      </c>
      <c r="E131">
        <f t="shared" ref="E131:E194" si="10">SQRT((75-A131)^2+(75-B131)^2)</f>
        <v>1.3742883541814173</v>
      </c>
      <c r="F131" s="2">
        <f t="shared" ref="F131:F194" si="11">E131/(SQRT(75^2+75^2))</f>
        <v>1.2956914860631732E-2</v>
      </c>
      <c r="H131" s="2"/>
      <c r="I131" s="2"/>
      <c r="J131" s="2"/>
    </row>
    <row r="132" spans="1:10" x14ac:dyDescent="0.3">
      <c r="A132">
        <v>74.623356106000003</v>
      </c>
      <c r="B132">
        <v>76.321740086700004</v>
      </c>
      <c r="C132">
        <f t="shared" si="8"/>
        <v>0.3766438939999972</v>
      </c>
      <c r="D132">
        <f t="shared" si="9"/>
        <v>-1.3217400867000038</v>
      </c>
      <c r="E132">
        <f t="shared" si="10"/>
        <v>1.3743571150458729</v>
      </c>
      <c r="F132" s="2">
        <f t="shared" si="11"/>
        <v>1.2957563144278889E-2</v>
      </c>
      <c r="H132" s="2"/>
      <c r="I132" s="2"/>
      <c r="J132" s="2"/>
    </row>
    <row r="133" spans="1:10" x14ac:dyDescent="0.3">
      <c r="A133">
        <v>74.623456106000006</v>
      </c>
      <c r="B133">
        <v>76.321840086700007</v>
      </c>
      <c r="C133">
        <f t="shared" si="8"/>
        <v>0.37654389399999388</v>
      </c>
      <c r="D133">
        <f t="shared" si="9"/>
        <v>-1.3218400867000071</v>
      </c>
      <c r="E133">
        <f t="shared" si="10"/>
        <v>1.3744258870218362</v>
      </c>
      <c r="F133" s="2">
        <f t="shared" si="11"/>
        <v>1.2958211532686347E-2</v>
      </c>
      <c r="H133" s="2"/>
      <c r="I133" s="2"/>
      <c r="J133" s="2"/>
    </row>
    <row r="134" spans="1:10" x14ac:dyDescent="0.3">
      <c r="A134">
        <v>74.623556105999995</v>
      </c>
      <c r="B134">
        <v>76.321940086699996</v>
      </c>
      <c r="C134">
        <f t="shared" si="8"/>
        <v>0.37644389400000478</v>
      </c>
      <c r="D134">
        <f t="shared" si="9"/>
        <v>-1.3219400866999962</v>
      </c>
      <c r="E134">
        <f t="shared" si="10"/>
        <v>1.374494670107629</v>
      </c>
      <c r="F134" s="2">
        <f t="shared" si="11"/>
        <v>1.295886002583828E-2</v>
      </c>
      <c r="H134" s="2"/>
      <c r="I134" s="2"/>
      <c r="J134" s="2"/>
    </row>
    <row r="135" spans="1:10" x14ac:dyDescent="0.3">
      <c r="A135">
        <v>74.623656105999999</v>
      </c>
      <c r="B135">
        <v>76.3220400867</v>
      </c>
      <c r="C135">
        <f t="shared" si="8"/>
        <v>0.37634389400000146</v>
      </c>
      <c r="D135">
        <f t="shared" si="9"/>
        <v>-1.3220400866999995</v>
      </c>
      <c r="E135">
        <f t="shared" si="10"/>
        <v>1.3745634643016038</v>
      </c>
      <c r="F135" s="2">
        <f t="shared" si="11"/>
        <v>1.2959508623719158E-2</v>
      </c>
      <c r="H135" s="2"/>
      <c r="I135" s="2"/>
      <c r="J135" s="2"/>
    </row>
    <row r="136" spans="1:10" x14ac:dyDescent="0.3">
      <c r="A136">
        <v>74.623756106000002</v>
      </c>
      <c r="B136">
        <v>76.322140086700003</v>
      </c>
      <c r="C136">
        <f t="shared" si="8"/>
        <v>0.37624389399999814</v>
      </c>
      <c r="D136">
        <f t="shared" si="9"/>
        <v>-1.3221400867000028</v>
      </c>
      <c r="E136">
        <f t="shared" si="10"/>
        <v>1.3746322696020827</v>
      </c>
      <c r="F136" s="2">
        <f t="shared" si="11"/>
        <v>1.296015732631316E-2</v>
      </c>
      <c r="H136" s="2"/>
      <c r="I136" s="2"/>
      <c r="J136" s="2"/>
    </row>
    <row r="137" spans="1:10" x14ac:dyDescent="0.3">
      <c r="A137">
        <v>74.623856106000005</v>
      </c>
      <c r="B137">
        <v>76.322240086700006</v>
      </c>
      <c r="C137">
        <f t="shared" si="8"/>
        <v>0.37614389399999482</v>
      </c>
      <c r="D137">
        <f t="shared" si="9"/>
        <v>-1.3222400867000061</v>
      </c>
      <c r="E137">
        <f t="shared" si="10"/>
        <v>1.3747010860073978</v>
      </c>
      <c r="F137" s="2">
        <f t="shared" si="11"/>
        <v>1.2960806133604563E-2</v>
      </c>
      <c r="H137" s="2"/>
      <c r="I137" s="2"/>
      <c r="J137" s="2"/>
    </row>
    <row r="138" spans="1:10" x14ac:dyDescent="0.3">
      <c r="A138">
        <v>74.623956105999994</v>
      </c>
      <c r="B138">
        <v>76.322340086699995</v>
      </c>
      <c r="C138">
        <f t="shared" si="8"/>
        <v>0.37604389400000571</v>
      </c>
      <c r="D138">
        <f t="shared" si="9"/>
        <v>-1.3223400866999953</v>
      </c>
      <c r="E138">
        <f t="shared" si="10"/>
        <v>1.374769913515872</v>
      </c>
      <c r="F138" s="2">
        <f t="shared" si="11"/>
        <v>1.2961455045577554E-2</v>
      </c>
      <c r="H138" s="2"/>
      <c r="I138" s="2"/>
      <c r="J138" s="2"/>
    </row>
    <row r="139" spans="1:10" x14ac:dyDescent="0.3">
      <c r="A139">
        <v>74.624056105999998</v>
      </c>
      <c r="B139">
        <v>76.322440086699999</v>
      </c>
      <c r="C139">
        <f t="shared" si="8"/>
        <v>0.37594389400000239</v>
      </c>
      <c r="D139">
        <f t="shared" si="9"/>
        <v>-1.3224400866999986</v>
      </c>
      <c r="E139">
        <f t="shared" si="10"/>
        <v>1.3748387521258574</v>
      </c>
      <c r="F139" s="2">
        <f t="shared" si="11"/>
        <v>1.2962104062216595E-2</v>
      </c>
      <c r="H139" s="2"/>
      <c r="I139" s="2"/>
      <c r="J139" s="2"/>
    </row>
    <row r="140" spans="1:10" x14ac:dyDescent="0.3">
      <c r="A140">
        <v>74.624156106000001</v>
      </c>
      <c r="B140">
        <v>76.322540086700002</v>
      </c>
      <c r="C140">
        <f t="shared" si="8"/>
        <v>0.37584389399999907</v>
      </c>
      <c r="D140">
        <f t="shared" si="9"/>
        <v>-1.3225400867000019</v>
      </c>
      <c r="E140">
        <f t="shared" si="10"/>
        <v>1.3749076018356765</v>
      </c>
      <c r="F140" s="2">
        <f t="shared" si="11"/>
        <v>1.2962753183505872E-2</v>
      </c>
      <c r="H140" s="2"/>
      <c r="I140" s="2"/>
      <c r="J140" s="2"/>
    </row>
    <row r="141" spans="1:10" x14ac:dyDescent="0.3">
      <c r="A141">
        <v>74.624256106000004</v>
      </c>
      <c r="B141">
        <v>76.322640086700005</v>
      </c>
      <c r="C141">
        <f t="shared" si="8"/>
        <v>0.37574389399999575</v>
      </c>
      <c r="D141">
        <f t="shared" si="9"/>
        <v>-1.3226400867000052</v>
      </c>
      <c r="E141">
        <f t="shared" si="10"/>
        <v>1.3749764626436618</v>
      </c>
      <c r="F141" s="2">
        <f t="shared" si="11"/>
        <v>1.2963402409429664E-2</v>
      </c>
      <c r="H141" s="2"/>
      <c r="I141" s="2"/>
      <c r="J141" s="2"/>
    </row>
    <row r="142" spans="1:10" x14ac:dyDescent="0.3">
      <c r="A142">
        <v>74.624356105999993</v>
      </c>
      <c r="B142">
        <v>76.322740086699994</v>
      </c>
      <c r="C142">
        <f t="shared" si="8"/>
        <v>0.37564389400000664</v>
      </c>
      <c r="D142">
        <f t="shared" si="9"/>
        <v>-1.3227400866999943</v>
      </c>
      <c r="E142">
        <f t="shared" si="10"/>
        <v>1.3750453345481366</v>
      </c>
      <c r="F142" s="2">
        <f t="shared" si="11"/>
        <v>1.2964051739972162E-2</v>
      </c>
      <c r="H142" s="2"/>
      <c r="I142" s="2"/>
      <c r="J142" s="2"/>
    </row>
    <row r="143" spans="1:10" x14ac:dyDescent="0.3">
      <c r="A143">
        <v>74.624456105999997</v>
      </c>
      <c r="B143">
        <v>76.322840086699998</v>
      </c>
      <c r="C143">
        <f t="shared" si="8"/>
        <v>0.37554389400000332</v>
      </c>
      <c r="D143">
        <f t="shared" si="9"/>
        <v>-1.3228400866999976</v>
      </c>
      <c r="E143">
        <f t="shared" si="10"/>
        <v>1.3751142175474527</v>
      </c>
      <c r="F143" s="2">
        <f t="shared" si="11"/>
        <v>1.2964701175117829E-2</v>
      </c>
      <c r="H143" s="2"/>
      <c r="I143" s="2"/>
      <c r="J143" s="2"/>
    </row>
    <row r="144" spans="1:10" x14ac:dyDescent="0.3">
      <c r="A144">
        <v>74.624556106</v>
      </c>
      <c r="B144">
        <v>76.322940086700001</v>
      </c>
      <c r="C144">
        <f t="shared" si="8"/>
        <v>0.375443894</v>
      </c>
      <c r="D144">
        <f t="shared" si="9"/>
        <v>-1.322940086700001</v>
      </c>
      <c r="E144">
        <f t="shared" si="10"/>
        <v>1.3751831116399333</v>
      </c>
      <c r="F144" s="2">
        <f t="shared" si="11"/>
        <v>1.2965350714850851E-2</v>
      </c>
      <c r="H144" s="2"/>
      <c r="I144" s="2"/>
      <c r="J144" s="2"/>
    </row>
    <row r="145" spans="1:10" x14ac:dyDescent="0.3">
      <c r="A145">
        <v>74.624656106000003</v>
      </c>
      <c r="B145">
        <v>76.323040086700004</v>
      </c>
      <c r="C145">
        <f t="shared" si="8"/>
        <v>0.37534389399999668</v>
      </c>
      <c r="D145">
        <f t="shared" si="9"/>
        <v>-1.3230400867000043</v>
      </c>
      <c r="E145">
        <f t="shared" si="10"/>
        <v>1.3752520168239113</v>
      </c>
      <c r="F145" s="2">
        <f t="shared" si="11"/>
        <v>1.2966000359155514E-2</v>
      </c>
      <c r="H145" s="2"/>
      <c r="I145" s="2"/>
      <c r="J145" s="2"/>
    </row>
    <row r="146" spans="1:10" x14ac:dyDescent="0.3">
      <c r="A146">
        <v>74.624756106000007</v>
      </c>
      <c r="B146">
        <v>76.323140086699993</v>
      </c>
      <c r="C146">
        <f t="shared" si="8"/>
        <v>0.37524389399999336</v>
      </c>
      <c r="D146">
        <f t="shared" si="9"/>
        <v>-1.3231400866999934</v>
      </c>
      <c r="E146">
        <f t="shared" si="10"/>
        <v>1.3753209330977059</v>
      </c>
      <c r="F146" s="2">
        <f t="shared" si="11"/>
        <v>1.2966650108015971E-2</v>
      </c>
      <c r="H146" s="2"/>
      <c r="I146" s="2"/>
      <c r="J146" s="2"/>
    </row>
    <row r="147" spans="1:10" x14ac:dyDescent="0.3">
      <c r="A147">
        <v>74.624856105999996</v>
      </c>
      <c r="B147">
        <v>76.323240086699997</v>
      </c>
      <c r="C147">
        <f t="shared" si="8"/>
        <v>0.37514389400000425</v>
      </c>
      <c r="D147">
        <f t="shared" si="9"/>
        <v>-1.3232400866999967</v>
      </c>
      <c r="E147">
        <f t="shared" si="10"/>
        <v>1.3753898604596813</v>
      </c>
      <c r="F147" s="2">
        <f t="shared" si="11"/>
        <v>1.2967299961416798E-2</v>
      </c>
      <c r="H147" s="2"/>
      <c r="I147" s="2"/>
      <c r="J147" s="2"/>
    </row>
    <row r="148" spans="1:10" x14ac:dyDescent="0.3">
      <c r="A148">
        <v>74.624956105999999</v>
      </c>
      <c r="B148">
        <v>76.3233400867</v>
      </c>
      <c r="C148">
        <f t="shared" si="8"/>
        <v>0.37504389400000093</v>
      </c>
      <c r="D148">
        <f t="shared" si="9"/>
        <v>-1.3233400867</v>
      </c>
      <c r="E148">
        <f t="shared" si="10"/>
        <v>1.3754587989081488</v>
      </c>
      <c r="F148" s="2">
        <f t="shared" si="11"/>
        <v>1.2967949919342078E-2</v>
      </c>
      <c r="H148" s="2"/>
      <c r="I148" s="2"/>
      <c r="J148" s="2"/>
    </row>
    <row r="149" spans="1:10" x14ac:dyDescent="0.3">
      <c r="A149">
        <v>74.625056106000002</v>
      </c>
      <c r="B149">
        <v>76.323440086700003</v>
      </c>
      <c r="C149">
        <f t="shared" si="8"/>
        <v>0.37494389399999761</v>
      </c>
      <c r="D149">
        <f t="shared" si="9"/>
        <v>-1.3234400867000033</v>
      </c>
      <c r="E149">
        <f t="shared" si="10"/>
        <v>1.3755277484414459</v>
      </c>
      <c r="F149" s="2">
        <f t="shared" si="11"/>
        <v>1.2968599981776132E-2</v>
      </c>
      <c r="H149" s="2"/>
      <c r="I149" s="2"/>
      <c r="J149" s="2"/>
    </row>
    <row r="150" spans="1:10" x14ac:dyDescent="0.3">
      <c r="A150">
        <v>74.625156106000006</v>
      </c>
      <c r="B150">
        <v>76.323540086700007</v>
      </c>
      <c r="C150">
        <f t="shared" si="8"/>
        <v>0.37484389399999429</v>
      </c>
      <c r="D150">
        <f t="shared" si="9"/>
        <v>-1.3235400867000067</v>
      </c>
      <c r="E150">
        <f t="shared" si="10"/>
        <v>1.3755967090579055</v>
      </c>
      <c r="F150" s="2">
        <f t="shared" si="11"/>
        <v>1.2969250148703244E-2</v>
      </c>
      <c r="H150" s="2"/>
      <c r="I150" s="2"/>
      <c r="J150" s="2"/>
    </row>
    <row r="151" spans="1:10" x14ac:dyDescent="0.3">
      <c r="A151">
        <v>74.625256105999995</v>
      </c>
      <c r="B151">
        <v>76.323640086699996</v>
      </c>
      <c r="C151">
        <f t="shared" si="8"/>
        <v>0.37474389400000518</v>
      </c>
      <c r="D151">
        <f t="shared" si="9"/>
        <v>-1.3236400866999958</v>
      </c>
      <c r="E151">
        <f t="shared" si="10"/>
        <v>1.3756656807558512</v>
      </c>
      <c r="F151" s="2">
        <f t="shared" si="11"/>
        <v>1.2969900420107608E-2</v>
      </c>
      <c r="H151" s="2"/>
      <c r="I151" s="2"/>
      <c r="J151" s="2"/>
    </row>
    <row r="152" spans="1:10" x14ac:dyDescent="0.3">
      <c r="A152">
        <v>74.625356105999998</v>
      </c>
      <c r="B152">
        <v>76.323740086699999</v>
      </c>
      <c r="C152">
        <f t="shared" si="8"/>
        <v>0.37464389400000186</v>
      </c>
      <c r="D152">
        <f t="shared" si="9"/>
        <v>-1.3237400866999991</v>
      </c>
      <c r="E152">
        <f t="shared" si="10"/>
        <v>1.3757346635336356</v>
      </c>
      <c r="F152" s="2">
        <f t="shared" si="11"/>
        <v>1.2970550795973694E-2</v>
      </c>
      <c r="H152" s="2"/>
      <c r="I152" s="2"/>
      <c r="J152" s="2"/>
    </row>
    <row r="153" spans="1:10" x14ac:dyDescent="0.3">
      <c r="A153">
        <v>74.625456106000001</v>
      </c>
      <c r="B153">
        <v>76.323840086700002</v>
      </c>
      <c r="C153">
        <f t="shared" si="8"/>
        <v>0.37454389399999855</v>
      </c>
      <c r="D153">
        <f t="shared" si="9"/>
        <v>-1.3238400867000024</v>
      </c>
      <c r="E153">
        <f t="shared" si="10"/>
        <v>1.3758036573895827</v>
      </c>
      <c r="F153" s="2">
        <f t="shared" si="11"/>
        <v>1.2971201276285699E-2</v>
      </c>
      <c r="H153" s="2"/>
      <c r="I153" s="2"/>
      <c r="J153" s="2"/>
    </row>
    <row r="154" spans="1:10" x14ac:dyDescent="0.3">
      <c r="A154">
        <v>74.625556106000005</v>
      </c>
      <c r="B154">
        <v>76.323940086700006</v>
      </c>
      <c r="C154">
        <f t="shared" si="8"/>
        <v>0.37444389399999523</v>
      </c>
      <c r="D154">
        <f t="shared" si="9"/>
        <v>-1.3239400867000057</v>
      </c>
      <c r="E154">
        <f t="shared" si="10"/>
        <v>1.3758726623220254</v>
      </c>
      <c r="F154" s="2">
        <f t="shared" si="11"/>
        <v>1.2971851861027906E-2</v>
      </c>
      <c r="H154" s="2"/>
      <c r="I154" s="2"/>
      <c r="J154" s="2"/>
    </row>
    <row r="155" spans="1:10" x14ac:dyDescent="0.3">
      <c r="A155">
        <v>74.625656105999994</v>
      </c>
      <c r="B155">
        <v>76.324040086699995</v>
      </c>
      <c r="C155">
        <f t="shared" si="8"/>
        <v>0.37434389400000612</v>
      </c>
      <c r="D155">
        <f t="shared" si="9"/>
        <v>-1.3240400866999948</v>
      </c>
      <c r="E155">
        <f t="shared" si="10"/>
        <v>1.3759416783292879</v>
      </c>
      <c r="F155" s="2">
        <f t="shared" si="11"/>
        <v>1.2972502550184516E-2</v>
      </c>
      <c r="H155" s="2"/>
      <c r="I155" s="2"/>
      <c r="J155" s="2"/>
    </row>
    <row r="156" spans="1:10" x14ac:dyDescent="0.3">
      <c r="A156">
        <v>74.625756105999997</v>
      </c>
      <c r="B156">
        <v>76.324140086699998</v>
      </c>
      <c r="C156">
        <f t="shared" si="8"/>
        <v>0.3742438940000028</v>
      </c>
      <c r="D156">
        <f t="shared" si="9"/>
        <v>-1.3241400866999982</v>
      </c>
      <c r="E156">
        <f t="shared" si="10"/>
        <v>1.3760107054097233</v>
      </c>
      <c r="F156" s="2">
        <f t="shared" si="11"/>
        <v>1.2973153343740001E-2</v>
      </c>
      <c r="H156" s="2"/>
      <c r="I156" s="2"/>
      <c r="J156" s="2"/>
    </row>
    <row r="157" spans="1:10" x14ac:dyDescent="0.3">
      <c r="A157">
        <v>74.625856106000001</v>
      </c>
      <c r="B157">
        <v>76.324240086700001</v>
      </c>
      <c r="C157">
        <f t="shared" si="8"/>
        <v>0.37414389399999948</v>
      </c>
      <c r="D157">
        <f t="shared" si="9"/>
        <v>-1.3242400867000015</v>
      </c>
      <c r="E157">
        <f t="shared" si="10"/>
        <v>1.376079743561655</v>
      </c>
      <c r="F157" s="2">
        <f t="shared" si="11"/>
        <v>1.2973804241678554E-2</v>
      </c>
      <c r="H157" s="2"/>
      <c r="I157" s="2"/>
      <c r="J157" s="2"/>
    </row>
    <row r="158" spans="1:10" x14ac:dyDescent="0.3">
      <c r="A158">
        <v>74.625956106000004</v>
      </c>
      <c r="B158">
        <v>76.324340086700005</v>
      </c>
      <c r="C158">
        <f t="shared" si="8"/>
        <v>0.37404389399999616</v>
      </c>
      <c r="D158">
        <f t="shared" si="9"/>
        <v>-1.3243400867000048</v>
      </c>
      <c r="E158">
        <f t="shared" si="10"/>
        <v>1.3761487927834173</v>
      </c>
      <c r="F158" s="2">
        <f t="shared" si="11"/>
        <v>1.2974455243984471E-2</v>
      </c>
      <c r="H158" s="2"/>
      <c r="I158" s="2"/>
      <c r="J158" s="2"/>
    </row>
    <row r="159" spans="1:10" x14ac:dyDescent="0.3">
      <c r="A159">
        <v>74.626056105999993</v>
      </c>
      <c r="B159">
        <v>76.324440086699994</v>
      </c>
      <c r="C159">
        <f t="shared" si="8"/>
        <v>0.37394389400000705</v>
      </c>
      <c r="D159">
        <f t="shared" si="9"/>
        <v>-1.3244400866999939</v>
      </c>
      <c r="E159">
        <f t="shared" si="10"/>
        <v>1.3762178530733336</v>
      </c>
      <c r="F159" s="2">
        <f t="shared" si="11"/>
        <v>1.2975106350641944E-2</v>
      </c>
      <c r="H159" s="2"/>
      <c r="I159" s="2"/>
      <c r="J159" s="2"/>
    </row>
    <row r="160" spans="1:10" x14ac:dyDescent="0.3">
      <c r="A160">
        <v>74.626156105999996</v>
      </c>
      <c r="B160">
        <v>76.324540086699997</v>
      </c>
      <c r="C160">
        <f t="shared" si="8"/>
        <v>0.37384389400000373</v>
      </c>
      <c r="D160">
        <f t="shared" si="9"/>
        <v>-1.3245400866999972</v>
      </c>
      <c r="E160">
        <f t="shared" si="10"/>
        <v>1.376286924429758</v>
      </c>
      <c r="F160" s="2">
        <f t="shared" si="11"/>
        <v>1.2975757561635458E-2</v>
      </c>
      <c r="H160" s="2"/>
      <c r="I160" s="2"/>
      <c r="J160" s="2"/>
    </row>
    <row r="161" spans="1:10" x14ac:dyDescent="0.3">
      <c r="A161">
        <v>74.626256106</v>
      </c>
      <c r="B161">
        <v>76.324640086700001</v>
      </c>
      <c r="C161">
        <f t="shared" si="8"/>
        <v>0.37374389400000041</v>
      </c>
      <c r="D161">
        <f t="shared" si="9"/>
        <v>-1.3246400867000006</v>
      </c>
      <c r="E161">
        <f t="shared" si="10"/>
        <v>1.3763560068510139</v>
      </c>
      <c r="F161" s="2">
        <f t="shared" si="11"/>
        <v>1.2976408876949203E-2</v>
      </c>
      <c r="H161" s="2"/>
      <c r="I161" s="2"/>
      <c r="J161" s="2"/>
    </row>
    <row r="162" spans="1:10" x14ac:dyDescent="0.3">
      <c r="A162">
        <v>74.626356106000003</v>
      </c>
      <c r="B162">
        <v>76.324740086700004</v>
      </c>
      <c r="C162">
        <f t="shared" si="8"/>
        <v>0.37364389399999709</v>
      </c>
      <c r="D162">
        <f t="shared" si="9"/>
        <v>-1.3247400867000039</v>
      </c>
      <c r="E162">
        <f t="shared" si="10"/>
        <v>1.376425100335436</v>
      </c>
      <c r="F162" s="2">
        <f t="shared" si="11"/>
        <v>1.2977060296567478E-2</v>
      </c>
      <c r="H162" s="2"/>
      <c r="I162" s="2"/>
      <c r="J162" s="2"/>
    </row>
    <row r="163" spans="1:10" x14ac:dyDescent="0.3">
      <c r="A163">
        <v>74.626456106000006</v>
      </c>
      <c r="B163">
        <v>76.324840086699993</v>
      </c>
      <c r="C163">
        <f t="shared" si="8"/>
        <v>0.37354389399999377</v>
      </c>
      <c r="D163">
        <f t="shared" si="9"/>
        <v>-1.324840086699993</v>
      </c>
      <c r="E163">
        <f t="shared" si="10"/>
        <v>1.376494204881344</v>
      </c>
      <c r="F163" s="2">
        <f t="shared" si="11"/>
        <v>1.2977711820474443E-2</v>
      </c>
      <c r="H163" s="2"/>
      <c r="I163" s="2"/>
      <c r="J163" s="2"/>
    </row>
    <row r="164" spans="1:10" x14ac:dyDescent="0.3">
      <c r="A164">
        <v>74.626556105999995</v>
      </c>
      <c r="B164">
        <v>76.324940086699996</v>
      </c>
      <c r="C164">
        <f t="shared" si="8"/>
        <v>0.37344389400000466</v>
      </c>
      <c r="D164">
        <f t="shared" si="9"/>
        <v>-1.3249400866999963</v>
      </c>
      <c r="E164">
        <f t="shared" si="10"/>
        <v>1.3765633204871035</v>
      </c>
      <c r="F164" s="2">
        <f t="shared" si="11"/>
        <v>1.2978363448654688E-2</v>
      </c>
      <c r="H164" s="2"/>
      <c r="I164" s="2"/>
      <c r="J164" s="2"/>
    </row>
    <row r="165" spans="1:10" x14ac:dyDescent="0.3">
      <c r="A165">
        <v>74.626656105999999</v>
      </c>
      <c r="B165">
        <v>76.3250400867</v>
      </c>
      <c r="C165">
        <f t="shared" si="8"/>
        <v>0.37334389400000134</v>
      </c>
      <c r="D165">
        <f t="shared" si="9"/>
        <v>-1.3250400866999996</v>
      </c>
      <c r="E165">
        <f t="shared" si="10"/>
        <v>1.3766324471510276</v>
      </c>
      <c r="F165" s="2">
        <f t="shared" si="11"/>
        <v>1.2979015181092308E-2</v>
      </c>
      <c r="H165" s="2"/>
      <c r="I165" s="2"/>
      <c r="J165" s="2"/>
    </row>
    <row r="166" spans="1:10" x14ac:dyDescent="0.3">
      <c r="A166">
        <v>74.626756106000002</v>
      </c>
      <c r="B166">
        <v>76.325140086700003</v>
      </c>
      <c r="C166">
        <f t="shared" si="8"/>
        <v>0.37324389399999802</v>
      </c>
      <c r="D166">
        <f t="shared" si="9"/>
        <v>-1.3251400867000029</v>
      </c>
      <c r="E166">
        <f t="shared" si="10"/>
        <v>1.3767015848714539</v>
      </c>
      <c r="F166" s="2">
        <f t="shared" si="11"/>
        <v>1.297966701777163E-2</v>
      </c>
      <c r="H166" s="2"/>
      <c r="I166" s="2"/>
      <c r="J166" s="2"/>
    </row>
    <row r="167" spans="1:10" x14ac:dyDescent="0.3">
      <c r="A167">
        <v>74.626856106000005</v>
      </c>
      <c r="B167">
        <v>76.325240086700006</v>
      </c>
      <c r="C167">
        <f t="shared" si="8"/>
        <v>0.3731438939999947</v>
      </c>
      <c r="D167">
        <f t="shared" si="9"/>
        <v>-1.3252400867000063</v>
      </c>
      <c r="E167">
        <f t="shared" si="10"/>
        <v>1.376770733646717</v>
      </c>
      <c r="F167" s="2">
        <f t="shared" si="11"/>
        <v>1.2980318958676955E-2</v>
      </c>
      <c r="H167" s="2"/>
      <c r="I167" s="2"/>
      <c r="J167" s="2"/>
    </row>
    <row r="168" spans="1:10" x14ac:dyDescent="0.3">
      <c r="A168">
        <v>74.626956105999994</v>
      </c>
      <c r="B168">
        <v>76.325340086699995</v>
      </c>
      <c r="C168">
        <f t="shared" si="8"/>
        <v>0.37304389400000559</v>
      </c>
      <c r="D168">
        <f t="shared" si="9"/>
        <v>-1.3253400866999954</v>
      </c>
      <c r="E168">
        <f t="shared" si="10"/>
        <v>1.3768398934751414</v>
      </c>
      <c r="F168" s="2">
        <f t="shared" si="11"/>
        <v>1.2980971003792481E-2</v>
      </c>
      <c r="H168" s="2"/>
      <c r="I168" s="2"/>
      <c r="J168" s="2"/>
    </row>
    <row r="169" spans="1:10" x14ac:dyDescent="0.3">
      <c r="A169">
        <v>74.627056105999998</v>
      </c>
      <c r="B169">
        <v>76.325440086699999</v>
      </c>
      <c r="C169">
        <f t="shared" si="8"/>
        <v>0.37294389400000227</v>
      </c>
      <c r="D169">
        <f t="shared" si="9"/>
        <v>-1.3254400866999987</v>
      </c>
      <c r="E169">
        <f t="shared" si="10"/>
        <v>1.3769090643550812</v>
      </c>
      <c r="F169" s="2">
        <f t="shared" si="11"/>
        <v>1.2981623153102697E-2</v>
      </c>
      <c r="H169" s="2"/>
      <c r="I169" s="2"/>
      <c r="J169" s="2"/>
    </row>
    <row r="170" spans="1:10" x14ac:dyDescent="0.3">
      <c r="A170">
        <v>74.627156106000001</v>
      </c>
      <c r="B170">
        <v>76.325540086700002</v>
      </c>
      <c r="C170">
        <f t="shared" si="8"/>
        <v>0.37284389399999895</v>
      </c>
      <c r="D170">
        <f t="shared" si="9"/>
        <v>-1.325540086700002</v>
      </c>
      <c r="E170">
        <f t="shared" si="10"/>
        <v>1.376978246284861</v>
      </c>
      <c r="F170" s="2">
        <f t="shared" si="11"/>
        <v>1.2982275406591802E-2</v>
      </c>
      <c r="H170" s="2"/>
      <c r="I170" s="2"/>
      <c r="J170" s="2"/>
    </row>
    <row r="171" spans="1:10" x14ac:dyDescent="0.3">
      <c r="A171">
        <v>74.627256106000004</v>
      </c>
      <c r="B171">
        <v>76.325640086700005</v>
      </c>
      <c r="C171">
        <f t="shared" si="8"/>
        <v>0.37274389399999563</v>
      </c>
      <c r="D171">
        <f t="shared" si="9"/>
        <v>-1.3256400867000053</v>
      </c>
      <c r="E171">
        <f t="shared" si="10"/>
        <v>1.3770474392628156</v>
      </c>
      <c r="F171" s="2">
        <f t="shared" si="11"/>
        <v>1.2982927764244097E-2</v>
      </c>
      <c r="H171" s="2"/>
      <c r="I171" s="2"/>
      <c r="J171" s="2"/>
    </row>
    <row r="172" spans="1:10" x14ac:dyDescent="0.3">
      <c r="A172">
        <v>74.627356105999993</v>
      </c>
      <c r="B172">
        <v>76.325740086699994</v>
      </c>
      <c r="C172">
        <f t="shared" si="8"/>
        <v>0.37264389400000653</v>
      </c>
      <c r="D172">
        <f t="shared" si="9"/>
        <v>-1.3257400866999944</v>
      </c>
      <c r="E172">
        <f t="shared" si="10"/>
        <v>1.3771166432872697</v>
      </c>
      <c r="F172" s="2">
        <f t="shared" si="11"/>
        <v>1.2983580226043789E-2</v>
      </c>
      <c r="H172" s="2"/>
      <c r="I172" s="2"/>
      <c r="J172" s="2"/>
    </row>
    <row r="173" spans="1:10" x14ac:dyDescent="0.3">
      <c r="A173">
        <v>74.391334556000004</v>
      </c>
      <c r="B173">
        <v>75.6975029707</v>
      </c>
      <c r="C173">
        <f t="shared" si="8"/>
        <v>0.60866544399999611</v>
      </c>
      <c r="D173">
        <f t="shared" si="9"/>
        <v>-0.69750297070000045</v>
      </c>
      <c r="E173">
        <f t="shared" si="10"/>
        <v>0.92573431223814862</v>
      </c>
      <c r="F173" s="2">
        <f t="shared" si="11"/>
        <v>8.7279067968087948E-3</v>
      </c>
      <c r="H173" s="2"/>
      <c r="I173" s="2"/>
      <c r="J173" s="2"/>
    </row>
    <row r="174" spans="1:10" x14ac:dyDescent="0.3">
      <c r="A174">
        <v>74.391434555999993</v>
      </c>
      <c r="B174">
        <v>75.697602970700004</v>
      </c>
      <c r="C174">
        <f t="shared" si="8"/>
        <v>0.60856544400000701</v>
      </c>
      <c r="D174">
        <f t="shared" si="9"/>
        <v>-0.69760297070000377</v>
      </c>
      <c r="E174">
        <f t="shared" si="10"/>
        <v>0.92574391942933976</v>
      </c>
      <c r="F174" s="2">
        <f t="shared" si="11"/>
        <v>8.7279973742759864E-3</v>
      </c>
      <c r="H174" s="2"/>
      <c r="I174" s="2"/>
      <c r="J174" s="2"/>
    </row>
    <row r="175" spans="1:10" x14ac:dyDescent="0.3">
      <c r="A175">
        <v>74.391534555999996</v>
      </c>
      <c r="B175">
        <v>75.697702970700007</v>
      </c>
      <c r="C175">
        <f t="shared" si="8"/>
        <v>0.60846544400000369</v>
      </c>
      <c r="D175">
        <f t="shared" si="9"/>
        <v>-0.69770297070000709</v>
      </c>
      <c r="E175">
        <f t="shared" si="10"/>
        <v>0.92575354812484334</v>
      </c>
      <c r="F175" s="2">
        <f t="shared" si="11"/>
        <v>8.7280881544877804E-3</v>
      </c>
      <c r="H175" s="2"/>
      <c r="I175" s="2"/>
      <c r="J175" s="2"/>
    </row>
    <row r="176" spans="1:10" x14ac:dyDescent="0.3">
      <c r="A176">
        <v>74.391634556</v>
      </c>
      <c r="B176">
        <v>75.697802970699996</v>
      </c>
      <c r="C176">
        <f t="shared" si="8"/>
        <v>0.60836544400000037</v>
      </c>
      <c r="D176">
        <f t="shared" si="9"/>
        <v>-0.69780297069999619</v>
      </c>
      <c r="E176">
        <f t="shared" si="10"/>
        <v>0.92576319832398679</v>
      </c>
      <c r="F176" s="2">
        <f t="shared" si="11"/>
        <v>8.7281791374378363E-3</v>
      </c>
      <c r="H176" s="2"/>
      <c r="I176" s="2"/>
      <c r="J176" s="2"/>
    </row>
    <row r="177" spans="1:10" x14ac:dyDescent="0.3">
      <c r="A177">
        <v>74.391734556000003</v>
      </c>
      <c r="B177">
        <v>75.6979029707</v>
      </c>
      <c r="C177">
        <f t="shared" si="8"/>
        <v>0.60826544399999705</v>
      </c>
      <c r="D177">
        <f t="shared" si="9"/>
        <v>-0.69790297069999951</v>
      </c>
      <c r="E177">
        <f t="shared" si="10"/>
        <v>0.9257728700261193</v>
      </c>
      <c r="F177" s="2">
        <f t="shared" si="11"/>
        <v>8.7282703231200166E-3</v>
      </c>
      <c r="H177" s="2"/>
      <c r="I177" s="2"/>
      <c r="J177" s="2"/>
    </row>
    <row r="178" spans="1:10" x14ac:dyDescent="0.3">
      <c r="A178">
        <v>74.391834556000006</v>
      </c>
      <c r="B178">
        <v>75.698002970700003</v>
      </c>
      <c r="C178">
        <f t="shared" si="8"/>
        <v>0.60816544399999373</v>
      </c>
      <c r="D178">
        <f t="shared" si="9"/>
        <v>-0.69800297070000283</v>
      </c>
      <c r="E178">
        <f t="shared" si="10"/>
        <v>0.92578256323055608</v>
      </c>
      <c r="F178" s="2">
        <f t="shared" si="11"/>
        <v>8.7283617115278649E-3</v>
      </c>
      <c r="H178" s="2"/>
      <c r="I178" s="2"/>
      <c r="J178" s="2"/>
    </row>
    <row r="179" spans="1:10" x14ac:dyDescent="0.3">
      <c r="A179">
        <v>74.391934555999995</v>
      </c>
      <c r="B179">
        <v>75.698102970700006</v>
      </c>
      <c r="C179">
        <f t="shared" si="8"/>
        <v>0.60806544400000462</v>
      </c>
      <c r="D179">
        <f t="shared" si="9"/>
        <v>-0.69810297070000615</v>
      </c>
      <c r="E179">
        <f t="shared" si="10"/>
        <v>0.9257922779366311</v>
      </c>
      <c r="F179" s="2">
        <f t="shared" si="11"/>
        <v>8.728453302655103E-3</v>
      </c>
      <c r="H179" s="2"/>
      <c r="I179" s="2"/>
      <c r="J179" s="2"/>
    </row>
    <row r="180" spans="1:10" x14ac:dyDescent="0.3">
      <c r="A180">
        <v>74.392034555999999</v>
      </c>
      <c r="B180">
        <v>75.698202970699995</v>
      </c>
      <c r="C180">
        <f t="shared" si="8"/>
        <v>0.6079654440000013</v>
      </c>
      <c r="D180">
        <f t="shared" si="9"/>
        <v>-0.69820297069999526</v>
      </c>
      <c r="E180">
        <f t="shared" si="10"/>
        <v>0.92580201414363816</v>
      </c>
      <c r="F180" s="2">
        <f t="shared" si="11"/>
        <v>8.7285450964950731E-3</v>
      </c>
      <c r="H180" s="2"/>
      <c r="I180" s="2"/>
      <c r="J180" s="2"/>
    </row>
    <row r="181" spans="1:10" x14ac:dyDescent="0.3">
      <c r="A181">
        <v>74.392134556000002</v>
      </c>
      <c r="B181">
        <v>75.698302970699999</v>
      </c>
      <c r="C181">
        <f t="shared" si="8"/>
        <v>0.60786544399999798</v>
      </c>
      <c r="D181">
        <f t="shared" si="9"/>
        <v>-0.69830297069999858</v>
      </c>
      <c r="E181">
        <f t="shared" si="10"/>
        <v>0.92581177185092955</v>
      </c>
      <c r="F181" s="2">
        <f t="shared" si="11"/>
        <v>8.7286370930416673E-3</v>
      </c>
      <c r="H181" s="2"/>
      <c r="I181" s="2"/>
      <c r="J181" s="2"/>
    </row>
    <row r="182" spans="1:10" x14ac:dyDescent="0.3">
      <c r="A182">
        <v>74.392234556000005</v>
      </c>
      <c r="B182">
        <v>75.698402970700002</v>
      </c>
      <c r="C182">
        <f t="shared" si="8"/>
        <v>0.60776544399999466</v>
      </c>
      <c r="D182">
        <f t="shared" si="9"/>
        <v>-0.6984029707000019</v>
      </c>
      <c r="E182">
        <f t="shared" si="10"/>
        <v>0.92582155105781505</v>
      </c>
      <c r="F182" s="2">
        <f t="shared" si="11"/>
        <v>8.7287292922883786E-3</v>
      </c>
      <c r="H182" s="2"/>
      <c r="I182" s="2"/>
      <c r="J182" s="2"/>
    </row>
    <row r="183" spans="1:10" x14ac:dyDescent="0.3">
      <c r="A183">
        <v>74.392334555999994</v>
      </c>
      <c r="B183">
        <v>75.698502970700005</v>
      </c>
      <c r="C183">
        <f t="shared" si="8"/>
        <v>0.60766544400000555</v>
      </c>
      <c r="D183">
        <f t="shared" si="9"/>
        <v>-0.69850297070000522</v>
      </c>
      <c r="E183">
        <f t="shared" si="10"/>
        <v>0.9258313517636223</v>
      </c>
      <c r="F183" s="2">
        <f t="shared" si="11"/>
        <v>8.7288216942288683E-3</v>
      </c>
      <c r="H183" s="2"/>
      <c r="I183" s="2"/>
      <c r="J183" s="2"/>
    </row>
    <row r="184" spans="1:10" x14ac:dyDescent="0.3">
      <c r="A184">
        <v>74.392434555999998</v>
      </c>
      <c r="B184">
        <v>75.698602970699994</v>
      </c>
      <c r="C184">
        <f t="shared" si="8"/>
        <v>0.60756544400000223</v>
      </c>
      <c r="D184">
        <f t="shared" si="9"/>
        <v>-0.69860297069999433</v>
      </c>
      <c r="E184">
        <f t="shared" si="10"/>
        <v>0.92584117396763954</v>
      </c>
      <c r="F184" s="2">
        <f t="shared" si="11"/>
        <v>8.7289142988564265E-3</v>
      </c>
      <c r="H184" s="2"/>
      <c r="I184" s="2"/>
      <c r="J184" s="2"/>
    </row>
    <row r="185" spans="1:10" x14ac:dyDescent="0.3">
      <c r="A185">
        <v>74.392534556000001</v>
      </c>
      <c r="B185">
        <v>75.698702970699998</v>
      </c>
      <c r="C185">
        <f t="shared" si="8"/>
        <v>0.60746544399999891</v>
      </c>
      <c r="D185">
        <f t="shared" si="9"/>
        <v>-0.69870297069999765</v>
      </c>
      <c r="E185">
        <f t="shared" si="10"/>
        <v>0.92585101766921307</v>
      </c>
      <c r="F185" s="2">
        <f t="shared" si="11"/>
        <v>8.7290071061648881E-3</v>
      </c>
      <c r="H185" s="2"/>
      <c r="I185" s="2"/>
      <c r="J185" s="2"/>
    </row>
    <row r="186" spans="1:10" x14ac:dyDescent="0.3">
      <c r="A186">
        <v>74.392634556000004</v>
      </c>
      <c r="B186">
        <v>75.698802970700001</v>
      </c>
      <c r="C186">
        <f t="shared" si="8"/>
        <v>0.60736544399999559</v>
      </c>
      <c r="D186">
        <f t="shared" si="9"/>
        <v>-0.69880297070000097</v>
      </c>
      <c r="E186">
        <f t="shared" si="10"/>
        <v>0.92586088286764667</v>
      </c>
      <c r="F186" s="2">
        <f t="shared" si="11"/>
        <v>8.7291001161476887E-3</v>
      </c>
      <c r="H186" s="2"/>
      <c r="I186" s="2"/>
      <c r="J186" s="2"/>
    </row>
    <row r="187" spans="1:10" x14ac:dyDescent="0.3">
      <c r="A187">
        <v>74.392734555999994</v>
      </c>
      <c r="B187">
        <v>75.698902970700004</v>
      </c>
      <c r="C187">
        <f t="shared" si="8"/>
        <v>0.60726544400000648</v>
      </c>
      <c r="D187">
        <f t="shared" si="9"/>
        <v>-0.69890297070000429</v>
      </c>
      <c r="E187">
        <f t="shared" si="10"/>
        <v>0.92587076956226244</v>
      </c>
      <c r="F187" s="2">
        <f t="shared" si="11"/>
        <v>8.7291933287984413E-3</v>
      </c>
      <c r="H187" s="2"/>
      <c r="I187" s="2"/>
      <c r="J187" s="2"/>
    </row>
    <row r="188" spans="1:10" x14ac:dyDescent="0.3">
      <c r="A188">
        <v>74.392834555999997</v>
      </c>
      <c r="B188">
        <v>75.699002970699993</v>
      </c>
      <c r="C188">
        <f t="shared" si="8"/>
        <v>0.60716544400000316</v>
      </c>
      <c r="D188">
        <f t="shared" si="9"/>
        <v>-0.6990029706999934</v>
      </c>
      <c r="E188">
        <f t="shared" si="10"/>
        <v>0.92588067775234228</v>
      </c>
      <c r="F188" s="2">
        <f t="shared" si="11"/>
        <v>8.7292867441103698E-3</v>
      </c>
      <c r="H188" s="2"/>
      <c r="I188" s="2"/>
      <c r="J188" s="2"/>
    </row>
    <row r="189" spans="1:10" x14ac:dyDescent="0.3">
      <c r="A189">
        <v>74.392934556</v>
      </c>
      <c r="B189">
        <v>75.699102970699997</v>
      </c>
      <c r="C189">
        <f t="shared" si="8"/>
        <v>0.60706544399999984</v>
      </c>
      <c r="D189">
        <f t="shared" si="9"/>
        <v>-0.69910297069999672</v>
      </c>
      <c r="E189">
        <f t="shared" si="10"/>
        <v>0.92589060743722718</v>
      </c>
      <c r="F189" s="2">
        <f t="shared" si="11"/>
        <v>8.7293803620772659E-3</v>
      </c>
      <c r="H189" s="2"/>
      <c r="I189" s="2"/>
      <c r="J189" s="2"/>
    </row>
    <row r="190" spans="1:10" x14ac:dyDescent="0.3">
      <c r="A190">
        <v>74.393034556000003</v>
      </c>
      <c r="B190">
        <v>75.6992029707</v>
      </c>
      <c r="C190">
        <f t="shared" si="8"/>
        <v>0.60696544399999652</v>
      </c>
      <c r="D190">
        <f t="shared" si="9"/>
        <v>-0.69920297070000004</v>
      </c>
      <c r="E190">
        <f t="shared" si="10"/>
        <v>0.92590055861621445</v>
      </c>
      <c r="F190" s="2">
        <f t="shared" si="11"/>
        <v>8.7294741826925027E-3</v>
      </c>
      <c r="H190" s="2"/>
      <c r="I190" s="2"/>
      <c r="J190" s="2"/>
    </row>
    <row r="191" spans="1:10" x14ac:dyDescent="0.3">
      <c r="A191">
        <v>74.393134556000007</v>
      </c>
      <c r="B191">
        <v>75.699302970700003</v>
      </c>
      <c r="C191">
        <f t="shared" si="8"/>
        <v>0.6068654439999932</v>
      </c>
      <c r="D191">
        <f t="shared" si="9"/>
        <v>-0.69930297070000336</v>
      </c>
      <c r="E191">
        <f t="shared" si="10"/>
        <v>0.92591053128861145</v>
      </c>
      <c r="F191" s="2">
        <f t="shared" si="11"/>
        <v>8.7295682059495474E-3</v>
      </c>
      <c r="H191" s="2"/>
      <c r="I191" s="2"/>
      <c r="J191" s="2"/>
    </row>
    <row r="192" spans="1:10" x14ac:dyDescent="0.3">
      <c r="A192">
        <v>74.393234555999996</v>
      </c>
      <c r="B192">
        <v>75.699402970700007</v>
      </c>
      <c r="C192">
        <f t="shared" si="8"/>
        <v>0.60676544400000409</v>
      </c>
      <c r="D192">
        <f t="shared" si="9"/>
        <v>-0.69940297070000668</v>
      </c>
      <c r="E192">
        <f t="shared" si="10"/>
        <v>0.92592052545373271</v>
      </c>
      <c r="F192" s="2">
        <f t="shared" si="11"/>
        <v>8.7296624318419416E-3</v>
      </c>
      <c r="H192" s="2"/>
      <c r="I192" s="2"/>
      <c r="J192" s="2"/>
    </row>
    <row r="193" spans="1:10" x14ac:dyDescent="0.3">
      <c r="A193">
        <v>74.393334555999999</v>
      </c>
      <c r="B193">
        <v>75.699502970699996</v>
      </c>
      <c r="C193">
        <f t="shared" si="8"/>
        <v>0.60666544400000078</v>
      </c>
      <c r="D193">
        <f t="shared" si="9"/>
        <v>-0.69950297069999579</v>
      </c>
      <c r="E193">
        <f t="shared" si="10"/>
        <v>0.92593054111085304</v>
      </c>
      <c r="F193" s="2">
        <f t="shared" si="11"/>
        <v>8.7297568603628469E-3</v>
      </c>
      <c r="H193" s="2"/>
      <c r="I193" s="2"/>
      <c r="J193" s="2"/>
    </row>
    <row r="194" spans="1:10" x14ac:dyDescent="0.3">
      <c r="A194">
        <v>74.393434556000003</v>
      </c>
      <c r="B194">
        <v>75.699602970699999</v>
      </c>
      <c r="C194">
        <f t="shared" si="8"/>
        <v>0.60656544399999746</v>
      </c>
      <c r="D194">
        <f t="shared" si="9"/>
        <v>-0.6996029706999991</v>
      </c>
      <c r="E194">
        <f t="shared" si="10"/>
        <v>0.92594057825930598</v>
      </c>
      <c r="F194" s="2">
        <f t="shared" si="11"/>
        <v>8.7298514915059786E-3</v>
      </c>
      <c r="H194" s="2"/>
      <c r="I194" s="2"/>
      <c r="J194" s="2"/>
    </row>
    <row r="195" spans="1:10" x14ac:dyDescent="0.3">
      <c r="A195">
        <v>74.393534556000006</v>
      </c>
      <c r="B195">
        <v>75.699702970700002</v>
      </c>
      <c r="C195">
        <f t="shared" ref="C195:C258" si="12">75-A195</f>
        <v>0.60646544399999414</v>
      </c>
      <c r="D195">
        <f t="shared" ref="D195:D258" si="13">75-B195</f>
        <v>-0.69970297070000242</v>
      </c>
      <c r="E195">
        <f t="shared" ref="E195:E258" si="14">SQRT((75-A195)^2+(75-B195)^2)</f>
        <v>0.92595063689838164</v>
      </c>
      <c r="F195" s="2">
        <f t="shared" ref="F195:F258" si="15">E195/(SQRT(75^2+75^2))</f>
        <v>8.7299463252646439E-3</v>
      </c>
      <c r="H195" s="2"/>
      <c r="I195" s="2"/>
      <c r="J195" s="2"/>
    </row>
    <row r="196" spans="1:10" x14ac:dyDescent="0.3">
      <c r="A196">
        <v>74.393634555999995</v>
      </c>
      <c r="B196">
        <v>75.699802970700006</v>
      </c>
      <c r="C196">
        <f t="shared" si="12"/>
        <v>0.60636544400000503</v>
      </c>
      <c r="D196">
        <f t="shared" si="13"/>
        <v>-0.69980297070000574</v>
      </c>
      <c r="E196">
        <f t="shared" si="14"/>
        <v>0.92596071702738891</v>
      </c>
      <c r="F196" s="2">
        <f t="shared" si="15"/>
        <v>8.7300413616323274E-3</v>
      </c>
      <c r="H196" s="2"/>
      <c r="I196" s="2"/>
      <c r="J196" s="2"/>
    </row>
    <row r="197" spans="1:10" x14ac:dyDescent="0.3">
      <c r="A197">
        <v>74.393734555999998</v>
      </c>
      <c r="B197">
        <v>75.699902970699995</v>
      </c>
      <c r="C197">
        <f t="shared" si="12"/>
        <v>0.60626544400000171</v>
      </c>
      <c r="D197">
        <f t="shared" si="13"/>
        <v>-0.69990297069999485</v>
      </c>
      <c r="E197">
        <f t="shared" si="14"/>
        <v>0.92597081864559705</v>
      </c>
      <c r="F197" s="2">
        <f t="shared" si="15"/>
        <v>8.7301366006021387E-3</v>
      </c>
      <c r="H197" s="2"/>
      <c r="I197" s="2"/>
      <c r="J197" s="2"/>
    </row>
    <row r="198" spans="1:10" x14ac:dyDescent="0.3">
      <c r="A198">
        <v>74.393834556000002</v>
      </c>
      <c r="B198">
        <v>75.700002970699998</v>
      </c>
      <c r="C198">
        <f t="shared" si="12"/>
        <v>0.60616544399999839</v>
      </c>
      <c r="D198">
        <f t="shared" si="13"/>
        <v>-0.70000297069999817</v>
      </c>
      <c r="E198">
        <f t="shared" si="14"/>
        <v>0.92598094175233314</v>
      </c>
      <c r="F198" s="2">
        <f t="shared" si="15"/>
        <v>8.7302320421677355E-3</v>
      </c>
      <c r="H198" s="2"/>
      <c r="I198" s="2"/>
      <c r="J198" s="2"/>
    </row>
    <row r="199" spans="1:10" x14ac:dyDescent="0.3">
      <c r="A199">
        <v>74.393934556000005</v>
      </c>
      <c r="B199">
        <v>75.700102970700001</v>
      </c>
      <c r="C199">
        <f t="shared" si="12"/>
        <v>0.60606544399999507</v>
      </c>
      <c r="D199">
        <f t="shared" si="13"/>
        <v>-0.70010297070000149</v>
      </c>
      <c r="E199">
        <f t="shared" si="14"/>
        <v>0.92599108634688176</v>
      </c>
      <c r="F199" s="2">
        <f t="shared" si="15"/>
        <v>8.7303276863223717E-3</v>
      </c>
      <c r="H199" s="2"/>
      <c r="I199" s="2"/>
      <c r="J199" s="2"/>
    </row>
    <row r="200" spans="1:10" x14ac:dyDescent="0.3">
      <c r="A200">
        <v>74.394034555999994</v>
      </c>
      <c r="B200">
        <v>75.700202970700005</v>
      </c>
      <c r="C200">
        <f t="shared" si="12"/>
        <v>0.60596544400000596</v>
      </c>
      <c r="D200">
        <f t="shared" si="13"/>
        <v>-0.70020297070000481</v>
      </c>
      <c r="E200">
        <f t="shared" si="14"/>
        <v>0.92600125242854625</v>
      </c>
      <c r="F200" s="2">
        <f t="shared" si="15"/>
        <v>8.7304235330594795E-3</v>
      </c>
      <c r="H200" s="2"/>
      <c r="I200" s="2"/>
      <c r="J200" s="2"/>
    </row>
    <row r="201" spans="1:10" x14ac:dyDescent="0.3">
      <c r="A201">
        <v>74.394134555999997</v>
      </c>
      <c r="B201">
        <v>75.700302970699994</v>
      </c>
      <c r="C201">
        <f t="shared" si="12"/>
        <v>0.60586544400000264</v>
      </c>
      <c r="D201">
        <f t="shared" si="13"/>
        <v>-0.70030297069999392</v>
      </c>
      <c r="E201">
        <f t="shared" si="14"/>
        <v>0.9260114399965893</v>
      </c>
      <c r="F201" s="2">
        <f t="shared" si="15"/>
        <v>8.7305195823721062E-3</v>
      </c>
      <c r="H201" s="2"/>
      <c r="I201" s="2"/>
      <c r="J201" s="2"/>
    </row>
    <row r="202" spans="1:10" x14ac:dyDescent="0.3">
      <c r="A202">
        <v>74.394234556000001</v>
      </c>
      <c r="B202">
        <v>75.700402970699997</v>
      </c>
      <c r="C202">
        <f t="shared" si="12"/>
        <v>0.60576544399999932</v>
      </c>
      <c r="D202">
        <f t="shared" si="13"/>
        <v>-0.70040297069999724</v>
      </c>
      <c r="E202">
        <f t="shared" si="14"/>
        <v>0.92602164905033268</v>
      </c>
      <c r="F202" s="2">
        <f t="shared" si="15"/>
        <v>8.7306158342538593E-3</v>
      </c>
      <c r="H202" s="2"/>
      <c r="I202" s="2"/>
      <c r="J202" s="2"/>
    </row>
    <row r="203" spans="1:10" x14ac:dyDescent="0.3">
      <c r="A203">
        <v>74.394334556000004</v>
      </c>
      <c r="B203">
        <v>75.700502970700001</v>
      </c>
      <c r="C203">
        <f t="shared" si="12"/>
        <v>0.605665443999996</v>
      </c>
      <c r="D203">
        <f t="shared" si="13"/>
        <v>-0.70050297070000056</v>
      </c>
      <c r="E203">
        <f t="shared" si="14"/>
        <v>0.92603187958905508</v>
      </c>
      <c r="F203" s="2">
        <f t="shared" si="15"/>
        <v>8.7307122886979369E-3</v>
      </c>
      <c r="H203" s="2"/>
      <c r="I203" s="2"/>
      <c r="J203" s="2"/>
    </row>
    <row r="204" spans="1:10" x14ac:dyDescent="0.3">
      <c r="A204">
        <v>74.394434555999993</v>
      </c>
      <c r="B204">
        <v>75.700602970700004</v>
      </c>
      <c r="C204">
        <f t="shared" si="12"/>
        <v>0.60556544400000689</v>
      </c>
      <c r="D204">
        <f t="shared" si="13"/>
        <v>-0.70060297070000388</v>
      </c>
      <c r="E204">
        <f t="shared" si="14"/>
        <v>0.92604213161205362</v>
      </c>
      <c r="F204" s="2">
        <f t="shared" si="15"/>
        <v>8.7308089456977125E-3</v>
      </c>
      <c r="H204" s="2"/>
      <c r="I204" s="2"/>
      <c r="J204" s="2"/>
    </row>
    <row r="205" spans="1:10" x14ac:dyDescent="0.3">
      <c r="A205">
        <v>74.394534555999996</v>
      </c>
      <c r="B205">
        <v>75.700702970699993</v>
      </c>
      <c r="C205">
        <f t="shared" si="12"/>
        <v>0.60546544400000357</v>
      </c>
      <c r="D205">
        <f t="shared" si="13"/>
        <v>-0.70070297069999299</v>
      </c>
      <c r="E205">
        <f t="shared" si="14"/>
        <v>0.92605240511858544</v>
      </c>
      <c r="F205" s="2">
        <f t="shared" si="15"/>
        <v>8.7309058052461811E-3</v>
      </c>
      <c r="H205" s="2"/>
      <c r="I205" s="2"/>
      <c r="J205" s="2"/>
    </row>
    <row r="206" spans="1:10" x14ac:dyDescent="0.3">
      <c r="A206">
        <v>74.394634556</v>
      </c>
      <c r="B206">
        <v>75.700802970699996</v>
      </c>
      <c r="C206">
        <f t="shared" si="12"/>
        <v>0.60536544400000025</v>
      </c>
      <c r="D206">
        <f t="shared" si="13"/>
        <v>-0.70080297069999631</v>
      </c>
      <c r="E206">
        <f t="shared" si="14"/>
        <v>0.92606270010796643</v>
      </c>
      <c r="F206" s="2">
        <f t="shared" si="15"/>
        <v>8.7310028673368949E-3</v>
      </c>
      <c r="H206" s="2"/>
      <c r="I206" s="2"/>
      <c r="J206" s="2"/>
    </row>
    <row r="207" spans="1:10" x14ac:dyDescent="0.3">
      <c r="A207">
        <v>74.394734556000003</v>
      </c>
      <c r="B207">
        <v>75.7009029707</v>
      </c>
      <c r="C207">
        <f t="shared" si="12"/>
        <v>0.60526544399999693</v>
      </c>
      <c r="D207">
        <f t="shared" si="13"/>
        <v>-0.70090297069999963</v>
      </c>
      <c r="E207">
        <f t="shared" si="14"/>
        <v>0.92607301657946928</v>
      </c>
      <c r="F207" s="2">
        <f t="shared" si="15"/>
        <v>8.7311001319629964E-3</v>
      </c>
      <c r="H207" s="2"/>
      <c r="I207" s="2"/>
      <c r="J207" s="2"/>
    </row>
    <row r="208" spans="1:10" x14ac:dyDescent="0.3">
      <c r="A208">
        <v>74.394834556000006</v>
      </c>
      <c r="B208">
        <v>75.701002970700003</v>
      </c>
      <c r="C208">
        <f t="shared" si="12"/>
        <v>0.60516544399999361</v>
      </c>
      <c r="D208">
        <f t="shared" si="13"/>
        <v>-0.70100297070000295</v>
      </c>
      <c r="E208">
        <f t="shared" si="14"/>
        <v>0.92608335453237611</v>
      </c>
      <c r="F208" s="2">
        <f t="shared" si="15"/>
        <v>8.7311975991177168E-3</v>
      </c>
      <c r="H208" s="2"/>
      <c r="I208" s="2"/>
      <c r="J208" s="2"/>
    </row>
    <row r="209" spans="1:10" x14ac:dyDescent="0.3">
      <c r="A209">
        <v>74.394934555999995</v>
      </c>
      <c r="B209">
        <v>75.701102970700006</v>
      </c>
      <c r="C209">
        <f t="shared" si="12"/>
        <v>0.6050654440000045</v>
      </c>
      <c r="D209">
        <f t="shared" si="13"/>
        <v>-0.70110297070000627</v>
      </c>
      <c r="E209">
        <f t="shared" si="14"/>
        <v>0.92609371396597673</v>
      </c>
      <c r="F209" s="2">
        <f t="shared" si="15"/>
        <v>8.7312952687943601E-3</v>
      </c>
      <c r="H209" s="2"/>
      <c r="I209" s="2"/>
      <c r="J209" s="2"/>
    </row>
    <row r="210" spans="1:10" x14ac:dyDescent="0.3">
      <c r="A210">
        <v>74.395034555999999</v>
      </c>
      <c r="B210">
        <v>75.701202970699995</v>
      </c>
      <c r="C210">
        <f t="shared" si="12"/>
        <v>0.60496544400000118</v>
      </c>
      <c r="D210">
        <f t="shared" si="13"/>
        <v>-0.70120297069999538</v>
      </c>
      <c r="E210">
        <f t="shared" si="14"/>
        <v>0.92610409487952117</v>
      </c>
      <c r="F210" s="2">
        <f t="shared" si="15"/>
        <v>8.7313931409858554E-3</v>
      </c>
      <c r="H210" s="2"/>
      <c r="I210" s="2"/>
      <c r="J210" s="2"/>
    </row>
    <row r="211" spans="1:10" x14ac:dyDescent="0.3">
      <c r="A211">
        <v>74.395134556000002</v>
      </c>
      <c r="B211">
        <v>75.701302970699999</v>
      </c>
      <c r="C211">
        <f t="shared" si="12"/>
        <v>0.60486544399999786</v>
      </c>
      <c r="D211">
        <f t="shared" si="13"/>
        <v>-0.7013029706999987</v>
      </c>
      <c r="E211">
        <f t="shared" si="14"/>
        <v>0.92611449727231776</v>
      </c>
      <c r="F211" s="2">
        <f t="shared" si="15"/>
        <v>8.7314912156856838E-3</v>
      </c>
      <c r="H211" s="2"/>
      <c r="I211" s="2"/>
      <c r="J211" s="2"/>
    </row>
    <row r="212" spans="1:10" x14ac:dyDescent="0.3">
      <c r="A212">
        <v>74.395234556000005</v>
      </c>
      <c r="B212">
        <v>75.701402970700002</v>
      </c>
      <c r="C212">
        <f t="shared" si="12"/>
        <v>0.60476544399999455</v>
      </c>
      <c r="D212">
        <f t="shared" si="13"/>
        <v>-0.70140297070000202</v>
      </c>
      <c r="E212">
        <f t="shared" si="14"/>
        <v>0.92612492114363187</v>
      </c>
      <c r="F212" s="2">
        <f t="shared" si="15"/>
        <v>8.731589492886915E-3</v>
      </c>
      <c r="H212" s="2"/>
      <c r="I212" s="2"/>
      <c r="J212" s="2"/>
    </row>
    <row r="213" spans="1:10" x14ac:dyDescent="0.3">
      <c r="A213">
        <v>74.395334555999995</v>
      </c>
      <c r="B213">
        <v>75.701502970700005</v>
      </c>
      <c r="C213">
        <f t="shared" si="12"/>
        <v>0.60466544400000544</v>
      </c>
      <c r="D213">
        <f t="shared" si="13"/>
        <v>-0.70150297070000533</v>
      </c>
      <c r="E213">
        <f t="shared" si="14"/>
        <v>0.92613536649274775</v>
      </c>
      <c r="F213" s="2">
        <f t="shared" si="15"/>
        <v>8.7316879725828044E-3</v>
      </c>
      <c r="H213" s="2"/>
      <c r="I213" s="2"/>
      <c r="J213" s="2"/>
    </row>
    <row r="214" spans="1:10" x14ac:dyDescent="0.3">
      <c r="A214">
        <v>74.395434555999998</v>
      </c>
      <c r="B214">
        <v>75.701602970699994</v>
      </c>
      <c r="C214">
        <f t="shared" si="12"/>
        <v>0.60456544400000212</v>
      </c>
      <c r="D214">
        <f t="shared" si="13"/>
        <v>-0.70160297069999444</v>
      </c>
      <c r="E214">
        <f t="shared" si="14"/>
        <v>0.92614583331890932</v>
      </c>
      <c r="F214" s="2">
        <f t="shared" si="15"/>
        <v>8.7317866547662222E-3</v>
      </c>
      <c r="H214" s="2"/>
      <c r="I214" s="2"/>
      <c r="J214" s="2"/>
    </row>
    <row r="215" spans="1:10" x14ac:dyDescent="0.3">
      <c r="A215">
        <v>74.395534556000001</v>
      </c>
      <c r="B215">
        <v>75.701702970699998</v>
      </c>
      <c r="C215">
        <f t="shared" si="12"/>
        <v>0.6044654439999988</v>
      </c>
      <c r="D215">
        <f t="shared" si="13"/>
        <v>-0.70170297069999776</v>
      </c>
      <c r="E215">
        <f t="shared" si="14"/>
        <v>0.92615632162141914</v>
      </c>
      <c r="F215" s="2">
        <f t="shared" si="15"/>
        <v>8.7318855394305939E-3</v>
      </c>
      <c r="H215" s="2"/>
      <c r="I215" s="2"/>
      <c r="J215" s="2"/>
    </row>
    <row r="216" spans="1:10" x14ac:dyDescent="0.3">
      <c r="A216">
        <v>74.395634556000005</v>
      </c>
      <c r="B216">
        <v>75.701802970700001</v>
      </c>
      <c r="C216">
        <f t="shared" si="12"/>
        <v>0.60436544399999548</v>
      </c>
      <c r="D216">
        <f t="shared" si="13"/>
        <v>-0.70180297070000108</v>
      </c>
      <c r="E216">
        <f t="shared" si="14"/>
        <v>0.92616683139953693</v>
      </c>
      <c r="F216" s="2">
        <f t="shared" si="15"/>
        <v>8.731984626568939E-3</v>
      </c>
      <c r="H216" s="2"/>
      <c r="I216" s="2"/>
      <c r="J216" s="2"/>
    </row>
    <row r="217" spans="1:10" x14ac:dyDescent="0.3">
      <c r="A217">
        <v>74.395734555999994</v>
      </c>
      <c r="B217">
        <v>75.701902970700004</v>
      </c>
      <c r="C217">
        <f t="shared" si="12"/>
        <v>0.60426544400000637</v>
      </c>
      <c r="D217">
        <f t="shared" si="13"/>
        <v>-0.7019029707000044</v>
      </c>
      <c r="E217">
        <f t="shared" si="14"/>
        <v>0.9261773626525408</v>
      </c>
      <c r="F217" s="2">
        <f t="shared" si="15"/>
        <v>8.7320839161744504E-3</v>
      </c>
      <c r="H217" s="2"/>
      <c r="I217" s="2"/>
      <c r="J217" s="2"/>
    </row>
    <row r="218" spans="1:10" x14ac:dyDescent="0.3">
      <c r="A218">
        <v>74.395834555999997</v>
      </c>
      <c r="B218">
        <v>75.702002970699994</v>
      </c>
      <c r="C218">
        <f t="shared" si="12"/>
        <v>0.60416544400000305</v>
      </c>
      <c r="D218">
        <f t="shared" si="13"/>
        <v>-0.70200297069999351</v>
      </c>
      <c r="E218">
        <f t="shared" si="14"/>
        <v>0.92618791537966894</v>
      </c>
      <c r="F218" s="2">
        <f t="shared" si="15"/>
        <v>8.7321834082399481E-3</v>
      </c>
      <c r="H218" s="2"/>
      <c r="I218" s="2"/>
      <c r="J218" s="2"/>
    </row>
    <row r="219" spans="1:10" x14ac:dyDescent="0.3">
      <c r="A219">
        <v>74.395934556</v>
      </c>
      <c r="B219">
        <v>75.702102970699997</v>
      </c>
      <c r="C219">
        <f t="shared" si="12"/>
        <v>0.60406544399999973</v>
      </c>
      <c r="D219">
        <f t="shared" si="13"/>
        <v>-0.70210297069999683</v>
      </c>
      <c r="E219">
        <f t="shared" si="14"/>
        <v>0.92619848958021811</v>
      </c>
      <c r="F219" s="2">
        <f t="shared" si="15"/>
        <v>8.7322831027588019E-3</v>
      </c>
      <c r="H219" s="2"/>
      <c r="I219" s="2"/>
      <c r="J219" s="2"/>
    </row>
    <row r="220" spans="1:10" x14ac:dyDescent="0.3">
      <c r="A220">
        <v>74.396034556000004</v>
      </c>
      <c r="B220">
        <v>75.7022029707</v>
      </c>
      <c r="C220">
        <f t="shared" si="12"/>
        <v>0.60396544399999641</v>
      </c>
      <c r="D220">
        <f t="shared" si="13"/>
        <v>-0.70220297070000015</v>
      </c>
      <c r="E220">
        <f t="shared" si="14"/>
        <v>0.92620908525344214</v>
      </c>
      <c r="F220" s="2">
        <f t="shared" si="15"/>
        <v>8.7323829997239741E-3</v>
      </c>
      <c r="H220" s="2"/>
      <c r="I220" s="2"/>
      <c r="J220" s="2"/>
    </row>
    <row r="221" spans="1:10" x14ac:dyDescent="0.3">
      <c r="A221">
        <v>74.396134556000007</v>
      </c>
      <c r="B221">
        <v>75.702302970700003</v>
      </c>
      <c r="C221">
        <f t="shared" si="12"/>
        <v>0.60386544399999309</v>
      </c>
      <c r="D221">
        <f t="shared" si="13"/>
        <v>-0.70230297070000347</v>
      </c>
      <c r="E221">
        <f t="shared" si="14"/>
        <v>0.92621970239860407</v>
      </c>
      <c r="F221" s="2">
        <f t="shared" si="15"/>
        <v>8.7324830991285188E-3</v>
      </c>
      <c r="H221" s="2"/>
      <c r="I221" s="2"/>
      <c r="J221" s="2"/>
    </row>
    <row r="222" spans="1:10" x14ac:dyDescent="0.3">
      <c r="A222">
        <v>74.396234555999996</v>
      </c>
      <c r="B222">
        <v>75.702402970700007</v>
      </c>
      <c r="C222">
        <f t="shared" si="12"/>
        <v>0.60376544400000398</v>
      </c>
      <c r="D222">
        <f t="shared" si="13"/>
        <v>-0.70240297070000679</v>
      </c>
      <c r="E222">
        <f t="shared" si="14"/>
        <v>0.92623034101497481</v>
      </c>
      <c r="F222" s="2">
        <f t="shared" si="15"/>
        <v>8.7325834009655615E-3</v>
      </c>
      <c r="H222" s="2"/>
      <c r="I222" s="2"/>
      <c r="J222" s="2"/>
    </row>
    <row r="223" spans="1:10" x14ac:dyDescent="0.3">
      <c r="A223">
        <v>74.396334555999999</v>
      </c>
      <c r="B223">
        <v>75.702502970699996</v>
      </c>
      <c r="C223">
        <f t="shared" si="12"/>
        <v>0.60366544400000066</v>
      </c>
      <c r="D223">
        <f t="shared" si="13"/>
        <v>-0.7025029706999959</v>
      </c>
      <c r="E223">
        <f t="shared" si="14"/>
        <v>0.9262410011017852</v>
      </c>
      <c r="F223" s="2">
        <f t="shared" si="15"/>
        <v>8.732683905227849E-3</v>
      </c>
      <c r="H223" s="2"/>
      <c r="I223" s="2"/>
      <c r="J223" s="2"/>
    </row>
    <row r="224" spans="1:10" x14ac:dyDescent="0.3">
      <c r="A224">
        <v>74.396434556000003</v>
      </c>
      <c r="B224">
        <v>75.702602970699999</v>
      </c>
      <c r="C224">
        <f t="shared" si="12"/>
        <v>0.60356544399999734</v>
      </c>
      <c r="D224">
        <f t="shared" si="13"/>
        <v>-0.70260297069999922</v>
      </c>
      <c r="E224">
        <f t="shared" si="14"/>
        <v>0.92625168265832469</v>
      </c>
      <c r="F224" s="2">
        <f t="shared" si="15"/>
        <v>8.7327846119086856E-3</v>
      </c>
      <c r="H224" s="2"/>
      <c r="I224" s="2"/>
      <c r="J224" s="2"/>
    </row>
    <row r="225" spans="1:10" x14ac:dyDescent="0.3">
      <c r="A225">
        <v>74.396534556000006</v>
      </c>
      <c r="B225">
        <v>75.702702970700003</v>
      </c>
      <c r="C225">
        <f t="shared" si="12"/>
        <v>0.60346544399999402</v>
      </c>
      <c r="D225">
        <f t="shared" si="13"/>
        <v>-0.70270297070000254</v>
      </c>
      <c r="E225">
        <f t="shared" si="14"/>
        <v>0.9262623856838399</v>
      </c>
      <c r="F225" s="2">
        <f t="shared" si="15"/>
        <v>8.7328855210009656E-3</v>
      </c>
      <c r="H225" s="2"/>
      <c r="I225" s="2"/>
      <c r="J225" s="2"/>
    </row>
    <row r="226" spans="1:10" x14ac:dyDescent="0.3">
      <c r="A226">
        <v>74.396634555999995</v>
      </c>
      <c r="B226">
        <v>75.702802970700006</v>
      </c>
      <c r="C226">
        <f t="shared" si="12"/>
        <v>0.60336544400000491</v>
      </c>
      <c r="D226">
        <f t="shared" si="13"/>
        <v>-0.70280297070000586</v>
      </c>
      <c r="E226">
        <f t="shared" si="14"/>
        <v>0.92627311017759573</v>
      </c>
      <c r="F226" s="2">
        <f t="shared" si="15"/>
        <v>8.7329866324977606E-3</v>
      </c>
      <c r="H226" s="2"/>
      <c r="I226" s="2"/>
      <c r="J226" s="2"/>
    </row>
    <row r="227" spans="1:10" x14ac:dyDescent="0.3">
      <c r="A227">
        <v>74.396734555999998</v>
      </c>
      <c r="B227">
        <v>75.702902970699995</v>
      </c>
      <c r="C227">
        <f t="shared" si="12"/>
        <v>0.60326544400000159</v>
      </c>
      <c r="D227">
        <f t="shared" si="13"/>
        <v>-0.70290297069999497</v>
      </c>
      <c r="E227">
        <f t="shared" si="14"/>
        <v>0.92628385613881725</v>
      </c>
      <c r="F227" s="2">
        <f t="shared" si="15"/>
        <v>8.7330879463917606E-3</v>
      </c>
      <c r="H227" s="2"/>
      <c r="I227" s="2"/>
      <c r="J227" s="2"/>
    </row>
    <row r="228" spans="1:10" x14ac:dyDescent="0.3">
      <c r="A228">
        <v>74.396834556000002</v>
      </c>
      <c r="B228">
        <v>75.703002970699998</v>
      </c>
      <c r="C228">
        <f t="shared" si="12"/>
        <v>0.60316544399999827</v>
      </c>
      <c r="D228">
        <f t="shared" si="13"/>
        <v>-0.70300297069999829</v>
      </c>
      <c r="E228">
        <f t="shared" si="14"/>
        <v>0.92629462356678816</v>
      </c>
      <c r="F228" s="2">
        <f t="shared" si="15"/>
        <v>8.7331894626762174E-3</v>
      </c>
      <c r="H228" s="2"/>
      <c r="I228" s="2"/>
      <c r="J228" s="2"/>
    </row>
    <row r="229" spans="1:10" x14ac:dyDescent="0.3">
      <c r="A229">
        <v>74.396934556000005</v>
      </c>
      <c r="B229">
        <v>75.703102970700002</v>
      </c>
      <c r="C229">
        <f t="shared" si="12"/>
        <v>0.60306544399999495</v>
      </c>
      <c r="D229">
        <f t="shared" si="13"/>
        <v>-0.70310297070000161</v>
      </c>
      <c r="E229">
        <f t="shared" si="14"/>
        <v>0.92630541246074904</v>
      </c>
      <c r="F229" s="2">
        <f t="shared" si="15"/>
        <v>8.7332911813439665E-3</v>
      </c>
      <c r="H229" s="2"/>
      <c r="I229" s="2"/>
      <c r="J229" s="2"/>
    </row>
    <row r="230" spans="1:10" x14ac:dyDescent="0.3">
      <c r="A230">
        <v>74.397034555999994</v>
      </c>
      <c r="B230">
        <v>75.703202970700005</v>
      </c>
      <c r="C230">
        <f t="shared" si="12"/>
        <v>0.60296544400000585</v>
      </c>
      <c r="D230">
        <f t="shared" si="13"/>
        <v>-0.70320297070000493</v>
      </c>
      <c r="E230">
        <f t="shared" si="14"/>
        <v>0.92631622281995918</v>
      </c>
      <c r="F230" s="2">
        <f t="shared" si="15"/>
        <v>8.7333931023880276E-3</v>
      </c>
      <c r="H230" s="2"/>
      <c r="I230" s="2"/>
      <c r="J230" s="2"/>
    </row>
    <row r="231" spans="1:10" x14ac:dyDescent="0.3">
      <c r="A231">
        <v>74.397134555999997</v>
      </c>
      <c r="B231">
        <v>75.703302970699994</v>
      </c>
      <c r="C231">
        <f t="shared" si="12"/>
        <v>0.60286544400000253</v>
      </c>
      <c r="D231">
        <f t="shared" si="13"/>
        <v>-0.70330297069999403</v>
      </c>
      <c r="E231">
        <f t="shared" si="14"/>
        <v>0.92632705464363763</v>
      </c>
      <c r="F231" s="2">
        <f t="shared" si="15"/>
        <v>8.7334952258010367E-3</v>
      </c>
      <c r="H231" s="2"/>
      <c r="I231" s="2"/>
      <c r="J231" s="2"/>
    </row>
    <row r="232" spans="1:10" x14ac:dyDescent="0.3">
      <c r="A232">
        <v>74.397234556000001</v>
      </c>
      <c r="B232">
        <v>75.703402970699997</v>
      </c>
      <c r="C232">
        <f t="shared" si="12"/>
        <v>0.60276544399999921</v>
      </c>
      <c r="D232">
        <f t="shared" si="13"/>
        <v>-0.70340297069999735</v>
      </c>
      <c r="E232">
        <f t="shared" si="14"/>
        <v>0.92633790793106241</v>
      </c>
      <c r="F232" s="2">
        <f t="shared" si="15"/>
        <v>8.733597551576185E-3</v>
      </c>
      <c r="H232" s="2"/>
      <c r="I232" s="2"/>
      <c r="J232" s="2"/>
    </row>
    <row r="233" spans="1:10" x14ac:dyDescent="0.3">
      <c r="A233">
        <v>74.397334556000004</v>
      </c>
      <c r="B233">
        <v>75.703502970700001</v>
      </c>
      <c r="C233">
        <f t="shared" si="12"/>
        <v>0.60266544399999589</v>
      </c>
      <c r="D233">
        <f t="shared" si="13"/>
        <v>-0.70350297070000067</v>
      </c>
      <c r="E233">
        <f t="shared" si="14"/>
        <v>0.92634878268146825</v>
      </c>
      <c r="F233" s="2">
        <f t="shared" si="15"/>
        <v>8.7337000797062612E-3</v>
      </c>
      <c r="H233" s="2"/>
      <c r="I233" s="2"/>
      <c r="J233" s="2"/>
    </row>
    <row r="234" spans="1:10" x14ac:dyDescent="0.3">
      <c r="A234">
        <v>74.397434555999993</v>
      </c>
      <c r="B234">
        <v>75.703602970700004</v>
      </c>
      <c r="C234">
        <f t="shared" si="12"/>
        <v>0.60256544400000678</v>
      </c>
      <c r="D234">
        <f t="shared" si="13"/>
        <v>-0.70360297070000399</v>
      </c>
      <c r="E234">
        <f t="shared" si="14"/>
        <v>0.92635967889410864</v>
      </c>
      <c r="F234" s="2">
        <f t="shared" si="15"/>
        <v>8.7338028101842258E-3</v>
      </c>
      <c r="H234" s="2"/>
      <c r="I234" s="2"/>
      <c r="J234" s="2"/>
    </row>
    <row r="235" spans="1:10" x14ac:dyDescent="0.3">
      <c r="A235">
        <v>74.397534555999997</v>
      </c>
      <c r="B235">
        <v>75.703702970699993</v>
      </c>
      <c r="C235">
        <f t="shared" si="12"/>
        <v>0.60246544400000346</v>
      </c>
      <c r="D235">
        <f t="shared" si="13"/>
        <v>-0.7037029706999931</v>
      </c>
      <c r="E235">
        <f t="shared" si="14"/>
        <v>0.92637059656819676</v>
      </c>
      <c r="F235" s="2">
        <f t="shared" si="15"/>
        <v>8.7339057430026578E-3</v>
      </c>
      <c r="H235" s="2"/>
      <c r="I235" s="2"/>
      <c r="J235" s="2"/>
    </row>
    <row r="236" spans="1:10" x14ac:dyDescent="0.3">
      <c r="A236">
        <v>74.397634556</v>
      </c>
      <c r="B236">
        <v>75.703802970699996</v>
      </c>
      <c r="C236">
        <f t="shared" si="12"/>
        <v>0.60236544400000014</v>
      </c>
      <c r="D236">
        <f t="shared" si="13"/>
        <v>-0.70380297069999642</v>
      </c>
      <c r="E236">
        <f t="shared" si="14"/>
        <v>0.92638153570300474</v>
      </c>
      <c r="F236" s="2">
        <f t="shared" si="15"/>
        <v>8.7340088781546997E-3</v>
      </c>
      <c r="H236" s="2"/>
      <c r="I236" s="2"/>
      <c r="J236" s="2"/>
    </row>
    <row r="237" spans="1:10" x14ac:dyDescent="0.3">
      <c r="A237">
        <v>73.902834004400006</v>
      </c>
      <c r="B237">
        <v>77.081041973400005</v>
      </c>
      <c r="C237">
        <f t="shared" si="12"/>
        <v>1.0971659955999939</v>
      </c>
      <c r="D237">
        <f t="shared" si="13"/>
        <v>-2.081041973400005</v>
      </c>
      <c r="E237">
        <f t="shared" si="14"/>
        <v>2.3525537011837825</v>
      </c>
      <c r="F237" s="2">
        <f t="shared" si="15"/>
        <v>2.2180089002834177E-2</v>
      </c>
      <c r="H237" s="2"/>
      <c r="I237" s="2"/>
      <c r="J237" s="2"/>
    </row>
    <row r="238" spans="1:10" x14ac:dyDescent="0.3">
      <c r="A238">
        <v>73.902934004399995</v>
      </c>
      <c r="B238">
        <v>77.081141973399994</v>
      </c>
      <c r="C238">
        <f t="shared" si="12"/>
        <v>1.0970659956000048</v>
      </c>
      <c r="D238">
        <f t="shared" si="13"/>
        <v>-2.0811419733999941</v>
      </c>
      <c r="E238">
        <f t="shared" si="14"/>
        <v>2.3525955266787895</v>
      </c>
      <c r="F238" s="2">
        <f t="shared" si="15"/>
        <v>2.2180483337382789E-2</v>
      </c>
      <c r="H238" s="2"/>
      <c r="I238" s="2"/>
      <c r="J238" s="2"/>
    </row>
    <row r="239" spans="1:10" x14ac:dyDescent="0.3">
      <c r="A239">
        <v>73.903034004399998</v>
      </c>
      <c r="B239">
        <v>77.081241973399997</v>
      </c>
      <c r="C239">
        <f t="shared" si="12"/>
        <v>1.0969659956000015</v>
      </c>
      <c r="D239">
        <f t="shared" si="13"/>
        <v>-2.0812419733999974</v>
      </c>
      <c r="E239">
        <f t="shared" si="14"/>
        <v>2.3526373599313213</v>
      </c>
      <c r="F239" s="2">
        <f t="shared" si="15"/>
        <v>2.2180877745070049E-2</v>
      </c>
      <c r="H239" s="2"/>
      <c r="I239" s="2"/>
      <c r="J239" s="2"/>
    </row>
    <row r="240" spans="1:10" x14ac:dyDescent="0.3">
      <c r="A240">
        <v>73.903134004400002</v>
      </c>
      <c r="B240">
        <v>77.081341973400001</v>
      </c>
      <c r="C240">
        <f t="shared" si="12"/>
        <v>1.0968659955999982</v>
      </c>
      <c r="D240">
        <f t="shared" si="13"/>
        <v>-2.0813419734000007</v>
      </c>
      <c r="E240">
        <f t="shared" si="14"/>
        <v>2.3526792009409578</v>
      </c>
      <c r="F240" s="2">
        <f t="shared" si="15"/>
        <v>2.2181272225891991E-2</v>
      </c>
      <c r="H240" s="2"/>
      <c r="I240" s="2"/>
      <c r="J240" s="2"/>
    </row>
    <row r="241" spans="1:10" x14ac:dyDescent="0.3">
      <c r="A241">
        <v>74.167965539400001</v>
      </c>
      <c r="B241">
        <v>77.053111615999995</v>
      </c>
      <c r="C241">
        <f t="shared" si="12"/>
        <v>0.83203446059999919</v>
      </c>
      <c r="D241">
        <f t="shared" si="13"/>
        <v>-2.0531116159999954</v>
      </c>
      <c r="E241">
        <f t="shared" si="14"/>
        <v>2.2152987724864661</v>
      </c>
      <c r="F241" s="2">
        <f t="shared" si="15"/>
        <v>2.0886037125058866E-2</v>
      </c>
      <c r="H241" s="2"/>
      <c r="I241" s="2"/>
      <c r="J241" s="2"/>
    </row>
    <row r="242" spans="1:10" x14ac:dyDescent="0.3">
      <c r="A242">
        <v>74.168065535799997</v>
      </c>
      <c r="B242">
        <v>77.053211623600006</v>
      </c>
      <c r="C242">
        <f t="shared" si="12"/>
        <v>0.83193446420000328</v>
      </c>
      <c r="D242">
        <f t="shared" si="13"/>
        <v>-2.0532116236000064</v>
      </c>
      <c r="E242">
        <f t="shared" si="14"/>
        <v>2.2153539049122424</v>
      </c>
      <c r="F242" s="2">
        <f t="shared" si="15"/>
        <v>2.0886556918553928E-2</v>
      </c>
      <c r="H242" s="2"/>
      <c r="I242" s="2"/>
      <c r="J242" s="2"/>
    </row>
    <row r="243" spans="1:10" x14ac:dyDescent="0.3">
      <c r="A243">
        <v>74.586744217499998</v>
      </c>
      <c r="B243">
        <v>77.298709976300003</v>
      </c>
      <c r="C243">
        <f t="shared" si="12"/>
        <v>0.41325578250000206</v>
      </c>
      <c r="D243">
        <f t="shared" si="13"/>
        <v>-2.2987099763000032</v>
      </c>
      <c r="E243">
        <f t="shared" si="14"/>
        <v>2.3355615806291321</v>
      </c>
      <c r="F243" s="2">
        <f t="shared" si="15"/>
        <v>2.2019885753888409E-2</v>
      </c>
      <c r="H243" s="2"/>
      <c r="I243" s="2"/>
      <c r="J243" s="2"/>
    </row>
    <row r="244" spans="1:10" x14ac:dyDescent="0.3">
      <c r="A244">
        <v>74.586844217500001</v>
      </c>
      <c r="B244">
        <v>77.298809976300006</v>
      </c>
      <c r="C244">
        <f t="shared" si="12"/>
        <v>0.41315578249999874</v>
      </c>
      <c r="D244">
        <f t="shared" si="13"/>
        <v>-2.2988099763000065</v>
      </c>
      <c r="E244">
        <f t="shared" si="14"/>
        <v>2.3356423116028751</v>
      </c>
      <c r="F244" s="2">
        <f t="shared" si="15"/>
        <v>2.2020646892808214E-2</v>
      </c>
      <c r="H244" s="2"/>
      <c r="I244" s="2"/>
      <c r="J244" s="2"/>
    </row>
    <row r="245" spans="1:10" x14ac:dyDescent="0.3">
      <c r="A245">
        <v>73.639030476200006</v>
      </c>
      <c r="B245">
        <v>75.783328559699996</v>
      </c>
      <c r="C245">
        <f t="shared" si="12"/>
        <v>1.3609695237999944</v>
      </c>
      <c r="D245">
        <f t="shared" si="13"/>
        <v>-0.78332855969999571</v>
      </c>
      <c r="E245">
        <f t="shared" si="14"/>
        <v>1.5702998685455123</v>
      </c>
      <c r="F245" s="2">
        <f t="shared" si="15"/>
        <v>1.4804929140598345E-2</v>
      </c>
      <c r="H245" s="2"/>
      <c r="I245" s="2"/>
      <c r="J245" s="2"/>
    </row>
    <row r="246" spans="1:10" x14ac:dyDescent="0.3">
      <c r="A246">
        <v>73.639130476199995</v>
      </c>
      <c r="B246">
        <v>75.783428559699999</v>
      </c>
      <c r="C246">
        <f t="shared" si="12"/>
        <v>1.3608695238000053</v>
      </c>
      <c r="D246">
        <f t="shared" si="13"/>
        <v>-0.78342855969999903</v>
      </c>
      <c r="E246">
        <f t="shared" si="14"/>
        <v>1.5702630890908913</v>
      </c>
      <c r="F246" s="2">
        <f t="shared" si="15"/>
        <v>1.4804582380574733E-2</v>
      </c>
      <c r="H246" s="2"/>
      <c r="I246" s="2"/>
      <c r="J246" s="2"/>
    </row>
    <row r="247" spans="1:10" x14ac:dyDescent="0.3">
      <c r="A247">
        <v>74.246571618999994</v>
      </c>
      <c r="B247">
        <v>75.758642684899996</v>
      </c>
      <c r="C247">
        <f t="shared" si="12"/>
        <v>0.7534283810000062</v>
      </c>
      <c r="D247">
        <f t="shared" si="13"/>
        <v>-0.75864268489999631</v>
      </c>
      <c r="E247">
        <f t="shared" si="14"/>
        <v>1.0692020616555906</v>
      </c>
      <c r="F247" s="2">
        <f t="shared" si="15"/>
        <v>1.0080533710070736E-2</v>
      </c>
      <c r="H247" s="2"/>
      <c r="I247" s="2"/>
      <c r="J247" s="2"/>
    </row>
    <row r="248" spans="1:10" x14ac:dyDescent="0.3">
      <c r="A248">
        <v>74.246671618999997</v>
      </c>
      <c r="B248">
        <v>75.7587426849</v>
      </c>
      <c r="C248">
        <f t="shared" si="12"/>
        <v>0.75332838100000288</v>
      </c>
      <c r="D248">
        <f t="shared" si="13"/>
        <v>-0.75874268489999963</v>
      </c>
      <c r="E248">
        <f t="shared" si="14"/>
        <v>1.069202558690048</v>
      </c>
      <c r="F248" s="2">
        <f t="shared" si="15"/>
        <v>1.008053839615654E-2</v>
      </c>
      <c r="H248" s="2"/>
      <c r="I248" s="2"/>
      <c r="J248" s="2"/>
    </row>
    <row r="249" spans="1:10" x14ac:dyDescent="0.3">
      <c r="A249">
        <v>74.246771619</v>
      </c>
      <c r="B249">
        <v>75.758842684900003</v>
      </c>
      <c r="C249">
        <f t="shared" si="12"/>
        <v>0.75322838099999956</v>
      </c>
      <c r="D249">
        <f t="shared" si="13"/>
        <v>-0.75884268490000295</v>
      </c>
      <c r="E249">
        <f t="shared" si="14"/>
        <v>1.0692030744297949</v>
      </c>
      <c r="F249" s="2">
        <f t="shared" si="15"/>
        <v>1.0080543258597505E-2</v>
      </c>
      <c r="H249" s="2"/>
      <c r="I249" s="2"/>
      <c r="J249" s="2"/>
    </row>
    <row r="250" spans="1:10" x14ac:dyDescent="0.3">
      <c r="A250">
        <v>74.246871619000004</v>
      </c>
      <c r="B250">
        <v>75.758942684900006</v>
      </c>
      <c r="C250">
        <f t="shared" si="12"/>
        <v>0.75312838099999624</v>
      </c>
      <c r="D250">
        <f t="shared" si="13"/>
        <v>-0.75894268490000627</v>
      </c>
      <c r="E250">
        <f t="shared" si="14"/>
        <v>1.0692036088748045</v>
      </c>
      <c r="F250" s="2">
        <f t="shared" si="15"/>
        <v>1.0080548297393377E-2</v>
      </c>
      <c r="H250" s="2"/>
      <c r="I250" s="2"/>
      <c r="J250" s="2"/>
    </row>
    <row r="251" spans="1:10" x14ac:dyDescent="0.3">
      <c r="A251">
        <v>74.246971619000007</v>
      </c>
      <c r="B251">
        <v>75.759042684899995</v>
      </c>
      <c r="C251">
        <f t="shared" si="12"/>
        <v>0.75302838099999292</v>
      </c>
      <c r="D251">
        <f t="shared" si="13"/>
        <v>-0.75904268489999538</v>
      </c>
      <c r="E251">
        <f t="shared" si="14"/>
        <v>1.0692041620250381</v>
      </c>
      <c r="F251" s="2">
        <f t="shared" si="15"/>
        <v>1.0080553512543793E-2</v>
      </c>
      <c r="H251" s="2"/>
      <c r="I251" s="2"/>
      <c r="J251" s="2"/>
    </row>
    <row r="252" spans="1:10" x14ac:dyDescent="0.3">
      <c r="A252">
        <v>74.247071618999996</v>
      </c>
      <c r="B252">
        <v>75.759142684899999</v>
      </c>
      <c r="C252">
        <f t="shared" si="12"/>
        <v>0.75292838100000381</v>
      </c>
      <c r="D252">
        <f t="shared" si="13"/>
        <v>-0.7591426848999987</v>
      </c>
      <c r="E252">
        <f t="shared" si="14"/>
        <v>1.0692047338804975</v>
      </c>
      <c r="F252" s="2">
        <f t="shared" si="15"/>
        <v>1.008055890404877E-2</v>
      </c>
      <c r="H252" s="2"/>
      <c r="I252" s="2"/>
      <c r="J252" s="2"/>
    </row>
    <row r="253" spans="1:10" x14ac:dyDescent="0.3">
      <c r="A253">
        <v>74.247171619</v>
      </c>
      <c r="B253">
        <v>75.759242684900002</v>
      </c>
      <c r="C253">
        <f t="shared" si="12"/>
        <v>0.75282838100000049</v>
      </c>
      <c r="D253">
        <f t="shared" si="13"/>
        <v>-0.75924268490000202</v>
      </c>
      <c r="E253">
        <f t="shared" si="14"/>
        <v>1.0692053244411224</v>
      </c>
      <c r="F253" s="2">
        <f t="shared" si="15"/>
        <v>1.0080564471907737E-2</v>
      </c>
      <c r="H253" s="2"/>
      <c r="I253" s="2"/>
      <c r="J253" s="2"/>
    </row>
    <row r="254" spans="1:10" x14ac:dyDescent="0.3">
      <c r="A254">
        <v>74.247271619000003</v>
      </c>
      <c r="B254">
        <v>75.759342684900005</v>
      </c>
      <c r="C254">
        <f t="shared" si="12"/>
        <v>0.75272838099999717</v>
      </c>
      <c r="D254">
        <f t="shared" si="13"/>
        <v>-0.75934268490000534</v>
      </c>
      <c r="E254">
        <f t="shared" si="14"/>
        <v>1.0692059337068915</v>
      </c>
      <c r="F254" s="2">
        <f t="shared" si="15"/>
        <v>1.0080570216120495E-2</v>
      </c>
      <c r="H254" s="2"/>
      <c r="I254" s="2"/>
      <c r="J254" s="2"/>
    </row>
    <row r="255" spans="1:10" x14ac:dyDescent="0.3">
      <c r="A255">
        <v>74.247371619000006</v>
      </c>
      <c r="B255">
        <v>75.759442684899994</v>
      </c>
      <c r="C255">
        <f t="shared" si="12"/>
        <v>0.75262838099999385</v>
      </c>
      <c r="D255">
        <f t="shared" si="13"/>
        <v>-0.75944268489999445</v>
      </c>
      <c r="E255">
        <f t="shared" si="14"/>
        <v>1.0692065616777631</v>
      </c>
      <c r="F255" s="2">
        <f t="shared" si="15"/>
        <v>1.0080576136686651E-2</v>
      </c>
      <c r="H255" s="2"/>
      <c r="I255" s="2"/>
      <c r="J255" s="2"/>
    </row>
    <row r="256" spans="1:10" x14ac:dyDescent="0.3">
      <c r="A256">
        <v>74.247471618999995</v>
      </c>
      <c r="B256">
        <v>75.759542684899998</v>
      </c>
      <c r="C256">
        <f t="shared" si="12"/>
        <v>0.75252838100000474</v>
      </c>
      <c r="D256">
        <f t="shared" si="13"/>
        <v>-0.75954268489999777</v>
      </c>
      <c r="E256">
        <f t="shared" si="14"/>
        <v>1.0692072083537343</v>
      </c>
      <c r="F256" s="2">
        <f t="shared" si="15"/>
        <v>1.0080582233606177E-2</v>
      </c>
      <c r="H256" s="2"/>
      <c r="I256" s="2"/>
      <c r="J256" s="2"/>
    </row>
    <row r="257" spans="1:10" x14ac:dyDescent="0.3">
      <c r="A257">
        <v>74.247571618999999</v>
      </c>
      <c r="B257">
        <v>75.759642684900001</v>
      </c>
      <c r="C257">
        <f t="shared" si="12"/>
        <v>0.75242838100000142</v>
      </c>
      <c r="D257">
        <f t="shared" si="13"/>
        <v>-0.75964268490000109</v>
      </c>
      <c r="E257">
        <f t="shared" si="14"/>
        <v>1.0692078737347408</v>
      </c>
      <c r="F257" s="2">
        <f t="shared" si="15"/>
        <v>1.0080588506878468E-2</v>
      </c>
      <c r="H257" s="2"/>
      <c r="I257" s="2"/>
      <c r="J257" s="2"/>
    </row>
    <row r="258" spans="1:10" x14ac:dyDescent="0.3">
      <c r="A258">
        <v>74.247671619000002</v>
      </c>
      <c r="B258">
        <v>75.759742684900004</v>
      </c>
      <c r="C258">
        <f t="shared" si="12"/>
        <v>0.7523283809999981</v>
      </c>
      <c r="D258">
        <f t="shared" si="13"/>
        <v>-0.75974268490000441</v>
      </c>
      <c r="E258">
        <f t="shared" si="14"/>
        <v>1.0692085578207582</v>
      </c>
      <c r="F258" s="2">
        <f t="shared" si="15"/>
        <v>1.0080594956503292E-2</v>
      </c>
      <c r="H258" s="2"/>
      <c r="I258" s="2"/>
      <c r="J258" s="2"/>
    </row>
    <row r="259" spans="1:10" x14ac:dyDescent="0.3">
      <c r="A259">
        <v>74.247771619000005</v>
      </c>
      <c r="B259">
        <v>75.759842684899994</v>
      </c>
      <c r="C259">
        <f t="shared" ref="C259:C322" si="16">75-A259</f>
        <v>0.75222838099999478</v>
      </c>
      <c r="D259">
        <f t="shared" ref="D259:D322" si="17">75-B259</f>
        <v>-0.75984268489999351</v>
      </c>
      <c r="E259">
        <f t="shared" ref="E259:E322" si="18">SQRT((75-A259)^2+(75-B259)^2)</f>
        <v>1.0692092606117403</v>
      </c>
      <c r="F259" s="2">
        <f t="shared" ref="F259:F322" si="19">E259/(SQRT(75^2+75^2))</f>
        <v>1.0080601582480215E-2</v>
      </c>
      <c r="H259" s="2"/>
      <c r="I259" s="2"/>
      <c r="J259" s="2"/>
    </row>
    <row r="260" spans="1:10" x14ac:dyDescent="0.3">
      <c r="A260">
        <v>74.247871618999994</v>
      </c>
      <c r="B260">
        <v>75.759942684899997</v>
      </c>
      <c r="C260">
        <f t="shared" si="16"/>
        <v>0.75212838100000567</v>
      </c>
      <c r="D260">
        <f t="shared" si="17"/>
        <v>-0.75994268489999683</v>
      </c>
      <c r="E260">
        <f t="shared" si="18"/>
        <v>1.0692099821076801</v>
      </c>
      <c r="F260" s="2">
        <f t="shared" si="19"/>
        <v>1.008060838480917E-2</v>
      </c>
      <c r="H260" s="2"/>
      <c r="I260" s="2"/>
      <c r="J260" s="2"/>
    </row>
    <row r="261" spans="1:10" x14ac:dyDescent="0.3">
      <c r="A261">
        <v>74.247971618999998</v>
      </c>
      <c r="B261">
        <v>75.7600426849</v>
      </c>
      <c r="C261">
        <f t="shared" si="16"/>
        <v>0.75202838100000235</v>
      </c>
      <c r="D261">
        <f t="shared" si="17"/>
        <v>-0.76004268490000015</v>
      </c>
      <c r="E261">
        <f t="shared" si="18"/>
        <v>1.0692107223085101</v>
      </c>
      <c r="F261" s="2">
        <f t="shared" si="19"/>
        <v>1.0080615363489521E-2</v>
      </c>
      <c r="H261" s="2"/>
      <c r="I261" s="2"/>
      <c r="J261" s="2"/>
    </row>
    <row r="262" spans="1:10" x14ac:dyDescent="0.3">
      <c r="A262">
        <v>74.248071619000001</v>
      </c>
      <c r="B262">
        <v>75.760142684900003</v>
      </c>
      <c r="C262">
        <f t="shared" si="16"/>
        <v>0.75192838099999904</v>
      </c>
      <c r="D262">
        <f t="shared" si="17"/>
        <v>-0.76014268490000347</v>
      </c>
      <c r="E262">
        <f t="shared" si="18"/>
        <v>1.0692114812142011</v>
      </c>
      <c r="F262" s="2">
        <f t="shared" si="19"/>
        <v>1.0080622518520993E-2</v>
      </c>
      <c r="H262" s="2"/>
      <c r="I262" s="2"/>
      <c r="J262" s="2"/>
    </row>
    <row r="263" spans="1:10" x14ac:dyDescent="0.3">
      <c r="A263">
        <v>74.248171619000004</v>
      </c>
      <c r="B263">
        <v>75.760242684900007</v>
      </c>
      <c r="C263">
        <f t="shared" si="16"/>
        <v>0.75182838099999572</v>
      </c>
      <c r="D263">
        <f t="shared" si="17"/>
        <v>-0.76024268490000679</v>
      </c>
      <c r="E263">
        <f t="shared" si="18"/>
        <v>1.0692122588247133</v>
      </c>
      <c r="F263" s="2">
        <f t="shared" si="19"/>
        <v>1.0080629849903209E-2</v>
      </c>
      <c r="H263" s="2"/>
      <c r="I263" s="2"/>
      <c r="J263" s="2"/>
    </row>
    <row r="264" spans="1:10" x14ac:dyDescent="0.3">
      <c r="A264">
        <v>74.248271618999993</v>
      </c>
      <c r="B264">
        <v>75.760342684899996</v>
      </c>
      <c r="C264">
        <f t="shared" si="16"/>
        <v>0.75172838100000661</v>
      </c>
      <c r="D264">
        <f t="shared" si="17"/>
        <v>-0.7603426848999959</v>
      </c>
      <c r="E264">
        <f t="shared" si="18"/>
        <v>1.0692130551400061</v>
      </c>
      <c r="F264" s="2">
        <f t="shared" si="19"/>
        <v>1.0080637357635789E-2</v>
      </c>
      <c r="H264" s="2"/>
      <c r="I264" s="2"/>
      <c r="J264" s="2"/>
    </row>
    <row r="265" spans="1:10" x14ac:dyDescent="0.3">
      <c r="A265">
        <v>74.248371618999997</v>
      </c>
      <c r="B265">
        <v>75.760442684899999</v>
      </c>
      <c r="C265">
        <f t="shared" si="16"/>
        <v>0.75162838100000329</v>
      </c>
      <c r="D265">
        <f t="shared" si="17"/>
        <v>-0.76044268489999922</v>
      </c>
      <c r="E265">
        <f t="shared" si="18"/>
        <v>1.0692138701600375</v>
      </c>
      <c r="F265" s="2">
        <f t="shared" si="19"/>
        <v>1.0080645041718336E-2</v>
      </c>
      <c r="H265" s="2"/>
      <c r="I265" s="2"/>
      <c r="J265" s="2"/>
    </row>
    <row r="266" spans="1:10" x14ac:dyDescent="0.3">
      <c r="A266">
        <v>74.248471619</v>
      </c>
      <c r="B266">
        <v>75.760542684900003</v>
      </c>
      <c r="C266">
        <f t="shared" si="16"/>
        <v>0.75152838099999997</v>
      </c>
      <c r="D266">
        <f t="shared" si="17"/>
        <v>-0.76054268490000254</v>
      </c>
      <c r="E266">
        <f t="shared" si="18"/>
        <v>1.069214703884765</v>
      </c>
      <c r="F266" s="2">
        <f t="shared" si="19"/>
        <v>1.0080652902150449E-2</v>
      </c>
      <c r="H266" s="2"/>
      <c r="I266" s="2"/>
      <c r="J266" s="2"/>
    </row>
    <row r="267" spans="1:10" x14ac:dyDescent="0.3">
      <c r="A267">
        <v>74.248571619000003</v>
      </c>
      <c r="B267">
        <v>75.760642684900006</v>
      </c>
      <c r="C267">
        <f t="shared" si="16"/>
        <v>0.75142838099999665</v>
      </c>
      <c r="D267">
        <f t="shared" si="17"/>
        <v>-0.76064268490000586</v>
      </c>
      <c r="E267">
        <f t="shared" si="18"/>
        <v>1.0692155563141446</v>
      </c>
      <c r="F267" s="2">
        <f t="shared" si="19"/>
        <v>1.0080660938931714E-2</v>
      </c>
      <c r="H267" s="2"/>
      <c r="I267" s="2"/>
      <c r="J267" s="2"/>
    </row>
    <row r="268" spans="1:10" x14ac:dyDescent="0.3">
      <c r="A268">
        <v>74.248671619000007</v>
      </c>
      <c r="B268">
        <v>75.760742684899995</v>
      </c>
      <c r="C268">
        <f t="shared" si="16"/>
        <v>0.75132838099999333</v>
      </c>
      <c r="D268">
        <f t="shared" si="17"/>
        <v>-0.76074268489999497</v>
      </c>
      <c r="E268">
        <f t="shared" si="18"/>
        <v>1.0692164274481215</v>
      </c>
      <c r="F268" s="2">
        <f t="shared" si="19"/>
        <v>1.0080669152061612E-2</v>
      </c>
      <c r="H268" s="2"/>
      <c r="I268" s="2"/>
      <c r="J268" s="2"/>
    </row>
    <row r="269" spans="1:10" x14ac:dyDescent="0.3">
      <c r="A269">
        <v>74.248771618999996</v>
      </c>
      <c r="B269">
        <v>75.760842684899998</v>
      </c>
      <c r="C269">
        <f t="shared" si="16"/>
        <v>0.75122838100000422</v>
      </c>
      <c r="D269">
        <f t="shared" si="17"/>
        <v>-0.76084268489999829</v>
      </c>
      <c r="E269">
        <f t="shared" si="18"/>
        <v>1.0692173172866801</v>
      </c>
      <c r="F269" s="2">
        <f t="shared" si="19"/>
        <v>1.0080677541539998E-2</v>
      </c>
      <c r="H269" s="2"/>
      <c r="I269" s="2"/>
      <c r="J269" s="2"/>
    </row>
    <row r="270" spans="1:10" x14ac:dyDescent="0.3">
      <c r="A270">
        <v>74.248871618999999</v>
      </c>
      <c r="B270">
        <v>75.760942684900002</v>
      </c>
      <c r="C270">
        <f t="shared" si="16"/>
        <v>0.7511283810000009</v>
      </c>
      <c r="D270">
        <f t="shared" si="17"/>
        <v>-0.76094268490000161</v>
      </c>
      <c r="E270">
        <f t="shared" si="18"/>
        <v>1.069218225829744</v>
      </c>
      <c r="F270" s="2">
        <f t="shared" si="19"/>
        <v>1.0080686107366151E-2</v>
      </c>
      <c r="H270" s="2"/>
      <c r="I270" s="2"/>
      <c r="J270" s="2"/>
    </row>
    <row r="271" spans="1:10" x14ac:dyDescent="0.3">
      <c r="A271">
        <v>74.248971619000002</v>
      </c>
      <c r="B271">
        <v>75.761042684900005</v>
      </c>
      <c r="C271">
        <f t="shared" si="16"/>
        <v>0.75102838099999758</v>
      </c>
      <c r="D271">
        <f t="shared" si="17"/>
        <v>-0.76104268490000493</v>
      </c>
      <c r="E271">
        <f t="shared" si="18"/>
        <v>1.0692191530772752</v>
      </c>
      <c r="F271" s="2">
        <f t="shared" si="19"/>
        <v>1.0080694849539712E-2</v>
      </c>
      <c r="H271" s="2"/>
      <c r="I271" s="2"/>
      <c r="J271" s="2"/>
    </row>
    <row r="272" spans="1:10" x14ac:dyDescent="0.3">
      <c r="A272">
        <v>74.249071619000006</v>
      </c>
      <c r="B272">
        <v>75.761142684899994</v>
      </c>
      <c r="C272">
        <f t="shared" si="16"/>
        <v>0.75092838099999426</v>
      </c>
      <c r="D272">
        <f t="shared" si="17"/>
        <v>-0.76114268489999404</v>
      </c>
      <c r="E272">
        <f t="shared" si="18"/>
        <v>1.0692200990292149</v>
      </c>
      <c r="F272" s="2">
        <f t="shared" si="19"/>
        <v>1.0080703768060129E-2</v>
      </c>
      <c r="H272" s="2"/>
      <c r="I272" s="2"/>
      <c r="J272" s="2"/>
    </row>
    <row r="273" spans="1:10" x14ac:dyDescent="0.3">
      <c r="A273">
        <v>74.249171618999995</v>
      </c>
      <c r="B273">
        <v>75.761242684899997</v>
      </c>
      <c r="C273">
        <f t="shared" si="16"/>
        <v>0.75082838100000515</v>
      </c>
      <c r="D273">
        <f t="shared" si="17"/>
        <v>-0.76124268489999736</v>
      </c>
      <c r="E273">
        <f t="shared" si="18"/>
        <v>1.0692210636855437</v>
      </c>
      <c r="F273" s="2">
        <f t="shared" si="19"/>
        <v>1.0080712862927218E-2</v>
      </c>
      <c r="H273" s="2"/>
      <c r="I273" s="2"/>
      <c r="J273" s="2"/>
    </row>
    <row r="274" spans="1:10" x14ac:dyDescent="0.3">
      <c r="A274">
        <v>74.249271618999998</v>
      </c>
      <c r="B274">
        <v>75.761342684900001</v>
      </c>
      <c r="C274">
        <f t="shared" si="16"/>
        <v>0.75072838100000183</v>
      </c>
      <c r="D274">
        <f t="shared" si="17"/>
        <v>-0.76134268490000068</v>
      </c>
      <c r="E274">
        <f t="shared" si="18"/>
        <v>1.0692220470461808</v>
      </c>
      <c r="F274" s="2">
        <f t="shared" si="19"/>
        <v>1.0080722134140217E-2</v>
      </c>
      <c r="H274" s="2"/>
      <c r="I274" s="2"/>
      <c r="J274" s="2"/>
    </row>
    <row r="275" spans="1:10" x14ac:dyDescent="0.3">
      <c r="A275">
        <v>74.249371619000001</v>
      </c>
      <c r="B275">
        <v>75.761442684900004</v>
      </c>
      <c r="C275">
        <f t="shared" si="16"/>
        <v>0.75062838099999851</v>
      </c>
      <c r="D275">
        <f t="shared" si="17"/>
        <v>-0.761442684900004</v>
      </c>
      <c r="E275">
        <f t="shared" si="18"/>
        <v>1.069223049111085</v>
      </c>
      <c r="F275" s="2">
        <f t="shared" si="19"/>
        <v>1.0080731581698735E-2</v>
      </c>
      <c r="H275" s="2"/>
      <c r="I275" s="2"/>
      <c r="J275" s="2"/>
    </row>
    <row r="276" spans="1:10" x14ac:dyDescent="0.3">
      <c r="A276">
        <v>74.249471619000005</v>
      </c>
      <c r="B276">
        <v>75.761542684899993</v>
      </c>
      <c r="C276">
        <f t="shared" si="16"/>
        <v>0.75052838099999519</v>
      </c>
      <c r="D276">
        <f t="shared" si="17"/>
        <v>-0.76154268489999311</v>
      </c>
      <c r="E276">
        <f t="shared" si="18"/>
        <v>1.0692240698801931</v>
      </c>
      <c r="F276" s="2">
        <f t="shared" si="19"/>
        <v>1.008074120560218E-2</v>
      </c>
      <c r="H276" s="2"/>
      <c r="I276" s="2"/>
      <c r="J276" s="2"/>
    </row>
    <row r="277" spans="1:10" x14ac:dyDescent="0.3">
      <c r="A277">
        <v>74.249571618999994</v>
      </c>
      <c r="B277">
        <v>75.761642684899996</v>
      </c>
      <c r="C277">
        <f t="shared" si="16"/>
        <v>0.75042838100000608</v>
      </c>
      <c r="D277">
        <f t="shared" si="17"/>
        <v>-0.76164268489999642</v>
      </c>
      <c r="E277">
        <f t="shared" si="18"/>
        <v>1.0692251093534819</v>
      </c>
      <c r="F277" s="2">
        <f t="shared" si="19"/>
        <v>1.0080751005850331E-2</v>
      </c>
      <c r="H277" s="2"/>
      <c r="I277" s="2"/>
      <c r="J277" s="2"/>
    </row>
    <row r="278" spans="1:10" x14ac:dyDescent="0.3">
      <c r="A278">
        <v>74.249671618999997</v>
      </c>
      <c r="B278">
        <v>75.7617426849</v>
      </c>
      <c r="C278">
        <f t="shared" si="16"/>
        <v>0.75032838100000276</v>
      </c>
      <c r="D278">
        <f t="shared" si="17"/>
        <v>-0.76174268489999974</v>
      </c>
      <c r="E278">
        <f t="shared" si="18"/>
        <v>1.069226167530867</v>
      </c>
      <c r="F278" s="2">
        <f t="shared" si="19"/>
        <v>1.0080760982442394E-2</v>
      </c>
      <c r="H278" s="2"/>
      <c r="I278" s="2"/>
      <c r="J278" s="2"/>
    </row>
    <row r="279" spans="1:10" x14ac:dyDescent="0.3">
      <c r="A279">
        <v>74.249771619000001</v>
      </c>
      <c r="B279">
        <v>75.761842684900003</v>
      </c>
      <c r="C279">
        <f t="shared" si="16"/>
        <v>0.75022838099999944</v>
      </c>
      <c r="D279">
        <f t="shared" si="17"/>
        <v>-0.76184268490000306</v>
      </c>
      <c r="E279">
        <f t="shared" si="18"/>
        <v>1.0692272444123023</v>
      </c>
      <c r="F279" s="2">
        <f t="shared" si="19"/>
        <v>1.0080771135377933E-2</v>
      </c>
      <c r="H279" s="2"/>
      <c r="I279" s="2"/>
      <c r="J279" s="2"/>
    </row>
    <row r="280" spans="1:10" x14ac:dyDescent="0.3">
      <c r="A280">
        <v>74.249871619000004</v>
      </c>
      <c r="B280">
        <v>75.761942684900006</v>
      </c>
      <c r="C280">
        <f t="shared" si="16"/>
        <v>0.75012838099999612</v>
      </c>
      <c r="D280">
        <f t="shared" si="17"/>
        <v>-0.76194268490000638</v>
      </c>
      <c r="E280">
        <f t="shared" si="18"/>
        <v>1.069228339997732</v>
      </c>
      <c r="F280" s="2">
        <f t="shared" si="19"/>
        <v>1.0080781464656423E-2</v>
      </c>
      <c r="H280" s="2"/>
      <c r="I280" s="2"/>
      <c r="J280" s="2"/>
    </row>
    <row r="281" spans="1:10" x14ac:dyDescent="0.3">
      <c r="A281">
        <v>74.249971618999993</v>
      </c>
      <c r="B281">
        <v>75.762042684899995</v>
      </c>
      <c r="C281">
        <f t="shared" si="16"/>
        <v>0.75002838100000702</v>
      </c>
      <c r="D281">
        <f t="shared" si="17"/>
        <v>-0.76204268489999549</v>
      </c>
      <c r="E281">
        <f t="shared" si="18"/>
        <v>1.0692294542870979</v>
      </c>
      <c r="F281" s="2">
        <f t="shared" si="19"/>
        <v>1.0080791970277314E-2</v>
      </c>
      <c r="H281" s="2"/>
      <c r="I281" s="2"/>
      <c r="J281" s="2"/>
    </row>
    <row r="282" spans="1:10" x14ac:dyDescent="0.3">
      <c r="A282">
        <v>74.250071618999996</v>
      </c>
      <c r="B282">
        <v>75.762142684899999</v>
      </c>
      <c r="C282">
        <f t="shared" si="16"/>
        <v>0.7499283810000037</v>
      </c>
      <c r="D282">
        <f t="shared" si="17"/>
        <v>-0.76214268489999881</v>
      </c>
      <c r="E282">
        <f t="shared" si="18"/>
        <v>1.0692305872803423</v>
      </c>
      <c r="F282" s="2">
        <f t="shared" si="19"/>
        <v>1.0080802652240062E-2</v>
      </c>
      <c r="H282" s="2"/>
      <c r="I282" s="2"/>
      <c r="J282" s="2"/>
    </row>
    <row r="283" spans="1:10" x14ac:dyDescent="0.3">
      <c r="A283">
        <v>74.250171619</v>
      </c>
      <c r="B283">
        <v>75.762242684900002</v>
      </c>
      <c r="C283">
        <f t="shared" si="16"/>
        <v>0.74982838100000038</v>
      </c>
      <c r="D283">
        <f t="shared" si="17"/>
        <v>-0.76224268490000213</v>
      </c>
      <c r="E283">
        <f t="shared" si="18"/>
        <v>1.0692317389774051</v>
      </c>
      <c r="F283" s="2">
        <f t="shared" si="19"/>
        <v>1.0080813510544103E-2</v>
      </c>
      <c r="H283" s="2"/>
      <c r="I283" s="2"/>
      <c r="J283" s="2"/>
    </row>
    <row r="284" spans="1:10" x14ac:dyDescent="0.3">
      <c r="A284">
        <v>74.250271619000003</v>
      </c>
      <c r="B284">
        <v>75.762342684900005</v>
      </c>
      <c r="C284">
        <f t="shared" si="16"/>
        <v>0.74972838099999706</v>
      </c>
      <c r="D284">
        <f t="shared" si="17"/>
        <v>-0.76234268490000545</v>
      </c>
      <c r="E284">
        <f t="shared" si="18"/>
        <v>1.069232909378226</v>
      </c>
      <c r="F284" s="2">
        <f t="shared" si="19"/>
        <v>1.0080824545188865E-2</v>
      </c>
      <c r="H284" s="2"/>
      <c r="I284" s="2"/>
      <c r="J284" s="2"/>
    </row>
    <row r="285" spans="1:10" x14ac:dyDescent="0.3">
      <c r="A285">
        <v>74.250371619000006</v>
      </c>
      <c r="B285">
        <v>75.762442684899995</v>
      </c>
      <c r="C285">
        <f t="shared" si="16"/>
        <v>0.74962838099999374</v>
      </c>
      <c r="D285">
        <f t="shared" si="17"/>
        <v>-0.76244268489999456</v>
      </c>
      <c r="E285">
        <f t="shared" si="18"/>
        <v>1.0692340984827335</v>
      </c>
      <c r="F285" s="2">
        <f t="shared" si="19"/>
        <v>1.0080835756173676E-2</v>
      </c>
      <c r="H285" s="2"/>
      <c r="I285" s="2"/>
      <c r="J285" s="2"/>
    </row>
    <row r="286" spans="1:10" x14ac:dyDescent="0.3">
      <c r="A286">
        <v>74.250471618999995</v>
      </c>
      <c r="B286">
        <v>75.762542684899998</v>
      </c>
      <c r="C286">
        <f t="shared" si="16"/>
        <v>0.74952838100000463</v>
      </c>
      <c r="D286">
        <f t="shared" si="17"/>
        <v>-0.76254268489999788</v>
      </c>
      <c r="E286">
        <f t="shared" si="18"/>
        <v>1.0692353062908957</v>
      </c>
      <c r="F286" s="2">
        <f t="shared" si="19"/>
        <v>1.0080847143498233E-2</v>
      </c>
      <c r="H286" s="2"/>
      <c r="I286" s="2"/>
      <c r="J286" s="2"/>
    </row>
    <row r="287" spans="1:10" x14ac:dyDescent="0.3">
      <c r="A287">
        <v>74.250571618999999</v>
      </c>
      <c r="B287">
        <v>75.762642684900001</v>
      </c>
      <c r="C287">
        <f t="shared" si="16"/>
        <v>0.74942838100000131</v>
      </c>
      <c r="D287">
        <f t="shared" si="17"/>
        <v>-0.7626426849000012</v>
      </c>
      <c r="E287">
        <f t="shared" si="18"/>
        <v>1.0692365328026188</v>
      </c>
      <c r="F287" s="2">
        <f t="shared" si="19"/>
        <v>1.0080858707161654E-2</v>
      </c>
      <c r="H287" s="2"/>
      <c r="I287" s="2"/>
      <c r="J287" s="2"/>
    </row>
    <row r="288" spans="1:10" x14ac:dyDescent="0.3">
      <c r="A288">
        <v>74.250671619000002</v>
      </c>
      <c r="B288">
        <v>75.762742684900005</v>
      </c>
      <c r="C288">
        <f t="shared" si="16"/>
        <v>0.74932838099999799</v>
      </c>
      <c r="D288">
        <f t="shared" si="17"/>
        <v>-0.76274268490000452</v>
      </c>
      <c r="E288">
        <f t="shared" si="18"/>
        <v>1.0692377780178484</v>
      </c>
      <c r="F288" s="2">
        <f t="shared" si="19"/>
        <v>1.0080870447163427E-2</v>
      </c>
      <c r="H288" s="2"/>
      <c r="I288" s="2"/>
      <c r="J288" s="2"/>
    </row>
    <row r="289" spans="1:10" x14ac:dyDescent="0.3">
      <c r="A289">
        <v>74.250771619000005</v>
      </c>
      <c r="B289">
        <v>75.762842684899994</v>
      </c>
      <c r="C289">
        <f t="shared" si="16"/>
        <v>0.74922838099999467</v>
      </c>
      <c r="D289">
        <f t="shared" si="17"/>
        <v>-0.76284268489999363</v>
      </c>
      <c r="E289">
        <f t="shared" si="18"/>
        <v>1.0692390419365092</v>
      </c>
      <c r="F289" s="2">
        <f t="shared" si="19"/>
        <v>1.0080882363502838E-2</v>
      </c>
      <c r="H289" s="2"/>
      <c r="I289" s="2"/>
      <c r="J289" s="2"/>
    </row>
    <row r="290" spans="1:10" x14ac:dyDescent="0.3">
      <c r="A290">
        <v>74.250871618999994</v>
      </c>
      <c r="B290">
        <v>75.762942684899997</v>
      </c>
      <c r="C290">
        <f t="shared" si="16"/>
        <v>0.74912838100000556</v>
      </c>
      <c r="D290">
        <f t="shared" si="17"/>
        <v>-0.76294268489999695</v>
      </c>
      <c r="E290">
        <f t="shared" si="18"/>
        <v>1.0692403245585651</v>
      </c>
      <c r="F290" s="2">
        <f t="shared" si="19"/>
        <v>1.0080894456179551E-2</v>
      </c>
      <c r="H290" s="2"/>
      <c r="I290" s="2"/>
      <c r="J290" s="2"/>
    </row>
    <row r="291" spans="1:10" x14ac:dyDescent="0.3">
      <c r="A291">
        <v>74.250971618999998</v>
      </c>
      <c r="B291">
        <v>75.7630426849</v>
      </c>
      <c r="C291">
        <f t="shared" si="16"/>
        <v>0.74902838100000224</v>
      </c>
      <c r="D291">
        <f t="shared" si="17"/>
        <v>-0.76304268490000027</v>
      </c>
      <c r="E291">
        <f t="shared" si="18"/>
        <v>1.0692416258839186</v>
      </c>
      <c r="F291" s="2">
        <f t="shared" si="19"/>
        <v>1.0080906725192644E-2</v>
      </c>
      <c r="H291" s="2"/>
      <c r="I291" s="2"/>
      <c r="J291" s="2"/>
    </row>
    <row r="292" spans="1:10" x14ac:dyDescent="0.3">
      <c r="A292">
        <v>74.251071619000001</v>
      </c>
      <c r="B292">
        <v>75.763142684900004</v>
      </c>
      <c r="C292">
        <f t="shared" si="16"/>
        <v>0.74892838099999892</v>
      </c>
      <c r="D292">
        <f t="shared" si="17"/>
        <v>-0.76314268490000359</v>
      </c>
      <c r="E292">
        <f t="shared" si="18"/>
        <v>1.0692429459125115</v>
      </c>
      <c r="F292" s="2">
        <f t="shared" si="19"/>
        <v>1.0080919170541569E-2</v>
      </c>
      <c r="H292" s="2"/>
      <c r="I292" s="2"/>
      <c r="J292" s="2"/>
    </row>
    <row r="293" spans="1:10" x14ac:dyDescent="0.3">
      <c r="A293">
        <v>74.251171619000004</v>
      </c>
      <c r="B293">
        <v>75.763242684900007</v>
      </c>
      <c r="C293">
        <f t="shared" si="16"/>
        <v>0.7488283809999956</v>
      </c>
      <c r="D293">
        <f t="shared" si="17"/>
        <v>-0.76324268490000691</v>
      </c>
      <c r="E293">
        <f t="shared" si="18"/>
        <v>1.0692442846442742</v>
      </c>
      <c r="F293" s="2">
        <f t="shared" si="19"/>
        <v>1.0080931792225672E-2</v>
      </c>
      <c r="H293" s="2"/>
      <c r="I293" s="2"/>
      <c r="J293" s="2"/>
    </row>
    <row r="294" spans="1:10" x14ac:dyDescent="0.3">
      <c r="A294">
        <v>74.251271618999994</v>
      </c>
      <c r="B294">
        <v>75.763342684899996</v>
      </c>
      <c r="C294">
        <f t="shared" si="16"/>
        <v>0.74872838100000649</v>
      </c>
      <c r="D294">
        <f t="shared" si="17"/>
        <v>-0.76334268489999602</v>
      </c>
      <c r="E294">
        <f t="shared" si="18"/>
        <v>1.0692456420791367</v>
      </c>
      <c r="F294" s="2">
        <f t="shared" si="19"/>
        <v>1.0080944590244289E-2</v>
      </c>
      <c r="H294" s="2"/>
      <c r="I294" s="2"/>
      <c r="J294" s="2"/>
    </row>
    <row r="295" spans="1:10" x14ac:dyDescent="0.3">
      <c r="A295">
        <v>74.251371618999997</v>
      </c>
      <c r="B295">
        <v>75.763442684899999</v>
      </c>
      <c r="C295">
        <f t="shared" si="16"/>
        <v>0.74862838100000317</v>
      </c>
      <c r="D295">
        <f t="shared" si="17"/>
        <v>-0.76344268489999934</v>
      </c>
      <c r="E295">
        <f t="shared" si="18"/>
        <v>1.0692470182170279</v>
      </c>
      <c r="F295" s="2">
        <f t="shared" si="19"/>
        <v>1.0080957564596751E-2</v>
      </c>
      <c r="H295" s="2"/>
      <c r="I295" s="2"/>
      <c r="J295" s="2"/>
    </row>
    <row r="296" spans="1:10" x14ac:dyDescent="0.3">
      <c r="A296">
        <v>74.251471619</v>
      </c>
      <c r="B296">
        <v>75.763542684900003</v>
      </c>
      <c r="C296">
        <f t="shared" si="16"/>
        <v>0.74852838099999985</v>
      </c>
      <c r="D296">
        <f t="shared" si="17"/>
        <v>-0.76354268490000266</v>
      </c>
      <c r="E296">
        <f t="shared" si="18"/>
        <v>1.0692484130578757</v>
      </c>
      <c r="F296" s="2">
        <f t="shared" si="19"/>
        <v>1.0080970715282378E-2</v>
      </c>
      <c r="H296" s="2"/>
      <c r="I296" s="2"/>
      <c r="J296" s="2"/>
    </row>
    <row r="297" spans="1:10" x14ac:dyDescent="0.3">
      <c r="A297">
        <v>74.251571619000003</v>
      </c>
      <c r="B297">
        <v>75.763642684900006</v>
      </c>
      <c r="C297">
        <f t="shared" si="16"/>
        <v>0.74842838099999653</v>
      </c>
      <c r="D297">
        <f t="shared" si="17"/>
        <v>-0.76364268490000597</v>
      </c>
      <c r="E297">
        <f t="shared" si="18"/>
        <v>1.0692498266016066</v>
      </c>
      <c r="F297" s="2">
        <f t="shared" si="19"/>
        <v>1.0080984042300482E-2</v>
      </c>
      <c r="H297" s="2"/>
      <c r="I297" s="2"/>
      <c r="J297" s="2"/>
    </row>
    <row r="298" spans="1:10" x14ac:dyDescent="0.3">
      <c r="A298">
        <v>74.251671619000007</v>
      </c>
      <c r="B298">
        <v>75.763742684899995</v>
      </c>
      <c r="C298">
        <f t="shared" si="16"/>
        <v>0.74832838099999321</v>
      </c>
      <c r="D298">
        <f t="shared" si="17"/>
        <v>-0.76374268489999508</v>
      </c>
      <c r="E298">
        <f t="shared" si="18"/>
        <v>1.0692512588481364</v>
      </c>
      <c r="F298" s="2">
        <f t="shared" si="19"/>
        <v>1.0080997545650262E-2</v>
      </c>
      <c r="H298" s="2"/>
      <c r="I298" s="2"/>
      <c r="J298" s="2"/>
    </row>
    <row r="299" spans="1:10" x14ac:dyDescent="0.3">
      <c r="A299">
        <v>73.872255789199997</v>
      </c>
      <c r="B299">
        <v>74.807587049700004</v>
      </c>
      <c r="C299">
        <f t="shared" si="16"/>
        <v>1.1277442108000031</v>
      </c>
      <c r="D299">
        <f t="shared" si="17"/>
        <v>0.19241295029999606</v>
      </c>
      <c r="E299">
        <f t="shared" si="18"/>
        <v>1.1440409732330703</v>
      </c>
      <c r="F299" s="2">
        <f t="shared" si="19"/>
        <v>1.0786121735044819E-2</v>
      </c>
      <c r="H299" s="2"/>
      <c r="I299" s="2"/>
      <c r="J299" s="2"/>
    </row>
    <row r="300" spans="1:10" x14ac:dyDescent="0.3">
      <c r="A300">
        <v>73.8723557892</v>
      </c>
      <c r="B300">
        <v>74.807687049699993</v>
      </c>
      <c r="C300">
        <f t="shared" si="16"/>
        <v>1.1276442107999998</v>
      </c>
      <c r="D300">
        <f t="shared" si="17"/>
        <v>0.19231295030000695</v>
      </c>
      <c r="E300">
        <f t="shared" si="18"/>
        <v>1.1439255819343526</v>
      </c>
      <c r="F300" s="2">
        <f t="shared" si="19"/>
        <v>1.078503381544731E-2</v>
      </c>
      <c r="H300" s="2"/>
      <c r="I300" s="2"/>
      <c r="J300" s="2"/>
    </row>
    <row r="301" spans="1:10" x14ac:dyDescent="0.3">
      <c r="A301">
        <v>73.872455789200004</v>
      </c>
      <c r="B301">
        <v>74.807787049699996</v>
      </c>
      <c r="C301">
        <f t="shared" si="16"/>
        <v>1.1275442107999964</v>
      </c>
      <c r="D301">
        <f t="shared" si="17"/>
        <v>0.19221295030000363</v>
      </c>
      <c r="E301">
        <f t="shared" si="18"/>
        <v>1.1438101964800009</v>
      </c>
      <c r="F301" s="2">
        <f t="shared" si="19"/>
        <v>1.0783945950951012E-2</v>
      </c>
      <c r="H301" s="2"/>
      <c r="I301" s="2"/>
      <c r="J301" s="2"/>
    </row>
    <row r="302" spans="1:10" x14ac:dyDescent="0.3">
      <c r="A302">
        <v>73.872555789200007</v>
      </c>
      <c r="B302">
        <v>74.8078870497</v>
      </c>
      <c r="C302">
        <f t="shared" si="16"/>
        <v>1.1274442107999931</v>
      </c>
      <c r="D302">
        <f t="shared" si="17"/>
        <v>0.19211295030000031</v>
      </c>
      <c r="E302">
        <f t="shared" si="18"/>
        <v>1.1436948168717869</v>
      </c>
      <c r="F302" s="2">
        <f t="shared" si="19"/>
        <v>1.0782858141572628E-2</v>
      </c>
      <c r="H302" s="2"/>
      <c r="I302" s="2"/>
      <c r="J302" s="2"/>
    </row>
    <row r="303" spans="1:10" x14ac:dyDescent="0.3">
      <c r="A303">
        <v>73.872655789199996</v>
      </c>
      <c r="B303">
        <v>74.807987049700003</v>
      </c>
      <c r="C303">
        <f t="shared" si="16"/>
        <v>1.127344210800004</v>
      </c>
      <c r="D303">
        <f t="shared" si="17"/>
        <v>0.19201295029999699</v>
      </c>
      <c r="E303">
        <f t="shared" si="18"/>
        <v>1.1435794431114932</v>
      </c>
      <c r="F303" s="2">
        <f t="shared" si="19"/>
        <v>1.0781770387328965E-2</v>
      </c>
      <c r="H303" s="2"/>
      <c r="I303" s="2"/>
      <c r="J303" s="2"/>
    </row>
    <row r="304" spans="1:10" x14ac:dyDescent="0.3">
      <c r="A304">
        <v>73.872755789199999</v>
      </c>
      <c r="B304">
        <v>74.808087049700006</v>
      </c>
      <c r="C304">
        <f t="shared" si="16"/>
        <v>1.1272442108000007</v>
      </c>
      <c r="D304">
        <f t="shared" si="17"/>
        <v>0.19191295029999367</v>
      </c>
      <c r="E304">
        <f t="shared" si="18"/>
        <v>1.1434640752008629</v>
      </c>
      <c r="F304" s="2">
        <f t="shared" si="19"/>
        <v>1.0780682688236459E-2</v>
      </c>
      <c r="H304" s="2"/>
      <c r="I304" s="2"/>
      <c r="J304" s="2"/>
    </row>
    <row r="305" spans="1:10" x14ac:dyDescent="0.3">
      <c r="A305">
        <v>73.869491842399995</v>
      </c>
      <c r="B305">
        <v>76.491087602600004</v>
      </c>
      <c r="C305">
        <f t="shared" si="16"/>
        <v>1.1305081576000049</v>
      </c>
      <c r="D305">
        <f t="shared" si="17"/>
        <v>-1.4910876026000039</v>
      </c>
      <c r="E305">
        <f t="shared" si="18"/>
        <v>1.8712003989491839</v>
      </c>
      <c r="F305" s="2">
        <f t="shared" si="19"/>
        <v>1.7641846547412545E-2</v>
      </c>
      <c r="H305" s="2"/>
      <c r="I305" s="2"/>
      <c r="J305" s="2"/>
    </row>
    <row r="306" spans="1:10" x14ac:dyDescent="0.3">
      <c r="A306">
        <v>74.265827390699997</v>
      </c>
      <c r="B306">
        <v>75.780744017999993</v>
      </c>
      <c r="C306">
        <f t="shared" si="16"/>
        <v>0.73417260930000339</v>
      </c>
      <c r="D306">
        <f t="shared" si="17"/>
        <v>-0.78074401799999293</v>
      </c>
      <c r="E306">
        <f t="shared" si="18"/>
        <v>1.071713880608602</v>
      </c>
      <c r="F306" s="2">
        <f t="shared" si="19"/>
        <v>1.0104215366267899E-2</v>
      </c>
      <c r="H306" s="2"/>
      <c r="I306" s="2"/>
      <c r="J306" s="2"/>
    </row>
    <row r="307" spans="1:10" x14ac:dyDescent="0.3">
      <c r="A307">
        <v>74.265927383900006</v>
      </c>
      <c r="B307">
        <v>75.780844026599993</v>
      </c>
      <c r="C307">
        <f t="shared" si="16"/>
        <v>0.73407261609999352</v>
      </c>
      <c r="D307">
        <f t="shared" si="17"/>
        <v>-0.78084402659999341</v>
      </c>
      <c r="E307">
        <f t="shared" si="18"/>
        <v>1.0717182463617849</v>
      </c>
      <c r="F307" s="2">
        <f t="shared" si="19"/>
        <v>1.0104256526983641E-2</v>
      </c>
      <c r="H307" s="2"/>
      <c r="I307" s="2"/>
      <c r="J307" s="2"/>
    </row>
    <row r="308" spans="1:10" x14ac:dyDescent="0.3">
      <c r="A308">
        <v>74.266027383899996</v>
      </c>
      <c r="B308">
        <v>75.780944026599997</v>
      </c>
      <c r="C308">
        <f t="shared" si="16"/>
        <v>0.73397261610000442</v>
      </c>
      <c r="D308">
        <f t="shared" si="17"/>
        <v>-0.78094402659999673</v>
      </c>
      <c r="E308">
        <f t="shared" si="18"/>
        <v>1.0717226198354222</v>
      </c>
      <c r="F308" s="2">
        <f t="shared" si="19"/>
        <v>1.0104297760488525E-2</v>
      </c>
      <c r="H308" s="2"/>
      <c r="I308" s="2"/>
      <c r="J308" s="2"/>
    </row>
    <row r="309" spans="1:10" x14ac:dyDescent="0.3">
      <c r="A309">
        <v>74.266127383899999</v>
      </c>
      <c r="B309">
        <v>75.7810440266</v>
      </c>
      <c r="C309">
        <f t="shared" si="16"/>
        <v>0.7338726161000011</v>
      </c>
      <c r="D309">
        <f t="shared" si="17"/>
        <v>-0.78104402660000005</v>
      </c>
      <c r="E309">
        <f t="shared" si="18"/>
        <v>1.0717270119526712</v>
      </c>
      <c r="F309" s="2">
        <f t="shared" si="19"/>
        <v>1.0104339169767064E-2</v>
      </c>
      <c r="H309" s="2"/>
      <c r="I309" s="2"/>
      <c r="J309" s="2"/>
    </row>
    <row r="310" spans="1:10" x14ac:dyDescent="0.3">
      <c r="A310">
        <v>74.266227383900002</v>
      </c>
      <c r="B310">
        <v>75.781144026600003</v>
      </c>
      <c r="C310">
        <f t="shared" si="16"/>
        <v>0.73377261609999778</v>
      </c>
      <c r="D310">
        <f t="shared" si="17"/>
        <v>-0.78114402660000337</v>
      </c>
      <c r="E310">
        <f t="shared" si="18"/>
        <v>1.0717314227133128</v>
      </c>
      <c r="F310" s="2">
        <f t="shared" si="19"/>
        <v>1.0104380754817196E-2</v>
      </c>
      <c r="H310" s="2"/>
      <c r="I310" s="2"/>
      <c r="J310" s="2"/>
    </row>
    <row r="311" spans="1:10" x14ac:dyDescent="0.3">
      <c r="A311">
        <v>74.266327383900006</v>
      </c>
      <c r="B311">
        <v>75.781244026600007</v>
      </c>
      <c r="C311">
        <f t="shared" si="16"/>
        <v>0.73367261609999446</v>
      </c>
      <c r="D311">
        <f t="shared" si="17"/>
        <v>-0.78124402660000669</v>
      </c>
      <c r="E311">
        <f t="shared" si="18"/>
        <v>1.0717358521171165</v>
      </c>
      <c r="F311" s="2">
        <f t="shared" si="19"/>
        <v>1.0104422515636745E-2</v>
      </c>
      <c r="H311" s="2"/>
      <c r="I311" s="2"/>
      <c r="J311" s="2"/>
    </row>
    <row r="312" spans="1:10" x14ac:dyDescent="0.3">
      <c r="A312">
        <v>74.266427383899995</v>
      </c>
      <c r="B312">
        <v>75.781344026599996</v>
      </c>
      <c r="C312">
        <f t="shared" si="16"/>
        <v>0.73357261610000535</v>
      </c>
      <c r="D312">
        <f t="shared" si="17"/>
        <v>-0.7813440265999958</v>
      </c>
      <c r="E312">
        <f t="shared" si="18"/>
        <v>1.0717403001638506</v>
      </c>
      <c r="F312" s="2">
        <f t="shared" si="19"/>
        <v>1.0104464452223528E-2</v>
      </c>
      <c r="H312" s="2"/>
      <c r="I312" s="2"/>
      <c r="J312" s="2"/>
    </row>
    <row r="313" spans="1:10" x14ac:dyDescent="0.3">
      <c r="A313">
        <v>74.266527383899998</v>
      </c>
      <c r="B313">
        <v>75.781444026599999</v>
      </c>
      <c r="C313">
        <f t="shared" si="16"/>
        <v>0.73347261610000203</v>
      </c>
      <c r="D313">
        <f t="shared" si="17"/>
        <v>-0.78144402659999912</v>
      </c>
      <c r="E313">
        <f t="shared" si="18"/>
        <v>1.0717447668532845</v>
      </c>
      <c r="F313" s="2">
        <f t="shared" si="19"/>
        <v>1.010450656457537E-2</v>
      </c>
      <c r="H313" s="2"/>
      <c r="I313" s="2"/>
      <c r="J313" s="2"/>
    </row>
    <row r="314" spans="1:10" x14ac:dyDescent="0.3">
      <c r="A314">
        <v>74.266627383900001</v>
      </c>
      <c r="B314">
        <v>75.781544026600002</v>
      </c>
      <c r="C314">
        <f t="shared" si="16"/>
        <v>0.73337261609999871</v>
      </c>
      <c r="D314">
        <f t="shared" si="17"/>
        <v>-0.78154402660000244</v>
      </c>
      <c r="E314">
        <f t="shared" si="18"/>
        <v>1.0717492521851841</v>
      </c>
      <c r="F314" s="2">
        <f t="shared" si="19"/>
        <v>1.0104548852690066E-2</v>
      </c>
      <c r="H314" s="2"/>
      <c r="I314" s="2"/>
      <c r="J314" s="2"/>
    </row>
    <row r="315" spans="1:10" x14ac:dyDescent="0.3">
      <c r="A315">
        <v>74.266727383900005</v>
      </c>
      <c r="B315">
        <v>75.781644026600006</v>
      </c>
      <c r="C315">
        <f t="shared" si="16"/>
        <v>0.73327261609999539</v>
      </c>
      <c r="D315">
        <f t="shared" si="17"/>
        <v>-0.78164402660000576</v>
      </c>
      <c r="E315">
        <f t="shared" si="18"/>
        <v>1.0717537561593156</v>
      </c>
      <c r="F315" s="2">
        <f t="shared" si="19"/>
        <v>1.0104591316565407E-2</v>
      </c>
      <c r="H315" s="2"/>
      <c r="I315" s="2"/>
      <c r="J315" s="2"/>
    </row>
    <row r="316" spans="1:10" x14ac:dyDescent="0.3">
      <c r="A316">
        <v>74.266827383899994</v>
      </c>
      <c r="B316">
        <v>75.781744026599995</v>
      </c>
      <c r="C316">
        <f t="shared" si="16"/>
        <v>0.73317261610000628</v>
      </c>
      <c r="D316">
        <f t="shared" si="17"/>
        <v>-0.78174402659999487</v>
      </c>
      <c r="E316">
        <f t="shared" si="18"/>
        <v>1.0717582787754432</v>
      </c>
      <c r="F316" s="2">
        <f t="shared" si="19"/>
        <v>1.0104633956199174E-2</v>
      </c>
      <c r="H316" s="2"/>
      <c r="I316" s="2"/>
      <c r="J316" s="2"/>
    </row>
    <row r="317" spans="1:10" x14ac:dyDescent="0.3">
      <c r="A317">
        <v>74.266927383899997</v>
      </c>
      <c r="B317">
        <v>75.781844026599998</v>
      </c>
      <c r="C317">
        <f t="shared" si="16"/>
        <v>0.73307261610000296</v>
      </c>
      <c r="D317">
        <f t="shared" si="17"/>
        <v>-0.78184402659999819</v>
      </c>
      <c r="E317">
        <f t="shared" si="18"/>
        <v>1.0717628200333322</v>
      </c>
      <c r="F317" s="2">
        <f t="shared" si="19"/>
        <v>1.0104676771589154E-2</v>
      </c>
      <c r="H317" s="2"/>
      <c r="I317" s="2"/>
      <c r="J317" s="2"/>
    </row>
    <row r="318" spans="1:10" x14ac:dyDescent="0.3">
      <c r="A318">
        <v>74.2670273839</v>
      </c>
      <c r="B318">
        <v>75.781944026600002</v>
      </c>
      <c r="C318">
        <f t="shared" si="16"/>
        <v>0.73297261609999964</v>
      </c>
      <c r="D318">
        <f t="shared" si="17"/>
        <v>-0.78194402660000151</v>
      </c>
      <c r="E318">
        <f t="shared" si="18"/>
        <v>1.0717673799327452</v>
      </c>
      <c r="F318" s="2">
        <f t="shared" si="19"/>
        <v>1.0104719762733106E-2</v>
      </c>
      <c r="H318" s="2"/>
      <c r="I318" s="2"/>
      <c r="J318" s="2"/>
    </row>
    <row r="319" spans="1:10" x14ac:dyDescent="0.3">
      <c r="A319">
        <v>74.267127383900004</v>
      </c>
      <c r="B319">
        <v>75.782044026600005</v>
      </c>
      <c r="C319">
        <f t="shared" si="16"/>
        <v>0.73287261609999632</v>
      </c>
      <c r="D319">
        <f t="shared" si="17"/>
        <v>-0.78204402660000483</v>
      </c>
      <c r="E319">
        <f t="shared" si="18"/>
        <v>1.071771958473444</v>
      </c>
      <c r="F319" s="2">
        <f t="shared" si="19"/>
        <v>1.0104762929628787E-2</v>
      </c>
      <c r="H319" s="2"/>
      <c r="I319" s="2"/>
      <c r="J319" s="2"/>
    </row>
    <row r="320" spans="1:10" x14ac:dyDescent="0.3">
      <c r="A320">
        <v>74.267227383900007</v>
      </c>
      <c r="B320">
        <v>75.782144026599994</v>
      </c>
      <c r="C320">
        <f t="shared" si="16"/>
        <v>0.732772616099993</v>
      </c>
      <c r="D320">
        <f t="shared" si="17"/>
        <v>-0.78214402659999394</v>
      </c>
      <c r="E320">
        <f t="shared" si="18"/>
        <v>1.0717765556551793</v>
      </c>
      <c r="F320" s="2">
        <f t="shared" si="19"/>
        <v>1.0104806272273845E-2</v>
      </c>
      <c r="H320" s="2"/>
      <c r="I320" s="2"/>
      <c r="J320" s="2"/>
    </row>
    <row r="321" spans="1:10" x14ac:dyDescent="0.3">
      <c r="A321">
        <v>74.267327383899996</v>
      </c>
      <c r="B321">
        <v>75.782244026599997</v>
      </c>
      <c r="C321">
        <f t="shared" si="16"/>
        <v>0.73267261610000389</v>
      </c>
      <c r="D321">
        <f t="shared" si="17"/>
        <v>-0.78224402659999726</v>
      </c>
      <c r="E321">
        <f t="shared" si="18"/>
        <v>1.0717811714777421</v>
      </c>
      <c r="F321" s="2">
        <f t="shared" si="19"/>
        <v>1.0104849790666311E-2</v>
      </c>
      <c r="H321" s="2"/>
      <c r="I321" s="2"/>
      <c r="J321" s="2"/>
    </row>
    <row r="322" spans="1:10" x14ac:dyDescent="0.3">
      <c r="A322">
        <v>74.267427383899999</v>
      </c>
      <c r="B322">
        <v>75.782344026600001</v>
      </c>
      <c r="C322">
        <f t="shared" si="16"/>
        <v>0.73257261610000057</v>
      </c>
      <c r="D322">
        <f t="shared" si="17"/>
        <v>-0.78234402660000057</v>
      </c>
      <c r="E322">
        <f t="shared" si="18"/>
        <v>1.0717858059408611</v>
      </c>
      <c r="F322" s="2">
        <f t="shared" si="19"/>
        <v>1.0104893484803626E-2</v>
      </c>
      <c r="H322" s="2"/>
      <c r="I322" s="2"/>
      <c r="J322" s="2"/>
    </row>
    <row r="323" spans="1:10" x14ac:dyDescent="0.3">
      <c r="A323">
        <v>74.267527383900003</v>
      </c>
      <c r="B323">
        <v>75.782444026600004</v>
      </c>
      <c r="C323">
        <f t="shared" ref="C323:C386" si="20">75-A323</f>
        <v>0.73247261609999725</v>
      </c>
      <c r="D323">
        <f t="shared" ref="D323:D386" si="21">75-B323</f>
        <v>-0.78244402660000389</v>
      </c>
      <c r="E323">
        <f t="shared" ref="E323:E386" si="22">SQRT((75-A323)^2+(75-B323)^2)</f>
        <v>1.0717904590443048</v>
      </c>
      <c r="F323" s="2">
        <f t="shared" ref="F323:F386" si="23">E323/(SQRT(75^2+75^2))</f>
        <v>1.0104937354683607E-2</v>
      </c>
      <c r="H323" s="2"/>
      <c r="I323" s="2"/>
      <c r="J323" s="2"/>
    </row>
    <row r="324" spans="1:10" x14ac:dyDescent="0.3">
      <c r="A324">
        <v>74.267627383900006</v>
      </c>
      <c r="B324">
        <v>75.782544026599993</v>
      </c>
      <c r="C324">
        <f t="shared" si="20"/>
        <v>0.73237261609999393</v>
      </c>
      <c r="D324">
        <f t="shared" si="21"/>
        <v>-0.782544026599993</v>
      </c>
      <c r="E324">
        <f t="shared" si="22"/>
        <v>1.0717951307878197</v>
      </c>
      <c r="F324" s="2">
        <f t="shared" si="23"/>
        <v>1.0104981400303865E-2</v>
      </c>
      <c r="H324" s="2"/>
      <c r="I324" s="2"/>
      <c r="J324" s="2"/>
    </row>
    <row r="325" spans="1:10" x14ac:dyDescent="0.3">
      <c r="A325">
        <v>74.267727383899995</v>
      </c>
      <c r="B325">
        <v>75.782644026599996</v>
      </c>
      <c r="C325">
        <f t="shared" si="20"/>
        <v>0.73227261610000483</v>
      </c>
      <c r="D325">
        <f t="shared" si="21"/>
        <v>-0.78264402659999632</v>
      </c>
      <c r="E325">
        <f t="shared" si="22"/>
        <v>1.0717998211711928</v>
      </c>
      <c r="F325" s="2">
        <f t="shared" si="23"/>
        <v>1.0105025621662392E-2</v>
      </c>
      <c r="H325" s="2"/>
      <c r="I325" s="2"/>
      <c r="J325" s="2"/>
    </row>
    <row r="326" spans="1:10" x14ac:dyDescent="0.3">
      <c r="A326">
        <v>74.267827383899998</v>
      </c>
      <c r="B326">
        <v>75.7827440266</v>
      </c>
      <c r="C326">
        <f t="shared" si="20"/>
        <v>0.73217261610000151</v>
      </c>
      <c r="D326">
        <f t="shared" si="21"/>
        <v>-0.78274402659999964</v>
      </c>
      <c r="E326">
        <f t="shared" si="22"/>
        <v>1.0718045301941492</v>
      </c>
      <c r="F326" s="2">
        <f t="shared" si="23"/>
        <v>1.0105070018756594E-2</v>
      </c>
      <c r="H326" s="2"/>
      <c r="I326" s="2"/>
      <c r="J326" s="2"/>
    </row>
    <row r="327" spans="1:10" x14ac:dyDescent="0.3">
      <c r="A327">
        <v>74.267927383900002</v>
      </c>
      <c r="B327">
        <v>75.782844026600003</v>
      </c>
      <c r="C327">
        <f t="shared" si="20"/>
        <v>0.73207261609999819</v>
      </c>
      <c r="D327">
        <f t="shared" si="21"/>
        <v>-0.78284402660000296</v>
      </c>
      <c r="E327">
        <f t="shared" si="22"/>
        <v>1.0718092578564535</v>
      </c>
      <c r="F327" s="2">
        <f t="shared" si="23"/>
        <v>1.0105114591584256E-2</v>
      </c>
      <c r="H327" s="2"/>
      <c r="I327" s="2"/>
      <c r="J327" s="2"/>
    </row>
    <row r="328" spans="1:10" x14ac:dyDescent="0.3">
      <c r="A328">
        <v>74.268027383900005</v>
      </c>
      <c r="B328">
        <v>75.782944026600006</v>
      </c>
      <c r="C328">
        <f t="shared" si="20"/>
        <v>0.73197261609999487</v>
      </c>
      <c r="D328">
        <f t="shared" si="21"/>
        <v>-0.78294402660000628</v>
      </c>
      <c r="E328">
        <f t="shared" si="22"/>
        <v>1.0718140041578583</v>
      </c>
      <c r="F328" s="2">
        <f t="shared" si="23"/>
        <v>1.0105159340143041E-2</v>
      </c>
      <c r="H328" s="2"/>
      <c r="I328" s="2"/>
      <c r="J328" s="2"/>
    </row>
    <row r="329" spans="1:10" x14ac:dyDescent="0.3">
      <c r="A329">
        <v>74.268127383899994</v>
      </c>
      <c r="B329">
        <v>75.783044026599995</v>
      </c>
      <c r="C329">
        <f t="shared" si="20"/>
        <v>0.73187261610000576</v>
      </c>
      <c r="D329">
        <f t="shared" si="21"/>
        <v>-0.78304402659999539</v>
      </c>
      <c r="E329">
        <f t="shared" si="22"/>
        <v>1.071818769098116</v>
      </c>
      <c r="F329" s="2">
        <f t="shared" si="23"/>
        <v>1.0105204264430616E-2</v>
      </c>
      <c r="H329" s="2"/>
      <c r="I329" s="2"/>
      <c r="J329" s="2"/>
    </row>
    <row r="330" spans="1:10" x14ac:dyDescent="0.3">
      <c r="A330">
        <v>74.268227383899998</v>
      </c>
      <c r="B330">
        <v>75.783144026599999</v>
      </c>
      <c r="C330">
        <f t="shared" si="20"/>
        <v>0.73177261610000244</v>
      </c>
      <c r="D330">
        <f t="shared" si="21"/>
        <v>-0.78314402659999871</v>
      </c>
      <c r="E330">
        <f t="shared" si="22"/>
        <v>1.0718235526769793</v>
      </c>
      <c r="F330" s="2">
        <f t="shared" si="23"/>
        <v>1.010524936444465E-2</v>
      </c>
      <c r="H330" s="2"/>
      <c r="I330" s="2"/>
      <c r="J330" s="2"/>
    </row>
    <row r="331" spans="1:10" x14ac:dyDescent="0.3">
      <c r="A331">
        <v>74.268327383900001</v>
      </c>
      <c r="B331">
        <v>75.783244026600002</v>
      </c>
      <c r="C331">
        <f t="shared" si="20"/>
        <v>0.73167261609999912</v>
      </c>
      <c r="D331">
        <f t="shared" si="21"/>
        <v>-0.78324402660000203</v>
      </c>
      <c r="E331">
        <f t="shared" si="22"/>
        <v>1.0718283548941974</v>
      </c>
      <c r="F331" s="2">
        <f t="shared" si="23"/>
        <v>1.0105294640182779E-2</v>
      </c>
      <c r="H331" s="2"/>
      <c r="I331" s="2"/>
      <c r="J331" s="2"/>
    </row>
    <row r="332" spans="1:10" x14ac:dyDescent="0.3">
      <c r="A332">
        <v>74.268427383900004</v>
      </c>
      <c r="B332">
        <v>75.783344026600005</v>
      </c>
      <c r="C332">
        <f t="shared" si="20"/>
        <v>0.7315726160999958</v>
      </c>
      <c r="D332">
        <f t="shared" si="21"/>
        <v>-0.78334402660000535</v>
      </c>
      <c r="E332">
        <f t="shared" si="22"/>
        <v>1.0718331757495201</v>
      </c>
      <c r="F332" s="2">
        <f t="shared" si="23"/>
        <v>1.0105340091642642E-2</v>
      </c>
      <c r="H332" s="2"/>
      <c r="I332" s="2"/>
      <c r="J332" s="2"/>
    </row>
    <row r="333" spans="1:10" x14ac:dyDescent="0.3">
      <c r="A333">
        <v>74.268527383899993</v>
      </c>
      <c r="B333">
        <v>75.783444026599994</v>
      </c>
      <c r="C333">
        <f t="shared" si="20"/>
        <v>0.73147261610000669</v>
      </c>
      <c r="D333">
        <f t="shared" si="21"/>
        <v>-0.78344402659999446</v>
      </c>
      <c r="E333">
        <f t="shared" si="22"/>
        <v>1.0718380152426954</v>
      </c>
      <c r="F333" s="2">
        <f t="shared" si="23"/>
        <v>1.0105385718821866E-2</v>
      </c>
      <c r="H333" s="2"/>
      <c r="I333" s="2"/>
      <c r="J333" s="2"/>
    </row>
    <row r="334" spans="1:10" x14ac:dyDescent="0.3">
      <c r="A334">
        <v>74.268627383899997</v>
      </c>
      <c r="B334">
        <v>75.783544026599998</v>
      </c>
      <c r="C334">
        <f t="shared" si="20"/>
        <v>0.73137261610000337</v>
      </c>
      <c r="D334">
        <f t="shared" si="21"/>
        <v>-0.78354402659999778</v>
      </c>
      <c r="E334">
        <f t="shared" si="22"/>
        <v>1.0718428733734722</v>
      </c>
      <c r="F334" s="2">
        <f t="shared" si="23"/>
        <v>1.0105431521718082E-2</v>
      </c>
      <c r="H334" s="2"/>
      <c r="I334" s="2"/>
      <c r="J334" s="2"/>
    </row>
    <row r="335" spans="1:10" x14ac:dyDescent="0.3">
      <c r="A335">
        <v>74.2687273839</v>
      </c>
      <c r="B335">
        <v>75.783644026600001</v>
      </c>
      <c r="C335">
        <f t="shared" si="20"/>
        <v>0.73127261610000005</v>
      </c>
      <c r="D335">
        <f t="shared" si="21"/>
        <v>-0.7836440266000011</v>
      </c>
      <c r="E335">
        <f t="shared" si="22"/>
        <v>1.0718477501415959</v>
      </c>
      <c r="F335" s="2">
        <f t="shared" si="23"/>
        <v>1.0105477500328889E-2</v>
      </c>
      <c r="H335" s="2"/>
      <c r="I335" s="2"/>
      <c r="J335" s="2"/>
    </row>
    <row r="336" spans="1:10" x14ac:dyDescent="0.3">
      <c r="A336">
        <v>74.268827383900003</v>
      </c>
      <c r="B336">
        <v>75.783744026600004</v>
      </c>
      <c r="C336">
        <f t="shared" si="20"/>
        <v>0.73117261609999673</v>
      </c>
      <c r="D336">
        <f t="shared" si="21"/>
        <v>-0.78374402660000442</v>
      </c>
      <c r="E336">
        <f t="shared" si="22"/>
        <v>1.0718526455468129</v>
      </c>
      <c r="F336" s="2">
        <f t="shared" si="23"/>
        <v>1.0105523654651897E-2</v>
      </c>
      <c r="H336" s="2"/>
      <c r="I336" s="2"/>
      <c r="J336" s="2"/>
    </row>
    <row r="337" spans="1:10" x14ac:dyDescent="0.3">
      <c r="A337">
        <v>74.268927383900007</v>
      </c>
      <c r="B337">
        <v>75.783844026599994</v>
      </c>
      <c r="C337">
        <f t="shared" si="20"/>
        <v>0.73107261609999341</v>
      </c>
      <c r="D337">
        <f t="shared" si="21"/>
        <v>-0.78384402659999353</v>
      </c>
      <c r="E337">
        <f t="shared" si="22"/>
        <v>1.0718575595888569</v>
      </c>
      <c r="F337" s="2">
        <f t="shared" si="23"/>
        <v>1.0105569984684594E-2</v>
      </c>
      <c r="H337" s="2"/>
      <c r="I337" s="2"/>
      <c r="J337" s="2"/>
    </row>
    <row r="338" spans="1:10" x14ac:dyDescent="0.3">
      <c r="A338">
        <v>74.269027383899996</v>
      </c>
      <c r="B338">
        <v>75.783944026599997</v>
      </c>
      <c r="C338">
        <f t="shared" si="20"/>
        <v>0.7309726161000043</v>
      </c>
      <c r="D338">
        <f t="shared" si="21"/>
        <v>-0.78394402659999685</v>
      </c>
      <c r="E338">
        <f t="shared" si="22"/>
        <v>1.071862492267502</v>
      </c>
      <c r="F338" s="2">
        <f t="shared" si="23"/>
        <v>1.0105616490424853E-2</v>
      </c>
      <c r="H338" s="2"/>
      <c r="I338" s="2"/>
      <c r="J338" s="2"/>
    </row>
    <row r="339" spans="1:10" x14ac:dyDescent="0.3">
      <c r="A339">
        <v>74.269127383899999</v>
      </c>
      <c r="B339">
        <v>75.7840440266</v>
      </c>
      <c r="C339">
        <f t="shared" si="20"/>
        <v>0.73087261610000098</v>
      </c>
      <c r="D339">
        <f t="shared" si="21"/>
        <v>-0.78404402660000017</v>
      </c>
      <c r="E339">
        <f t="shared" si="22"/>
        <v>1.0718674435824616</v>
      </c>
      <c r="F339" s="2">
        <f t="shared" si="23"/>
        <v>1.0105663171869969E-2</v>
      </c>
      <c r="H339" s="2"/>
      <c r="I339" s="2"/>
      <c r="J339" s="2"/>
    </row>
    <row r="340" spans="1:10" x14ac:dyDescent="0.3">
      <c r="A340">
        <v>74.269227383900002</v>
      </c>
      <c r="B340">
        <v>75.784144026600003</v>
      </c>
      <c r="C340">
        <f t="shared" si="20"/>
        <v>0.73077261609999766</v>
      </c>
      <c r="D340">
        <f t="shared" si="21"/>
        <v>-0.78414402660000349</v>
      </c>
      <c r="E340">
        <f t="shared" si="22"/>
        <v>1.0718724135334865</v>
      </c>
      <c r="F340" s="2">
        <f t="shared" si="23"/>
        <v>1.0105710029017594E-2</v>
      </c>
      <c r="H340" s="2"/>
      <c r="I340" s="2"/>
      <c r="J340" s="2"/>
    </row>
    <row r="341" spans="1:10" x14ac:dyDescent="0.3">
      <c r="A341">
        <v>74.269327383900006</v>
      </c>
      <c r="B341">
        <v>75.784244026600007</v>
      </c>
      <c r="C341">
        <f t="shared" si="20"/>
        <v>0.73067261609999434</v>
      </c>
      <c r="D341">
        <f t="shared" si="21"/>
        <v>-0.7842440266000068</v>
      </c>
      <c r="E341">
        <f t="shared" si="22"/>
        <v>1.0718774021203179</v>
      </c>
      <c r="F341" s="2">
        <f t="shared" si="23"/>
        <v>1.0105757061865289E-2</v>
      </c>
      <c r="H341" s="2"/>
      <c r="I341" s="2"/>
      <c r="J341" s="2"/>
    </row>
    <row r="342" spans="1:10" x14ac:dyDescent="0.3">
      <c r="A342">
        <v>74.269427383899995</v>
      </c>
      <c r="B342">
        <v>75.784344026599996</v>
      </c>
      <c r="C342">
        <f t="shared" si="20"/>
        <v>0.73057261610000523</v>
      </c>
      <c r="D342">
        <f t="shared" si="21"/>
        <v>-0.78434402659999591</v>
      </c>
      <c r="E342">
        <f t="shared" si="22"/>
        <v>1.0718824093426949</v>
      </c>
      <c r="F342" s="2">
        <f t="shared" si="23"/>
        <v>1.0105804270410591E-2</v>
      </c>
      <c r="H342" s="2"/>
      <c r="I342" s="2"/>
      <c r="J342" s="2"/>
    </row>
    <row r="343" spans="1:10" x14ac:dyDescent="0.3">
      <c r="A343">
        <v>74.269527383899998</v>
      </c>
      <c r="B343">
        <v>75.784444026599999</v>
      </c>
      <c r="C343">
        <f t="shared" si="20"/>
        <v>0.73047261610000191</v>
      </c>
      <c r="D343">
        <f t="shared" si="21"/>
        <v>-0.78444402659999923</v>
      </c>
      <c r="E343">
        <f t="shared" si="22"/>
        <v>1.0718874352003578</v>
      </c>
      <c r="F343" s="2">
        <f t="shared" si="23"/>
        <v>1.0105851654651053E-2</v>
      </c>
      <c r="H343" s="2"/>
      <c r="I343" s="2"/>
      <c r="J343" s="2"/>
    </row>
    <row r="344" spans="1:10" x14ac:dyDescent="0.3">
      <c r="A344">
        <v>74.269627383900001</v>
      </c>
      <c r="B344">
        <v>75.784544026600003</v>
      </c>
      <c r="C344">
        <f t="shared" si="20"/>
        <v>0.7303726160999986</v>
      </c>
      <c r="D344">
        <f t="shared" si="21"/>
        <v>-0.78454402660000255</v>
      </c>
      <c r="E344">
        <f t="shared" si="22"/>
        <v>1.0718924796930434</v>
      </c>
      <c r="F344" s="2">
        <f t="shared" si="23"/>
        <v>1.0105899214584196E-2</v>
      </c>
      <c r="H344" s="2"/>
      <c r="I344" s="2"/>
      <c r="J344" s="2"/>
    </row>
    <row r="345" spans="1:10" x14ac:dyDescent="0.3">
      <c r="A345">
        <v>74.269727383900005</v>
      </c>
      <c r="B345">
        <v>75.784644026600006</v>
      </c>
      <c r="C345">
        <f t="shared" si="20"/>
        <v>0.73027261609999528</v>
      </c>
      <c r="D345">
        <f t="shared" si="21"/>
        <v>-0.78464402660000587</v>
      </c>
      <c r="E345">
        <f t="shared" si="22"/>
        <v>1.0718975428204889</v>
      </c>
      <c r="F345" s="2">
        <f t="shared" si="23"/>
        <v>1.0105946950207539E-2</v>
      </c>
      <c r="H345" s="2"/>
      <c r="I345" s="2"/>
      <c r="J345" s="2"/>
    </row>
    <row r="346" spans="1:10" x14ac:dyDescent="0.3">
      <c r="A346">
        <v>74.269827383899994</v>
      </c>
      <c r="B346">
        <v>75.784744026599995</v>
      </c>
      <c r="C346">
        <f t="shared" si="20"/>
        <v>0.73017261610000617</v>
      </c>
      <c r="D346">
        <f t="shared" si="21"/>
        <v>-0.78474402659999498</v>
      </c>
      <c r="E346">
        <f t="shared" si="22"/>
        <v>1.0719026245824295</v>
      </c>
      <c r="F346" s="2">
        <f t="shared" si="23"/>
        <v>1.0105994861518586E-2</v>
      </c>
      <c r="H346" s="2"/>
      <c r="I346" s="2"/>
      <c r="J346" s="2"/>
    </row>
    <row r="347" spans="1:10" x14ac:dyDescent="0.3">
      <c r="A347">
        <v>74.269927383899997</v>
      </c>
      <c r="B347">
        <v>75.784844026599998</v>
      </c>
      <c r="C347">
        <f t="shared" si="20"/>
        <v>0.73007261610000285</v>
      </c>
      <c r="D347">
        <f t="shared" si="21"/>
        <v>-0.7848440265999983</v>
      </c>
      <c r="E347">
        <f t="shared" si="22"/>
        <v>1.0719077249786013</v>
      </c>
      <c r="F347" s="2">
        <f t="shared" si="23"/>
        <v>1.0106042948514851E-2</v>
      </c>
      <c r="H347" s="2"/>
      <c r="I347" s="2"/>
      <c r="J347" s="2"/>
    </row>
    <row r="348" spans="1:10" x14ac:dyDescent="0.3">
      <c r="A348">
        <v>74.2700273839</v>
      </c>
      <c r="B348">
        <v>75.784944026600002</v>
      </c>
      <c r="C348">
        <f t="shared" si="20"/>
        <v>0.72997261609999953</v>
      </c>
      <c r="D348">
        <f t="shared" si="21"/>
        <v>-0.78494402660000162</v>
      </c>
      <c r="E348">
        <f t="shared" si="22"/>
        <v>1.0719128440087382</v>
      </c>
      <c r="F348" s="2">
        <f t="shared" si="23"/>
        <v>1.0106091211193822E-2</v>
      </c>
      <c r="H348" s="2"/>
      <c r="I348" s="2"/>
      <c r="J348" s="2"/>
    </row>
    <row r="349" spans="1:10" x14ac:dyDescent="0.3">
      <c r="A349">
        <v>74.270127383900004</v>
      </c>
      <c r="B349">
        <v>75.785044026600005</v>
      </c>
      <c r="C349">
        <f t="shared" si="20"/>
        <v>0.72987261609999621</v>
      </c>
      <c r="D349">
        <f t="shared" si="21"/>
        <v>-0.78504402660000494</v>
      </c>
      <c r="E349">
        <f t="shared" si="22"/>
        <v>1.0719179816725726</v>
      </c>
      <c r="F349" s="2">
        <f t="shared" si="23"/>
        <v>1.0106139649552979E-2</v>
      </c>
      <c r="H349" s="2"/>
      <c r="I349" s="2"/>
      <c r="J349" s="2"/>
    </row>
    <row r="350" spans="1:10" x14ac:dyDescent="0.3">
      <c r="A350">
        <v>74.270227383899993</v>
      </c>
      <c r="B350">
        <v>75.785144026599994</v>
      </c>
      <c r="C350">
        <f t="shared" si="20"/>
        <v>0.7297726161000071</v>
      </c>
      <c r="D350">
        <f t="shared" si="21"/>
        <v>-0.78514402659999405</v>
      </c>
      <c r="E350">
        <f t="shared" si="22"/>
        <v>1.0719231379698362</v>
      </c>
      <c r="F350" s="2">
        <f t="shared" si="23"/>
        <v>1.0106188263589791E-2</v>
      </c>
      <c r="H350" s="2"/>
      <c r="I350" s="2"/>
      <c r="J350" s="2"/>
    </row>
    <row r="351" spans="1:10" x14ac:dyDescent="0.3">
      <c r="A351">
        <v>74.270327383899996</v>
      </c>
      <c r="B351">
        <v>75.785244026599997</v>
      </c>
      <c r="C351">
        <f t="shared" si="20"/>
        <v>0.72967261610000378</v>
      </c>
      <c r="D351">
        <f t="shared" si="21"/>
        <v>-0.78524402659999737</v>
      </c>
      <c r="E351">
        <f t="shared" si="22"/>
        <v>1.0719283129002615</v>
      </c>
      <c r="F351" s="2">
        <f t="shared" si="23"/>
        <v>1.0106237053301737E-2</v>
      </c>
      <c r="H351" s="2"/>
      <c r="I351" s="2"/>
      <c r="J351" s="2"/>
    </row>
    <row r="352" spans="1:10" x14ac:dyDescent="0.3">
      <c r="A352">
        <v>74.2704273839</v>
      </c>
      <c r="B352">
        <v>75.785344026600001</v>
      </c>
      <c r="C352">
        <f t="shared" si="20"/>
        <v>0.72957261610000046</v>
      </c>
      <c r="D352">
        <f t="shared" si="21"/>
        <v>-0.78534402660000069</v>
      </c>
      <c r="E352">
        <f t="shared" si="22"/>
        <v>1.0719335064635778</v>
      </c>
      <c r="F352" s="2">
        <f t="shared" si="23"/>
        <v>1.0106286018686262E-2</v>
      </c>
      <c r="H352" s="2"/>
      <c r="I352" s="2"/>
      <c r="J352" s="2"/>
    </row>
    <row r="353" spans="1:10" x14ac:dyDescent="0.3">
      <c r="A353">
        <v>74.270527383900003</v>
      </c>
      <c r="B353">
        <v>75.785444026600004</v>
      </c>
      <c r="C353">
        <f t="shared" si="20"/>
        <v>0.72947261609999714</v>
      </c>
      <c r="D353">
        <f t="shared" si="21"/>
        <v>-0.78544402660000401</v>
      </c>
      <c r="E353">
        <f t="shared" si="22"/>
        <v>1.0719387186595144</v>
      </c>
      <c r="F353" s="2">
        <f t="shared" si="23"/>
        <v>1.0106335159740819E-2</v>
      </c>
      <c r="H353" s="2"/>
      <c r="I353" s="2"/>
      <c r="J353" s="2"/>
    </row>
    <row r="354" spans="1:10" x14ac:dyDescent="0.3">
      <c r="A354">
        <v>74.270627383900006</v>
      </c>
      <c r="B354">
        <v>75.785544026599993</v>
      </c>
      <c r="C354">
        <f t="shared" si="20"/>
        <v>0.72937261609999382</v>
      </c>
      <c r="D354">
        <f t="shared" si="21"/>
        <v>-0.78554402659999312</v>
      </c>
      <c r="E354">
        <f t="shared" si="22"/>
        <v>1.0719439494877891</v>
      </c>
      <c r="F354" s="2">
        <f t="shared" si="23"/>
        <v>1.0106384476462742E-2</v>
      </c>
      <c r="H354" s="2"/>
      <c r="I354" s="2"/>
      <c r="J354" s="2"/>
    </row>
    <row r="355" spans="1:10" x14ac:dyDescent="0.3">
      <c r="A355">
        <v>74.270727383899995</v>
      </c>
      <c r="B355">
        <v>75.785644026599996</v>
      </c>
      <c r="C355">
        <f t="shared" si="20"/>
        <v>0.72927261610000471</v>
      </c>
      <c r="D355">
        <f t="shared" si="21"/>
        <v>-0.78564402659999644</v>
      </c>
      <c r="E355">
        <f t="shared" si="22"/>
        <v>1.0719491989481595</v>
      </c>
      <c r="F355" s="2">
        <f t="shared" si="23"/>
        <v>1.0106433968849748E-2</v>
      </c>
      <c r="H355" s="2"/>
      <c r="I355" s="2"/>
      <c r="J355" s="2"/>
    </row>
    <row r="356" spans="1:10" x14ac:dyDescent="0.3">
      <c r="A356">
        <v>74.270827383899999</v>
      </c>
      <c r="B356">
        <v>75.7857440266</v>
      </c>
      <c r="C356">
        <f t="shared" si="20"/>
        <v>0.72917261610000139</v>
      </c>
      <c r="D356">
        <f t="shared" si="21"/>
        <v>-0.78574402659999976</v>
      </c>
      <c r="E356">
        <f t="shared" si="22"/>
        <v>1.0719544670403223</v>
      </c>
      <c r="F356" s="2">
        <f t="shared" si="23"/>
        <v>1.0106483636898977E-2</v>
      </c>
      <c r="H356" s="2"/>
      <c r="I356" s="2"/>
      <c r="J356" s="2"/>
    </row>
    <row r="357" spans="1:10" x14ac:dyDescent="0.3">
      <c r="A357">
        <v>74.270927383900002</v>
      </c>
      <c r="B357">
        <v>75.785844026600003</v>
      </c>
      <c r="C357">
        <f t="shared" si="20"/>
        <v>0.72907261609999807</v>
      </c>
      <c r="D357">
        <f t="shared" si="21"/>
        <v>-0.78584402660000308</v>
      </c>
      <c r="E357">
        <f t="shared" si="22"/>
        <v>1.0719597537640122</v>
      </c>
      <c r="F357" s="2">
        <f t="shared" si="23"/>
        <v>1.0106533480607929E-2</v>
      </c>
      <c r="H357" s="2"/>
      <c r="I357" s="2"/>
      <c r="J357" s="2"/>
    </row>
    <row r="358" spans="1:10" x14ac:dyDescent="0.3">
      <c r="A358">
        <v>74.271027383900005</v>
      </c>
      <c r="B358">
        <v>75.785944026600006</v>
      </c>
      <c r="C358">
        <f t="shared" si="20"/>
        <v>0.72897261609999475</v>
      </c>
      <c r="D358">
        <f t="shared" si="21"/>
        <v>-0.7859440266000064</v>
      </c>
      <c r="E358">
        <f t="shared" si="22"/>
        <v>1.0719650591189538</v>
      </c>
      <c r="F358" s="2">
        <f t="shared" si="23"/>
        <v>1.0106583499974007E-2</v>
      </c>
      <c r="H358" s="2"/>
      <c r="I358" s="2"/>
      <c r="J358" s="2"/>
    </row>
    <row r="359" spans="1:10" x14ac:dyDescent="0.3">
      <c r="A359">
        <v>74.271127383899994</v>
      </c>
      <c r="B359">
        <v>75.786044026599996</v>
      </c>
      <c r="C359">
        <f t="shared" si="20"/>
        <v>0.72887261610000564</v>
      </c>
      <c r="D359">
        <f t="shared" si="21"/>
        <v>-0.7860440265999955</v>
      </c>
      <c r="E359">
        <f t="shared" si="22"/>
        <v>1.0719703831048695</v>
      </c>
      <c r="F359" s="2">
        <f t="shared" si="23"/>
        <v>1.0106633694994592E-2</v>
      </c>
      <c r="H359" s="2"/>
      <c r="I359" s="2"/>
      <c r="J359" s="2"/>
    </row>
    <row r="360" spans="1:10" x14ac:dyDescent="0.3">
      <c r="A360">
        <v>74.271227383899998</v>
      </c>
      <c r="B360">
        <v>75.786144026599999</v>
      </c>
      <c r="C360">
        <f t="shared" si="20"/>
        <v>0.72877261610000232</v>
      </c>
      <c r="D360">
        <f t="shared" si="21"/>
        <v>-0.78614402659999882</v>
      </c>
      <c r="E360">
        <f t="shared" si="22"/>
        <v>1.0719757257214835</v>
      </c>
      <c r="F360" s="2">
        <f t="shared" si="23"/>
        <v>1.0106684065667086E-2</v>
      </c>
      <c r="H360" s="2"/>
      <c r="I360" s="2"/>
      <c r="J360" s="2"/>
    </row>
    <row r="361" spans="1:10" x14ac:dyDescent="0.3">
      <c r="A361">
        <v>74.271327383900001</v>
      </c>
      <c r="B361">
        <v>75.786244026600002</v>
      </c>
      <c r="C361">
        <f t="shared" si="20"/>
        <v>0.728672616099999</v>
      </c>
      <c r="D361">
        <f t="shared" si="21"/>
        <v>-0.78624402660000214</v>
      </c>
      <c r="E361">
        <f t="shared" si="22"/>
        <v>1.0719810869685162</v>
      </c>
      <c r="F361" s="2">
        <f t="shared" si="23"/>
        <v>1.0106734611988853E-2</v>
      </c>
      <c r="H361" s="2"/>
      <c r="I361" s="2"/>
      <c r="J361" s="2"/>
    </row>
    <row r="362" spans="1:10" x14ac:dyDescent="0.3">
      <c r="A362">
        <v>74.271427383900004</v>
      </c>
      <c r="B362">
        <v>75.786344026600005</v>
      </c>
      <c r="C362">
        <f t="shared" si="20"/>
        <v>0.72857261609999568</v>
      </c>
      <c r="D362">
        <f t="shared" si="21"/>
        <v>-0.78634402660000546</v>
      </c>
      <c r="E362">
        <f t="shared" si="22"/>
        <v>1.0719864668456882</v>
      </c>
      <c r="F362" s="2">
        <f t="shared" si="23"/>
        <v>1.0106785333957256E-2</v>
      </c>
      <c r="H362" s="2"/>
      <c r="I362" s="2"/>
      <c r="J362" s="2"/>
    </row>
    <row r="363" spans="1:10" x14ac:dyDescent="0.3">
      <c r="A363">
        <v>74.271527383899993</v>
      </c>
      <c r="B363">
        <v>75.786444026599995</v>
      </c>
      <c r="C363">
        <f t="shared" si="20"/>
        <v>0.72847261610000658</v>
      </c>
      <c r="D363">
        <f t="shared" si="21"/>
        <v>-0.78644402659999457</v>
      </c>
      <c r="E363">
        <f t="shared" si="22"/>
        <v>1.0719918653527183</v>
      </c>
      <c r="F363" s="2">
        <f t="shared" si="23"/>
        <v>1.0106836231569646E-2</v>
      </c>
      <c r="H363" s="2"/>
      <c r="I363" s="2"/>
      <c r="J363" s="2"/>
    </row>
    <row r="364" spans="1:10" x14ac:dyDescent="0.3">
      <c r="A364">
        <v>74.271627383899997</v>
      </c>
      <c r="B364">
        <v>75.786544026599998</v>
      </c>
      <c r="C364">
        <f t="shared" si="20"/>
        <v>0.72837261610000326</v>
      </c>
      <c r="D364">
        <f t="shared" si="21"/>
        <v>-0.78654402659999789</v>
      </c>
      <c r="E364">
        <f t="shared" si="22"/>
        <v>1.0719972824893265</v>
      </c>
      <c r="F364" s="2">
        <f t="shared" si="23"/>
        <v>1.0106887304823384E-2</v>
      </c>
      <c r="H364" s="2"/>
      <c r="I364" s="2"/>
      <c r="J364" s="2"/>
    </row>
    <row r="365" spans="1:10" x14ac:dyDescent="0.3">
      <c r="A365">
        <v>74.2717273839</v>
      </c>
      <c r="B365">
        <v>75.786644026600001</v>
      </c>
      <c r="C365">
        <f t="shared" si="20"/>
        <v>0.72827261609999994</v>
      </c>
      <c r="D365">
        <f t="shared" si="21"/>
        <v>-0.78664402660000121</v>
      </c>
      <c r="E365">
        <f t="shared" si="22"/>
        <v>1.0720027182552296</v>
      </c>
      <c r="F365" s="2">
        <f t="shared" si="23"/>
        <v>1.0106938553715797E-2</v>
      </c>
      <c r="H365" s="2"/>
      <c r="I365" s="2"/>
      <c r="J365" s="2"/>
    </row>
    <row r="366" spans="1:10" x14ac:dyDescent="0.3">
      <c r="A366">
        <v>74.271827383900003</v>
      </c>
      <c r="B366">
        <v>75.786744026600005</v>
      </c>
      <c r="C366">
        <f t="shared" si="20"/>
        <v>0.72817261609999662</v>
      </c>
      <c r="D366">
        <f t="shared" si="21"/>
        <v>-0.78674402660000453</v>
      </c>
      <c r="E366">
        <f t="shared" si="22"/>
        <v>1.0720081726501445</v>
      </c>
      <c r="F366" s="2">
        <f t="shared" si="23"/>
        <v>1.0106989978244219E-2</v>
      </c>
      <c r="H366" s="2"/>
      <c r="I366" s="2"/>
      <c r="J366" s="2"/>
    </row>
    <row r="367" spans="1:10" x14ac:dyDescent="0.3">
      <c r="A367">
        <v>74.271927383900007</v>
      </c>
      <c r="B367">
        <v>75.786844026599994</v>
      </c>
      <c r="C367">
        <f t="shared" si="20"/>
        <v>0.7280726160999933</v>
      </c>
      <c r="D367">
        <f t="shared" si="21"/>
        <v>-0.78684402659999364</v>
      </c>
      <c r="E367">
        <f t="shared" si="22"/>
        <v>1.0720136456737759</v>
      </c>
      <c r="F367" s="2">
        <f t="shared" si="23"/>
        <v>1.0107041578405862E-2</v>
      </c>
      <c r="H367" s="2"/>
      <c r="I367" s="2"/>
      <c r="J367" s="2"/>
    </row>
    <row r="368" spans="1:10" x14ac:dyDescent="0.3">
      <c r="A368">
        <v>74.272027383899996</v>
      </c>
      <c r="B368">
        <v>75.786944026599997</v>
      </c>
      <c r="C368">
        <f t="shared" si="20"/>
        <v>0.72797261610000419</v>
      </c>
      <c r="D368">
        <f t="shared" si="21"/>
        <v>-0.78694402659999696</v>
      </c>
      <c r="E368">
        <f t="shared" si="22"/>
        <v>1.0720191373258692</v>
      </c>
      <c r="F368" s="2">
        <f t="shared" si="23"/>
        <v>1.010709335419833E-2</v>
      </c>
      <c r="H368" s="2"/>
      <c r="I368" s="2"/>
      <c r="J368" s="2"/>
    </row>
    <row r="369" spans="1:10" x14ac:dyDescent="0.3">
      <c r="A369">
        <v>74.272127383899999</v>
      </c>
      <c r="B369">
        <v>75.7870440266</v>
      </c>
      <c r="C369">
        <f t="shared" si="20"/>
        <v>0.72787261610000087</v>
      </c>
      <c r="D369">
        <f t="shared" si="21"/>
        <v>-0.78704402660000028</v>
      </c>
      <c r="E369">
        <f t="shared" si="22"/>
        <v>1.0720246476061086</v>
      </c>
      <c r="F369" s="2">
        <f t="shared" si="23"/>
        <v>1.0107145305618645E-2</v>
      </c>
      <c r="H369" s="2"/>
      <c r="I369" s="2"/>
      <c r="J369" s="2"/>
    </row>
    <row r="370" spans="1:10" x14ac:dyDescent="0.3">
      <c r="A370">
        <v>74.272227383900002</v>
      </c>
      <c r="B370">
        <v>75.787144026600004</v>
      </c>
      <c r="C370">
        <f t="shared" si="20"/>
        <v>0.72777261609999755</v>
      </c>
      <c r="D370">
        <f t="shared" si="21"/>
        <v>-0.7871440266000036</v>
      </c>
      <c r="E370">
        <f t="shared" si="22"/>
        <v>1.0720301765142162</v>
      </c>
      <c r="F370" s="2">
        <f t="shared" si="23"/>
        <v>1.0107197432664184E-2</v>
      </c>
      <c r="H370" s="2"/>
      <c r="I370" s="2"/>
      <c r="J370" s="2"/>
    </row>
    <row r="371" spans="1:10" x14ac:dyDescent="0.3">
      <c r="A371">
        <v>74.272327383900006</v>
      </c>
      <c r="B371">
        <v>75.787244026600007</v>
      </c>
      <c r="C371">
        <f t="shared" si="20"/>
        <v>0.72767261609999423</v>
      </c>
      <c r="D371">
        <f t="shared" si="21"/>
        <v>-0.78724402660000692</v>
      </c>
      <c r="E371">
        <f t="shared" si="22"/>
        <v>1.0720357240499041</v>
      </c>
      <c r="F371" s="2">
        <f t="shared" si="23"/>
        <v>1.0107249735332235E-2</v>
      </c>
      <c r="H371" s="2"/>
      <c r="I371" s="2"/>
      <c r="J371" s="2"/>
    </row>
    <row r="372" spans="1:10" x14ac:dyDescent="0.3">
      <c r="A372">
        <v>74.272427383899995</v>
      </c>
      <c r="B372">
        <v>75.787344026599996</v>
      </c>
      <c r="C372">
        <f t="shared" si="20"/>
        <v>0.72757261610000512</v>
      </c>
      <c r="D372">
        <f t="shared" si="21"/>
        <v>-0.78734402659999603</v>
      </c>
      <c r="E372">
        <f t="shared" si="22"/>
        <v>1.072041290212882</v>
      </c>
      <c r="F372" s="2">
        <f t="shared" si="23"/>
        <v>1.0107302213620059E-2</v>
      </c>
      <c r="H372" s="2"/>
      <c r="I372" s="2"/>
      <c r="J372" s="2"/>
    </row>
    <row r="373" spans="1:10" x14ac:dyDescent="0.3">
      <c r="A373">
        <v>74.272527383899998</v>
      </c>
      <c r="B373">
        <v>75.787444026599999</v>
      </c>
      <c r="C373">
        <f t="shared" si="20"/>
        <v>0.7274726161000018</v>
      </c>
      <c r="D373">
        <f t="shared" si="21"/>
        <v>-0.78744402659999935</v>
      </c>
      <c r="E373">
        <f t="shared" si="22"/>
        <v>1.0720468750028616</v>
      </c>
      <c r="F373" s="2">
        <f t="shared" si="23"/>
        <v>1.010735486752494E-2</v>
      </c>
      <c r="H373" s="2"/>
      <c r="I373" s="2"/>
      <c r="J373" s="2"/>
    </row>
    <row r="374" spans="1:10" x14ac:dyDescent="0.3">
      <c r="A374">
        <v>74.272627383900002</v>
      </c>
      <c r="B374">
        <v>75.787544026600003</v>
      </c>
      <c r="C374">
        <f t="shared" si="20"/>
        <v>0.72737261609999848</v>
      </c>
      <c r="D374">
        <f t="shared" si="21"/>
        <v>-0.78754402660000267</v>
      </c>
      <c r="E374">
        <f t="shared" si="22"/>
        <v>1.0720524784195509</v>
      </c>
      <c r="F374" s="2">
        <f t="shared" si="23"/>
        <v>1.0107407697044124E-2</v>
      </c>
      <c r="H374" s="2"/>
      <c r="I374" s="2"/>
      <c r="J374" s="2"/>
    </row>
    <row r="375" spans="1:10" x14ac:dyDescent="0.3">
      <c r="A375">
        <v>74.272727383900005</v>
      </c>
      <c r="B375">
        <v>75.787644026600006</v>
      </c>
      <c r="C375">
        <f t="shared" si="20"/>
        <v>0.72727261609999516</v>
      </c>
      <c r="D375">
        <f t="shared" si="21"/>
        <v>-0.78764402660000599</v>
      </c>
      <c r="E375">
        <f t="shared" si="22"/>
        <v>1.0720581004626577</v>
      </c>
      <c r="F375" s="2">
        <f t="shared" si="23"/>
        <v>1.0107460702174857E-2</v>
      </c>
      <c r="H375" s="2"/>
      <c r="I375" s="2"/>
      <c r="J375" s="2"/>
    </row>
    <row r="376" spans="1:10" x14ac:dyDescent="0.3">
      <c r="A376">
        <v>74.272827383899994</v>
      </c>
      <c r="B376">
        <v>75.787744026599995</v>
      </c>
      <c r="C376">
        <f t="shared" si="20"/>
        <v>0.72717261610000605</v>
      </c>
      <c r="D376">
        <f t="shared" si="21"/>
        <v>-0.7877440265999951</v>
      </c>
      <c r="E376">
        <f t="shared" si="22"/>
        <v>1.0720637411318883</v>
      </c>
      <c r="F376" s="2">
        <f t="shared" si="23"/>
        <v>1.0107513882914369E-2</v>
      </c>
      <c r="H376" s="2"/>
      <c r="I376" s="2"/>
      <c r="J376" s="2"/>
    </row>
    <row r="377" spans="1:10" x14ac:dyDescent="0.3">
      <c r="A377">
        <v>74.272927383899997</v>
      </c>
      <c r="B377">
        <v>75.787844026599998</v>
      </c>
      <c r="C377">
        <f t="shared" si="20"/>
        <v>0.72707261610000273</v>
      </c>
      <c r="D377">
        <f t="shared" si="21"/>
        <v>-0.78784402659999841</v>
      </c>
      <c r="E377">
        <f t="shared" si="22"/>
        <v>1.0720694004269504</v>
      </c>
      <c r="F377" s="2">
        <f t="shared" si="23"/>
        <v>1.0107567239259905E-2</v>
      </c>
      <c r="H377" s="2"/>
      <c r="I377" s="2"/>
      <c r="J377" s="2"/>
    </row>
    <row r="378" spans="1:10" x14ac:dyDescent="0.3">
      <c r="A378">
        <v>74.273027383900001</v>
      </c>
      <c r="B378">
        <v>75.787944026600002</v>
      </c>
      <c r="C378">
        <f t="shared" si="20"/>
        <v>0.72697261609999941</v>
      </c>
      <c r="D378">
        <f t="shared" si="21"/>
        <v>-0.78794402660000173</v>
      </c>
      <c r="E378">
        <f t="shared" si="22"/>
        <v>1.0720750783475481</v>
      </c>
      <c r="F378" s="2">
        <f t="shared" si="23"/>
        <v>1.0107620771208673E-2</v>
      </c>
      <c r="H378" s="2"/>
      <c r="I378" s="2"/>
      <c r="J378" s="2"/>
    </row>
    <row r="379" spans="1:10" x14ac:dyDescent="0.3">
      <c r="A379">
        <v>73.0101806598</v>
      </c>
      <c r="B379">
        <v>75.678403466000006</v>
      </c>
      <c r="C379">
        <f t="shared" si="20"/>
        <v>1.9898193402000004</v>
      </c>
      <c r="D379">
        <f t="shared" si="21"/>
        <v>-0.67840346600000601</v>
      </c>
      <c r="E379">
        <f t="shared" si="22"/>
        <v>2.1022873898006398</v>
      </c>
      <c r="F379" s="2">
        <f t="shared" si="23"/>
        <v>1.9820555591079987E-2</v>
      </c>
      <c r="H379" s="2"/>
      <c r="I379" s="2"/>
      <c r="J379" s="2"/>
    </row>
    <row r="380" spans="1:10" x14ac:dyDescent="0.3">
      <c r="A380">
        <v>73.010280659800003</v>
      </c>
      <c r="B380">
        <v>75.678503465999995</v>
      </c>
      <c r="C380">
        <f t="shared" si="20"/>
        <v>1.9897193401999971</v>
      </c>
      <c r="D380">
        <f t="shared" si="21"/>
        <v>-0.67850346599999511</v>
      </c>
      <c r="E380">
        <f t="shared" si="22"/>
        <v>2.102225013203848</v>
      </c>
      <c r="F380" s="2">
        <f t="shared" si="23"/>
        <v>1.9819967498885604E-2</v>
      </c>
      <c r="H380" s="2"/>
      <c r="I380" s="2"/>
      <c r="J380" s="2"/>
    </row>
    <row r="381" spans="1:10" x14ac:dyDescent="0.3">
      <c r="A381">
        <v>73.010380659800006</v>
      </c>
      <c r="B381">
        <v>75.678603465999998</v>
      </c>
      <c r="C381">
        <f t="shared" si="20"/>
        <v>1.9896193401999938</v>
      </c>
      <c r="D381">
        <f t="shared" si="21"/>
        <v>-0.67860346599999843</v>
      </c>
      <c r="E381">
        <f t="shared" si="22"/>
        <v>2.1021626442701979</v>
      </c>
      <c r="F381" s="2">
        <f t="shared" si="23"/>
        <v>1.9819379478940014E-2</v>
      </c>
      <c r="H381" s="2"/>
      <c r="I381" s="2"/>
      <c r="J381" s="2"/>
    </row>
    <row r="382" spans="1:10" x14ac:dyDescent="0.3">
      <c r="A382">
        <v>73.010480659799995</v>
      </c>
      <c r="B382">
        <v>75.678703466000002</v>
      </c>
      <c r="C382">
        <f t="shared" si="20"/>
        <v>1.9895193402000046</v>
      </c>
      <c r="D382">
        <f t="shared" si="21"/>
        <v>-0.67870346600000175</v>
      </c>
      <c r="E382">
        <f t="shared" si="22"/>
        <v>2.1021002830003797</v>
      </c>
      <c r="F382" s="2">
        <f t="shared" si="23"/>
        <v>1.981879153124972E-2</v>
      </c>
      <c r="H382" s="2"/>
      <c r="I382" s="2"/>
      <c r="J382" s="2"/>
    </row>
    <row r="383" spans="1:10" x14ac:dyDescent="0.3">
      <c r="A383">
        <v>73.010580659799999</v>
      </c>
      <c r="B383">
        <v>75.678803466000005</v>
      </c>
      <c r="C383">
        <f t="shared" si="20"/>
        <v>1.9894193402000013</v>
      </c>
      <c r="D383">
        <f t="shared" si="21"/>
        <v>-0.67880346600000507</v>
      </c>
      <c r="E383">
        <f t="shared" si="22"/>
        <v>2.10203792939505</v>
      </c>
      <c r="F383" s="2">
        <f t="shared" si="23"/>
        <v>1.9818203655820921E-2</v>
      </c>
      <c r="H383" s="2"/>
      <c r="I383" s="2"/>
      <c r="J383" s="2"/>
    </row>
    <row r="384" spans="1:10" x14ac:dyDescent="0.3">
      <c r="A384">
        <v>73.010680659800002</v>
      </c>
      <c r="B384">
        <v>75.678903465999994</v>
      </c>
      <c r="C384">
        <f t="shared" si="20"/>
        <v>1.989319340199998</v>
      </c>
      <c r="D384">
        <f t="shared" si="21"/>
        <v>-0.67890346599999418</v>
      </c>
      <c r="E384">
        <f t="shared" si="22"/>
        <v>2.1019755834548985</v>
      </c>
      <c r="F384" s="2">
        <f t="shared" si="23"/>
        <v>1.9817615852660113E-2</v>
      </c>
      <c r="H384" s="2"/>
      <c r="I384" s="2"/>
      <c r="J384" s="2"/>
    </row>
    <row r="385" spans="1:10" x14ac:dyDescent="0.3">
      <c r="A385">
        <v>73.010780659800005</v>
      </c>
      <c r="B385">
        <v>75.679003465999998</v>
      </c>
      <c r="C385">
        <f t="shared" si="20"/>
        <v>1.9892193401999947</v>
      </c>
      <c r="D385">
        <f t="shared" si="21"/>
        <v>-0.6790034659999975</v>
      </c>
      <c r="E385">
        <f t="shared" si="22"/>
        <v>2.1019132451806168</v>
      </c>
      <c r="F385" s="2">
        <f t="shared" si="23"/>
        <v>1.9817028121773817E-2</v>
      </c>
      <c r="H385" s="2"/>
      <c r="I385" s="2"/>
      <c r="J385" s="2"/>
    </row>
    <row r="386" spans="1:10" x14ac:dyDescent="0.3">
      <c r="A386">
        <v>73.010880659799994</v>
      </c>
      <c r="B386">
        <v>75.679103466000001</v>
      </c>
      <c r="C386">
        <f t="shared" si="20"/>
        <v>1.9891193402000056</v>
      </c>
      <c r="D386">
        <f t="shared" si="21"/>
        <v>-0.67910346600000082</v>
      </c>
      <c r="E386">
        <f t="shared" si="22"/>
        <v>2.1018509145728959</v>
      </c>
      <c r="F386" s="2">
        <f t="shared" si="23"/>
        <v>1.9816440463168553E-2</v>
      </c>
      <c r="H386" s="2"/>
      <c r="I386" s="2"/>
      <c r="J386" s="2"/>
    </row>
    <row r="387" spans="1:10" x14ac:dyDescent="0.3">
      <c r="A387">
        <v>73.010980659799998</v>
      </c>
      <c r="B387">
        <v>75.679203466000004</v>
      </c>
      <c r="C387">
        <f t="shared" ref="C387:C450" si="24">75-A387</f>
        <v>1.9890193402000023</v>
      </c>
      <c r="D387">
        <f t="shared" ref="D387:D450" si="25">75-B387</f>
        <v>-0.67920346600000414</v>
      </c>
      <c r="E387">
        <f t="shared" ref="E387:E450" si="26">SQRT((75-A387)^2+(75-B387)^2)</f>
        <v>2.1017885916323915</v>
      </c>
      <c r="F387" s="2">
        <f t="shared" ref="F387:F450" si="27">E387/(SQRT(75^2+75^2))</f>
        <v>1.9815852876850497E-2</v>
      </c>
      <c r="H387" s="2"/>
      <c r="I387" s="2"/>
      <c r="J387" s="2"/>
    </row>
    <row r="388" spans="1:10" x14ac:dyDescent="0.3">
      <c r="A388">
        <v>73.011080659800001</v>
      </c>
      <c r="B388">
        <v>75.679303465999993</v>
      </c>
      <c r="C388">
        <f t="shared" si="24"/>
        <v>1.9889193401999989</v>
      </c>
      <c r="D388">
        <f t="shared" si="25"/>
        <v>-0.67930346599999325</v>
      </c>
      <c r="E388">
        <f t="shared" si="26"/>
        <v>2.1017262763597935</v>
      </c>
      <c r="F388" s="2">
        <f t="shared" si="27"/>
        <v>1.9815265362826157E-2</v>
      </c>
      <c r="H388" s="2"/>
      <c r="I388" s="2"/>
      <c r="J388" s="2"/>
    </row>
    <row r="389" spans="1:10" x14ac:dyDescent="0.3">
      <c r="A389">
        <v>73.011180663900006</v>
      </c>
      <c r="B389">
        <v>75.679403476800005</v>
      </c>
      <c r="C389">
        <f t="shared" si="24"/>
        <v>1.9888193360999935</v>
      </c>
      <c r="D389">
        <f t="shared" si="25"/>
        <v>-0.67940347680000457</v>
      </c>
      <c r="E389">
        <f t="shared" si="26"/>
        <v>2.1016639683672445</v>
      </c>
      <c r="F389" s="2">
        <f t="shared" si="27"/>
        <v>1.9814677917438777E-2</v>
      </c>
      <c r="H389" s="2"/>
      <c r="I389" s="2"/>
      <c r="J389" s="2"/>
    </row>
    <row r="390" spans="1:10" x14ac:dyDescent="0.3">
      <c r="A390">
        <v>73.011280663899996</v>
      </c>
      <c r="B390">
        <v>75.679503476799994</v>
      </c>
      <c r="C390">
        <f t="shared" si="24"/>
        <v>1.9887193361000044</v>
      </c>
      <c r="D390">
        <f t="shared" si="25"/>
        <v>-0.67950347679999368</v>
      </c>
      <c r="E390">
        <f t="shared" si="26"/>
        <v>2.1016016684332266</v>
      </c>
      <c r="F390" s="2">
        <f t="shared" si="27"/>
        <v>1.9814090548027956E-2</v>
      </c>
      <c r="H390" s="2"/>
      <c r="I390" s="2"/>
      <c r="J390" s="2"/>
    </row>
    <row r="391" spans="1:10" x14ac:dyDescent="0.3">
      <c r="A391">
        <v>73.927652679199994</v>
      </c>
      <c r="B391">
        <v>76.880285758900001</v>
      </c>
      <c r="C391">
        <f t="shared" si="24"/>
        <v>1.0723473208000058</v>
      </c>
      <c r="D391">
        <f t="shared" si="25"/>
        <v>-1.8802857589000013</v>
      </c>
      <c r="E391">
        <f t="shared" si="26"/>
        <v>2.164579245846431</v>
      </c>
      <c r="F391" s="2">
        <f t="shared" si="27"/>
        <v>2.0407848842048992E-2</v>
      </c>
      <c r="H391" s="2"/>
      <c r="I391" s="2"/>
      <c r="J391" s="2"/>
    </row>
    <row r="392" spans="1:10" x14ac:dyDescent="0.3">
      <c r="A392">
        <v>73.927752679199997</v>
      </c>
      <c r="B392">
        <v>76.880385758900005</v>
      </c>
      <c r="C392">
        <f t="shared" si="24"/>
        <v>1.0722473208000025</v>
      </c>
      <c r="D392">
        <f t="shared" si="25"/>
        <v>-1.8803857589000046</v>
      </c>
      <c r="E392">
        <f t="shared" si="26"/>
        <v>2.1646165755710016</v>
      </c>
      <c r="F392" s="2">
        <f t="shared" si="27"/>
        <v>2.040820079006744E-2</v>
      </c>
      <c r="H392" s="2"/>
      <c r="I392" s="2"/>
      <c r="J392" s="2"/>
    </row>
    <row r="393" spans="1:10" x14ac:dyDescent="0.3">
      <c r="A393">
        <v>73.927852679200001</v>
      </c>
      <c r="B393">
        <v>76.880485758899994</v>
      </c>
      <c r="C393">
        <f t="shared" si="24"/>
        <v>1.0721473207999992</v>
      </c>
      <c r="D393">
        <f t="shared" si="25"/>
        <v>-1.8804857588999937</v>
      </c>
      <c r="E393">
        <f t="shared" si="26"/>
        <v>2.1646539138911565</v>
      </c>
      <c r="F393" s="2">
        <f t="shared" si="27"/>
        <v>2.0408552819125833E-2</v>
      </c>
      <c r="H393" s="2"/>
      <c r="I393" s="2"/>
      <c r="J393" s="2"/>
    </row>
    <row r="394" spans="1:10" x14ac:dyDescent="0.3">
      <c r="A394">
        <v>73.927952679200004</v>
      </c>
      <c r="B394">
        <v>76.880585758899997</v>
      </c>
      <c r="C394">
        <f t="shared" si="24"/>
        <v>1.0720473207999959</v>
      </c>
      <c r="D394">
        <f t="shared" si="25"/>
        <v>-1.880585758899997</v>
      </c>
      <c r="E394">
        <f t="shared" si="26"/>
        <v>2.164691260806475</v>
      </c>
      <c r="F394" s="2">
        <f t="shared" si="27"/>
        <v>2.040890492922021E-2</v>
      </c>
      <c r="H394" s="2"/>
      <c r="I394" s="2"/>
      <c r="J394" s="2"/>
    </row>
    <row r="395" spans="1:10" x14ac:dyDescent="0.3">
      <c r="A395">
        <v>73.866356607399993</v>
      </c>
      <c r="B395">
        <v>76.466912167700002</v>
      </c>
      <c r="C395">
        <f t="shared" si="24"/>
        <v>1.1336433926000069</v>
      </c>
      <c r="D395">
        <f t="shared" si="25"/>
        <v>-1.4669121677000021</v>
      </c>
      <c r="E395">
        <f t="shared" si="26"/>
        <v>1.8539090186230749</v>
      </c>
      <c r="F395" s="2">
        <f t="shared" si="27"/>
        <v>1.7478821850283648E-2</v>
      </c>
      <c r="H395" s="2"/>
      <c r="I395" s="2"/>
      <c r="J395" s="2"/>
    </row>
    <row r="396" spans="1:10" x14ac:dyDescent="0.3">
      <c r="A396">
        <v>73.824812322300005</v>
      </c>
      <c r="B396">
        <v>76.1890875709</v>
      </c>
      <c r="C396">
        <f t="shared" si="24"/>
        <v>1.175187677699995</v>
      </c>
      <c r="D396">
        <f t="shared" si="25"/>
        <v>-1.1890875708999999</v>
      </c>
      <c r="E396">
        <f t="shared" si="26"/>
        <v>1.6718239527793497</v>
      </c>
      <c r="F396" s="2">
        <f t="shared" si="27"/>
        <v>1.5762107386138355E-2</v>
      </c>
      <c r="H396" s="2"/>
      <c r="I396" s="2"/>
      <c r="J396" s="2"/>
    </row>
    <row r="397" spans="1:10" x14ac:dyDescent="0.3">
      <c r="A397">
        <v>73.824912322299994</v>
      </c>
      <c r="B397">
        <v>76.189187570900003</v>
      </c>
      <c r="C397">
        <f t="shared" si="24"/>
        <v>1.1750876777000059</v>
      </c>
      <c r="D397">
        <f t="shared" si="25"/>
        <v>-1.1891875709000033</v>
      </c>
      <c r="E397">
        <f t="shared" si="26"/>
        <v>1.671824790181508</v>
      </c>
      <c r="F397" s="2">
        <f t="shared" si="27"/>
        <v>1.5762115281241617E-2</v>
      </c>
      <c r="H397" s="2"/>
      <c r="I397" s="2"/>
      <c r="J397" s="2"/>
    </row>
    <row r="398" spans="1:10" x14ac:dyDescent="0.3">
      <c r="A398">
        <v>73.825012322299997</v>
      </c>
      <c r="B398">
        <v>76.189287570900007</v>
      </c>
      <c r="C398">
        <f t="shared" si="24"/>
        <v>1.1749876777000026</v>
      </c>
      <c r="D398">
        <f t="shared" si="25"/>
        <v>-1.1892875709000066</v>
      </c>
      <c r="E398">
        <f t="shared" si="26"/>
        <v>1.6718256395462068</v>
      </c>
      <c r="F398" s="2">
        <f t="shared" si="27"/>
        <v>1.5762123289128793E-2</v>
      </c>
      <c r="H398" s="2"/>
      <c r="I398" s="2"/>
      <c r="J398" s="2"/>
    </row>
    <row r="399" spans="1:10" x14ac:dyDescent="0.3">
      <c r="A399">
        <v>73.825112322300001</v>
      </c>
      <c r="B399">
        <v>76.189387570899996</v>
      </c>
      <c r="C399">
        <f t="shared" si="24"/>
        <v>1.1748876776999992</v>
      </c>
      <c r="D399">
        <f t="shared" si="25"/>
        <v>-1.1893875708999957</v>
      </c>
      <c r="E399">
        <f t="shared" si="26"/>
        <v>1.6718265008734279</v>
      </c>
      <c r="F399" s="2">
        <f t="shared" si="27"/>
        <v>1.576213140979971E-2</v>
      </c>
      <c r="H399" s="2"/>
      <c r="I399" s="2"/>
      <c r="J399" s="2"/>
    </row>
    <row r="400" spans="1:10" x14ac:dyDescent="0.3">
      <c r="A400">
        <v>73.825212322300004</v>
      </c>
      <c r="B400">
        <v>76.189487570899999</v>
      </c>
      <c r="C400">
        <f t="shared" si="24"/>
        <v>1.1747876776999959</v>
      </c>
      <c r="D400">
        <f t="shared" si="25"/>
        <v>-1.189487570899999</v>
      </c>
      <c r="E400">
        <f t="shared" si="26"/>
        <v>1.6718273741631728</v>
      </c>
      <c r="F400" s="2">
        <f t="shared" si="27"/>
        <v>1.5762139643254385E-2</v>
      </c>
      <c r="H400" s="2"/>
      <c r="I400" s="2"/>
      <c r="J400" s="2"/>
    </row>
    <row r="401" spans="1:10" x14ac:dyDescent="0.3">
      <c r="A401">
        <v>73.825312322299993</v>
      </c>
      <c r="B401">
        <v>76.189587570900002</v>
      </c>
      <c r="C401">
        <f t="shared" si="24"/>
        <v>1.1746876777000068</v>
      </c>
      <c r="D401">
        <f t="shared" si="25"/>
        <v>-1.1895875709000023</v>
      </c>
      <c r="E401">
        <f t="shared" si="26"/>
        <v>1.6718282594154232</v>
      </c>
      <c r="F401" s="2">
        <f t="shared" si="27"/>
        <v>1.5762147989492645E-2</v>
      </c>
      <c r="H401" s="2"/>
      <c r="I401" s="2"/>
      <c r="J401" s="2"/>
    </row>
    <row r="402" spans="1:10" x14ac:dyDescent="0.3">
      <c r="A402">
        <v>73.825412322299997</v>
      </c>
      <c r="B402">
        <v>76.189687570900006</v>
      </c>
      <c r="C402">
        <f t="shared" si="24"/>
        <v>1.1745876777000035</v>
      </c>
      <c r="D402">
        <f t="shared" si="25"/>
        <v>-1.1896875709000057</v>
      </c>
      <c r="E402">
        <f t="shared" si="26"/>
        <v>1.6718291566301393</v>
      </c>
      <c r="F402" s="2">
        <f t="shared" si="27"/>
        <v>1.5762156448514107E-2</v>
      </c>
      <c r="H402" s="2"/>
      <c r="I402" s="2"/>
      <c r="J402" s="2"/>
    </row>
    <row r="403" spans="1:10" x14ac:dyDescent="0.3">
      <c r="A403">
        <v>73.8255123223</v>
      </c>
      <c r="B403">
        <v>76.189787570899995</v>
      </c>
      <c r="C403">
        <f t="shared" si="24"/>
        <v>1.1744876777000002</v>
      </c>
      <c r="D403">
        <f t="shared" si="25"/>
        <v>-1.1897875708999948</v>
      </c>
      <c r="E403">
        <f t="shared" si="26"/>
        <v>1.6718300658073026</v>
      </c>
      <c r="F403" s="2">
        <f t="shared" si="27"/>
        <v>1.5762165020318609E-2</v>
      </c>
      <c r="H403" s="2"/>
      <c r="I403" s="2"/>
      <c r="J403" s="2"/>
    </row>
    <row r="404" spans="1:10" x14ac:dyDescent="0.3">
      <c r="A404">
        <v>73.825612322300003</v>
      </c>
      <c r="B404">
        <v>76.189887570899998</v>
      </c>
      <c r="C404">
        <f t="shared" si="24"/>
        <v>1.1743876776999969</v>
      </c>
      <c r="D404">
        <f t="shared" si="25"/>
        <v>-1.1898875708999981</v>
      </c>
      <c r="E404">
        <f t="shared" si="26"/>
        <v>1.671830986946913</v>
      </c>
      <c r="F404" s="2">
        <f t="shared" si="27"/>
        <v>1.5762173704906141E-2</v>
      </c>
      <c r="H404" s="2"/>
      <c r="I404" s="2"/>
      <c r="J404" s="2"/>
    </row>
    <row r="405" spans="1:10" x14ac:dyDescent="0.3">
      <c r="A405">
        <v>73.825712322300006</v>
      </c>
      <c r="B405">
        <v>76.189987570900001</v>
      </c>
      <c r="C405">
        <f t="shared" si="24"/>
        <v>1.1742876776999935</v>
      </c>
      <c r="D405">
        <f t="shared" si="25"/>
        <v>-1.1899875709000014</v>
      </c>
      <c r="E405">
        <f t="shared" si="26"/>
        <v>1.6718319200489413</v>
      </c>
      <c r="F405" s="2">
        <f t="shared" si="27"/>
        <v>1.5762182502276432E-2</v>
      </c>
      <c r="H405" s="2"/>
      <c r="I405" s="2"/>
      <c r="J405" s="2"/>
    </row>
    <row r="406" spans="1:10" x14ac:dyDescent="0.3">
      <c r="A406">
        <v>74.153600032100002</v>
      </c>
      <c r="B406">
        <v>76.815970844999995</v>
      </c>
      <c r="C406">
        <f t="shared" si="24"/>
        <v>0.84639996789999827</v>
      </c>
      <c r="D406">
        <f t="shared" si="25"/>
        <v>-1.8159708449999954</v>
      </c>
      <c r="E406">
        <f t="shared" si="26"/>
        <v>2.0035326340120134</v>
      </c>
      <c r="F406" s="2">
        <f t="shared" si="27"/>
        <v>1.8889486824512532E-2</v>
      </c>
      <c r="H406" s="2"/>
      <c r="I406" s="2"/>
      <c r="J406" s="2"/>
    </row>
    <row r="407" spans="1:10" x14ac:dyDescent="0.3">
      <c r="A407">
        <v>74.535739909699998</v>
      </c>
      <c r="B407">
        <v>76.490572670099994</v>
      </c>
      <c r="C407">
        <f t="shared" si="24"/>
        <v>0.46426009030000159</v>
      </c>
      <c r="D407">
        <f t="shared" si="25"/>
        <v>-1.4905726700999935</v>
      </c>
      <c r="E407">
        <f t="shared" si="26"/>
        <v>1.5611996401147388</v>
      </c>
      <c r="F407" s="2">
        <f t="shared" si="27"/>
        <v>1.471913136414839E-2</v>
      </c>
      <c r="H407" s="2"/>
      <c r="I407" s="2"/>
      <c r="J407" s="2"/>
    </row>
    <row r="408" spans="1:10" x14ac:dyDescent="0.3">
      <c r="A408">
        <v>73.5377920751</v>
      </c>
      <c r="B408">
        <v>76.452208847700007</v>
      </c>
      <c r="C408">
        <f t="shared" si="24"/>
        <v>1.4622079248999995</v>
      </c>
      <c r="D408">
        <f t="shared" si="25"/>
        <v>-1.4522088477000068</v>
      </c>
      <c r="E408">
        <f t="shared" si="26"/>
        <v>2.0608159920231945</v>
      </c>
      <c r="F408" s="2">
        <f t="shared" si="27"/>
        <v>1.942955950316377E-2</v>
      </c>
      <c r="H408" s="2"/>
      <c r="I408" s="2"/>
      <c r="J408" s="2"/>
    </row>
    <row r="409" spans="1:10" x14ac:dyDescent="0.3">
      <c r="A409">
        <v>73.734025020499999</v>
      </c>
      <c r="B409">
        <v>76.506560025799999</v>
      </c>
      <c r="C409">
        <f t="shared" si="24"/>
        <v>1.265974979500001</v>
      </c>
      <c r="D409">
        <f t="shared" si="25"/>
        <v>-1.5065600257999989</v>
      </c>
      <c r="E409">
        <f t="shared" si="26"/>
        <v>1.9678454614269185</v>
      </c>
      <c r="F409" s="2">
        <f t="shared" si="27"/>
        <v>1.8553024934695263E-2</v>
      </c>
      <c r="H409" s="2"/>
      <c r="I409" s="2"/>
      <c r="J409" s="2"/>
    </row>
    <row r="410" spans="1:10" x14ac:dyDescent="0.3">
      <c r="A410">
        <v>73.734125020500002</v>
      </c>
      <c r="B410">
        <v>76.506660025800002</v>
      </c>
      <c r="C410">
        <f t="shared" si="24"/>
        <v>1.2658749794999977</v>
      </c>
      <c r="D410">
        <f t="shared" si="25"/>
        <v>-1.5066600258000022</v>
      </c>
      <c r="E410">
        <f t="shared" si="26"/>
        <v>1.9678576922805631</v>
      </c>
      <c r="F410" s="2">
        <f t="shared" si="27"/>
        <v>1.8553140248289284E-2</v>
      </c>
      <c r="H410" s="2"/>
      <c r="I410" s="2"/>
      <c r="J410" s="2"/>
    </row>
    <row r="411" spans="1:10" x14ac:dyDescent="0.3">
      <c r="A411">
        <v>74.436590307700001</v>
      </c>
      <c r="B411">
        <v>77.306306819599996</v>
      </c>
      <c r="C411">
        <f t="shared" si="24"/>
        <v>0.56340969229999871</v>
      </c>
      <c r="D411">
        <f t="shared" si="25"/>
        <v>-2.3063068195999961</v>
      </c>
      <c r="E411">
        <f t="shared" si="26"/>
        <v>2.3741275508091446</v>
      </c>
      <c r="F411" s="2">
        <f t="shared" si="27"/>
        <v>2.2383489207719411E-2</v>
      </c>
      <c r="H411" s="2"/>
      <c r="I411" s="2"/>
      <c r="J411" s="2"/>
    </row>
    <row r="412" spans="1:10" x14ac:dyDescent="0.3">
      <c r="A412">
        <v>74.436690307700005</v>
      </c>
      <c r="B412">
        <v>77.306406819599999</v>
      </c>
      <c r="C412">
        <f t="shared" si="24"/>
        <v>0.56330969229999539</v>
      </c>
      <c r="D412">
        <f t="shared" si="25"/>
        <v>-2.3064068195999994</v>
      </c>
      <c r="E412">
        <f t="shared" si="26"/>
        <v>2.3742009659960339</v>
      </c>
      <c r="F412" s="2">
        <f t="shared" si="27"/>
        <v>2.2384181372739297E-2</v>
      </c>
      <c r="H412" s="2"/>
      <c r="I412" s="2"/>
      <c r="J412" s="2"/>
    </row>
    <row r="413" spans="1:10" x14ac:dyDescent="0.3">
      <c r="A413">
        <v>74.436790307699994</v>
      </c>
      <c r="B413">
        <v>77.306506819600003</v>
      </c>
      <c r="C413">
        <f t="shared" si="24"/>
        <v>0.56320969230000628</v>
      </c>
      <c r="D413">
        <f t="shared" si="25"/>
        <v>-2.3065068196000027</v>
      </c>
      <c r="E413">
        <f t="shared" si="26"/>
        <v>2.3742743873364738</v>
      </c>
      <c r="F413" s="2">
        <f t="shared" si="27"/>
        <v>2.2384873595775415E-2</v>
      </c>
      <c r="H413" s="2"/>
      <c r="I413" s="2"/>
      <c r="J413" s="2"/>
    </row>
    <row r="414" spans="1:10" x14ac:dyDescent="0.3">
      <c r="A414">
        <v>74.436890307699997</v>
      </c>
      <c r="B414">
        <v>77.306606819600006</v>
      </c>
      <c r="C414">
        <f t="shared" si="24"/>
        <v>0.56310969230000296</v>
      </c>
      <c r="D414">
        <f t="shared" si="25"/>
        <v>-2.306606819600006</v>
      </c>
      <c r="E414">
        <f t="shared" si="26"/>
        <v>2.3743478148298869</v>
      </c>
      <c r="F414" s="2">
        <f t="shared" si="27"/>
        <v>2.2385565876822319E-2</v>
      </c>
      <c r="H414" s="2"/>
      <c r="I414" s="2"/>
      <c r="J414" s="2"/>
    </row>
    <row r="415" spans="1:10" x14ac:dyDescent="0.3">
      <c r="A415">
        <v>74.4369903077</v>
      </c>
      <c r="B415">
        <v>77.306706819599995</v>
      </c>
      <c r="C415">
        <f t="shared" si="24"/>
        <v>0.56300969229999964</v>
      </c>
      <c r="D415">
        <f t="shared" si="25"/>
        <v>-2.3067068195999951</v>
      </c>
      <c r="E415">
        <f t="shared" si="26"/>
        <v>2.3744212484756919</v>
      </c>
      <c r="F415" s="2">
        <f t="shared" si="27"/>
        <v>2.2386258215874533E-2</v>
      </c>
      <c r="H415" s="2"/>
      <c r="I415" s="2"/>
      <c r="J415" s="2"/>
    </row>
    <row r="416" spans="1:10" x14ac:dyDescent="0.3">
      <c r="A416">
        <v>74.437090307700004</v>
      </c>
      <c r="B416">
        <v>77.306806819599998</v>
      </c>
      <c r="C416">
        <f t="shared" si="24"/>
        <v>0.56290969229999632</v>
      </c>
      <c r="D416">
        <f t="shared" si="25"/>
        <v>-2.3068068195999984</v>
      </c>
      <c r="E416">
        <f t="shared" si="26"/>
        <v>2.3744946882733466</v>
      </c>
      <c r="F416" s="2">
        <f t="shared" si="27"/>
        <v>2.2386950612926941E-2</v>
      </c>
      <c r="H416" s="2"/>
      <c r="I416" s="2"/>
      <c r="J416" s="2"/>
    </row>
    <row r="417" spans="1:10" x14ac:dyDescent="0.3">
      <c r="A417">
        <v>74.437190307700007</v>
      </c>
      <c r="B417">
        <v>77.306906819600002</v>
      </c>
      <c r="C417">
        <f t="shared" si="24"/>
        <v>0.562809692299993</v>
      </c>
      <c r="D417">
        <f t="shared" si="25"/>
        <v>-2.3069068196000018</v>
      </c>
      <c r="E417">
        <f t="shared" si="26"/>
        <v>2.3745681342222649</v>
      </c>
      <c r="F417" s="2">
        <f t="shared" si="27"/>
        <v>2.2387643067974018E-2</v>
      </c>
      <c r="H417" s="2"/>
      <c r="I417" s="2"/>
      <c r="J417" s="2"/>
    </row>
    <row r="418" spans="1:10" x14ac:dyDescent="0.3">
      <c r="A418">
        <v>74.437290307699996</v>
      </c>
      <c r="B418">
        <v>77.307006819600005</v>
      </c>
      <c r="C418">
        <f t="shared" si="24"/>
        <v>0.56270969230000389</v>
      </c>
      <c r="D418">
        <f t="shared" si="25"/>
        <v>-2.3070068196000051</v>
      </c>
      <c r="E418">
        <f t="shared" si="26"/>
        <v>2.3746415863218804</v>
      </c>
      <c r="F418" s="2">
        <f t="shared" si="27"/>
        <v>2.2388335581010426E-2</v>
      </c>
      <c r="H418" s="2"/>
      <c r="I418" s="2"/>
      <c r="J418" s="2"/>
    </row>
    <row r="419" spans="1:10" x14ac:dyDescent="0.3">
      <c r="A419">
        <v>74.437390307699999</v>
      </c>
      <c r="B419">
        <v>77.307106819599994</v>
      </c>
      <c r="C419">
        <f t="shared" si="24"/>
        <v>0.56260969230000057</v>
      </c>
      <c r="D419">
        <f t="shared" si="25"/>
        <v>-2.3071068195999942</v>
      </c>
      <c r="E419">
        <f t="shared" si="26"/>
        <v>2.3747150445716012</v>
      </c>
      <c r="F419" s="2">
        <f t="shared" si="27"/>
        <v>2.2389028152030581E-2</v>
      </c>
      <c r="H419" s="2"/>
      <c r="I419" s="2"/>
      <c r="J419" s="2"/>
    </row>
    <row r="420" spans="1:10" x14ac:dyDescent="0.3">
      <c r="A420">
        <v>73.425100492699997</v>
      </c>
      <c r="B420">
        <v>75.321415053899997</v>
      </c>
      <c r="C420">
        <f t="shared" si="24"/>
        <v>1.5748995073000032</v>
      </c>
      <c r="D420">
        <f t="shared" si="25"/>
        <v>-0.32141505389999736</v>
      </c>
      <c r="E420">
        <f t="shared" si="26"/>
        <v>1.6073630874719411</v>
      </c>
      <c r="F420" s="2">
        <f t="shared" si="27"/>
        <v>1.515436451973807E-2</v>
      </c>
      <c r="H420" s="2"/>
      <c r="I420" s="2"/>
      <c r="J420" s="2"/>
    </row>
    <row r="421" spans="1:10" x14ac:dyDescent="0.3">
      <c r="A421">
        <v>73.4252004927</v>
      </c>
      <c r="B421">
        <v>75.321515053900001</v>
      </c>
      <c r="C421">
        <f t="shared" si="24"/>
        <v>1.5747995072999998</v>
      </c>
      <c r="D421">
        <f t="shared" si="25"/>
        <v>-0.32151505390000068</v>
      </c>
      <c r="E421">
        <f t="shared" si="26"/>
        <v>1.6072851078998531</v>
      </c>
      <c r="F421" s="2">
        <f t="shared" si="27"/>
        <v>1.5153629321281838E-2</v>
      </c>
      <c r="H421" s="2"/>
      <c r="I421" s="2"/>
      <c r="J421" s="2"/>
    </row>
    <row r="422" spans="1:10" x14ac:dyDescent="0.3">
      <c r="A422">
        <v>73.425300492700003</v>
      </c>
      <c r="B422">
        <v>75.321615053900004</v>
      </c>
      <c r="C422">
        <f t="shared" si="24"/>
        <v>1.5746995072999965</v>
      </c>
      <c r="D422">
        <f t="shared" si="25"/>
        <v>-0.321615053900004</v>
      </c>
      <c r="E422">
        <f t="shared" si="26"/>
        <v>1.6072071369882459</v>
      </c>
      <c r="F422" s="2">
        <f t="shared" si="27"/>
        <v>1.51528942044774E-2</v>
      </c>
      <c r="H422" s="2"/>
      <c r="I422" s="2"/>
      <c r="J422" s="2"/>
    </row>
    <row r="423" spans="1:10" x14ac:dyDescent="0.3">
      <c r="A423">
        <v>73.425400492700007</v>
      </c>
      <c r="B423">
        <v>75.321715053899993</v>
      </c>
      <c r="C423">
        <f t="shared" si="24"/>
        <v>1.5745995072999932</v>
      </c>
      <c r="D423">
        <f t="shared" si="25"/>
        <v>-0.32171505389999311</v>
      </c>
      <c r="E423">
        <f t="shared" si="26"/>
        <v>1.6071291747383769</v>
      </c>
      <c r="F423" s="2">
        <f t="shared" si="27"/>
        <v>1.5152159169336616E-2</v>
      </c>
      <c r="H423" s="2"/>
      <c r="I423" s="2"/>
      <c r="J423" s="2"/>
    </row>
    <row r="424" spans="1:10" x14ac:dyDescent="0.3">
      <c r="A424">
        <v>73.425500492699996</v>
      </c>
      <c r="B424">
        <v>75.321815053899996</v>
      </c>
      <c r="C424">
        <f t="shared" si="24"/>
        <v>1.5744995073000041</v>
      </c>
      <c r="D424">
        <f t="shared" si="25"/>
        <v>-0.32181505389999643</v>
      </c>
      <c r="E424">
        <f t="shared" si="26"/>
        <v>1.6070512211515269</v>
      </c>
      <c r="F424" s="2">
        <f t="shared" si="27"/>
        <v>1.5151424215871555E-2</v>
      </c>
      <c r="H424" s="2"/>
      <c r="I424" s="2"/>
      <c r="J424" s="2"/>
    </row>
    <row r="425" spans="1:10" x14ac:dyDescent="0.3">
      <c r="A425">
        <v>74.063986348200004</v>
      </c>
      <c r="B425">
        <v>75.946126496299996</v>
      </c>
      <c r="C425">
        <f t="shared" si="24"/>
        <v>0.93601365179999618</v>
      </c>
      <c r="D425">
        <f t="shared" si="25"/>
        <v>-0.94612649629999623</v>
      </c>
      <c r="E425">
        <f t="shared" si="26"/>
        <v>1.3308932727145597</v>
      </c>
      <c r="F425" s="2">
        <f t="shared" si="27"/>
        <v>1.2547782108960296E-2</v>
      </c>
      <c r="H425" s="2"/>
      <c r="I425" s="2"/>
      <c r="J425" s="2"/>
    </row>
    <row r="426" spans="1:10" x14ac:dyDescent="0.3">
      <c r="A426">
        <v>74.064086348199993</v>
      </c>
      <c r="B426">
        <v>75.9462264963</v>
      </c>
      <c r="C426">
        <f t="shared" si="24"/>
        <v>0.93591365180000707</v>
      </c>
      <c r="D426">
        <f t="shared" si="25"/>
        <v>-0.94622649629999955</v>
      </c>
      <c r="E426">
        <f t="shared" si="26"/>
        <v>1.3308940400820037</v>
      </c>
      <c r="F426" s="2">
        <f t="shared" si="27"/>
        <v>1.2547789343769941E-2</v>
      </c>
      <c r="H426" s="2"/>
      <c r="I426" s="2"/>
      <c r="J426" s="2"/>
    </row>
    <row r="427" spans="1:10" x14ac:dyDescent="0.3">
      <c r="A427">
        <v>74.064186348199996</v>
      </c>
      <c r="B427">
        <v>75.946326496300003</v>
      </c>
      <c r="C427">
        <f t="shared" si="24"/>
        <v>0.93581365180000375</v>
      </c>
      <c r="D427">
        <f t="shared" si="25"/>
        <v>-0.94632649630000287</v>
      </c>
      <c r="E427">
        <f t="shared" si="26"/>
        <v>1.3308948224764787</v>
      </c>
      <c r="F427" s="2">
        <f t="shared" si="27"/>
        <v>1.2547796720255792E-2</v>
      </c>
      <c r="H427" s="2"/>
      <c r="I427" s="2"/>
      <c r="J427" s="2"/>
    </row>
    <row r="428" spans="1:10" x14ac:dyDescent="0.3">
      <c r="A428">
        <v>74.0642863482</v>
      </c>
      <c r="B428">
        <v>75.946426496300006</v>
      </c>
      <c r="C428">
        <f t="shared" si="24"/>
        <v>0.93571365180000043</v>
      </c>
      <c r="D428">
        <f t="shared" si="25"/>
        <v>-0.94642649630000619</v>
      </c>
      <c r="E428">
        <f t="shared" si="26"/>
        <v>1.3308956198979687</v>
      </c>
      <c r="F428" s="2">
        <f t="shared" si="27"/>
        <v>1.25478042384177E-2</v>
      </c>
      <c r="H428" s="2"/>
      <c r="I428" s="2"/>
      <c r="J428" s="2"/>
    </row>
    <row r="429" spans="1:10" x14ac:dyDescent="0.3">
      <c r="A429">
        <v>74.064386348200003</v>
      </c>
      <c r="B429">
        <v>75.946526496299995</v>
      </c>
      <c r="C429">
        <f t="shared" si="24"/>
        <v>0.93561365179999711</v>
      </c>
      <c r="D429">
        <f t="shared" si="25"/>
        <v>-0.9465264962999953</v>
      </c>
      <c r="E429">
        <f t="shared" si="26"/>
        <v>1.3308964323464358</v>
      </c>
      <c r="F429" s="2">
        <f t="shared" si="27"/>
        <v>1.2547811898255306E-2</v>
      </c>
      <c r="H429" s="2"/>
      <c r="I429" s="2"/>
      <c r="J429" s="2"/>
    </row>
    <row r="430" spans="1:10" x14ac:dyDescent="0.3">
      <c r="A430">
        <v>74.211168106700001</v>
      </c>
      <c r="B430">
        <v>75.602227017100006</v>
      </c>
      <c r="C430">
        <f t="shared" si="24"/>
        <v>0.78883189329999936</v>
      </c>
      <c r="D430">
        <f t="shared" si="25"/>
        <v>-0.60222701710000592</v>
      </c>
      <c r="E430">
        <f t="shared" si="26"/>
        <v>0.99243797590198668</v>
      </c>
      <c r="F430" s="2">
        <f t="shared" si="27"/>
        <v>9.3567949688979496E-3</v>
      </c>
      <c r="H430" s="2"/>
      <c r="I430" s="2"/>
      <c r="J430" s="2"/>
    </row>
    <row r="431" spans="1:10" x14ac:dyDescent="0.3">
      <c r="A431">
        <v>74.211268106700004</v>
      </c>
      <c r="B431">
        <v>75.602327017099995</v>
      </c>
      <c r="C431">
        <f t="shared" si="24"/>
        <v>0.78873189329999605</v>
      </c>
      <c r="D431">
        <f t="shared" si="25"/>
        <v>-0.60232701709999503</v>
      </c>
      <c r="E431">
        <f t="shared" si="26"/>
        <v>0.99241918312635113</v>
      </c>
      <c r="F431" s="2">
        <f t="shared" si="27"/>
        <v>9.3566177889100929E-3</v>
      </c>
      <c r="H431" s="2"/>
      <c r="I431" s="2"/>
      <c r="J431" s="2"/>
    </row>
    <row r="432" spans="1:10" x14ac:dyDescent="0.3">
      <c r="A432">
        <v>74.211368106699993</v>
      </c>
      <c r="B432">
        <v>75.602427017099998</v>
      </c>
      <c r="C432">
        <f t="shared" si="24"/>
        <v>0.78863189330000694</v>
      </c>
      <c r="D432">
        <f t="shared" si="25"/>
        <v>-0.60242701709999835</v>
      </c>
      <c r="E432">
        <f t="shared" si="26"/>
        <v>0.9924004101480185</v>
      </c>
      <c r="F432" s="2">
        <f t="shared" si="27"/>
        <v>9.3564407955729987E-3</v>
      </c>
      <c r="H432" s="2"/>
      <c r="I432" s="2"/>
      <c r="J432" s="2"/>
    </row>
    <row r="433" spans="1:10" x14ac:dyDescent="0.3">
      <c r="A433">
        <v>74.211468106699996</v>
      </c>
      <c r="B433">
        <v>75.602527017100002</v>
      </c>
      <c r="C433">
        <f t="shared" si="24"/>
        <v>0.78853189330000362</v>
      </c>
      <c r="D433">
        <f t="shared" si="25"/>
        <v>-0.60252701710000167</v>
      </c>
      <c r="E433">
        <f t="shared" si="26"/>
        <v>0.99238165696808101</v>
      </c>
      <c r="F433" s="2">
        <f t="shared" si="27"/>
        <v>9.3562639888969644E-3</v>
      </c>
      <c r="H433" s="2"/>
      <c r="I433" s="2"/>
      <c r="J433" s="2"/>
    </row>
    <row r="434" spans="1:10" x14ac:dyDescent="0.3">
      <c r="A434">
        <v>74.2115681067</v>
      </c>
      <c r="B434">
        <v>75.602627017100005</v>
      </c>
      <c r="C434">
        <f t="shared" si="24"/>
        <v>0.7884318933000003</v>
      </c>
      <c r="D434">
        <f t="shared" si="25"/>
        <v>-0.60262701710000499</v>
      </c>
      <c r="E434">
        <f t="shared" si="26"/>
        <v>0.99236292358767253</v>
      </c>
      <c r="F434" s="2">
        <f t="shared" si="27"/>
        <v>9.3560873688926793E-3</v>
      </c>
      <c r="H434" s="2"/>
      <c r="I434" s="2"/>
      <c r="J434" s="2"/>
    </row>
    <row r="435" spans="1:10" x14ac:dyDescent="0.3">
      <c r="A435">
        <v>74.211668106700003</v>
      </c>
      <c r="B435">
        <v>75.602727017099994</v>
      </c>
      <c r="C435">
        <f t="shared" si="24"/>
        <v>0.78833189329999698</v>
      </c>
      <c r="D435">
        <f t="shared" si="25"/>
        <v>-0.6027270170999941</v>
      </c>
      <c r="E435">
        <f t="shared" si="26"/>
        <v>0.99234421000790562</v>
      </c>
      <c r="F435" s="2">
        <f t="shared" si="27"/>
        <v>9.3559109355706334E-3</v>
      </c>
      <c r="H435" s="2"/>
      <c r="I435" s="2"/>
      <c r="J435" s="2"/>
    </row>
    <row r="436" spans="1:10" x14ac:dyDescent="0.3">
      <c r="A436">
        <v>74.211768106700006</v>
      </c>
      <c r="B436">
        <v>75.602827017099997</v>
      </c>
      <c r="C436">
        <f t="shared" si="24"/>
        <v>0.78823189329999366</v>
      </c>
      <c r="D436">
        <f t="shared" si="25"/>
        <v>-0.60282701709999742</v>
      </c>
      <c r="E436">
        <f t="shared" si="26"/>
        <v>0.99232551622991794</v>
      </c>
      <c r="F436" s="2">
        <f t="shared" si="27"/>
        <v>9.3557346889415523E-3</v>
      </c>
      <c r="H436" s="2"/>
      <c r="I436" s="2"/>
      <c r="J436" s="2"/>
    </row>
    <row r="437" spans="1:10" x14ac:dyDescent="0.3">
      <c r="A437">
        <v>74.211868106699995</v>
      </c>
      <c r="B437">
        <v>75.602927017100001</v>
      </c>
      <c r="C437">
        <f t="shared" si="24"/>
        <v>0.78813189330000455</v>
      </c>
      <c r="D437">
        <f t="shared" si="25"/>
        <v>-0.60292701710000074</v>
      </c>
      <c r="E437">
        <f t="shared" si="26"/>
        <v>0.99230684225483112</v>
      </c>
      <c r="F437" s="2">
        <f t="shared" si="27"/>
        <v>9.3555586290160111E-3</v>
      </c>
      <c r="H437" s="2"/>
      <c r="I437" s="2"/>
      <c r="J437" s="2"/>
    </row>
    <row r="438" spans="1:10" x14ac:dyDescent="0.3">
      <c r="A438">
        <v>74.211968106699999</v>
      </c>
      <c r="B438">
        <v>75.603027017100004</v>
      </c>
      <c r="C438">
        <f t="shared" si="24"/>
        <v>0.78803189330000123</v>
      </c>
      <c r="D438">
        <f t="shared" si="25"/>
        <v>-0.60302701710000406</v>
      </c>
      <c r="E438">
        <f t="shared" si="26"/>
        <v>0.99228818808374064</v>
      </c>
      <c r="F438" s="2">
        <f t="shared" si="27"/>
        <v>9.3553827558043364E-3</v>
      </c>
      <c r="H438" s="2"/>
      <c r="I438" s="2"/>
      <c r="J438" s="2"/>
    </row>
    <row r="439" spans="1:10" x14ac:dyDescent="0.3">
      <c r="A439">
        <v>74.212068106700002</v>
      </c>
      <c r="B439">
        <v>75.603127017099993</v>
      </c>
      <c r="C439">
        <f t="shared" si="24"/>
        <v>0.78793189329999791</v>
      </c>
      <c r="D439">
        <f t="shared" si="25"/>
        <v>-0.60312701709999317</v>
      </c>
      <c r="E439">
        <f t="shared" si="26"/>
        <v>0.99226955371776615</v>
      </c>
      <c r="F439" s="2">
        <f t="shared" si="27"/>
        <v>9.3552070693170876E-3</v>
      </c>
      <c r="H439" s="2"/>
      <c r="I439" s="2"/>
      <c r="J439" s="2"/>
    </row>
    <row r="440" spans="1:10" x14ac:dyDescent="0.3">
      <c r="A440">
        <v>74.212168106700005</v>
      </c>
      <c r="B440">
        <v>75.603227017099996</v>
      </c>
      <c r="C440">
        <f t="shared" si="24"/>
        <v>0.78783189329999459</v>
      </c>
      <c r="D440">
        <f t="shared" si="25"/>
        <v>-0.60322701709999649</v>
      </c>
      <c r="E440">
        <f t="shared" si="26"/>
        <v>0.99225093915804063</v>
      </c>
      <c r="F440" s="2">
        <f t="shared" si="27"/>
        <v>9.3550315695649453E-3</v>
      </c>
      <c r="H440" s="2"/>
      <c r="I440" s="2"/>
      <c r="J440" s="2"/>
    </row>
    <row r="441" spans="1:10" x14ac:dyDescent="0.3">
      <c r="A441">
        <v>74.212268106699995</v>
      </c>
      <c r="B441">
        <v>75.6033270171</v>
      </c>
      <c r="C441">
        <f t="shared" si="24"/>
        <v>0.78773189330000548</v>
      </c>
      <c r="D441">
        <f t="shared" si="25"/>
        <v>-0.60332701709999981</v>
      </c>
      <c r="E441">
        <f t="shared" si="26"/>
        <v>0.99223234440568131</v>
      </c>
      <c r="F441" s="2">
        <f t="shared" si="27"/>
        <v>9.3548562565584411E-3</v>
      </c>
      <c r="H441" s="2"/>
      <c r="I441" s="2"/>
      <c r="J441" s="2"/>
    </row>
    <row r="442" spans="1:10" x14ac:dyDescent="0.3">
      <c r="A442">
        <v>74.212368106699998</v>
      </c>
      <c r="B442">
        <v>75.603427017100003</v>
      </c>
      <c r="C442">
        <f t="shared" si="24"/>
        <v>0.78763189330000216</v>
      </c>
      <c r="D442">
        <f t="shared" si="25"/>
        <v>-0.60342701710000313</v>
      </c>
      <c r="E442">
        <f t="shared" si="26"/>
        <v>0.99221376946177953</v>
      </c>
      <c r="F442" s="2">
        <f t="shared" si="27"/>
        <v>9.354681130307867E-3</v>
      </c>
      <c r="H442" s="2"/>
      <c r="I442" s="2"/>
      <c r="J442" s="2"/>
    </row>
    <row r="443" spans="1:10" x14ac:dyDescent="0.3">
      <c r="A443">
        <v>74.212468106700001</v>
      </c>
      <c r="B443">
        <v>75.603527017100006</v>
      </c>
      <c r="C443">
        <f t="shared" si="24"/>
        <v>0.78753189329999884</v>
      </c>
      <c r="D443">
        <f t="shared" si="25"/>
        <v>-0.60352701710000645</v>
      </c>
      <c r="E443">
        <f t="shared" si="26"/>
        <v>0.99219521432745894</v>
      </c>
      <c r="F443" s="2">
        <f t="shared" si="27"/>
        <v>9.3545061908238154E-3</v>
      </c>
      <c r="H443" s="2"/>
      <c r="I443" s="2"/>
      <c r="J443" s="2"/>
    </row>
    <row r="444" spans="1:10" x14ac:dyDescent="0.3">
      <c r="A444">
        <v>74.212568106700004</v>
      </c>
      <c r="B444">
        <v>75.603627017099996</v>
      </c>
      <c r="C444">
        <f t="shared" si="24"/>
        <v>0.78743189329999552</v>
      </c>
      <c r="D444">
        <f t="shared" si="25"/>
        <v>-0.60362701709999556</v>
      </c>
      <c r="E444">
        <f t="shared" si="26"/>
        <v>0.99217667900382234</v>
      </c>
      <c r="F444" s="2">
        <f t="shared" si="27"/>
        <v>9.3543314381166823E-3</v>
      </c>
      <c r="H444" s="2"/>
      <c r="I444" s="2"/>
      <c r="J444" s="2"/>
    </row>
    <row r="445" spans="1:10" x14ac:dyDescent="0.3">
      <c r="A445">
        <v>74.212668106699994</v>
      </c>
      <c r="B445">
        <v>75.603727017099999</v>
      </c>
      <c r="C445">
        <f t="shared" si="24"/>
        <v>0.78733189330000641</v>
      </c>
      <c r="D445">
        <f t="shared" si="25"/>
        <v>-0.60372701709999887</v>
      </c>
      <c r="E445">
        <f t="shared" si="26"/>
        <v>0.99215816349200847</v>
      </c>
      <c r="F445" s="2">
        <f t="shared" si="27"/>
        <v>9.3541568721972057E-3</v>
      </c>
      <c r="H445" s="2"/>
      <c r="I445" s="2"/>
      <c r="J445" s="2"/>
    </row>
    <row r="446" spans="1:10" x14ac:dyDescent="0.3">
      <c r="A446">
        <v>74.212768106699997</v>
      </c>
      <c r="B446">
        <v>75.603827017100002</v>
      </c>
      <c r="C446">
        <f t="shared" si="24"/>
        <v>0.78723189330000309</v>
      </c>
      <c r="D446">
        <f t="shared" si="25"/>
        <v>-0.60382701710000219</v>
      </c>
      <c r="E446">
        <f t="shared" si="26"/>
        <v>0.99213966779309548</v>
      </c>
      <c r="F446" s="2">
        <f t="shared" si="27"/>
        <v>9.3539824930755511E-3</v>
      </c>
      <c r="H446" s="2"/>
      <c r="I446" s="2"/>
      <c r="J446" s="2"/>
    </row>
    <row r="447" spans="1:10" x14ac:dyDescent="0.3">
      <c r="A447">
        <v>74.2128681067</v>
      </c>
      <c r="B447">
        <v>75.603927017100006</v>
      </c>
      <c r="C447">
        <f t="shared" si="24"/>
        <v>0.78713189329999977</v>
      </c>
      <c r="D447">
        <f t="shared" si="25"/>
        <v>-0.60392701710000551</v>
      </c>
      <c r="E447">
        <f t="shared" si="26"/>
        <v>0.99212119190820258</v>
      </c>
      <c r="F447" s="2">
        <f t="shared" si="27"/>
        <v>9.3538083007622674E-3</v>
      </c>
      <c r="H447" s="2"/>
      <c r="I447" s="2"/>
      <c r="J447" s="2"/>
    </row>
    <row r="448" spans="1:10" x14ac:dyDescent="0.3">
      <c r="A448">
        <v>74.212968106700004</v>
      </c>
      <c r="B448">
        <v>75.604027017099995</v>
      </c>
      <c r="C448">
        <f t="shared" si="24"/>
        <v>0.78703189329999645</v>
      </c>
      <c r="D448">
        <f t="shared" si="25"/>
        <v>-0.60402701709999462</v>
      </c>
      <c r="E448">
        <f t="shared" si="26"/>
        <v>0.99210273583842834</v>
      </c>
      <c r="F448" s="2">
        <f t="shared" si="27"/>
        <v>9.3536342952677161E-3</v>
      </c>
      <c r="H448" s="2"/>
      <c r="I448" s="2"/>
      <c r="J448" s="2"/>
    </row>
    <row r="449" spans="1:10" x14ac:dyDescent="0.3">
      <c r="A449">
        <v>74.213068106700007</v>
      </c>
      <c r="B449">
        <v>75.604127017099998</v>
      </c>
      <c r="C449">
        <f t="shared" si="24"/>
        <v>0.78693189329999313</v>
      </c>
      <c r="D449">
        <f t="shared" si="25"/>
        <v>-0.60412701709999794</v>
      </c>
      <c r="E449">
        <f t="shared" si="26"/>
        <v>0.99208429958489563</v>
      </c>
      <c r="F449" s="2">
        <f t="shared" si="27"/>
        <v>9.3534604766024806E-3</v>
      </c>
      <c r="H449" s="2"/>
      <c r="I449" s="2"/>
      <c r="J449" s="2"/>
    </row>
    <row r="450" spans="1:10" x14ac:dyDescent="0.3">
      <c r="A450">
        <v>74.213168106699996</v>
      </c>
      <c r="B450">
        <v>75.604227017100001</v>
      </c>
      <c r="C450">
        <f t="shared" si="24"/>
        <v>0.78683189330000403</v>
      </c>
      <c r="D450">
        <f t="shared" si="25"/>
        <v>-0.60422701710000126</v>
      </c>
      <c r="E450">
        <f t="shared" si="26"/>
        <v>0.99206588314871214</v>
      </c>
      <c r="F450" s="2">
        <f t="shared" si="27"/>
        <v>9.3532868447770059E-3</v>
      </c>
      <c r="H450" s="2"/>
      <c r="I450" s="2"/>
      <c r="J450" s="2"/>
    </row>
    <row r="451" spans="1:10" x14ac:dyDescent="0.3">
      <c r="A451">
        <v>74.213268106699999</v>
      </c>
      <c r="B451">
        <v>75.604327017100005</v>
      </c>
      <c r="C451">
        <f t="shared" ref="C451:C514" si="28">75-A451</f>
        <v>0.78673189330000071</v>
      </c>
      <c r="D451">
        <f t="shared" ref="D451:D514" si="29">75-B451</f>
        <v>-0.60432701710000458</v>
      </c>
      <c r="E451">
        <f t="shared" ref="E451:E514" si="30">SQRT((75-A451)^2+(75-B451)^2)</f>
        <v>0.99204748653095887</v>
      </c>
      <c r="F451" s="2">
        <f t="shared" ref="F451:F514" si="31">E451/(SQRT(75^2+75^2))</f>
        <v>9.3531133998014816E-3</v>
      </c>
      <c r="H451" s="2"/>
      <c r="I451" s="2"/>
      <c r="J451" s="2"/>
    </row>
    <row r="452" spans="1:10" x14ac:dyDescent="0.3">
      <c r="A452">
        <v>74.213368106700003</v>
      </c>
      <c r="B452">
        <v>75.604427017099994</v>
      </c>
      <c r="C452">
        <f t="shared" si="28"/>
        <v>0.78663189329999739</v>
      </c>
      <c r="D452">
        <f t="shared" si="29"/>
        <v>-0.60442701709999369</v>
      </c>
      <c r="E452">
        <f t="shared" si="30"/>
        <v>0.99202910973274094</v>
      </c>
      <c r="F452" s="2">
        <f t="shared" si="31"/>
        <v>9.3529401416863299E-3</v>
      </c>
      <c r="H452" s="2"/>
      <c r="I452" s="2"/>
      <c r="J452" s="2"/>
    </row>
    <row r="453" spans="1:10" x14ac:dyDescent="0.3">
      <c r="A453">
        <v>74.213468106700006</v>
      </c>
      <c r="B453">
        <v>75.604527017099997</v>
      </c>
      <c r="C453">
        <f t="shared" si="28"/>
        <v>0.78653189329999407</v>
      </c>
      <c r="D453">
        <f t="shared" si="29"/>
        <v>-0.60452701709999701</v>
      </c>
      <c r="E453">
        <f t="shared" si="30"/>
        <v>0.99201075275517725</v>
      </c>
      <c r="F453" s="2">
        <f t="shared" si="31"/>
        <v>9.352767070442098E-3</v>
      </c>
      <c r="H453" s="2"/>
      <c r="I453" s="2"/>
      <c r="J453" s="2"/>
    </row>
    <row r="454" spans="1:10" x14ac:dyDescent="0.3">
      <c r="A454">
        <v>74.213568106699995</v>
      </c>
      <c r="B454">
        <v>75.6046270171</v>
      </c>
      <c r="C454">
        <f t="shared" si="28"/>
        <v>0.78643189330000496</v>
      </c>
      <c r="D454">
        <f t="shared" si="29"/>
        <v>-0.60462701710000033</v>
      </c>
      <c r="E454">
        <f t="shared" si="30"/>
        <v>0.99199241559937068</v>
      </c>
      <c r="F454" s="2">
        <f t="shared" si="31"/>
        <v>9.3525941860791856E-3</v>
      </c>
      <c r="H454" s="2"/>
      <c r="I454" s="2"/>
      <c r="J454" s="2"/>
    </row>
    <row r="455" spans="1:10" x14ac:dyDescent="0.3">
      <c r="A455">
        <v>74.213668106699998</v>
      </c>
      <c r="B455">
        <v>75.604727017100004</v>
      </c>
      <c r="C455">
        <f t="shared" si="28"/>
        <v>0.78633189330000164</v>
      </c>
      <c r="D455">
        <f t="shared" si="29"/>
        <v>-0.60472701710000365</v>
      </c>
      <c r="E455">
        <f t="shared" si="30"/>
        <v>0.99197409826639793</v>
      </c>
      <c r="F455" s="2">
        <f t="shared" si="31"/>
        <v>9.3524214886077407E-3</v>
      </c>
      <c r="H455" s="2"/>
      <c r="I455" s="2"/>
      <c r="J455" s="2"/>
    </row>
    <row r="456" spans="1:10" x14ac:dyDescent="0.3">
      <c r="A456">
        <v>74.213768106700002</v>
      </c>
      <c r="B456">
        <v>75.604827017100007</v>
      </c>
      <c r="C456">
        <f t="shared" si="28"/>
        <v>0.78623189329999832</v>
      </c>
      <c r="D456">
        <f t="shared" si="29"/>
        <v>-0.60482701710000697</v>
      </c>
      <c r="E456">
        <f t="shared" si="30"/>
        <v>0.99195580075736844</v>
      </c>
      <c r="F456" s="2">
        <f t="shared" si="31"/>
        <v>9.3522489780382273E-3</v>
      </c>
      <c r="H456" s="2"/>
      <c r="I456" s="2"/>
      <c r="J456" s="2"/>
    </row>
    <row r="457" spans="1:10" x14ac:dyDescent="0.3">
      <c r="A457">
        <v>74.213868106700005</v>
      </c>
      <c r="B457">
        <v>75.604927017099996</v>
      </c>
      <c r="C457">
        <f t="shared" si="28"/>
        <v>0.786131893299995</v>
      </c>
      <c r="D457">
        <f t="shared" si="29"/>
        <v>-0.60492701709999608</v>
      </c>
      <c r="E457">
        <f t="shared" si="30"/>
        <v>0.99193752307337058</v>
      </c>
      <c r="F457" s="2">
        <f t="shared" si="31"/>
        <v>9.3520766543809027E-3</v>
      </c>
      <c r="H457" s="2"/>
      <c r="I457" s="2"/>
      <c r="J457" s="2"/>
    </row>
    <row r="458" spans="1:10" x14ac:dyDescent="0.3">
      <c r="A458">
        <v>74.213968106699994</v>
      </c>
      <c r="B458">
        <v>75.605027017099999</v>
      </c>
      <c r="C458">
        <f t="shared" si="28"/>
        <v>0.78603189330000589</v>
      </c>
      <c r="D458">
        <f t="shared" si="29"/>
        <v>-0.6050270170999994</v>
      </c>
      <c r="E458">
        <f t="shared" si="30"/>
        <v>0.99191926521552898</v>
      </c>
      <c r="F458" s="2">
        <f t="shared" si="31"/>
        <v>9.3519045176463731E-3</v>
      </c>
      <c r="H458" s="2"/>
      <c r="I458" s="2"/>
      <c r="J458" s="2"/>
    </row>
    <row r="459" spans="1:10" x14ac:dyDescent="0.3">
      <c r="A459">
        <v>74.214068106699997</v>
      </c>
      <c r="B459">
        <v>75.605127017100003</v>
      </c>
      <c r="C459">
        <f t="shared" si="28"/>
        <v>0.78593189330000257</v>
      </c>
      <c r="D459">
        <f t="shared" si="29"/>
        <v>-0.60512701710000272</v>
      </c>
      <c r="E459">
        <f t="shared" si="30"/>
        <v>0.99190102718490691</v>
      </c>
      <c r="F459" s="2">
        <f t="shared" si="31"/>
        <v>9.3517325678446617E-3</v>
      </c>
      <c r="H459" s="2"/>
      <c r="I459" s="2"/>
      <c r="J459" s="2"/>
    </row>
    <row r="460" spans="1:10" x14ac:dyDescent="0.3">
      <c r="A460">
        <v>74.214168106700001</v>
      </c>
      <c r="B460">
        <v>75.605227017100006</v>
      </c>
      <c r="C460">
        <f t="shared" si="28"/>
        <v>0.78583189329999925</v>
      </c>
      <c r="D460">
        <f t="shared" si="29"/>
        <v>-0.60522701710000604</v>
      </c>
      <c r="E460">
        <f t="shared" si="30"/>
        <v>0.99188280898260972</v>
      </c>
      <c r="F460" s="2">
        <f t="shared" si="31"/>
        <v>9.3515608049861906E-3</v>
      </c>
      <c r="H460" s="2"/>
      <c r="I460" s="2"/>
      <c r="J460" s="2"/>
    </row>
    <row r="461" spans="1:10" x14ac:dyDescent="0.3">
      <c r="A461">
        <v>74.214268106700004</v>
      </c>
      <c r="B461">
        <v>75.605327017099995</v>
      </c>
      <c r="C461">
        <f t="shared" si="28"/>
        <v>0.78573189329999593</v>
      </c>
      <c r="D461">
        <f t="shared" si="29"/>
        <v>-0.60532701709999515</v>
      </c>
      <c r="E461">
        <f t="shared" si="30"/>
        <v>0.99186461060972131</v>
      </c>
      <c r="F461" s="2">
        <f t="shared" si="31"/>
        <v>9.3513892290811775E-3</v>
      </c>
      <c r="H461" s="2"/>
      <c r="I461" s="2"/>
      <c r="J461" s="2"/>
    </row>
    <row r="462" spans="1:10" x14ac:dyDescent="0.3">
      <c r="A462">
        <v>74.214368106699993</v>
      </c>
      <c r="B462">
        <v>75.605427017099998</v>
      </c>
      <c r="C462">
        <f t="shared" si="28"/>
        <v>0.78563189330000682</v>
      </c>
      <c r="D462">
        <f t="shared" si="29"/>
        <v>-0.60542701709999847</v>
      </c>
      <c r="E462">
        <f t="shared" si="30"/>
        <v>0.99184643206736145</v>
      </c>
      <c r="F462" s="2">
        <f t="shared" si="31"/>
        <v>9.3512178401401816E-3</v>
      </c>
      <c r="H462" s="2"/>
      <c r="I462" s="2"/>
      <c r="J462" s="2"/>
    </row>
    <row r="463" spans="1:10" x14ac:dyDescent="0.3">
      <c r="A463">
        <v>74.214468106699996</v>
      </c>
      <c r="B463">
        <v>75.605527017100002</v>
      </c>
      <c r="C463">
        <f t="shared" si="28"/>
        <v>0.7855318933000035</v>
      </c>
      <c r="D463">
        <f t="shared" si="29"/>
        <v>-0.60552701710000179</v>
      </c>
      <c r="E463">
        <f t="shared" si="30"/>
        <v>0.99182827335658974</v>
      </c>
      <c r="F463" s="2">
        <f t="shared" si="31"/>
        <v>9.3510466381731914E-3</v>
      </c>
      <c r="H463" s="2"/>
      <c r="I463" s="2"/>
      <c r="J463" s="2"/>
    </row>
    <row r="464" spans="1:10" x14ac:dyDescent="0.3">
      <c r="A464">
        <v>74.2145681067</v>
      </c>
      <c r="B464">
        <v>75.605627017100005</v>
      </c>
      <c r="C464">
        <f t="shared" si="28"/>
        <v>0.78543189330000018</v>
      </c>
      <c r="D464">
        <f t="shared" si="29"/>
        <v>-0.60562701710000511</v>
      </c>
      <c r="E464">
        <f t="shared" si="30"/>
        <v>0.9918101344785063</v>
      </c>
      <c r="F464" s="2">
        <f t="shared" si="31"/>
        <v>9.3508756231905788E-3</v>
      </c>
      <c r="H464" s="2"/>
      <c r="I464" s="2"/>
      <c r="J464" s="2"/>
    </row>
    <row r="465" spans="1:10" x14ac:dyDescent="0.3">
      <c r="A465">
        <v>74.214668106700003</v>
      </c>
      <c r="B465">
        <v>75.605727017099994</v>
      </c>
      <c r="C465">
        <f t="shared" si="28"/>
        <v>0.78533189329999686</v>
      </c>
      <c r="D465">
        <f t="shared" si="29"/>
        <v>-0.60572701709999421</v>
      </c>
      <c r="E465">
        <f t="shared" si="30"/>
        <v>0.99179201543419093</v>
      </c>
      <c r="F465" s="2">
        <f t="shared" si="31"/>
        <v>9.350704795202525E-3</v>
      </c>
      <c r="H465" s="2"/>
      <c r="I465" s="2"/>
      <c r="J465" s="2"/>
    </row>
    <row r="466" spans="1:10" x14ac:dyDescent="0.3">
      <c r="A466">
        <v>74.214768106700006</v>
      </c>
      <c r="B466">
        <v>75.605827017099998</v>
      </c>
      <c r="C466">
        <f t="shared" si="28"/>
        <v>0.78523189329999354</v>
      </c>
      <c r="D466">
        <f t="shared" si="29"/>
        <v>-0.60582701709999753</v>
      </c>
      <c r="E466">
        <f t="shared" si="30"/>
        <v>0.99177391622474786</v>
      </c>
      <c r="F466" s="2">
        <f t="shared" si="31"/>
        <v>9.3505341542194417E-3</v>
      </c>
      <c r="H466" s="2"/>
      <c r="I466" s="2"/>
      <c r="J466" s="2"/>
    </row>
    <row r="467" spans="1:10" x14ac:dyDescent="0.3">
      <c r="A467">
        <v>74.214868106699996</v>
      </c>
      <c r="B467">
        <v>75.605927017100001</v>
      </c>
      <c r="C467">
        <f t="shared" si="28"/>
        <v>0.78513189330000444</v>
      </c>
      <c r="D467">
        <f t="shared" si="29"/>
        <v>-0.60592701710000085</v>
      </c>
      <c r="E467">
        <f t="shared" si="30"/>
        <v>0.99175583685126567</v>
      </c>
      <c r="F467" s="2">
        <f t="shared" si="31"/>
        <v>9.3503637002515898E-3</v>
      </c>
      <c r="H467" s="2"/>
      <c r="I467" s="2"/>
      <c r="J467" s="2"/>
    </row>
    <row r="468" spans="1:10" x14ac:dyDescent="0.3">
      <c r="A468">
        <v>74.214968106699999</v>
      </c>
      <c r="B468">
        <v>75.606027017100004</v>
      </c>
      <c r="C468">
        <f t="shared" si="28"/>
        <v>0.78503189330000112</v>
      </c>
      <c r="D468">
        <f t="shared" si="29"/>
        <v>-0.60602701710000417</v>
      </c>
      <c r="E468">
        <f t="shared" si="30"/>
        <v>0.99173777731480672</v>
      </c>
      <c r="F468" s="2">
        <f t="shared" si="31"/>
        <v>9.3501934333089873E-3</v>
      </c>
      <c r="H468" s="2"/>
      <c r="I468" s="2"/>
      <c r="J468" s="2"/>
    </row>
    <row r="469" spans="1:10" x14ac:dyDescent="0.3">
      <c r="A469">
        <v>74.215068106700002</v>
      </c>
      <c r="B469">
        <v>75.606127017099993</v>
      </c>
      <c r="C469">
        <f t="shared" si="28"/>
        <v>0.7849318932999978</v>
      </c>
      <c r="D469">
        <f t="shared" si="29"/>
        <v>-0.60612701709999328</v>
      </c>
      <c r="E469">
        <f t="shared" si="30"/>
        <v>0.99171973761645726</v>
      </c>
      <c r="F469" s="2">
        <f t="shared" si="31"/>
        <v>9.3500233534018744E-3</v>
      </c>
      <c r="H469" s="2"/>
      <c r="I469" s="2"/>
      <c r="J469" s="2"/>
    </row>
    <row r="470" spans="1:10" x14ac:dyDescent="0.3">
      <c r="A470">
        <v>74.215168106700006</v>
      </c>
      <c r="B470">
        <v>75.606227017099997</v>
      </c>
      <c r="C470">
        <f t="shared" si="28"/>
        <v>0.78483189329999448</v>
      </c>
      <c r="D470">
        <f t="shared" si="29"/>
        <v>-0.6062270170999966</v>
      </c>
      <c r="E470">
        <f t="shared" si="30"/>
        <v>0.99170171775731708</v>
      </c>
      <c r="F470" s="2">
        <f t="shared" si="31"/>
        <v>9.3498534605406195E-3</v>
      </c>
      <c r="H470" s="2"/>
      <c r="I470" s="2"/>
      <c r="J470" s="2"/>
    </row>
    <row r="471" spans="1:10" x14ac:dyDescent="0.3">
      <c r="A471">
        <v>74.215268106699995</v>
      </c>
      <c r="B471">
        <v>75.6063270171</v>
      </c>
      <c r="C471">
        <f t="shared" si="28"/>
        <v>0.78473189330000537</v>
      </c>
      <c r="D471">
        <f t="shared" si="29"/>
        <v>-0.60632701709999992</v>
      </c>
      <c r="E471">
        <f t="shared" si="30"/>
        <v>0.99168371773847053</v>
      </c>
      <c r="F471" s="2">
        <f t="shared" si="31"/>
        <v>9.3496837547354487E-3</v>
      </c>
      <c r="H471" s="2"/>
      <c r="I471" s="2"/>
      <c r="J471" s="2"/>
    </row>
    <row r="472" spans="1:10" x14ac:dyDescent="0.3">
      <c r="A472">
        <v>74.215368106699998</v>
      </c>
      <c r="B472">
        <v>75.606427017100003</v>
      </c>
      <c r="C472">
        <f t="shared" si="28"/>
        <v>0.78463189330000205</v>
      </c>
      <c r="D472">
        <f t="shared" si="29"/>
        <v>-0.60642701710000324</v>
      </c>
      <c r="E472">
        <f t="shared" si="30"/>
        <v>0.99166573756097542</v>
      </c>
      <c r="F472" s="2">
        <f t="shared" si="31"/>
        <v>9.3495142359963316E-3</v>
      </c>
      <c r="H472" s="2"/>
      <c r="I472" s="2"/>
      <c r="J472" s="2"/>
    </row>
    <row r="473" spans="1:10" x14ac:dyDescent="0.3">
      <c r="A473">
        <v>74.215468106700001</v>
      </c>
      <c r="B473">
        <v>75.606527017100007</v>
      </c>
      <c r="C473">
        <f t="shared" si="28"/>
        <v>0.78453189329999873</v>
      </c>
      <c r="D473">
        <f t="shared" si="29"/>
        <v>-0.60652701710000656</v>
      </c>
      <c r="E473">
        <f t="shared" si="30"/>
        <v>0.99164777722592212</v>
      </c>
      <c r="F473" s="2">
        <f t="shared" si="31"/>
        <v>9.3493449043335515E-3</v>
      </c>
      <c r="H473" s="2"/>
      <c r="I473" s="2"/>
      <c r="J473" s="2"/>
    </row>
    <row r="474" spans="1:10" x14ac:dyDescent="0.3">
      <c r="A474">
        <v>74.215568106700005</v>
      </c>
      <c r="B474">
        <v>75.606627017099996</v>
      </c>
      <c r="C474">
        <f t="shared" si="28"/>
        <v>0.78443189329999541</v>
      </c>
      <c r="D474">
        <f t="shared" si="29"/>
        <v>-0.60662701709999567</v>
      </c>
      <c r="E474">
        <f t="shared" si="30"/>
        <v>0.99162983673438032</v>
      </c>
      <c r="F474" s="2">
        <f t="shared" si="31"/>
        <v>9.3491757597571907E-3</v>
      </c>
      <c r="H474" s="2"/>
      <c r="I474" s="2"/>
      <c r="J474" s="2"/>
    </row>
    <row r="475" spans="1:10" x14ac:dyDescent="0.3">
      <c r="A475">
        <v>74.215668106699994</v>
      </c>
      <c r="B475">
        <v>75.606727017099999</v>
      </c>
      <c r="C475">
        <f t="shared" si="28"/>
        <v>0.7843318933000063</v>
      </c>
      <c r="D475">
        <f t="shared" si="29"/>
        <v>-0.60672701709999899</v>
      </c>
      <c r="E475">
        <f t="shared" si="30"/>
        <v>0.99161191608745547</v>
      </c>
      <c r="F475" s="2">
        <f t="shared" si="31"/>
        <v>9.3490068022776731E-3</v>
      </c>
      <c r="H475" s="2"/>
      <c r="I475" s="2"/>
      <c r="J475" s="2"/>
    </row>
    <row r="476" spans="1:10" x14ac:dyDescent="0.3">
      <c r="A476">
        <v>74.215768106699997</v>
      </c>
      <c r="B476">
        <v>75.606827017100002</v>
      </c>
      <c r="C476">
        <f t="shared" si="28"/>
        <v>0.78423189330000298</v>
      </c>
      <c r="D476">
        <f t="shared" si="29"/>
        <v>-0.60682701710000231</v>
      </c>
      <c r="E476">
        <f t="shared" si="30"/>
        <v>0.99159401528619251</v>
      </c>
      <c r="F476" s="2">
        <f t="shared" si="31"/>
        <v>9.3488380319048502E-3</v>
      </c>
      <c r="H476" s="2"/>
      <c r="I476" s="2"/>
      <c r="J476" s="2"/>
    </row>
    <row r="477" spans="1:10" x14ac:dyDescent="0.3">
      <c r="A477">
        <v>74.2158681067</v>
      </c>
      <c r="B477">
        <v>75.606927017100006</v>
      </c>
      <c r="C477">
        <f t="shared" si="28"/>
        <v>0.78413189329999966</v>
      </c>
      <c r="D477">
        <f t="shared" si="29"/>
        <v>-0.60692701710000563</v>
      </c>
      <c r="E477">
        <f t="shared" si="30"/>
        <v>0.99157613433167735</v>
      </c>
      <c r="F477" s="2">
        <f t="shared" si="31"/>
        <v>9.3486694486489604E-3</v>
      </c>
      <c r="H477" s="2"/>
      <c r="I477" s="2"/>
      <c r="J477" s="2"/>
    </row>
    <row r="478" spans="1:10" x14ac:dyDescent="0.3">
      <c r="A478">
        <v>74.215968106700004</v>
      </c>
      <c r="B478">
        <v>75.607027017099995</v>
      </c>
      <c r="C478">
        <f t="shared" si="28"/>
        <v>0.78403189329999634</v>
      </c>
      <c r="D478">
        <f t="shared" si="29"/>
        <v>-0.60702701709999474</v>
      </c>
      <c r="E478">
        <f t="shared" si="30"/>
        <v>0.99155827322497492</v>
      </c>
      <c r="F478" s="2">
        <f t="shared" si="31"/>
        <v>9.3485010525200425E-3</v>
      </c>
      <c r="H478" s="2"/>
      <c r="I478" s="2"/>
      <c r="J478" s="2"/>
    </row>
    <row r="479" spans="1:10" x14ac:dyDescent="0.3">
      <c r="A479">
        <v>74.216068106700007</v>
      </c>
      <c r="B479">
        <v>75.607127017099998</v>
      </c>
      <c r="C479">
        <f t="shared" si="28"/>
        <v>0.78393189329999302</v>
      </c>
      <c r="D479">
        <f t="shared" si="29"/>
        <v>-0.60712701709999806</v>
      </c>
      <c r="E479">
        <f t="shared" si="30"/>
        <v>0.99154043196717545</v>
      </c>
      <c r="F479" s="2">
        <f t="shared" si="31"/>
        <v>9.3483328435283782E-3</v>
      </c>
      <c r="H479" s="2"/>
      <c r="I479" s="2"/>
      <c r="J479" s="2"/>
    </row>
    <row r="480" spans="1:10" x14ac:dyDescent="0.3">
      <c r="A480">
        <v>74.216168106699996</v>
      </c>
      <c r="B480">
        <v>75.607227017100001</v>
      </c>
      <c r="C480">
        <f t="shared" si="28"/>
        <v>0.78383189330000391</v>
      </c>
      <c r="D480">
        <f t="shared" si="29"/>
        <v>-0.60722701710000138</v>
      </c>
      <c r="E480">
        <f t="shared" si="30"/>
        <v>0.99152261055935276</v>
      </c>
      <c r="F480" s="2">
        <f t="shared" si="31"/>
        <v>9.3481648216840879E-3</v>
      </c>
      <c r="H480" s="2"/>
      <c r="I480" s="2"/>
      <c r="J480" s="2"/>
    </row>
    <row r="481" spans="1:10" x14ac:dyDescent="0.3">
      <c r="A481">
        <v>74.216268106699999</v>
      </c>
      <c r="B481">
        <v>75.607327017100005</v>
      </c>
      <c r="C481">
        <f t="shared" si="28"/>
        <v>0.78373189330000059</v>
      </c>
      <c r="D481">
        <f t="shared" si="29"/>
        <v>-0.6073270171000047</v>
      </c>
      <c r="E481">
        <f t="shared" si="30"/>
        <v>0.99150480900255489</v>
      </c>
      <c r="F481" s="2">
        <f t="shared" si="31"/>
        <v>9.347996986997056E-3</v>
      </c>
      <c r="H481" s="2"/>
      <c r="I481" s="2"/>
      <c r="J481" s="2"/>
    </row>
    <row r="482" spans="1:10" x14ac:dyDescent="0.3">
      <c r="A482">
        <v>74.216368106700003</v>
      </c>
      <c r="B482">
        <v>75.607427017099994</v>
      </c>
      <c r="C482">
        <f t="shared" si="28"/>
        <v>0.78363189329999727</v>
      </c>
      <c r="D482">
        <f t="shared" si="29"/>
        <v>-0.6074270170999938</v>
      </c>
      <c r="E482">
        <f t="shared" si="30"/>
        <v>0.99148702729785354</v>
      </c>
      <c r="F482" s="2">
        <f t="shared" si="31"/>
        <v>9.3478293394773839E-3</v>
      </c>
      <c r="H482" s="2"/>
      <c r="I482" s="2"/>
      <c r="J482" s="2"/>
    </row>
    <row r="483" spans="1:10" x14ac:dyDescent="0.3">
      <c r="A483">
        <v>74.216468106700006</v>
      </c>
      <c r="B483">
        <v>75.607527017099997</v>
      </c>
      <c r="C483">
        <f t="shared" si="28"/>
        <v>0.78353189329999395</v>
      </c>
      <c r="D483">
        <f t="shared" si="29"/>
        <v>-0.60752701709999712</v>
      </c>
      <c r="E483">
        <f t="shared" si="30"/>
        <v>0.99146926544633407</v>
      </c>
      <c r="F483" s="2">
        <f t="shared" si="31"/>
        <v>9.3476618791353064E-3</v>
      </c>
      <c r="H483" s="2"/>
      <c r="I483" s="2"/>
      <c r="J483" s="2"/>
    </row>
    <row r="484" spans="1:10" x14ac:dyDescent="0.3">
      <c r="A484">
        <v>74.216568106699995</v>
      </c>
      <c r="B484">
        <v>75.6076270171</v>
      </c>
      <c r="C484">
        <f t="shared" si="28"/>
        <v>0.78343189330000484</v>
      </c>
      <c r="D484">
        <f t="shared" si="29"/>
        <v>-0.60762701710000044</v>
      </c>
      <c r="E484">
        <f t="shared" si="30"/>
        <v>0.99145152344906629</v>
      </c>
      <c r="F484" s="2">
        <f t="shared" si="31"/>
        <v>9.3474946059809074E-3</v>
      </c>
      <c r="H484" s="2"/>
      <c r="I484" s="2"/>
      <c r="J484" s="2"/>
    </row>
    <row r="485" spans="1:10" x14ac:dyDescent="0.3">
      <c r="A485">
        <v>74.216668106699998</v>
      </c>
      <c r="B485">
        <v>75.607727017100004</v>
      </c>
      <c r="C485">
        <f t="shared" si="28"/>
        <v>0.78333189330000152</v>
      </c>
      <c r="D485">
        <f t="shared" si="29"/>
        <v>-0.60772701710000376</v>
      </c>
      <c r="E485">
        <f t="shared" si="30"/>
        <v>0.99143380130709347</v>
      </c>
      <c r="F485" s="2">
        <f t="shared" si="31"/>
        <v>9.3473275200240263E-3</v>
      </c>
      <c r="H485" s="2"/>
      <c r="I485" s="2"/>
      <c r="J485" s="2"/>
    </row>
    <row r="486" spans="1:10" x14ac:dyDescent="0.3">
      <c r="A486">
        <v>74.216768106700002</v>
      </c>
      <c r="B486">
        <v>75.607827017100007</v>
      </c>
      <c r="C486">
        <f t="shared" si="28"/>
        <v>0.78323189329999821</v>
      </c>
      <c r="D486">
        <f t="shared" si="29"/>
        <v>-0.60782701710000708</v>
      </c>
      <c r="E486">
        <f t="shared" si="30"/>
        <v>0.99141609902149164</v>
      </c>
      <c r="F486" s="2">
        <f t="shared" si="31"/>
        <v>9.3471606212748061E-3</v>
      </c>
      <c r="H486" s="2"/>
      <c r="I486" s="2"/>
      <c r="J486" s="2"/>
    </row>
    <row r="487" spans="1:10" x14ac:dyDescent="0.3">
      <c r="A487">
        <v>74.216868106700005</v>
      </c>
      <c r="B487">
        <v>75.607927017099996</v>
      </c>
      <c r="C487">
        <f t="shared" si="28"/>
        <v>0.78313189329999489</v>
      </c>
      <c r="D487">
        <f t="shared" si="29"/>
        <v>-0.60792701709999619</v>
      </c>
      <c r="E487">
        <f t="shared" si="30"/>
        <v>0.99139841659331573</v>
      </c>
      <c r="F487" s="2">
        <f t="shared" si="31"/>
        <v>9.3469939097431919E-3</v>
      </c>
      <c r="H487" s="2"/>
      <c r="I487" s="2"/>
      <c r="J487" s="2"/>
    </row>
    <row r="488" spans="1:10" x14ac:dyDescent="0.3">
      <c r="A488">
        <v>74.216968106699994</v>
      </c>
      <c r="B488">
        <v>75.6080270171</v>
      </c>
      <c r="C488">
        <f t="shared" si="28"/>
        <v>0.78303189330000578</v>
      </c>
      <c r="D488">
        <f t="shared" si="29"/>
        <v>-0.60802701709999951</v>
      </c>
      <c r="E488">
        <f t="shared" si="30"/>
        <v>0.991380754023657</v>
      </c>
      <c r="F488" s="2">
        <f t="shared" si="31"/>
        <v>9.346827385439474E-3</v>
      </c>
      <c r="H488" s="2"/>
      <c r="I488" s="2"/>
      <c r="J488" s="2"/>
    </row>
    <row r="489" spans="1:10" x14ac:dyDescent="0.3">
      <c r="A489">
        <v>74.217068106699998</v>
      </c>
      <c r="B489">
        <v>75.608127017100003</v>
      </c>
      <c r="C489">
        <f t="shared" si="28"/>
        <v>0.78293189330000246</v>
      </c>
      <c r="D489">
        <f t="shared" si="29"/>
        <v>-0.60812701710000283</v>
      </c>
      <c r="E489">
        <f t="shared" si="30"/>
        <v>0.99136311131354571</v>
      </c>
      <c r="F489" s="2">
        <f t="shared" si="31"/>
        <v>9.3466610483733635E-3</v>
      </c>
      <c r="H489" s="2"/>
      <c r="I489" s="2"/>
      <c r="J489" s="2"/>
    </row>
    <row r="490" spans="1:10" x14ac:dyDescent="0.3">
      <c r="A490">
        <v>74.217168106700001</v>
      </c>
      <c r="B490">
        <v>75.608227017100006</v>
      </c>
      <c r="C490">
        <f t="shared" si="28"/>
        <v>0.78283189329999914</v>
      </c>
      <c r="D490">
        <f t="shared" si="29"/>
        <v>-0.60822701710000615</v>
      </c>
      <c r="E490">
        <f t="shared" si="30"/>
        <v>0.99134548846405324</v>
      </c>
      <c r="F490" s="2">
        <f t="shared" si="31"/>
        <v>9.3464948985549651E-3</v>
      </c>
      <c r="H490" s="2"/>
      <c r="I490" s="2"/>
      <c r="J490" s="2"/>
    </row>
    <row r="491" spans="1:10" x14ac:dyDescent="0.3">
      <c r="A491">
        <v>74.217268106700004</v>
      </c>
      <c r="B491">
        <v>75.608327017099995</v>
      </c>
      <c r="C491">
        <f t="shared" si="28"/>
        <v>0.78273189329999582</v>
      </c>
      <c r="D491">
        <f t="shared" si="29"/>
        <v>-0.60832701709999526</v>
      </c>
      <c r="E491">
        <f t="shared" si="30"/>
        <v>0.99132788547623019</v>
      </c>
      <c r="F491" s="2">
        <f t="shared" si="31"/>
        <v>9.3463289359941807E-3</v>
      </c>
      <c r="H491" s="2"/>
      <c r="I491" s="2"/>
      <c r="J491" s="2"/>
    </row>
    <row r="492" spans="1:10" x14ac:dyDescent="0.3">
      <c r="A492">
        <v>74.217368106699993</v>
      </c>
      <c r="B492">
        <v>75.608427017099999</v>
      </c>
      <c r="C492">
        <f t="shared" si="28"/>
        <v>0.78263189330000671</v>
      </c>
      <c r="D492">
        <f t="shared" si="29"/>
        <v>-0.60842701709999858</v>
      </c>
      <c r="E492">
        <f t="shared" si="30"/>
        <v>0.99131030235116346</v>
      </c>
      <c r="F492" s="2">
        <f t="shared" si="31"/>
        <v>9.3461631607012589E-3</v>
      </c>
      <c r="H492" s="2"/>
      <c r="I492" s="2"/>
      <c r="J492" s="2"/>
    </row>
    <row r="493" spans="1:10" x14ac:dyDescent="0.3">
      <c r="A493">
        <v>74.217468106699997</v>
      </c>
      <c r="B493">
        <v>75.608527017100002</v>
      </c>
      <c r="C493">
        <f t="shared" si="28"/>
        <v>0.78253189330000339</v>
      </c>
      <c r="D493">
        <f t="shared" si="29"/>
        <v>-0.6085270171000019</v>
      </c>
      <c r="E493">
        <f t="shared" si="30"/>
        <v>0.99129273908987847</v>
      </c>
      <c r="F493" s="2">
        <f t="shared" si="31"/>
        <v>9.3459975726858675E-3</v>
      </c>
      <c r="H493" s="2"/>
      <c r="I493" s="2"/>
      <c r="J493" s="2"/>
    </row>
    <row r="494" spans="1:10" x14ac:dyDescent="0.3">
      <c r="A494">
        <v>74.2175681067</v>
      </c>
      <c r="B494">
        <v>75.608627017100005</v>
      </c>
      <c r="C494">
        <f t="shared" si="28"/>
        <v>0.78243189330000007</v>
      </c>
      <c r="D494">
        <f t="shared" si="29"/>
        <v>-0.60862701710000522</v>
      </c>
      <c r="E494">
        <f t="shared" si="30"/>
        <v>0.99127519569344247</v>
      </c>
      <c r="F494" s="2">
        <f t="shared" si="31"/>
        <v>9.3458321719580677E-3</v>
      </c>
      <c r="H494" s="2"/>
      <c r="I494" s="2"/>
      <c r="J494" s="2"/>
    </row>
    <row r="495" spans="1:10" x14ac:dyDescent="0.3">
      <c r="A495">
        <v>74.217668106700003</v>
      </c>
      <c r="B495">
        <v>75.608727017099994</v>
      </c>
      <c r="C495">
        <f t="shared" si="28"/>
        <v>0.78233189329999675</v>
      </c>
      <c r="D495">
        <f t="shared" si="29"/>
        <v>-0.60872701709999433</v>
      </c>
      <c r="E495">
        <f t="shared" si="30"/>
        <v>0.9912576721629015</v>
      </c>
      <c r="F495" s="2">
        <f t="shared" si="31"/>
        <v>9.3456669585277232E-3</v>
      </c>
      <c r="H495" s="2"/>
      <c r="I495" s="2"/>
      <c r="J495" s="2"/>
    </row>
    <row r="496" spans="1:10" x14ac:dyDescent="0.3">
      <c r="A496">
        <v>74.217768106700007</v>
      </c>
      <c r="B496">
        <v>75.608827017099998</v>
      </c>
      <c r="C496">
        <f t="shared" si="28"/>
        <v>0.78223189329999343</v>
      </c>
      <c r="D496">
        <f t="shared" si="29"/>
        <v>-0.60882701709999765</v>
      </c>
      <c r="E496">
        <f t="shared" si="30"/>
        <v>0.9912401684993265</v>
      </c>
      <c r="F496" s="2">
        <f t="shared" si="31"/>
        <v>9.3455019324049302E-3</v>
      </c>
      <c r="H496" s="2"/>
      <c r="I496" s="2"/>
      <c r="J496" s="2"/>
    </row>
    <row r="497" spans="1:10" x14ac:dyDescent="0.3">
      <c r="A497">
        <v>74.217868106699996</v>
      </c>
      <c r="B497">
        <v>75.608927017100001</v>
      </c>
      <c r="C497">
        <f t="shared" si="28"/>
        <v>0.78213189330000432</v>
      </c>
      <c r="D497">
        <f t="shared" si="29"/>
        <v>-0.60892701710000097</v>
      </c>
      <c r="E497">
        <f t="shared" si="30"/>
        <v>0.99122268470377239</v>
      </c>
      <c r="F497" s="2">
        <f t="shared" si="31"/>
        <v>9.3453370935996337E-3</v>
      </c>
      <c r="H497" s="2"/>
      <c r="I497" s="2"/>
      <c r="J497" s="2"/>
    </row>
    <row r="498" spans="1:10" x14ac:dyDescent="0.3">
      <c r="A498">
        <v>74.217968106699999</v>
      </c>
      <c r="B498">
        <v>75.609027017100004</v>
      </c>
      <c r="C498">
        <f t="shared" si="28"/>
        <v>0.782031893300001</v>
      </c>
      <c r="D498">
        <f t="shared" si="29"/>
        <v>-0.60902701710000429</v>
      </c>
      <c r="E498">
        <f t="shared" si="30"/>
        <v>0.99120522077726825</v>
      </c>
      <c r="F498" s="2">
        <f t="shared" si="31"/>
        <v>9.3451724421215378E-3</v>
      </c>
      <c r="H498" s="2"/>
      <c r="I498" s="2"/>
      <c r="J498" s="2"/>
    </row>
    <row r="499" spans="1:10" x14ac:dyDescent="0.3">
      <c r="A499">
        <v>74.218068106700002</v>
      </c>
      <c r="B499">
        <v>75.609127017099993</v>
      </c>
      <c r="C499">
        <f t="shared" si="28"/>
        <v>0.78193189329999768</v>
      </c>
      <c r="D499">
        <f t="shared" si="29"/>
        <v>-0.6091270170999934</v>
      </c>
      <c r="E499">
        <f t="shared" si="30"/>
        <v>0.99118777672086666</v>
      </c>
      <c r="F499" s="2">
        <f t="shared" si="31"/>
        <v>9.3450079779805652E-3</v>
      </c>
      <c r="H499" s="2"/>
      <c r="I499" s="2"/>
      <c r="J499" s="2"/>
    </row>
    <row r="500" spans="1:10" x14ac:dyDescent="0.3">
      <c r="A500">
        <v>74.218168106700006</v>
      </c>
      <c r="B500">
        <v>75.609227017099997</v>
      </c>
      <c r="C500">
        <f t="shared" si="28"/>
        <v>0.78183189329999436</v>
      </c>
      <c r="D500">
        <f t="shared" si="29"/>
        <v>-0.60922701709999671</v>
      </c>
      <c r="E500">
        <f t="shared" si="30"/>
        <v>0.99117035253563424</v>
      </c>
      <c r="F500" s="2">
        <f t="shared" si="31"/>
        <v>9.3448437011867721E-3</v>
      </c>
      <c r="H500" s="2"/>
      <c r="I500" s="2"/>
      <c r="J500" s="2"/>
    </row>
    <row r="501" spans="1:10" x14ac:dyDescent="0.3">
      <c r="A501">
        <v>74.218268106699995</v>
      </c>
      <c r="B501">
        <v>75.6093270171</v>
      </c>
      <c r="C501">
        <f t="shared" si="28"/>
        <v>0.78173189330000525</v>
      </c>
      <c r="D501">
        <f t="shared" si="29"/>
        <v>-0.60932701710000003</v>
      </c>
      <c r="E501">
        <f t="shared" si="30"/>
        <v>0.99115294822262145</v>
      </c>
      <c r="F501" s="2">
        <f t="shared" si="31"/>
        <v>9.3446796117500619E-3</v>
      </c>
      <c r="H501" s="2"/>
      <c r="I501" s="2"/>
      <c r="J501" s="2"/>
    </row>
    <row r="502" spans="1:10" x14ac:dyDescent="0.3">
      <c r="A502">
        <v>74.218368106699998</v>
      </c>
      <c r="B502">
        <v>75.609427017100003</v>
      </c>
      <c r="C502">
        <f t="shared" si="28"/>
        <v>0.78163189330000193</v>
      </c>
      <c r="D502">
        <f t="shared" si="29"/>
        <v>-0.60942701710000335</v>
      </c>
      <c r="E502">
        <f t="shared" si="30"/>
        <v>0.99113556378285284</v>
      </c>
      <c r="F502" s="2">
        <f t="shared" si="31"/>
        <v>9.3445157096800954E-3</v>
      </c>
      <c r="H502" s="2"/>
      <c r="I502" s="2"/>
      <c r="J502" s="2"/>
    </row>
    <row r="503" spans="1:10" x14ac:dyDescent="0.3">
      <c r="A503">
        <v>74.218468106700001</v>
      </c>
      <c r="B503">
        <v>75.609527017100007</v>
      </c>
      <c r="C503">
        <f t="shared" si="28"/>
        <v>0.78153189329999861</v>
      </c>
      <c r="D503">
        <f t="shared" si="29"/>
        <v>-0.60952701710000667</v>
      </c>
      <c r="E503">
        <f t="shared" si="30"/>
        <v>0.9911181992173852</v>
      </c>
      <c r="F503" s="2">
        <f t="shared" si="31"/>
        <v>9.344351994986835E-3</v>
      </c>
      <c r="H503" s="2"/>
      <c r="I503" s="2"/>
      <c r="J503" s="2"/>
    </row>
    <row r="504" spans="1:10" x14ac:dyDescent="0.3">
      <c r="A504">
        <v>74.218568106700005</v>
      </c>
      <c r="B504">
        <v>75.609627017099996</v>
      </c>
      <c r="C504">
        <f t="shared" si="28"/>
        <v>0.78143189329999529</v>
      </c>
      <c r="D504">
        <f t="shared" si="29"/>
        <v>-0.60962701709999578</v>
      </c>
      <c r="E504">
        <f t="shared" si="30"/>
        <v>0.99110085452725438</v>
      </c>
      <c r="F504" s="2">
        <f t="shared" si="31"/>
        <v>9.3441884676800473E-3</v>
      </c>
      <c r="H504" s="2"/>
      <c r="I504" s="2"/>
      <c r="J504" s="2"/>
    </row>
    <row r="505" spans="1:10" x14ac:dyDescent="0.3">
      <c r="A505">
        <v>74.218668106699994</v>
      </c>
      <c r="B505">
        <v>75.609727017099999</v>
      </c>
      <c r="C505">
        <f t="shared" si="28"/>
        <v>0.78133189330000619</v>
      </c>
      <c r="D505">
        <f t="shared" si="29"/>
        <v>-0.6097270170999991</v>
      </c>
      <c r="E505">
        <f t="shared" si="30"/>
        <v>0.99108352971353264</v>
      </c>
      <c r="F505" s="2">
        <f t="shared" si="31"/>
        <v>9.3440251277698404E-3</v>
      </c>
      <c r="H505" s="2"/>
      <c r="I505" s="2"/>
      <c r="J505" s="2"/>
    </row>
    <row r="506" spans="1:10" x14ac:dyDescent="0.3">
      <c r="A506">
        <v>74.218768106699997</v>
      </c>
      <c r="B506">
        <v>75.609827017100002</v>
      </c>
      <c r="C506">
        <f t="shared" si="28"/>
        <v>0.78123189330000287</v>
      </c>
      <c r="D506">
        <f t="shared" si="29"/>
        <v>-0.60982701710000242</v>
      </c>
      <c r="E506">
        <f t="shared" si="30"/>
        <v>0.99106622477723139</v>
      </c>
      <c r="F506" s="2">
        <f t="shared" si="31"/>
        <v>9.343861975265752E-3</v>
      </c>
      <c r="H506" s="2"/>
      <c r="I506" s="2"/>
      <c r="J506" s="2"/>
    </row>
    <row r="507" spans="1:10" x14ac:dyDescent="0.3">
      <c r="A507">
        <v>74.2188681067</v>
      </c>
      <c r="B507">
        <v>75.609927017100006</v>
      </c>
      <c r="C507">
        <f t="shared" si="28"/>
        <v>0.78113189329999955</v>
      </c>
      <c r="D507">
        <f t="shared" si="29"/>
        <v>-0.60992701710000574</v>
      </c>
      <c r="E507">
        <f t="shared" si="30"/>
        <v>0.99104893971940289</v>
      </c>
      <c r="F507" s="2">
        <f t="shared" si="31"/>
        <v>9.3436990101777029E-3</v>
      </c>
      <c r="H507" s="2"/>
      <c r="I507" s="2"/>
      <c r="J507" s="2"/>
    </row>
    <row r="508" spans="1:10" x14ac:dyDescent="0.3">
      <c r="A508">
        <v>74.218968106700004</v>
      </c>
      <c r="B508">
        <v>75.610027017099995</v>
      </c>
      <c r="C508">
        <f t="shared" si="28"/>
        <v>0.78103189329999623</v>
      </c>
      <c r="D508">
        <f t="shared" si="29"/>
        <v>-0.61002701709999485</v>
      </c>
      <c r="E508">
        <f t="shared" si="30"/>
        <v>0.99103167454107843</v>
      </c>
      <c r="F508" s="2">
        <f t="shared" si="31"/>
        <v>9.3435362325154144E-3</v>
      </c>
      <c r="H508" s="2"/>
      <c r="I508" s="2"/>
      <c r="J508" s="2"/>
    </row>
    <row r="509" spans="1:10" x14ac:dyDescent="0.3">
      <c r="A509">
        <v>74.219068106700007</v>
      </c>
      <c r="B509">
        <v>75.610127017099998</v>
      </c>
      <c r="C509">
        <f t="shared" si="28"/>
        <v>0.78093189329999291</v>
      </c>
      <c r="D509">
        <f t="shared" si="29"/>
        <v>-0.61012701709999817</v>
      </c>
      <c r="E509">
        <f t="shared" si="30"/>
        <v>0.99101442924331473</v>
      </c>
      <c r="F509" s="2">
        <f t="shared" si="31"/>
        <v>9.3433736422888509E-3</v>
      </c>
      <c r="H509" s="2"/>
      <c r="I509" s="2"/>
      <c r="J509" s="2"/>
    </row>
    <row r="510" spans="1:10" x14ac:dyDescent="0.3">
      <c r="A510">
        <v>74.219168106699996</v>
      </c>
      <c r="B510">
        <v>75.610227017100001</v>
      </c>
      <c r="C510">
        <f t="shared" si="28"/>
        <v>0.7808318933000038</v>
      </c>
      <c r="D510">
        <f t="shared" si="29"/>
        <v>-0.61022701710000149</v>
      </c>
      <c r="E510">
        <f t="shared" si="30"/>
        <v>0.99099720382715206</v>
      </c>
      <c r="F510" s="2">
        <f t="shared" si="31"/>
        <v>9.3432112395078187E-3</v>
      </c>
      <c r="H510" s="2"/>
      <c r="I510" s="2"/>
      <c r="J510" s="2"/>
    </row>
    <row r="511" spans="1:10" x14ac:dyDescent="0.3">
      <c r="A511">
        <v>74.2192681067</v>
      </c>
      <c r="B511">
        <v>75.610327017100005</v>
      </c>
      <c r="C511">
        <f t="shared" si="28"/>
        <v>0.78073189330000048</v>
      </c>
      <c r="D511">
        <f t="shared" si="29"/>
        <v>-0.61032701710000481</v>
      </c>
      <c r="E511">
        <f t="shared" si="30"/>
        <v>0.99097999829360472</v>
      </c>
      <c r="F511" s="2">
        <f t="shared" si="31"/>
        <v>9.343049024181883E-3</v>
      </c>
      <c r="H511" s="2"/>
      <c r="I511" s="2"/>
      <c r="J511" s="2"/>
    </row>
    <row r="512" spans="1:10" x14ac:dyDescent="0.3">
      <c r="A512">
        <v>74.219368106700003</v>
      </c>
      <c r="B512">
        <v>75.610427017099994</v>
      </c>
      <c r="C512">
        <f t="shared" si="28"/>
        <v>0.78063189329999716</v>
      </c>
      <c r="D512">
        <f t="shared" si="29"/>
        <v>-0.61042701709999392</v>
      </c>
      <c r="E512">
        <f t="shared" si="30"/>
        <v>0.99096281264371089</v>
      </c>
      <c r="F512" s="2">
        <f t="shared" si="31"/>
        <v>9.3428869963208278E-3</v>
      </c>
      <c r="H512" s="2"/>
      <c r="I512" s="2"/>
      <c r="J512" s="2"/>
    </row>
    <row r="513" spans="1:10" x14ac:dyDescent="0.3">
      <c r="A513">
        <v>74.219468106700006</v>
      </c>
      <c r="B513">
        <v>75.610527017099997</v>
      </c>
      <c r="C513">
        <f t="shared" si="28"/>
        <v>0.78053189329999384</v>
      </c>
      <c r="D513">
        <f t="shared" si="29"/>
        <v>-0.61052701709999724</v>
      </c>
      <c r="E513">
        <f t="shared" si="30"/>
        <v>0.99094564687852238</v>
      </c>
      <c r="F513" s="2">
        <f t="shared" si="31"/>
        <v>9.3427251559345739E-3</v>
      </c>
      <c r="H513" s="2"/>
      <c r="I513" s="2"/>
      <c r="J513" s="2"/>
    </row>
    <row r="514" spans="1:10" x14ac:dyDescent="0.3">
      <c r="A514">
        <v>74.219568106699995</v>
      </c>
      <c r="B514">
        <v>75.610627017100001</v>
      </c>
      <c r="C514">
        <f t="shared" si="28"/>
        <v>0.78043189330000473</v>
      </c>
      <c r="D514">
        <f t="shared" si="29"/>
        <v>-0.61062701710000056</v>
      </c>
      <c r="E514">
        <f t="shared" si="30"/>
        <v>0.99092850099907526</v>
      </c>
      <c r="F514" s="2">
        <f t="shared" si="31"/>
        <v>9.3425635030328878E-3</v>
      </c>
      <c r="H514" s="2"/>
      <c r="I514" s="2"/>
      <c r="J514" s="2"/>
    </row>
    <row r="515" spans="1:10" x14ac:dyDescent="0.3">
      <c r="A515">
        <v>74.219668106699999</v>
      </c>
      <c r="B515">
        <v>75.610727017100004</v>
      </c>
      <c r="C515">
        <f t="shared" ref="C515:C569" si="32">75-A515</f>
        <v>0.78033189330000141</v>
      </c>
      <c r="D515">
        <f t="shared" ref="D515:D569" si="33">75-B515</f>
        <v>-0.61072701710000388</v>
      </c>
      <c r="E515">
        <f t="shared" ref="E515:E569" si="34">SQRT((75-A515)^2+(75-B515)^2)</f>
        <v>0.99091137500637927</v>
      </c>
      <c r="F515" s="2">
        <f t="shared" ref="F515:F569" si="35">E515/(SQRT(75^2+75^2))</f>
        <v>9.3424020376252897E-3</v>
      </c>
      <c r="H515" s="2"/>
      <c r="I515" s="2"/>
      <c r="J515" s="2"/>
    </row>
    <row r="516" spans="1:10" x14ac:dyDescent="0.3">
      <c r="A516">
        <v>74.223448590199993</v>
      </c>
      <c r="B516">
        <v>75.121406241200006</v>
      </c>
      <c r="C516">
        <f t="shared" si="32"/>
        <v>0.77655140980000681</v>
      </c>
      <c r="D516">
        <f t="shared" si="33"/>
        <v>-0.12140624120000609</v>
      </c>
      <c r="E516">
        <f t="shared" si="34"/>
        <v>0.78598445752107093</v>
      </c>
      <c r="F516" s="2">
        <f t="shared" si="35"/>
        <v>7.4103325309383882E-3</v>
      </c>
      <c r="H516" s="2"/>
      <c r="I516" s="2"/>
      <c r="J516" s="2"/>
    </row>
    <row r="517" spans="1:10" x14ac:dyDescent="0.3">
      <c r="A517">
        <v>74.223548590199997</v>
      </c>
      <c r="B517">
        <v>75.121506241199995</v>
      </c>
      <c r="C517">
        <f t="shared" si="32"/>
        <v>0.77645140980000349</v>
      </c>
      <c r="D517">
        <f t="shared" si="33"/>
        <v>-0.1215062411999952</v>
      </c>
      <c r="E517">
        <f t="shared" si="34"/>
        <v>0.78590111237417426</v>
      </c>
      <c r="F517" s="2">
        <f t="shared" si="35"/>
        <v>7.4095467453577273E-3</v>
      </c>
      <c r="H517" s="2"/>
      <c r="I517" s="2"/>
      <c r="J517" s="2"/>
    </row>
    <row r="518" spans="1:10" x14ac:dyDescent="0.3">
      <c r="A518">
        <v>74.2236485902</v>
      </c>
      <c r="B518">
        <v>75.121606241199999</v>
      </c>
      <c r="C518">
        <f t="shared" si="32"/>
        <v>0.77635140980000017</v>
      </c>
      <c r="D518">
        <f t="shared" si="33"/>
        <v>-0.12160624119999852</v>
      </c>
      <c r="E518">
        <f t="shared" si="34"/>
        <v>0.78581778383874723</v>
      </c>
      <c r="F518" s="2">
        <f t="shared" si="35"/>
        <v>7.408761116391503E-3</v>
      </c>
      <c r="H518" s="2"/>
      <c r="I518" s="2"/>
      <c r="J518" s="2"/>
    </row>
    <row r="519" spans="1:10" x14ac:dyDescent="0.3">
      <c r="A519">
        <v>74.223748590200003</v>
      </c>
      <c r="B519">
        <v>75.121706241200002</v>
      </c>
      <c r="C519">
        <f t="shared" si="32"/>
        <v>0.77625140979999685</v>
      </c>
      <c r="D519">
        <f t="shared" si="33"/>
        <v>-0.12170624120000184</v>
      </c>
      <c r="E519">
        <f t="shared" si="34"/>
        <v>0.78573447192007284</v>
      </c>
      <c r="F519" s="2">
        <f t="shared" si="35"/>
        <v>7.4079756440895254E-3</v>
      </c>
      <c r="H519" s="2"/>
      <c r="I519" s="2"/>
      <c r="J519" s="2"/>
    </row>
    <row r="520" spans="1:10" x14ac:dyDescent="0.3">
      <c r="A520">
        <v>74.223848590200006</v>
      </c>
      <c r="B520">
        <v>75.121806241200005</v>
      </c>
      <c r="C520">
        <f t="shared" si="32"/>
        <v>0.77615140979999353</v>
      </c>
      <c r="D520">
        <f t="shared" si="33"/>
        <v>-0.12180624120000516</v>
      </c>
      <c r="E520">
        <f t="shared" si="34"/>
        <v>0.7856511766234372</v>
      </c>
      <c r="F520" s="2">
        <f t="shared" si="35"/>
        <v>7.4071903285016314E-3</v>
      </c>
      <c r="H520" s="2"/>
      <c r="I520" s="2"/>
      <c r="J520" s="2"/>
    </row>
    <row r="521" spans="1:10" x14ac:dyDescent="0.3">
      <c r="A521">
        <v>74.223948590199996</v>
      </c>
      <c r="B521">
        <v>75.121906241199994</v>
      </c>
      <c r="C521">
        <f t="shared" si="32"/>
        <v>0.77605140980000442</v>
      </c>
      <c r="D521">
        <f t="shared" si="33"/>
        <v>-0.12190624119999427</v>
      </c>
      <c r="E521">
        <f t="shared" si="34"/>
        <v>0.78556789795413973</v>
      </c>
      <c r="F521" s="2">
        <f t="shared" si="35"/>
        <v>7.4064051696777862E-3</v>
      </c>
      <c r="H521" s="2"/>
      <c r="I521" s="2"/>
      <c r="J521" s="2"/>
    </row>
    <row r="522" spans="1:10" x14ac:dyDescent="0.3">
      <c r="A522">
        <v>74.224048590199999</v>
      </c>
      <c r="B522">
        <v>75.122006241199998</v>
      </c>
      <c r="C522">
        <f t="shared" si="32"/>
        <v>0.7759514098000011</v>
      </c>
      <c r="D522">
        <f t="shared" si="33"/>
        <v>-0.12200624119999759</v>
      </c>
      <c r="E522">
        <f t="shared" si="34"/>
        <v>0.78548463591744511</v>
      </c>
      <c r="F522" s="2">
        <f t="shared" si="35"/>
        <v>7.4056201676676236E-3</v>
      </c>
      <c r="H522" s="2"/>
      <c r="I522" s="2"/>
      <c r="J522" s="2"/>
    </row>
    <row r="523" spans="1:10" x14ac:dyDescent="0.3">
      <c r="A523">
        <v>74.224148590200002</v>
      </c>
      <c r="B523">
        <v>75.122106241200001</v>
      </c>
      <c r="C523">
        <f t="shared" si="32"/>
        <v>0.77585140979999778</v>
      </c>
      <c r="D523">
        <f t="shared" si="33"/>
        <v>-0.12210624120000091</v>
      </c>
      <c r="E523">
        <f t="shared" si="34"/>
        <v>0.78540139051865498</v>
      </c>
      <c r="F523" s="2">
        <f t="shared" si="35"/>
        <v>7.4048353225211298E-3</v>
      </c>
      <c r="H523" s="2"/>
      <c r="I523" s="2"/>
      <c r="J523" s="2"/>
    </row>
    <row r="524" spans="1:10" x14ac:dyDescent="0.3">
      <c r="A524">
        <v>74.224248590200006</v>
      </c>
      <c r="B524">
        <v>75.122206241200004</v>
      </c>
      <c r="C524">
        <f t="shared" si="32"/>
        <v>0.77575140979999446</v>
      </c>
      <c r="D524">
        <f t="shared" si="33"/>
        <v>-0.12220624120000423</v>
      </c>
      <c r="E524">
        <f t="shared" si="34"/>
        <v>0.78531816176306057</v>
      </c>
      <c r="F524" s="2">
        <f t="shared" si="35"/>
        <v>7.4040506342881894E-3</v>
      </c>
      <c r="H524" s="2"/>
      <c r="I524" s="2"/>
      <c r="J524" s="2"/>
    </row>
    <row r="525" spans="1:10" x14ac:dyDescent="0.3">
      <c r="A525">
        <v>74.224348590199995</v>
      </c>
      <c r="B525">
        <v>75.122306241199993</v>
      </c>
      <c r="C525">
        <f t="shared" si="32"/>
        <v>0.77565140980000535</v>
      </c>
      <c r="D525">
        <f t="shared" si="33"/>
        <v>-0.12230624119999334</v>
      </c>
      <c r="E525">
        <f t="shared" si="34"/>
        <v>0.78523494965596552</v>
      </c>
      <c r="F525" s="2">
        <f t="shared" si="35"/>
        <v>7.4032661030188057E-3</v>
      </c>
      <c r="H525" s="2"/>
      <c r="I525" s="2"/>
      <c r="J525" s="2"/>
    </row>
    <row r="526" spans="1:10" x14ac:dyDescent="0.3">
      <c r="A526">
        <v>74.224448590199998</v>
      </c>
      <c r="B526">
        <v>75.122406241199997</v>
      </c>
      <c r="C526">
        <f t="shared" si="32"/>
        <v>0.77555140980000203</v>
      </c>
      <c r="D526">
        <f t="shared" si="33"/>
        <v>-0.12240624119999666</v>
      </c>
      <c r="E526">
        <f t="shared" si="34"/>
        <v>0.78515175420263972</v>
      </c>
      <c r="F526" s="2">
        <f t="shared" si="35"/>
        <v>7.4024817287626655E-3</v>
      </c>
      <c r="H526" s="2"/>
      <c r="I526" s="2"/>
      <c r="J526" s="2"/>
    </row>
    <row r="527" spans="1:10" x14ac:dyDescent="0.3">
      <c r="A527">
        <v>74.224548590200001</v>
      </c>
      <c r="B527">
        <v>75.1225062412</v>
      </c>
      <c r="C527">
        <f t="shared" si="32"/>
        <v>0.77545140979999871</v>
      </c>
      <c r="D527">
        <f t="shared" si="33"/>
        <v>-0.12250624119999998</v>
      </c>
      <c r="E527">
        <f t="shared" si="34"/>
        <v>0.78506857540838948</v>
      </c>
      <c r="F527" s="2">
        <f t="shared" si="35"/>
        <v>7.4016975115697948E-3</v>
      </c>
      <c r="H527" s="2"/>
      <c r="I527" s="2"/>
      <c r="J527" s="2"/>
    </row>
    <row r="528" spans="1:10" x14ac:dyDescent="0.3">
      <c r="A528">
        <v>74.224648590200005</v>
      </c>
      <c r="B528">
        <v>75.122606241200003</v>
      </c>
      <c r="C528">
        <f t="shared" si="32"/>
        <v>0.77535140979999539</v>
      </c>
      <c r="D528">
        <f t="shared" si="33"/>
        <v>-0.1226062412000033</v>
      </c>
      <c r="E528">
        <f t="shared" si="34"/>
        <v>0.78498541327851035</v>
      </c>
      <c r="F528" s="2">
        <f t="shared" si="35"/>
        <v>7.4009134514901225E-3</v>
      </c>
      <c r="H528" s="2"/>
      <c r="I528" s="2"/>
      <c r="J528" s="2"/>
    </row>
    <row r="529" spans="1:10" x14ac:dyDescent="0.3">
      <c r="A529">
        <v>74.224748590199994</v>
      </c>
      <c r="B529">
        <v>75.122706241200007</v>
      </c>
      <c r="C529">
        <f t="shared" si="32"/>
        <v>0.77525140980000629</v>
      </c>
      <c r="D529">
        <f t="shared" si="33"/>
        <v>-0.12270624120000662</v>
      </c>
      <c r="E529">
        <f t="shared" si="34"/>
        <v>0.78490226781831351</v>
      </c>
      <c r="F529" s="2">
        <f t="shared" si="35"/>
        <v>7.4001295485737213E-3</v>
      </c>
      <c r="H529" s="2"/>
      <c r="I529" s="2"/>
      <c r="J529" s="2"/>
    </row>
    <row r="530" spans="1:10" x14ac:dyDescent="0.3">
      <c r="A530">
        <v>74.224848590199997</v>
      </c>
      <c r="B530">
        <v>75.122806241199996</v>
      </c>
      <c r="C530">
        <f t="shared" si="32"/>
        <v>0.77515140980000297</v>
      </c>
      <c r="D530">
        <f t="shared" si="33"/>
        <v>-0.12280624119999572</v>
      </c>
      <c r="E530">
        <f t="shared" si="34"/>
        <v>0.78481913903306644</v>
      </c>
      <c r="F530" s="2">
        <f t="shared" si="35"/>
        <v>7.3993458028702545E-3</v>
      </c>
      <c r="H530" s="2"/>
      <c r="I530" s="2"/>
      <c r="J530" s="2"/>
    </row>
    <row r="531" spans="1:10" x14ac:dyDescent="0.3">
      <c r="A531">
        <v>74.2249485902</v>
      </c>
      <c r="B531">
        <v>75.122906241199999</v>
      </c>
      <c r="C531">
        <f t="shared" si="32"/>
        <v>0.77505140979999965</v>
      </c>
      <c r="D531">
        <f t="shared" si="33"/>
        <v>-0.12290624119999904</v>
      </c>
      <c r="E531">
        <f t="shared" si="34"/>
        <v>0.78473602692808708</v>
      </c>
      <c r="F531" s="2">
        <f t="shared" si="35"/>
        <v>7.3985622144298602E-3</v>
      </c>
      <c r="H531" s="2"/>
      <c r="I531" s="2"/>
      <c r="J531" s="2"/>
    </row>
    <row r="532" spans="1:10" x14ac:dyDescent="0.3">
      <c r="A532">
        <v>74.225048590200004</v>
      </c>
      <c r="B532">
        <v>75.123006241200002</v>
      </c>
      <c r="C532">
        <f t="shared" si="32"/>
        <v>0.77495140979999633</v>
      </c>
      <c r="D532">
        <f t="shared" si="33"/>
        <v>-0.12300624120000236</v>
      </c>
      <c r="E532">
        <f t="shared" si="34"/>
        <v>0.78465293150867343</v>
      </c>
      <c r="F532" s="2">
        <f t="shared" si="35"/>
        <v>7.3977787833024878E-3</v>
      </c>
      <c r="H532" s="2"/>
      <c r="I532" s="2"/>
      <c r="J532" s="2"/>
    </row>
    <row r="533" spans="1:10" x14ac:dyDescent="0.3">
      <c r="A533">
        <v>74.225148590200007</v>
      </c>
      <c r="B533">
        <v>75.123106241200006</v>
      </c>
      <c r="C533">
        <f t="shared" si="32"/>
        <v>0.77485140979999301</v>
      </c>
      <c r="D533">
        <f t="shared" si="33"/>
        <v>-0.12310624120000568</v>
      </c>
      <c r="E533">
        <f t="shared" si="34"/>
        <v>0.78456985278012725</v>
      </c>
      <c r="F533" s="2">
        <f t="shared" si="35"/>
        <v>7.3969955095381226E-3</v>
      </c>
      <c r="H533" s="2"/>
      <c r="I533" s="2"/>
      <c r="J533" s="2"/>
    </row>
    <row r="534" spans="1:10" x14ac:dyDescent="0.3">
      <c r="A534">
        <v>74.225248590199996</v>
      </c>
      <c r="B534">
        <v>75.123206241199995</v>
      </c>
      <c r="C534">
        <f t="shared" si="32"/>
        <v>0.7747514098000039</v>
      </c>
      <c r="D534">
        <f t="shared" si="33"/>
        <v>-0.12320624119999479</v>
      </c>
      <c r="E534">
        <f t="shared" si="34"/>
        <v>0.78448679074776329</v>
      </c>
      <c r="F534" s="2">
        <f t="shared" si="35"/>
        <v>7.3962123931868738E-3</v>
      </c>
      <c r="H534" s="2"/>
      <c r="I534" s="2"/>
      <c r="J534" s="2"/>
    </row>
    <row r="535" spans="1:10" x14ac:dyDescent="0.3">
      <c r="A535">
        <v>74.225348590199999</v>
      </c>
      <c r="B535">
        <v>75.123306241199998</v>
      </c>
      <c r="C535">
        <f t="shared" si="32"/>
        <v>0.77465140980000058</v>
      </c>
      <c r="D535">
        <f t="shared" si="33"/>
        <v>-0.12330624119999811</v>
      </c>
      <c r="E535">
        <f t="shared" si="34"/>
        <v>0.78440374541686153</v>
      </c>
      <c r="F535" s="2">
        <f t="shared" si="35"/>
        <v>7.3954294342985201E-3</v>
      </c>
      <c r="H535" s="2"/>
      <c r="I535" s="2"/>
      <c r="J535" s="2"/>
    </row>
    <row r="536" spans="1:10" x14ac:dyDescent="0.3">
      <c r="A536">
        <v>74.225448590200003</v>
      </c>
      <c r="B536">
        <v>75.123406241200001</v>
      </c>
      <c r="C536">
        <f t="shared" si="32"/>
        <v>0.77455140979999726</v>
      </c>
      <c r="D536">
        <f t="shared" si="33"/>
        <v>-0.12340624120000143</v>
      </c>
      <c r="E536">
        <f t="shared" si="34"/>
        <v>0.78432071679273918</v>
      </c>
      <c r="F536" s="2">
        <f t="shared" si="35"/>
        <v>7.3946466329231934E-3</v>
      </c>
      <c r="H536" s="2"/>
      <c r="I536" s="2"/>
      <c r="J536" s="2"/>
    </row>
    <row r="537" spans="1:10" x14ac:dyDescent="0.3">
      <c r="A537">
        <v>74.225548590200006</v>
      </c>
      <c r="B537">
        <v>75.123506241200005</v>
      </c>
      <c r="C537">
        <f t="shared" si="32"/>
        <v>0.77445140979999394</v>
      </c>
      <c r="D537">
        <f t="shared" si="33"/>
        <v>-0.12350624120000475</v>
      </c>
      <c r="E537">
        <f t="shared" si="34"/>
        <v>0.78423770488070255</v>
      </c>
      <c r="F537" s="2">
        <f t="shared" si="35"/>
        <v>7.3938639891109222E-3</v>
      </c>
      <c r="H537" s="2"/>
      <c r="I537" s="2"/>
      <c r="J537" s="2"/>
    </row>
    <row r="538" spans="1:10" x14ac:dyDescent="0.3">
      <c r="A538">
        <v>74.225648590199995</v>
      </c>
      <c r="B538">
        <v>75.123606241199994</v>
      </c>
      <c r="C538">
        <f t="shared" si="32"/>
        <v>0.77435140980000483</v>
      </c>
      <c r="D538">
        <f t="shared" si="33"/>
        <v>-0.12360624119999386</v>
      </c>
      <c r="E538">
        <f t="shared" si="34"/>
        <v>0.78415470968607082</v>
      </c>
      <c r="F538" s="2">
        <f t="shared" si="35"/>
        <v>7.3930815029118555E-3</v>
      </c>
      <c r="H538" s="2"/>
      <c r="I538" s="2"/>
      <c r="J538" s="2"/>
    </row>
    <row r="539" spans="1:10" x14ac:dyDescent="0.3">
      <c r="A539">
        <v>74.225748590199998</v>
      </c>
      <c r="B539">
        <v>75.123706241199997</v>
      </c>
      <c r="C539">
        <f t="shared" si="32"/>
        <v>0.77425140980000151</v>
      </c>
      <c r="D539">
        <f t="shared" si="33"/>
        <v>-0.12370624119999718</v>
      </c>
      <c r="E539">
        <f t="shared" si="34"/>
        <v>0.78407173121412921</v>
      </c>
      <c r="F539" s="2">
        <f t="shared" si="35"/>
        <v>7.3922991743758234E-3</v>
      </c>
      <c r="H539" s="2"/>
      <c r="I539" s="2"/>
      <c r="J539" s="2"/>
    </row>
    <row r="540" spans="1:10" x14ac:dyDescent="0.3">
      <c r="A540">
        <v>74.225848590200002</v>
      </c>
      <c r="B540">
        <v>75.1238062412</v>
      </c>
      <c r="C540">
        <f t="shared" si="32"/>
        <v>0.77415140979999819</v>
      </c>
      <c r="D540">
        <f t="shared" si="33"/>
        <v>-0.1238062412000005</v>
      </c>
      <c r="E540">
        <f t="shared" si="34"/>
        <v>0.78398876947019946</v>
      </c>
      <c r="F540" s="2">
        <f t="shared" si="35"/>
        <v>7.3915170035529993E-3</v>
      </c>
      <c r="H540" s="2"/>
      <c r="I540" s="2"/>
      <c r="J540" s="2"/>
    </row>
    <row r="541" spans="1:10" x14ac:dyDescent="0.3">
      <c r="A541">
        <v>74.225948590200005</v>
      </c>
      <c r="B541">
        <v>75.123906241200004</v>
      </c>
      <c r="C541">
        <f t="shared" si="32"/>
        <v>0.77405140979999487</v>
      </c>
      <c r="D541">
        <f t="shared" si="33"/>
        <v>-0.12390624120000382</v>
      </c>
      <c r="E541">
        <f t="shared" si="34"/>
        <v>0.78390582445959234</v>
      </c>
      <c r="F541" s="2">
        <f t="shared" si="35"/>
        <v>7.3907349904934541E-3</v>
      </c>
      <c r="H541" s="2"/>
      <c r="I541" s="2"/>
      <c r="J541" s="2"/>
    </row>
    <row r="542" spans="1:10" x14ac:dyDescent="0.3">
      <c r="A542">
        <v>74.226048590199994</v>
      </c>
      <c r="B542">
        <v>75.124006241199993</v>
      </c>
      <c r="C542">
        <f t="shared" si="32"/>
        <v>0.77395140980000576</v>
      </c>
      <c r="D542">
        <f t="shared" si="33"/>
        <v>-0.12400624119999293</v>
      </c>
      <c r="E542">
        <f t="shared" si="34"/>
        <v>0.78382289618763201</v>
      </c>
      <c r="F542" s="2">
        <f t="shared" si="35"/>
        <v>7.3899531352473848E-3</v>
      </c>
      <c r="H542" s="2"/>
      <c r="I542" s="2"/>
      <c r="J542" s="2"/>
    </row>
    <row r="543" spans="1:10" x14ac:dyDescent="0.3">
      <c r="A543">
        <v>74.226148590199998</v>
      </c>
      <c r="B543">
        <v>75.124106241199996</v>
      </c>
      <c r="C543">
        <f t="shared" si="32"/>
        <v>0.77385140980000244</v>
      </c>
      <c r="D543">
        <f t="shared" si="33"/>
        <v>-0.12410624119999625</v>
      </c>
      <c r="E543">
        <f t="shared" si="34"/>
        <v>0.78373998465960826</v>
      </c>
      <c r="F543" s="2">
        <f t="shared" si="35"/>
        <v>7.3891714378646629E-3</v>
      </c>
      <c r="H543" s="2"/>
      <c r="I543" s="2"/>
      <c r="J543" s="2"/>
    </row>
    <row r="544" spans="1:10" x14ac:dyDescent="0.3">
      <c r="A544">
        <v>74.226248590200001</v>
      </c>
      <c r="B544">
        <v>75.1242062412</v>
      </c>
      <c r="C544">
        <f t="shared" si="32"/>
        <v>0.77375140979999912</v>
      </c>
      <c r="D544">
        <f t="shared" si="33"/>
        <v>-0.12420624119999957</v>
      </c>
      <c r="E544">
        <f t="shared" si="34"/>
        <v>0.78365708988084748</v>
      </c>
      <c r="F544" s="2">
        <f t="shared" si="35"/>
        <v>7.3883898983955068E-3</v>
      </c>
      <c r="H544" s="2"/>
      <c r="I544" s="2"/>
      <c r="J544" s="2"/>
    </row>
    <row r="545" spans="1:10" x14ac:dyDescent="0.3">
      <c r="A545">
        <v>74.226348590200004</v>
      </c>
      <c r="B545">
        <v>75.124306241200003</v>
      </c>
      <c r="C545">
        <f t="shared" si="32"/>
        <v>0.7736514097999958</v>
      </c>
      <c r="D545">
        <f t="shared" si="33"/>
        <v>-0.12430624120000289</v>
      </c>
      <c r="E545">
        <f t="shared" si="34"/>
        <v>0.78357421185666543</v>
      </c>
      <c r="F545" s="2">
        <f t="shared" si="35"/>
        <v>7.3876085168900337E-3</v>
      </c>
      <c r="H545" s="2"/>
      <c r="I545" s="2"/>
      <c r="J545" s="2"/>
    </row>
    <row r="546" spans="1:10" x14ac:dyDescent="0.3">
      <c r="A546">
        <v>74.226448590199993</v>
      </c>
      <c r="B546">
        <v>75.124406241200006</v>
      </c>
      <c r="C546">
        <f t="shared" si="32"/>
        <v>0.7735514098000067</v>
      </c>
      <c r="D546">
        <f t="shared" si="33"/>
        <v>-0.12440624120000621</v>
      </c>
      <c r="E546">
        <f t="shared" si="34"/>
        <v>0.78349135059239294</v>
      </c>
      <c r="F546" s="2">
        <f t="shared" si="35"/>
        <v>7.3868272933985037E-3</v>
      </c>
      <c r="H546" s="2"/>
      <c r="I546" s="2"/>
      <c r="J546" s="2"/>
    </row>
    <row r="547" spans="1:10" x14ac:dyDescent="0.3">
      <c r="A547">
        <v>74.226548590199997</v>
      </c>
      <c r="B547">
        <v>75.124506241199995</v>
      </c>
      <c r="C547">
        <f t="shared" si="32"/>
        <v>0.77345140980000338</v>
      </c>
      <c r="D547">
        <f t="shared" si="33"/>
        <v>-0.12450624119999532</v>
      </c>
      <c r="E547">
        <f t="shared" si="34"/>
        <v>0.78340850609331791</v>
      </c>
      <c r="F547" s="2">
        <f t="shared" si="35"/>
        <v>7.386046227970771E-3</v>
      </c>
      <c r="H547" s="2"/>
      <c r="I547" s="2"/>
      <c r="J547" s="2"/>
    </row>
    <row r="548" spans="1:10" x14ac:dyDescent="0.3">
      <c r="A548">
        <v>74.2266485902</v>
      </c>
      <c r="B548">
        <v>75.124606241199999</v>
      </c>
      <c r="C548">
        <f t="shared" si="32"/>
        <v>0.77335140980000006</v>
      </c>
      <c r="D548">
        <f t="shared" si="33"/>
        <v>-0.12460624119999864</v>
      </c>
      <c r="E548">
        <f t="shared" si="34"/>
        <v>0.78332567836477818</v>
      </c>
      <c r="F548" s="2">
        <f t="shared" si="35"/>
        <v>7.3852653206571608E-3</v>
      </c>
      <c r="H548" s="2"/>
      <c r="I548" s="2"/>
      <c r="J548" s="2"/>
    </row>
    <row r="549" spans="1:10" x14ac:dyDescent="0.3">
      <c r="A549">
        <v>74.226748590200003</v>
      </c>
      <c r="B549">
        <v>75.124706241200002</v>
      </c>
      <c r="C549">
        <f t="shared" si="32"/>
        <v>0.77325140979999674</v>
      </c>
      <c r="D549">
        <f t="shared" si="33"/>
        <v>-0.12470624120000195</v>
      </c>
      <c r="E549">
        <f t="shared" si="34"/>
        <v>0.7832428674120917</v>
      </c>
      <c r="F549" s="2">
        <f t="shared" si="35"/>
        <v>7.3844845715078126E-3</v>
      </c>
      <c r="H549" s="2"/>
      <c r="I549" s="2"/>
      <c r="J549" s="2"/>
    </row>
    <row r="550" spans="1:10" x14ac:dyDescent="0.3">
      <c r="A550">
        <v>74.226848590200007</v>
      </c>
      <c r="B550">
        <v>75.124806241200005</v>
      </c>
      <c r="C550">
        <f t="shared" si="32"/>
        <v>0.77315140979999342</v>
      </c>
      <c r="D550">
        <f t="shared" si="33"/>
        <v>-0.12480624120000527</v>
      </c>
      <c r="E550">
        <f t="shared" si="34"/>
        <v>0.78316007324058046</v>
      </c>
      <c r="F550" s="2">
        <f t="shared" si="35"/>
        <v>7.3837039805729017E-3</v>
      </c>
      <c r="H550" s="2"/>
      <c r="I550" s="2"/>
      <c r="J550" s="2"/>
    </row>
    <row r="551" spans="1:10" x14ac:dyDescent="0.3">
      <c r="A551">
        <v>74.226948590199996</v>
      </c>
      <c r="B551">
        <v>75.124906241199994</v>
      </c>
      <c r="C551">
        <f t="shared" si="32"/>
        <v>0.77305140980000431</v>
      </c>
      <c r="D551">
        <f t="shared" si="33"/>
        <v>-0.12490624119999438</v>
      </c>
      <c r="E551">
        <f t="shared" si="34"/>
        <v>0.78307729585557861</v>
      </c>
      <c r="F551" s="2">
        <f t="shared" si="35"/>
        <v>7.3829235479027193E-3</v>
      </c>
      <c r="H551" s="2"/>
      <c r="I551" s="2"/>
      <c r="J551" s="2"/>
    </row>
    <row r="552" spans="1:10" x14ac:dyDescent="0.3">
      <c r="A552">
        <v>74.227048590199999</v>
      </c>
      <c r="B552">
        <v>75.125006241199998</v>
      </c>
      <c r="C552">
        <f t="shared" si="32"/>
        <v>0.77295140980000099</v>
      </c>
      <c r="D552">
        <f t="shared" si="33"/>
        <v>-0.1250062411999977</v>
      </c>
      <c r="E552">
        <f t="shared" si="34"/>
        <v>0.78299453526238683</v>
      </c>
      <c r="F552" s="2">
        <f t="shared" si="35"/>
        <v>7.3821432735472403E-3</v>
      </c>
      <c r="H552" s="2"/>
      <c r="I552" s="2"/>
      <c r="J552" s="2"/>
    </row>
    <row r="553" spans="1:10" x14ac:dyDescent="0.3">
      <c r="A553">
        <v>74.227148590200002</v>
      </c>
      <c r="B553">
        <v>75.125106241200001</v>
      </c>
      <c r="C553">
        <f t="shared" si="32"/>
        <v>0.77285140979999767</v>
      </c>
      <c r="D553">
        <f t="shared" si="33"/>
        <v>-0.12510624120000102</v>
      </c>
      <c r="E553">
        <f t="shared" si="34"/>
        <v>0.78291179146634182</v>
      </c>
      <c r="F553" s="2">
        <f t="shared" si="35"/>
        <v>7.3813631575567794E-3</v>
      </c>
      <c r="H553" s="2"/>
      <c r="I553" s="2"/>
      <c r="J553" s="2"/>
    </row>
    <row r="554" spans="1:10" x14ac:dyDescent="0.3">
      <c r="A554">
        <v>74.227248590200006</v>
      </c>
      <c r="B554">
        <v>75.125206241200004</v>
      </c>
      <c r="C554">
        <f t="shared" si="32"/>
        <v>0.77275140979999435</v>
      </c>
      <c r="D554">
        <f t="shared" si="33"/>
        <v>-0.12520624120000434</v>
      </c>
      <c r="E554">
        <f t="shared" si="34"/>
        <v>0.78282906447277012</v>
      </c>
      <c r="F554" s="2">
        <f t="shared" si="35"/>
        <v>7.3805831999815569E-3</v>
      </c>
      <c r="H554" s="2"/>
      <c r="I554" s="2"/>
      <c r="J554" s="2"/>
    </row>
    <row r="555" spans="1:10" x14ac:dyDescent="0.3">
      <c r="A555">
        <v>74.227348590199995</v>
      </c>
      <c r="B555">
        <v>75.125306241199993</v>
      </c>
      <c r="C555">
        <f t="shared" si="32"/>
        <v>0.77265140980000524</v>
      </c>
      <c r="D555">
        <f t="shared" si="33"/>
        <v>-0.12530624119999345</v>
      </c>
      <c r="E555">
        <f t="shared" si="34"/>
        <v>0.78274635428701078</v>
      </c>
      <c r="F555" s="2">
        <f t="shared" si="35"/>
        <v>7.3798034008719085E-3</v>
      </c>
      <c r="H555" s="2"/>
      <c r="I555" s="2"/>
      <c r="J555" s="2"/>
    </row>
    <row r="556" spans="1:10" x14ac:dyDescent="0.3">
      <c r="A556">
        <v>74.227448590199998</v>
      </c>
      <c r="B556">
        <v>75.125406241199997</v>
      </c>
      <c r="C556">
        <f t="shared" si="32"/>
        <v>0.77255140980000192</v>
      </c>
      <c r="D556">
        <f t="shared" si="33"/>
        <v>-0.12540624119999677</v>
      </c>
      <c r="E556">
        <f t="shared" si="34"/>
        <v>0.78266366091436901</v>
      </c>
      <c r="F556" s="2">
        <f t="shared" si="35"/>
        <v>7.3790237602778521E-3</v>
      </c>
      <c r="H556" s="2"/>
      <c r="I556" s="2"/>
      <c r="J556" s="2"/>
    </row>
    <row r="557" spans="1:10" x14ac:dyDescent="0.3">
      <c r="A557">
        <v>74.227548590200001</v>
      </c>
      <c r="B557">
        <v>75.1255062412</v>
      </c>
      <c r="C557">
        <f t="shared" si="32"/>
        <v>0.7724514097999986</v>
      </c>
      <c r="D557">
        <f t="shared" si="33"/>
        <v>-0.12550624120000009</v>
      </c>
      <c r="E557">
        <f t="shared" si="34"/>
        <v>0.78258098436018619</v>
      </c>
      <c r="F557" s="2">
        <f t="shared" si="35"/>
        <v>7.3782442782497487E-3</v>
      </c>
      <c r="H557" s="2"/>
      <c r="I557" s="2"/>
      <c r="J557" s="2"/>
    </row>
    <row r="558" spans="1:10" x14ac:dyDescent="0.3">
      <c r="A558">
        <v>74.227648590200005</v>
      </c>
      <c r="B558">
        <v>75.125606241200003</v>
      </c>
      <c r="C558">
        <f t="shared" si="32"/>
        <v>0.77235140979999528</v>
      </c>
      <c r="D558">
        <f t="shared" si="33"/>
        <v>-0.12560624120000341</v>
      </c>
      <c r="E558">
        <f t="shared" si="34"/>
        <v>0.78249832462979352</v>
      </c>
      <c r="F558" s="2">
        <f t="shared" si="35"/>
        <v>7.3774649548378592E-3</v>
      </c>
      <c r="H558" s="2"/>
      <c r="I558" s="2"/>
      <c r="J558" s="2"/>
    </row>
    <row r="559" spans="1:10" x14ac:dyDescent="0.3">
      <c r="A559">
        <v>74.227748590199994</v>
      </c>
      <c r="B559">
        <v>75.125706241200007</v>
      </c>
      <c r="C559">
        <f t="shared" si="32"/>
        <v>0.77225140980000617</v>
      </c>
      <c r="D559">
        <f t="shared" si="33"/>
        <v>-0.12570624120000673</v>
      </c>
      <c r="E559">
        <f t="shared" si="34"/>
        <v>0.78241568172853704</v>
      </c>
      <c r="F559" s="2">
        <f t="shared" si="35"/>
        <v>7.3766857900925869E-3</v>
      </c>
      <c r="H559" s="2"/>
      <c r="I559" s="2"/>
      <c r="J559" s="2"/>
    </row>
    <row r="560" spans="1:10" x14ac:dyDescent="0.3">
      <c r="A560">
        <v>74.227848590199997</v>
      </c>
      <c r="B560">
        <v>75.125806241199996</v>
      </c>
      <c r="C560">
        <f t="shared" si="32"/>
        <v>0.77215140980000285</v>
      </c>
      <c r="D560">
        <f t="shared" si="33"/>
        <v>-0.12580624119999584</v>
      </c>
      <c r="E560">
        <f t="shared" si="34"/>
        <v>0.78233305566171973</v>
      </c>
      <c r="F560" s="2">
        <f t="shared" si="35"/>
        <v>7.3759067840639299E-3</v>
      </c>
      <c r="H560" s="2"/>
      <c r="I560" s="2"/>
      <c r="J560" s="2"/>
    </row>
    <row r="561" spans="1:10" x14ac:dyDescent="0.3">
      <c r="A561">
        <v>74.2279485902</v>
      </c>
      <c r="B561">
        <v>75.125906241199999</v>
      </c>
      <c r="C561">
        <f t="shared" si="32"/>
        <v>0.77205140979999953</v>
      </c>
      <c r="D561">
        <f t="shared" si="33"/>
        <v>-0.12590624119999916</v>
      </c>
      <c r="E561">
        <f t="shared" si="34"/>
        <v>0.78225044643469477</v>
      </c>
      <c r="F561" s="2">
        <f t="shared" si="35"/>
        <v>7.3751279368023575E-3</v>
      </c>
      <c r="H561" s="2"/>
      <c r="I561" s="2"/>
      <c r="J561" s="2"/>
    </row>
    <row r="562" spans="1:10" x14ac:dyDescent="0.3">
      <c r="A562">
        <v>74.228048590200004</v>
      </c>
      <c r="B562">
        <v>75.126006241200002</v>
      </c>
      <c r="C562">
        <f t="shared" si="32"/>
        <v>0.77195140979999621</v>
      </c>
      <c r="D562">
        <f t="shared" si="33"/>
        <v>-0.12600624120000248</v>
      </c>
      <c r="E562">
        <f t="shared" si="34"/>
        <v>0.78216785405279521</v>
      </c>
      <c r="F562" s="2">
        <f t="shared" si="35"/>
        <v>7.3743492483581505E-3</v>
      </c>
      <c r="H562" s="2"/>
      <c r="I562" s="2"/>
      <c r="J562" s="2"/>
    </row>
    <row r="563" spans="1:10" x14ac:dyDescent="0.3">
      <c r="A563">
        <v>74.228148590199993</v>
      </c>
      <c r="B563">
        <v>75.126106241200006</v>
      </c>
      <c r="C563">
        <f t="shared" si="32"/>
        <v>0.7718514098000071</v>
      </c>
      <c r="D563">
        <f t="shared" si="33"/>
        <v>-0.1261062412000058</v>
      </c>
      <c r="E563">
        <f t="shared" si="34"/>
        <v>0.78208527852137233</v>
      </c>
      <c r="F563" s="2">
        <f t="shared" si="35"/>
        <v>7.373570718781761E-3</v>
      </c>
      <c r="H563" s="2"/>
      <c r="I563" s="2"/>
      <c r="J563" s="2"/>
    </row>
    <row r="564" spans="1:10" x14ac:dyDescent="0.3">
      <c r="A564">
        <v>74.228248590199996</v>
      </c>
      <c r="B564">
        <v>75.126206241199995</v>
      </c>
      <c r="C564">
        <f t="shared" si="32"/>
        <v>0.77175140980000378</v>
      </c>
      <c r="D564">
        <f t="shared" si="33"/>
        <v>-0.12620624119999491</v>
      </c>
      <c r="E564">
        <f t="shared" si="34"/>
        <v>0.78200271984573344</v>
      </c>
      <c r="F564" s="2">
        <f t="shared" si="35"/>
        <v>7.3727923481232268E-3</v>
      </c>
      <c r="H564" s="2"/>
      <c r="I564" s="2"/>
      <c r="J564" s="2"/>
    </row>
    <row r="565" spans="1:10" x14ac:dyDescent="0.3">
      <c r="A565">
        <v>74.2283485902</v>
      </c>
      <c r="B565">
        <v>75.126306241199998</v>
      </c>
      <c r="C565">
        <f t="shared" si="32"/>
        <v>0.77165140980000047</v>
      </c>
      <c r="D565">
        <f t="shared" si="33"/>
        <v>-0.12630624119999823</v>
      </c>
      <c r="E565">
        <f t="shared" si="34"/>
        <v>0.78192017803123637</v>
      </c>
      <c r="F565" s="2">
        <f t="shared" si="35"/>
        <v>7.3720141364330633E-3</v>
      </c>
      <c r="H565" s="2"/>
      <c r="I565" s="2"/>
      <c r="J565" s="2"/>
    </row>
    <row r="566" spans="1:10" x14ac:dyDescent="0.3">
      <c r="A566">
        <v>74.228448590200003</v>
      </c>
      <c r="B566">
        <v>75.126406241200002</v>
      </c>
      <c r="C566">
        <f t="shared" si="32"/>
        <v>0.77155140979999715</v>
      </c>
      <c r="D566">
        <f t="shared" si="33"/>
        <v>-0.12640624120000155</v>
      </c>
      <c r="E566">
        <f t="shared" si="34"/>
        <v>0.78183765308321918</v>
      </c>
      <c r="F566" s="2">
        <f t="shared" si="35"/>
        <v>7.3712360837615955E-3</v>
      </c>
      <c r="H566" s="2"/>
      <c r="I566" s="2"/>
      <c r="J566" s="2"/>
    </row>
    <row r="567" spans="1:10" x14ac:dyDescent="0.3">
      <c r="A567">
        <v>74.228548590200006</v>
      </c>
      <c r="B567">
        <v>75.126506241200005</v>
      </c>
      <c r="C567">
        <f t="shared" si="32"/>
        <v>0.77145140979999383</v>
      </c>
      <c r="D567">
        <f t="shared" si="33"/>
        <v>-0.12650624120000487</v>
      </c>
      <c r="E567">
        <f t="shared" si="34"/>
        <v>0.78175514500702314</v>
      </c>
      <c r="F567" s="2">
        <f t="shared" si="35"/>
        <v>7.3704581901591843E-3</v>
      </c>
      <c r="H567" s="2"/>
      <c r="I567" s="2"/>
      <c r="J567" s="2"/>
    </row>
    <row r="568" spans="1:10" x14ac:dyDescent="0.3">
      <c r="A568">
        <v>74.228648590199995</v>
      </c>
      <c r="B568">
        <v>75.126606241199994</v>
      </c>
      <c r="C568">
        <f t="shared" si="32"/>
        <v>0.77135140980000472</v>
      </c>
      <c r="D568">
        <f t="shared" si="33"/>
        <v>-0.12660624119999397</v>
      </c>
      <c r="E568">
        <f t="shared" si="34"/>
        <v>0.78167265380800288</v>
      </c>
      <c r="F568" s="2">
        <f t="shared" si="35"/>
        <v>7.3696804556763118E-3</v>
      </c>
      <c r="H568" s="2"/>
      <c r="I568" s="2"/>
      <c r="J568" s="2"/>
    </row>
    <row r="569" spans="1:10" x14ac:dyDescent="0.3">
      <c r="A569">
        <v>74.228748590199999</v>
      </c>
      <c r="B569">
        <v>75.126706241199997</v>
      </c>
      <c r="C569">
        <f t="shared" si="32"/>
        <v>0.7712514098000014</v>
      </c>
      <c r="D569">
        <f t="shared" si="33"/>
        <v>-0.12670624119999729</v>
      </c>
      <c r="E569">
        <f t="shared" si="34"/>
        <v>0.78159017949147847</v>
      </c>
      <c r="F569" s="2">
        <f t="shared" si="35"/>
        <v>7.3689028803631366E-3</v>
      </c>
      <c r="H569" s="2"/>
      <c r="I569" s="2"/>
      <c r="J569" s="2"/>
    </row>
    <row r="570" spans="1:10" x14ac:dyDescent="0.3">
      <c r="A570">
        <v>74.228848590200002</v>
      </c>
      <c r="B570">
        <v>75.126806241200001</v>
      </c>
      <c r="H570" s="2"/>
      <c r="I570" s="2"/>
      <c r="J570" s="2"/>
    </row>
    <row r="571" spans="1:10" x14ac:dyDescent="0.3">
      <c r="A571">
        <v>74.228948590200005</v>
      </c>
      <c r="B571">
        <v>75.126906241200004</v>
      </c>
      <c r="H571" s="2"/>
      <c r="I571" s="2"/>
      <c r="J571" s="2"/>
    </row>
    <row r="572" spans="1:10" x14ac:dyDescent="0.3">
      <c r="A572">
        <v>74.229048590199994</v>
      </c>
      <c r="B572">
        <v>75.127006241199993</v>
      </c>
      <c r="H572" s="2"/>
      <c r="I572" s="2"/>
      <c r="J572" s="2"/>
    </row>
    <row r="573" spans="1:10" x14ac:dyDescent="0.3">
      <c r="A573">
        <v>74.229148590199998</v>
      </c>
      <c r="B573">
        <v>75.127106241199996</v>
      </c>
      <c r="H573" s="2"/>
      <c r="I573" s="2"/>
      <c r="J573" s="2"/>
    </row>
    <row r="574" spans="1:10" x14ac:dyDescent="0.3">
      <c r="A574">
        <v>74.229248590200001</v>
      </c>
      <c r="B574">
        <v>75.1272062412</v>
      </c>
      <c r="H574" s="2"/>
      <c r="I574" s="2"/>
      <c r="J574" s="2"/>
    </row>
    <row r="575" spans="1:10" x14ac:dyDescent="0.3">
      <c r="A575">
        <v>74.229348590200004</v>
      </c>
      <c r="B575">
        <v>75.127306241200003</v>
      </c>
      <c r="H575" s="2"/>
      <c r="I575" s="2"/>
      <c r="J575" s="2"/>
    </row>
    <row r="576" spans="1:10" x14ac:dyDescent="0.3">
      <c r="A576">
        <v>74.229448590199993</v>
      </c>
      <c r="B576">
        <v>75.127406241200006</v>
      </c>
      <c r="H576" s="2"/>
      <c r="I576" s="2"/>
      <c r="J576" s="2"/>
    </row>
    <row r="577" spans="1:10" x14ac:dyDescent="0.3">
      <c r="A577">
        <v>74.229548590199997</v>
      </c>
      <c r="B577">
        <v>75.127506241199995</v>
      </c>
      <c r="H577" s="2"/>
      <c r="I577" s="2"/>
      <c r="J577" s="2"/>
    </row>
    <row r="578" spans="1:10" x14ac:dyDescent="0.3">
      <c r="A578">
        <v>74.2296485902</v>
      </c>
      <c r="B578">
        <v>75.127606241199999</v>
      </c>
      <c r="H578" s="2"/>
      <c r="I578" s="2"/>
      <c r="J578" s="2"/>
    </row>
    <row r="579" spans="1:10" x14ac:dyDescent="0.3">
      <c r="A579">
        <v>74.229748590200003</v>
      </c>
      <c r="B579">
        <v>75.127706241200002</v>
      </c>
      <c r="H579" s="2"/>
      <c r="I579" s="2"/>
      <c r="J579" s="2"/>
    </row>
    <row r="580" spans="1:10" x14ac:dyDescent="0.3">
      <c r="A580">
        <v>74.229848590200007</v>
      </c>
      <c r="B580">
        <v>75.127806241200005</v>
      </c>
      <c r="H580" s="2"/>
      <c r="I580" s="2"/>
      <c r="J580" s="2"/>
    </row>
    <row r="581" spans="1:10" x14ac:dyDescent="0.3">
      <c r="A581">
        <v>74.229948590199996</v>
      </c>
      <c r="B581">
        <v>75.127906241199994</v>
      </c>
      <c r="H581" s="2"/>
      <c r="I581" s="2"/>
      <c r="J581" s="2"/>
    </row>
    <row r="582" spans="1:10" x14ac:dyDescent="0.3">
      <c r="A582">
        <v>74.230048590199999</v>
      </c>
      <c r="B582">
        <v>75.128006241199998</v>
      </c>
      <c r="H582" s="2"/>
      <c r="I582" s="2"/>
      <c r="J582" s="2"/>
    </row>
    <row r="583" spans="1:10" x14ac:dyDescent="0.3">
      <c r="A583">
        <v>74.230148590200002</v>
      </c>
      <c r="B583">
        <v>75.128106241200001</v>
      </c>
      <c r="H583" s="2"/>
      <c r="I583" s="2"/>
      <c r="J583" s="2"/>
    </row>
    <row r="584" spans="1:10" x14ac:dyDescent="0.3">
      <c r="A584">
        <v>74.230248590200006</v>
      </c>
      <c r="B584">
        <v>75.128206241200004</v>
      </c>
      <c r="H584" s="2"/>
      <c r="I584" s="2"/>
      <c r="J584" s="2"/>
    </row>
    <row r="585" spans="1:10" x14ac:dyDescent="0.3">
      <c r="A585">
        <v>74.230348590199995</v>
      </c>
      <c r="B585">
        <v>75.128306241199994</v>
      </c>
      <c r="H585" s="2"/>
      <c r="I585" s="2"/>
      <c r="J585" s="2"/>
    </row>
    <row r="586" spans="1:10" x14ac:dyDescent="0.3">
      <c r="A586">
        <v>74.230448590199998</v>
      </c>
      <c r="B586">
        <v>75.128406241199997</v>
      </c>
      <c r="H586" s="2"/>
      <c r="I586" s="2"/>
      <c r="J586" s="2"/>
    </row>
    <row r="587" spans="1:10" x14ac:dyDescent="0.3">
      <c r="A587">
        <v>74.230548590200002</v>
      </c>
      <c r="B587">
        <v>75.1285062412</v>
      </c>
      <c r="H587" s="2"/>
      <c r="I587" s="2"/>
      <c r="J587" s="2"/>
    </row>
    <row r="588" spans="1:10" x14ac:dyDescent="0.3">
      <c r="A588">
        <v>74.230648590200005</v>
      </c>
      <c r="B588">
        <v>75.128606241200004</v>
      </c>
      <c r="H588" s="2"/>
      <c r="I588" s="2"/>
      <c r="J588" s="2"/>
    </row>
    <row r="589" spans="1:10" x14ac:dyDescent="0.3">
      <c r="A589">
        <v>74.230748590199994</v>
      </c>
      <c r="B589">
        <v>75.128706241200007</v>
      </c>
      <c r="H589" s="2"/>
      <c r="I589" s="2"/>
      <c r="J589" s="2"/>
    </row>
    <row r="590" spans="1:10" x14ac:dyDescent="0.3">
      <c r="A590">
        <v>74.230848590199997</v>
      </c>
      <c r="B590">
        <v>75.128806241199996</v>
      </c>
      <c r="H590" s="2"/>
      <c r="I590" s="2"/>
      <c r="J590" s="2"/>
    </row>
    <row r="591" spans="1:10" x14ac:dyDescent="0.3">
      <c r="A591">
        <v>74.1622437937</v>
      </c>
      <c r="B591">
        <v>77.321996526800007</v>
      </c>
      <c r="H591" s="2"/>
      <c r="I591" s="2"/>
      <c r="J591" s="2"/>
    </row>
    <row r="592" spans="1:10" x14ac:dyDescent="0.3">
      <c r="A592">
        <v>73.714755760599999</v>
      </c>
      <c r="B592">
        <v>76.339788999899994</v>
      </c>
      <c r="H592" s="2"/>
      <c r="I592" s="2"/>
      <c r="J592" s="2"/>
    </row>
    <row r="593" spans="1:10" x14ac:dyDescent="0.3">
      <c r="A593">
        <v>73.714855760600003</v>
      </c>
      <c r="B593">
        <v>76.339888999899998</v>
      </c>
      <c r="H593" s="2"/>
      <c r="I593" s="2"/>
      <c r="J593" s="2"/>
    </row>
    <row r="594" spans="1:10" x14ac:dyDescent="0.3">
      <c r="A594">
        <v>73.714955760600006</v>
      </c>
      <c r="B594">
        <v>76.339988999900001</v>
      </c>
      <c r="H594" s="2"/>
      <c r="I594" s="2"/>
      <c r="J594" s="2"/>
    </row>
    <row r="595" spans="1:10" x14ac:dyDescent="0.3">
      <c r="A595">
        <v>74.0998664456</v>
      </c>
      <c r="B595">
        <v>76.011614576200003</v>
      </c>
      <c r="H595" s="2"/>
      <c r="I595" s="2"/>
      <c r="J595" s="2"/>
    </row>
    <row r="596" spans="1:10" x14ac:dyDescent="0.3">
      <c r="A596">
        <v>74.099966441399999</v>
      </c>
      <c r="B596">
        <v>76.011714583599996</v>
      </c>
      <c r="H596" s="2"/>
      <c r="I596" s="2"/>
      <c r="J596" s="2"/>
    </row>
    <row r="597" spans="1:10" x14ac:dyDescent="0.3">
      <c r="A597">
        <v>74.100066441400003</v>
      </c>
      <c r="B597">
        <v>76.0118145836</v>
      </c>
      <c r="H597" s="2"/>
      <c r="I597" s="2"/>
      <c r="J597" s="2"/>
    </row>
    <row r="598" spans="1:10" x14ac:dyDescent="0.3">
      <c r="A598">
        <v>74.100166441400006</v>
      </c>
      <c r="B598">
        <v>76.011914583600003</v>
      </c>
      <c r="H598" s="2"/>
      <c r="I598" s="2"/>
      <c r="J598" s="2"/>
    </row>
    <row r="599" spans="1:10" x14ac:dyDescent="0.3">
      <c r="A599">
        <v>74.100266441399995</v>
      </c>
      <c r="B599">
        <v>76.012014583600006</v>
      </c>
      <c r="H599" s="2"/>
      <c r="I599" s="2"/>
      <c r="J599" s="2"/>
    </row>
    <row r="600" spans="1:10" x14ac:dyDescent="0.3">
      <c r="A600">
        <v>74.100366441399999</v>
      </c>
      <c r="B600">
        <v>76.012114583599995</v>
      </c>
      <c r="H600" s="2"/>
      <c r="I600" s="2"/>
      <c r="J600" s="2"/>
    </row>
    <row r="601" spans="1:10" x14ac:dyDescent="0.3">
      <c r="A601">
        <v>74.100466441400002</v>
      </c>
      <c r="B601">
        <v>76.012214583599999</v>
      </c>
      <c r="H601" s="2"/>
      <c r="I601" s="2"/>
      <c r="J601" s="2"/>
    </row>
    <row r="602" spans="1:10" x14ac:dyDescent="0.3">
      <c r="A602">
        <v>74.100566441400005</v>
      </c>
      <c r="B602">
        <v>76.012314583600002</v>
      </c>
      <c r="H602" s="2"/>
      <c r="I602" s="2"/>
      <c r="J602" s="2"/>
    </row>
    <row r="603" spans="1:10" x14ac:dyDescent="0.3">
      <c r="H603" s="2"/>
      <c r="I603" s="2"/>
      <c r="J603" s="2"/>
    </row>
    <row r="604" spans="1:10" x14ac:dyDescent="0.3">
      <c r="H604" s="2"/>
      <c r="I604" s="2"/>
      <c r="J604" s="2"/>
    </row>
    <row r="605" spans="1:10" x14ac:dyDescent="0.3">
      <c r="H605" s="2"/>
      <c r="I605" s="2"/>
      <c r="J605" s="2"/>
    </row>
    <row r="606" spans="1:10" x14ac:dyDescent="0.3">
      <c r="H606" s="2"/>
      <c r="I606" s="2"/>
      <c r="J606" s="2"/>
    </row>
    <row r="607" spans="1:10" x14ac:dyDescent="0.3">
      <c r="H607" s="2"/>
      <c r="I607" s="2"/>
      <c r="J607" s="2"/>
    </row>
    <row r="608" spans="1:10" x14ac:dyDescent="0.3">
      <c r="H608" s="2"/>
      <c r="I608" s="2"/>
      <c r="J608" s="2"/>
    </row>
    <row r="609" spans="8:10" x14ac:dyDescent="0.3">
      <c r="H609" s="2"/>
      <c r="I609" s="2"/>
      <c r="J609" s="2"/>
    </row>
    <row r="610" spans="8:10" x14ac:dyDescent="0.3">
      <c r="H610" s="2"/>
      <c r="I610" s="2"/>
      <c r="J610" s="2"/>
    </row>
    <row r="611" spans="8:10" x14ac:dyDescent="0.3">
      <c r="H611" s="2"/>
      <c r="I611" s="2"/>
      <c r="J611" s="2"/>
    </row>
    <row r="612" spans="8:10" x14ac:dyDescent="0.3">
      <c r="H612" s="2"/>
      <c r="I612" s="2"/>
      <c r="J612" s="2"/>
    </row>
    <row r="613" spans="8:10" x14ac:dyDescent="0.3">
      <c r="H613" s="2"/>
      <c r="I613" s="2"/>
      <c r="J613" s="2"/>
    </row>
    <row r="614" spans="8:10" x14ac:dyDescent="0.3">
      <c r="H614" s="2"/>
      <c r="I614" s="2"/>
      <c r="J614" s="2"/>
    </row>
    <row r="615" spans="8:10" x14ac:dyDescent="0.3">
      <c r="H615" s="2"/>
      <c r="I615" s="2"/>
      <c r="J615" s="2"/>
    </row>
    <row r="616" spans="8:10" x14ac:dyDescent="0.3">
      <c r="H616" s="2"/>
      <c r="I616" s="2"/>
      <c r="J616" s="2"/>
    </row>
    <row r="617" spans="8:10" x14ac:dyDescent="0.3">
      <c r="H617" s="2"/>
      <c r="I617" s="2"/>
      <c r="J617" s="2"/>
    </row>
    <row r="618" spans="8:10" x14ac:dyDescent="0.3">
      <c r="H618" s="2"/>
      <c r="I618" s="2"/>
      <c r="J618" s="2"/>
    </row>
    <row r="619" spans="8:10" x14ac:dyDescent="0.3">
      <c r="H619" s="2"/>
      <c r="I619" s="2"/>
      <c r="J619" s="2"/>
    </row>
    <row r="620" spans="8:10" x14ac:dyDescent="0.3">
      <c r="H620" s="2"/>
      <c r="I620" s="2"/>
      <c r="J620" s="2"/>
    </row>
    <row r="621" spans="8:10" x14ac:dyDescent="0.3">
      <c r="H621" s="2"/>
      <c r="I621" s="2"/>
      <c r="J621" s="2"/>
    </row>
    <row r="622" spans="8:10" x14ac:dyDescent="0.3">
      <c r="H622" s="2"/>
      <c r="I622" s="2"/>
      <c r="J622" s="2"/>
    </row>
    <row r="623" spans="8:10" x14ac:dyDescent="0.3">
      <c r="H623" s="2"/>
      <c r="I623" s="2"/>
      <c r="J623" s="2"/>
    </row>
    <row r="624" spans="8:10" x14ac:dyDescent="0.3">
      <c r="H624" s="2"/>
      <c r="I624" s="2"/>
      <c r="J624" s="2"/>
    </row>
    <row r="625" spans="8:10" x14ac:dyDescent="0.3">
      <c r="H625" s="2"/>
      <c r="I625" s="2"/>
      <c r="J625" s="2"/>
    </row>
    <row r="626" spans="8:10" x14ac:dyDescent="0.3">
      <c r="H626" s="2"/>
      <c r="I626" s="2"/>
      <c r="J626" s="2"/>
    </row>
    <row r="627" spans="8:10" x14ac:dyDescent="0.3">
      <c r="H627" s="2"/>
      <c r="I627" s="2"/>
      <c r="J627" s="2"/>
    </row>
    <row r="628" spans="8:10" x14ac:dyDescent="0.3">
      <c r="H628" s="2"/>
      <c r="I628" s="2"/>
      <c r="J628" s="2"/>
    </row>
    <row r="629" spans="8:10" x14ac:dyDescent="0.3">
      <c r="H629" s="2"/>
      <c r="I629" s="2"/>
      <c r="J629" s="2"/>
    </row>
    <row r="630" spans="8:10" x14ac:dyDescent="0.3">
      <c r="H630" s="2"/>
      <c r="I630" s="2"/>
      <c r="J630" s="2"/>
    </row>
    <row r="631" spans="8:10" x14ac:dyDescent="0.3">
      <c r="H631" s="2"/>
      <c r="I631" s="2"/>
      <c r="J631" s="2"/>
    </row>
    <row r="632" spans="8:10" x14ac:dyDescent="0.3">
      <c r="H632" s="2"/>
      <c r="I632" s="2"/>
      <c r="J632" s="2"/>
    </row>
    <row r="633" spans="8:10" x14ac:dyDescent="0.3">
      <c r="H633" s="2"/>
      <c r="I633" s="2"/>
      <c r="J633" s="2"/>
    </row>
    <row r="634" spans="8:10" x14ac:dyDescent="0.3">
      <c r="H634" s="2"/>
      <c r="I634" s="2"/>
      <c r="J634" s="2"/>
    </row>
    <row r="635" spans="8:10" x14ac:dyDescent="0.3">
      <c r="H635" s="2"/>
      <c r="I635" s="2"/>
      <c r="J635" s="2"/>
    </row>
    <row r="636" spans="8:10" x14ac:dyDescent="0.3">
      <c r="H636" s="2"/>
      <c r="I636" s="2"/>
      <c r="J636" s="2"/>
    </row>
    <row r="637" spans="8:10" x14ac:dyDescent="0.3">
      <c r="H637" s="2"/>
      <c r="I637" s="2"/>
      <c r="J637" s="2"/>
    </row>
    <row r="638" spans="8:10" x14ac:dyDescent="0.3">
      <c r="H638" s="2"/>
      <c r="I638" s="2"/>
      <c r="J638" s="2"/>
    </row>
    <row r="639" spans="8:10" x14ac:dyDescent="0.3">
      <c r="H639" s="2"/>
      <c r="I639" s="2"/>
      <c r="J639" s="2"/>
    </row>
    <row r="640" spans="8:10" x14ac:dyDescent="0.3">
      <c r="H640" s="2"/>
      <c r="I640" s="2"/>
      <c r="J640" s="2"/>
    </row>
    <row r="641" spans="8:10" x14ac:dyDescent="0.3">
      <c r="H641" s="2"/>
      <c r="I641" s="2"/>
      <c r="J641" s="2"/>
    </row>
    <row r="642" spans="8:10" x14ac:dyDescent="0.3">
      <c r="H642" s="2"/>
      <c r="I642" s="2"/>
      <c r="J642" s="2"/>
    </row>
    <row r="643" spans="8:10" x14ac:dyDescent="0.3">
      <c r="H643" s="2"/>
      <c r="I643" s="2"/>
      <c r="J643" s="2"/>
    </row>
    <row r="644" spans="8:10" x14ac:dyDescent="0.3">
      <c r="H644" s="2"/>
      <c r="I644" s="2"/>
      <c r="J644" s="2"/>
    </row>
    <row r="645" spans="8:10" x14ac:dyDescent="0.3">
      <c r="H645" s="2"/>
      <c r="I645" s="2"/>
      <c r="J645" s="2"/>
    </row>
    <row r="646" spans="8:10" x14ac:dyDescent="0.3">
      <c r="H646" s="2"/>
      <c r="I646" s="2"/>
      <c r="J646" s="2"/>
    </row>
    <row r="647" spans="8:10" x14ac:dyDescent="0.3">
      <c r="H647" s="2"/>
      <c r="I647" s="2"/>
      <c r="J647" s="2"/>
    </row>
    <row r="648" spans="8:10" x14ac:dyDescent="0.3">
      <c r="H648" s="2"/>
      <c r="I648" s="2"/>
      <c r="J648" s="2"/>
    </row>
    <row r="649" spans="8:10" x14ac:dyDescent="0.3">
      <c r="H649" s="2"/>
      <c r="I649" s="2"/>
      <c r="J649" s="2"/>
    </row>
    <row r="650" spans="8:10" x14ac:dyDescent="0.3">
      <c r="H650" s="2"/>
      <c r="I650" s="2"/>
      <c r="J650" s="2"/>
    </row>
    <row r="651" spans="8:10" x14ac:dyDescent="0.3">
      <c r="H651" s="2"/>
      <c r="I651" s="2"/>
      <c r="J651" s="2"/>
    </row>
    <row r="652" spans="8:10" x14ac:dyDescent="0.3">
      <c r="H652" s="2"/>
      <c r="I652" s="2"/>
      <c r="J652" s="2"/>
    </row>
    <row r="653" spans="8:10" x14ac:dyDescent="0.3">
      <c r="H653" s="2"/>
      <c r="I653" s="2"/>
      <c r="J653" s="2"/>
    </row>
    <row r="654" spans="8:10" x14ac:dyDescent="0.3">
      <c r="H654" s="2"/>
      <c r="I654" s="2"/>
      <c r="J654" s="2"/>
    </row>
    <row r="655" spans="8:10" x14ac:dyDescent="0.3">
      <c r="H655" s="2"/>
      <c r="I655" s="2"/>
      <c r="J655" s="2"/>
    </row>
    <row r="656" spans="8:10" x14ac:dyDescent="0.3">
      <c r="H656" s="2"/>
      <c r="I656" s="2"/>
      <c r="J656" s="2"/>
    </row>
    <row r="657" spans="8:10" x14ac:dyDescent="0.3">
      <c r="H657" s="2"/>
      <c r="I657" s="2"/>
      <c r="J657" s="2"/>
    </row>
    <row r="658" spans="8:10" x14ac:dyDescent="0.3">
      <c r="H658" s="2"/>
      <c r="I658" s="2"/>
      <c r="J658" s="2"/>
    </row>
    <row r="659" spans="8:10" x14ac:dyDescent="0.3">
      <c r="H659" s="2"/>
      <c r="I659" s="2"/>
      <c r="J659" s="2"/>
    </row>
    <row r="660" spans="8:10" x14ac:dyDescent="0.3">
      <c r="H660" s="2"/>
      <c r="I660" s="2"/>
      <c r="J660" s="2"/>
    </row>
    <row r="661" spans="8:10" x14ac:dyDescent="0.3">
      <c r="H661" s="2"/>
      <c r="I661" s="2"/>
      <c r="J661" s="2"/>
    </row>
    <row r="662" spans="8:10" x14ac:dyDescent="0.3">
      <c r="H662" s="2"/>
      <c r="I662" s="2"/>
      <c r="J662" s="2"/>
    </row>
    <row r="663" spans="8:10" x14ac:dyDescent="0.3">
      <c r="H663" s="2"/>
      <c r="I663" s="2"/>
      <c r="J663" s="2"/>
    </row>
    <row r="664" spans="8:10" x14ac:dyDescent="0.3">
      <c r="H664" s="2"/>
      <c r="I664" s="2"/>
      <c r="J664" s="2"/>
    </row>
    <row r="665" spans="8:10" x14ac:dyDescent="0.3">
      <c r="H665" s="2"/>
      <c r="I665" s="2"/>
      <c r="J665" s="2"/>
    </row>
    <row r="666" spans="8:10" x14ac:dyDescent="0.3">
      <c r="H666" s="2"/>
      <c r="I666" s="2"/>
      <c r="J666" s="2"/>
    </row>
    <row r="667" spans="8:10" x14ac:dyDescent="0.3">
      <c r="H667" s="2"/>
      <c r="I667" s="2"/>
      <c r="J667" s="2"/>
    </row>
    <row r="668" spans="8:10" x14ac:dyDescent="0.3">
      <c r="H668" s="2"/>
      <c r="I668" s="2"/>
      <c r="J668" s="2"/>
    </row>
    <row r="669" spans="8:10" x14ac:dyDescent="0.3">
      <c r="H669" s="2"/>
      <c r="I669" s="2"/>
      <c r="J669" s="2"/>
    </row>
    <row r="670" spans="8:10" x14ac:dyDescent="0.3">
      <c r="H670" s="2"/>
      <c r="I670" s="2"/>
      <c r="J670" s="2"/>
    </row>
    <row r="671" spans="8:10" x14ac:dyDescent="0.3">
      <c r="H671" s="2"/>
      <c r="I671" s="2"/>
      <c r="J671" s="2"/>
    </row>
    <row r="672" spans="8:10" x14ac:dyDescent="0.3">
      <c r="H672" s="2"/>
      <c r="I672" s="2"/>
      <c r="J672" s="2"/>
    </row>
    <row r="673" spans="8:10" x14ac:dyDescent="0.3">
      <c r="H673" s="2"/>
      <c r="I673" s="2"/>
      <c r="J673" s="2"/>
    </row>
    <row r="674" spans="8:10" x14ac:dyDescent="0.3">
      <c r="H674" s="2"/>
      <c r="I674" s="2"/>
      <c r="J674" s="2"/>
    </row>
    <row r="675" spans="8:10" x14ac:dyDescent="0.3">
      <c r="H675" s="2"/>
      <c r="I675" s="2"/>
      <c r="J675" s="2"/>
    </row>
    <row r="676" spans="8:10" x14ac:dyDescent="0.3">
      <c r="H676" s="2"/>
      <c r="I676" s="2"/>
      <c r="J676" s="2"/>
    </row>
    <row r="677" spans="8:10" x14ac:dyDescent="0.3">
      <c r="H677" s="2"/>
      <c r="I677" s="2"/>
      <c r="J677" s="2"/>
    </row>
    <row r="678" spans="8:10" x14ac:dyDescent="0.3">
      <c r="H678" s="2"/>
      <c r="I678" s="2"/>
      <c r="J678" s="2"/>
    </row>
    <row r="679" spans="8:10" x14ac:dyDescent="0.3">
      <c r="H679" s="2"/>
      <c r="I679" s="2"/>
      <c r="J679" s="2"/>
    </row>
    <row r="680" spans="8:10" x14ac:dyDescent="0.3">
      <c r="H680" s="2"/>
      <c r="I680" s="2"/>
      <c r="J680" s="2"/>
    </row>
    <row r="681" spans="8:10" x14ac:dyDescent="0.3">
      <c r="H681" s="2"/>
      <c r="I681" s="2"/>
      <c r="J681" s="2"/>
    </row>
    <row r="682" spans="8:10" x14ac:dyDescent="0.3">
      <c r="H682" s="2"/>
      <c r="I682" s="2"/>
      <c r="J682" s="2"/>
    </row>
    <row r="683" spans="8:10" x14ac:dyDescent="0.3">
      <c r="H683" s="2"/>
      <c r="I683" s="2"/>
      <c r="J683" s="2"/>
    </row>
    <row r="684" spans="8:10" x14ac:dyDescent="0.3">
      <c r="H684" s="2"/>
      <c r="I684" s="2"/>
      <c r="J684" s="2"/>
    </row>
    <row r="685" spans="8:10" x14ac:dyDescent="0.3">
      <c r="H685" s="2"/>
      <c r="I685" s="2"/>
      <c r="J685" s="2"/>
    </row>
    <row r="686" spans="8:10" x14ac:dyDescent="0.3">
      <c r="H686" s="2"/>
      <c r="I686" s="2"/>
      <c r="J686" s="2"/>
    </row>
    <row r="687" spans="8:10" x14ac:dyDescent="0.3">
      <c r="H687" s="2"/>
      <c r="I687" s="2"/>
      <c r="J687" s="2"/>
    </row>
    <row r="688" spans="8:10" x14ac:dyDescent="0.3">
      <c r="H688" s="2"/>
      <c r="I688" s="2"/>
      <c r="J688" s="2"/>
    </row>
    <row r="689" spans="8:10" x14ac:dyDescent="0.3">
      <c r="H689" s="2"/>
      <c r="I689" s="2"/>
      <c r="J689" s="2"/>
    </row>
    <row r="690" spans="8:10" x14ac:dyDescent="0.3">
      <c r="H690" s="2"/>
      <c r="I690" s="2"/>
      <c r="J690" s="2"/>
    </row>
    <row r="691" spans="8:10" x14ac:dyDescent="0.3">
      <c r="H691" s="2"/>
      <c r="I691" s="2"/>
      <c r="J691" s="2"/>
    </row>
    <row r="692" spans="8:10" x14ac:dyDescent="0.3">
      <c r="H692" s="2"/>
      <c r="I692" s="2"/>
      <c r="J692" s="2"/>
    </row>
    <row r="693" spans="8:10" x14ac:dyDescent="0.3">
      <c r="H693" s="2"/>
      <c r="I693" s="2"/>
      <c r="J693" s="2"/>
    </row>
    <row r="694" spans="8:10" x14ac:dyDescent="0.3">
      <c r="H694" s="2"/>
      <c r="I694" s="2"/>
      <c r="J694" s="2"/>
    </row>
    <row r="695" spans="8:10" x14ac:dyDescent="0.3">
      <c r="H695" s="2"/>
      <c r="I695" s="2"/>
      <c r="J695" s="2"/>
    </row>
    <row r="696" spans="8:10" x14ac:dyDescent="0.3">
      <c r="H696" s="2"/>
      <c r="I696" s="2"/>
      <c r="J696" s="2"/>
    </row>
    <row r="697" spans="8:10" x14ac:dyDescent="0.3">
      <c r="H697" s="2"/>
      <c r="I697" s="2"/>
      <c r="J697" s="2"/>
    </row>
    <row r="698" spans="8:10" x14ac:dyDescent="0.3">
      <c r="H698" s="2"/>
      <c r="I698" s="2"/>
      <c r="J698" s="2"/>
    </row>
    <row r="699" spans="8:10" x14ac:dyDescent="0.3">
      <c r="H699" s="2"/>
      <c r="I699" s="2"/>
      <c r="J699" s="2"/>
    </row>
    <row r="700" spans="8:10" x14ac:dyDescent="0.3">
      <c r="H700" s="2"/>
      <c r="I700" s="2"/>
      <c r="J700" s="2"/>
    </row>
    <row r="701" spans="8:10" x14ac:dyDescent="0.3">
      <c r="H701" s="2"/>
      <c r="I701" s="2"/>
      <c r="J701" s="2"/>
    </row>
    <row r="702" spans="8:10" x14ac:dyDescent="0.3">
      <c r="H702" s="2"/>
      <c r="I702" s="2"/>
      <c r="J702" s="2"/>
    </row>
    <row r="703" spans="8:10" x14ac:dyDescent="0.3">
      <c r="H703" s="2"/>
      <c r="I703" s="2"/>
      <c r="J703" s="2"/>
    </row>
    <row r="704" spans="8:10" x14ac:dyDescent="0.3">
      <c r="H704" s="2"/>
      <c r="I704" s="2"/>
      <c r="J704" s="2"/>
    </row>
    <row r="705" spans="8:10" x14ac:dyDescent="0.3">
      <c r="H705" s="2"/>
      <c r="I705" s="2"/>
      <c r="J705" s="2"/>
    </row>
    <row r="706" spans="8:10" x14ac:dyDescent="0.3">
      <c r="H706" s="2"/>
      <c r="I706" s="2"/>
      <c r="J706" s="2"/>
    </row>
    <row r="707" spans="8:10" x14ac:dyDescent="0.3">
      <c r="H707" s="2"/>
      <c r="I707" s="2"/>
      <c r="J707" s="2"/>
    </row>
    <row r="708" spans="8:10" x14ac:dyDescent="0.3">
      <c r="H708" s="2"/>
      <c r="I708" s="2"/>
      <c r="J708" s="2"/>
    </row>
    <row r="709" spans="8:10" x14ac:dyDescent="0.3">
      <c r="H709" s="2"/>
      <c r="I709" s="2"/>
      <c r="J709" s="2"/>
    </row>
    <row r="710" spans="8:10" x14ac:dyDescent="0.3">
      <c r="H710" s="2"/>
      <c r="I710" s="2"/>
      <c r="J710" s="2"/>
    </row>
    <row r="711" spans="8:10" x14ac:dyDescent="0.3">
      <c r="H711" s="2"/>
      <c r="I711" s="2"/>
      <c r="J711" s="2"/>
    </row>
    <row r="712" spans="8:10" x14ac:dyDescent="0.3">
      <c r="H712" s="2"/>
      <c r="I712" s="2"/>
      <c r="J712" s="2"/>
    </row>
    <row r="713" spans="8:10" x14ac:dyDescent="0.3">
      <c r="H713" s="2"/>
      <c r="I713" s="2"/>
      <c r="J713" s="2"/>
    </row>
    <row r="714" spans="8:10" x14ac:dyDescent="0.3">
      <c r="H714" s="2"/>
      <c r="I714" s="2"/>
      <c r="J714" s="2"/>
    </row>
    <row r="715" spans="8:10" x14ac:dyDescent="0.3">
      <c r="H715" s="2"/>
      <c r="I715" s="2"/>
      <c r="J715" s="2"/>
    </row>
    <row r="716" spans="8:10" x14ac:dyDescent="0.3">
      <c r="H716" s="2"/>
      <c r="I716" s="2"/>
      <c r="J716" s="2"/>
    </row>
    <row r="717" spans="8:10" x14ac:dyDescent="0.3">
      <c r="H717" s="2"/>
      <c r="I717" s="2"/>
      <c r="J717" s="2"/>
    </row>
    <row r="718" spans="8:10" x14ac:dyDescent="0.3">
      <c r="H718" s="2"/>
      <c r="I718" s="2"/>
      <c r="J718" s="2"/>
    </row>
    <row r="719" spans="8:10" x14ac:dyDescent="0.3">
      <c r="H719" s="2"/>
      <c r="I719" s="2"/>
      <c r="J719" s="2"/>
    </row>
    <row r="720" spans="8:10" x14ac:dyDescent="0.3">
      <c r="H720" s="2"/>
      <c r="I720" s="2"/>
      <c r="J720" s="2"/>
    </row>
    <row r="721" spans="8:10" x14ac:dyDescent="0.3">
      <c r="H721" s="2"/>
      <c r="I721" s="2"/>
      <c r="J721" s="2"/>
    </row>
    <row r="722" spans="8:10" x14ac:dyDescent="0.3">
      <c r="H722" s="2"/>
      <c r="I722" s="2"/>
      <c r="J722" s="2"/>
    </row>
    <row r="723" spans="8:10" x14ac:dyDescent="0.3">
      <c r="H723" s="2"/>
      <c r="I723" s="2"/>
      <c r="J723" s="2"/>
    </row>
    <row r="724" spans="8:10" x14ac:dyDescent="0.3">
      <c r="H724" s="2"/>
      <c r="I724" s="2"/>
      <c r="J724" s="2"/>
    </row>
    <row r="725" spans="8:10" x14ac:dyDescent="0.3">
      <c r="H725" s="2"/>
      <c r="I725" s="2"/>
      <c r="J725" s="2"/>
    </row>
    <row r="726" spans="8:10" x14ac:dyDescent="0.3">
      <c r="H726" s="2"/>
      <c r="I726" s="2"/>
      <c r="J726" s="2"/>
    </row>
    <row r="727" spans="8:10" x14ac:dyDescent="0.3">
      <c r="H727" s="2"/>
      <c r="I727" s="2"/>
      <c r="J727" s="2"/>
    </row>
    <row r="728" spans="8:10" x14ac:dyDescent="0.3">
      <c r="H728" s="2"/>
      <c r="I728" s="2"/>
      <c r="J728" s="2"/>
    </row>
    <row r="729" spans="8:10" x14ac:dyDescent="0.3">
      <c r="H729" s="2"/>
      <c r="I729" s="2"/>
      <c r="J729" s="2"/>
    </row>
    <row r="730" spans="8:10" x14ac:dyDescent="0.3">
      <c r="H730" s="2"/>
      <c r="I730" s="2"/>
      <c r="J730" s="2"/>
    </row>
    <row r="731" spans="8:10" x14ac:dyDescent="0.3">
      <c r="H731" s="2"/>
      <c r="I731" s="2"/>
      <c r="J731" s="2"/>
    </row>
    <row r="732" spans="8:10" x14ac:dyDescent="0.3">
      <c r="H732" s="2"/>
      <c r="I732" s="2"/>
      <c r="J732" s="2"/>
    </row>
    <row r="733" spans="8:10" x14ac:dyDescent="0.3">
      <c r="H733" s="2"/>
      <c r="I733" s="2"/>
      <c r="J733" s="2"/>
    </row>
    <row r="734" spans="8:10" x14ac:dyDescent="0.3">
      <c r="H734" s="2"/>
      <c r="I734" s="2"/>
      <c r="J734" s="2"/>
    </row>
    <row r="735" spans="8:10" x14ac:dyDescent="0.3">
      <c r="H735" s="2"/>
      <c r="I735" s="2"/>
      <c r="J735" s="2"/>
    </row>
    <row r="736" spans="8:10" x14ac:dyDescent="0.3">
      <c r="H736" s="2"/>
      <c r="I736" s="2"/>
      <c r="J736" s="2"/>
    </row>
    <row r="737" spans="8:10" x14ac:dyDescent="0.3">
      <c r="H737" s="2"/>
      <c r="I737" s="2"/>
      <c r="J737" s="2"/>
    </row>
    <row r="738" spans="8:10" x14ac:dyDescent="0.3">
      <c r="H738" s="2"/>
      <c r="I738" s="2"/>
      <c r="J738" s="2"/>
    </row>
    <row r="739" spans="8:10" x14ac:dyDescent="0.3">
      <c r="H739" s="2"/>
      <c r="I739" s="2"/>
      <c r="J739" s="2"/>
    </row>
    <row r="740" spans="8:10" x14ac:dyDescent="0.3">
      <c r="H740" s="2"/>
      <c r="I740" s="2"/>
      <c r="J740" s="2"/>
    </row>
    <row r="741" spans="8:10" x14ac:dyDescent="0.3">
      <c r="H741" s="2"/>
      <c r="I741" s="2"/>
      <c r="J741" s="2"/>
    </row>
    <row r="742" spans="8:10" x14ac:dyDescent="0.3">
      <c r="H742" s="2"/>
      <c r="I742" s="2"/>
      <c r="J742" s="2"/>
    </row>
    <row r="743" spans="8:10" x14ac:dyDescent="0.3">
      <c r="H743" s="2"/>
      <c r="I743" s="2"/>
      <c r="J743" s="2"/>
    </row>
    <row r="744" spans="8:10" x14ac:dyDescent="0.3">
      <c r="H744" s="2"/>
      <c r="I744" s="2"/>
      <c r="J744" s="2"/>
    </row>
    <row r="745" spans="8:10" x14ac:dyDescent="0.3">
      <c r="H745" s="2"/>
      <c r="I745" s="2"/>
      <c r="J745" s="2"/>
    </row>
    <row r="746" spans="8:10" x14ac:dyDescent="0.3">
      <c r="H746" s="2"/>
      <c r="I746" s="2"/>
      <c r="J746" s="2"/>
    </row>
    <row r="747" spans="8:10" x14ac:dyDescent="0.3">
      <c r="H747" s="2"/>
      <c r="I747" s="2"/>
      <c r="J747" s="2"/>
    </row>
    <row r="748" spans="8:10" x14ac:dyDescent="0.3">
      <c r="H748" s="2"/>
      <c r="I748" s="2"/>
      <c r="J748" s="2"/>
    </row>
    <row r="749" spans="8:10" x14ac:dyDescent="0.3">
      <c r="H749" s="2"/>
      <c r="I749" s="2"/>
      <c r="J749" s="2"/>
    </row>
    <row r="750" spans="8:10" x14ac:dyDescent="0.3">
      <c r="H750" s="2"/>
      <c r="I750" s="2"/>
      <c r="J750" s="2"/>
    </row>
    <row r="751" spans="8:10" x14ac:dyDescent="0.3">
      <c r="H751" s="2"/>
      <c r="I751" s="2"/>
      <c r="J751" s="2"/>
    </row>
    <row r="752" spans="8:10" x14ac:dyDescent="0.3">
      <c r="H752" s="2"/>
      <c r="I752" s="2"/>
      <c r="J752" s="2"/>
    </row>
    <row r="753" spans="8:10" x14ac:dyDescent="0.3">
      <c r="H753" s="2"/>
      <c r="I753" s="2"/>
      <c r="J753" s="2"/>
    </row>
    <row r="754" spans="8:10" x14ac:dyDescent="0.3">
      <c r="H754" s="2"/>
      <c r="I754" s="2"/>
      <c r="J754" s="2"/>
    </row>
    <row r="755" spans="8:10" x14ac:dyDescent="0.3">
      <c r="H755" s="2"/>
      <c r="I755" s="2"/>
      <c r="J755" s="2"/>
    </row>
    <row r="756" spans="8:10" x14ac:dyDescent="0.3">
      <c r="H756" s="2"/>
      <c r="I756" s="2"/>
      <c r="J756" s="2"/>
    </row>
    <row r="757" spans="8:10" x14ac:dyDescent="0.3">
      <c r="H757" s="2"/>
      <c r="I757" s="2"/>
      <c r="J757" s="2"/>
    </row>
    <row r="758" spans="8:10" x14ac:dyDescent="0.3">
      <c r="H758" s="2"/>
      <c r="I758" s="2"/>
      <c r="J758" s="2"/>
    </row>
    <row r="759" spans="8:10" x14ac:dyDescent="0.3">
      <c r="H759" s="2"/>
      <c r="I759" s="2"/>
      <c r="J759" s="2"/>
    </row>
    <row r="760" spans="8:10" x14ac:dyDescent="0.3">
      <c r="H760" s="2"/>
      <c r="I760" s="2"/>
      <c r="J760" s="2"/>
    </row>
    <row r="761" spans="8:10" x14ac:dyDescent="0.3">
      <c r="H761" s="2"/>
      <c r="I761" s="2"/>
      <c r="J761" s="2"/>
    </row>
    <row r="762" spans="8:10" x14ac:dyDescent="0.3">
      <c r="H762" s="2"/>
      <c r="I762" s="2"/>
      <c r="J762" s="2"/>
    </row>
    <row r="763" spans="8:10" x14ac:dyDescent="0.3">
      <c r="H763" s="2"/>
      <c r="I763" s="2"/>
      <c r="J763" s="2"/>
    </row>
    <row r="764" spans="8:10" x14ac:dyDescent="0.3">
      <c r="H764" s="2"/>
      <c r="I764" s="2"/>
      <c r="J764" s="2"/>
    </row>
    <row r="765" spans="8:10" x14ac:dyDescent="0.3">
      <c r="H765" s="2"/>
      <c r="I765" s="2"/>
      <c r="J765" s="2"/>
    </row>
    <row r="766" spans="8:10" x14ac:dyDescent="0.3">
      <c r="H766" s="2"/>
      <c r="I766" s="2"/>
      <c r="J766" s="2"/>
    </row>
    <row r="767" spans="8:10" x14ac:dyDescent="0.3">
      <c r="H767" s="2"/>
      <c r="I767" s="2"/>
      <c r="J767" s="2"/>
    </row>
    <row r="768" spans="8:10" x14ac:dyDescent="0.3">
      <c r="H768" s="2"/>
      <c r="I768" s="2"/>
      <c r="J768" s="2"/>
    </row>
    <row r="769" spans="8:10" x14ac:dyDescent="0.3">
      <c r="H769" s="2"/>
      <c r="I769" s="2"/>
      <c r="J769" s="2"/>
    </row>
    <row r="770" spans="8:10" x14ac:dyDescent="0.3">
      <c r="H770" s="2"/>
      <c r="I770" s="2"/>
      <c r="J770" s="2"/>
    </row>
    <row r="771" spans="8:10" x14ac:dyDescent="0.3">
      <c r="H771" s="2"/>
      <c r="I771" s="2"/>
      <c r="J771" s="2"/>
    </row>
    <row r="772" spans="8:10" x14ac:dyDescent="0.3">
      <c r="H772" s="2"/>
      <c r="I772" s="2"/>
      <c r="J772" s="2"/>
    </row>
    <row r="773" spans="8:10" x14ac:dyDescent="0.3">
      <c r="H773" s="2"/>
      <c r="I773" s="2"/>
      <c r="J773" s="2"/>
    </row>
    <row r="774" spans="8:10" x14ac:dyDescent="0.3">
      <c r="H774" s="2"/>
      <c r="I774" s="2"/>
      <c r="J774" s="2"/>
    </row>
    <row r="775" spans="8:10" x14ac:dyDescent="0.3">
      <c r="H775" s="2"/>
      <c r="I775" s="2"/>
      <c r="J775" s="2"/>
    </row>
    <row r="776" spans="8:10" x14ac:dyDescent="0.3">
      <c r="H776" s="2"/>
      <c r="I776" s="2"/>
      <c r="J776" s="2"/>
    </row>
    <row r="777" spans="8:10" x14ac:dyDescent="0.3">
      <c r="H777" s="2"/>
      <c r="I777" s="2"/>
      <c r="J777" s="2"/>
    </row>
    <row r="778" spans="8:10" x14ac:dyDescent="0.3">
      <c r="H778" s="2"/>
      <c r="I778" s="2"/>
      <c r="J778" s="2"/>
    </row>
    <row r="779" spans="8:10" x14ac:dyDescent="0.3">
      <c r="H779" s="2"/>
      <c r="I779" s="2"/>
      <c r="J779" s="2"/>
    </row>
    <row r="780" spans="8:10" x14ac:dyDescent="0.3">
      <c r="H780" s="2"/>
      <c r="I780" s="2"/>
      <c r="J780" s="2"/>
    </row>
    <row r="781" spans="8:10" x14ac:dyDescent="0.3">
      <c r="H781" s="2"/>
      <c r="I781" s="2"/>
      <c r="J781" s="2"/>
    </row>
    <row r="782" spans="8:10" x14ac:dyDescent="0.3">
      <c r="H782" s="2"/>
      <c r="I782" s="2"/>
      <c r="J782" s="2"/>
    </row>
    <row r="783" spans="8:10" x14ac:dyDescent="0.3">
      <c r="H783" s="2"/>
      <c r="I783" s="2"/>
      <c r="J783" s="2"/>
    </row>
    <row r="784" spans="8:10" x14ac:dyDescent="0.3">
      <c r="H784" s="2"/>
      <c r="I784" s="2"/>
      <c r="J784" s="2"/>
    </row>
    <row r="785" spans="8:10" x14ac:dyDescent="0.3">
      <c r="H785" s="2"/>
      <c r="I785" s="2"/>
      <c r="J785" s="2"/>
    </row>
    <row r="786" spans="8:10" x14ac:dyDescent="0.3">
      <c r="H786" s="2"/>
      <c r="I786" s="2"/>
      <c r="J786" s="2"/>
    </row>
    <row r="787" spans="8:10" x14ac:dyDescent="0.3">
      <c r="H787" s="2"/>
      <c r="I787" s="2"/>
      <c r="J787" s="2"/>
    </row>
    <row r="788" spans="8:10" x14ac:dyDescent="0.3">
      <c r="H788" s="2"/>
      <c r="I788" s="2"/>
      <c r="J788" s="2"/>
    </row>
    <row r="789" spans="8:10" x14ac:dyDescent="0.3">
      <c r="H789" s="2"/>
      <c r="I789" s="2"/>
      <c r="J789" s="2"/>
    </row>
    <row r="790" spans="8:10" x14ac:dyDescent="0.3">
      <c r="H790" s="2"/>
      <c r="I790" s="2"/>
      <c r="J790" s="2"/>
    </row>
    <row r="791" spans="8:10" x14ac:dyDescent="0.3">
      <c r="H791" s="2"/>
      <c r="I791" s="2"/>
      <c r="J791" s="2"/>
    </row>
    <row r="792" spans="8:10" x14ac:dyDescent="0.3">
      <c r="H792" s="2"/>
      <c r="I792" s="2"/>
      <c r="J792" s="2"/>
    </row>
    <row r="793" spans="8:10" x14ac:dyDescent="0.3">
      <c r="H793" s="2"/>
      <c r="I793" s="2"/>
      <c r="J793" s="2"/>
    </row>
    <row r="794" spans="8:10" x14ac:dyDescent="0.3">
      <c r="H794" s="2"/>
      <c r="I794" s="2"/>
      <c r="J794" s="2"/>
    </row>
    <row r="795" spans="8:10" x14ac:dyDescent="0.3">
      <c r="H795" s="2"/>
      <c r="I795" s="2"/>
      <c r="J795" s="2"/>
    </row>
    <row r="796" spans="8:10" x14ac:dyDescent="0.3">
      <c r="H796" s="2"/>
      <c r="I796" s="2"/>
      <c r="J796" s="2"/>
    </row>
    <row r="797" spans="8:10" x14ac:dyDescent="0.3">
      <c r="H797" s="2"/>
      <c r="I797" s="2"/>
      <c r="J797" s="2"/>
    </row>
    <row r="798" spans="8:10" x14ac:dyDescent="0.3">
      <c r="H798" s="2"/>
      <c r="I798" s="2"/>
      <c r="J798" s="2"/>
    </row>
    <row r="799" spans="8:10" x14ac:dyDescent="0.3">
      <c r="H799" s="2"/>
      <c r="I799" s="2"/>
      <c r="J799" s="2"/>
    </row>
    <row r="800" spans="8:10" x14ac:dyDescent="0.3">
      <c r="H800" s="2"/>
      <c r="I800" s="2"/>
      <c r="J800" s="2"/>
    </row>
    <row r="801" spans="8:10" x14ac:dyDescent="0.3">
      <c r="H801" s="2"/>
      <c r="I801" s="2"/>
      <c r="J801" s="2"/>
    </row>
    <row r="802" spans="8:10" x14ac:dyDescent="0.3">
      <c r="H802" s="2"/>
      <c r="I802" s="2"/>
      <c r="J802" s="2"/>
    </row>
    <row r="803" spans="8:10" x14ac:dyDescent="0.3">
      <c r="H803" s="2"/>
      <c r="I803" s="2"/>
      <c r="J803" s="2"/>
    </row>
    <row r="804" spans="8:10" x14ac:dyDescent="0.3">
      <c r="H804" s="2"/>
      <c r="I804" s="2"/>
      <c r="J804" s="2"/>
    </row>
    <row r="805" spans="8:10" x14ac:dyDescent="0.3">
      <c r="H805" s="2"/>
      <c r="I805" s="2"/>
      <c r="J805" s="2"/>
    </row>
    <row r="806" spans="8:10" x14ac:dyDescent="0.3">
      <c r="H806" s="2"/>
      <c r="I806" s="2"/>
      <c r="J806" s="2"/>
    </row>
    <row r="807" spans="8:10" x14ac:dyDescent="0.3">
      <c r="H807" s="2"/>
      <c r="I807" s="2"/>
      <c r="J807" s="2"/>
    </row>
    <row r="808" spans="8:10" x14ac:dyDescent="0.3">
      <c r="H808" s="2"/>
      <c r="I808" s="2"/>
      <c r="J808" s="2"/>
    </row>
    <row r="809" spans="8:10" x14ac:dyDescent="0.3">
      <c r="H809" s="2"/>
      <c r="I809" s="2"/>
      <c r="J809" s="2"/>
    </row>
    <row r="810" spans="8:10" x14ac:dyDescent="0.3">
      <c r="H810" s="2"/>
      <c r="I810" s="2"/>
      <c r="J810" s="2"/>
    </row>
    <row r="811" spans="8:10" x14ac:dyDescent="0.3">
      <c r="H811" s="2"/>
      <c r="I811" s="2"/>
      <c r="J811" s="2"/>
    </row>
    <row r="812" spans="8:10" x14ac:dyDescent="0.3">
      <c r="H812" s="2"/>
      <c r="I812" s="2"/>
      <c r="J812" s="2"/>
    </row>
    <row r="813" spans="8:10" x14ac:dyDescent="0.3">
      <c r="H813" s="2"/>
      <c r="I813" s="2"/>
      <c r="J813" s="2"/>
    </row>
    <row r="814" spans="8:10" x14ac:dyDescent="0.3">
      <c r="H814" s="2"/>
      <c r="I814" s="2"/>
      <c r="J814" s="2"/>
    </row>
    <row r="815" spans="8:10" x14ac:dyDescent="0.3">
      <c r="H815" s="2"/>
      <c r="I815" s="2"/>
      <c r="J815" s="2"/>
    </row>
    <row r="816" spans="8:10" x14ac:dyDescent="0.3">
      <c r="H816" s="2"/>
      <c r="I816" s="2"/>
      <c r="J816" s="2"/>
    </row>
    <row r="817" spans="8:10" x14ac:dyDescent="0.3">
      <c r="H817" s="2"/>
      <c r="I817" s="2"/>
      <c r="J817" s="2"/>
    </row>
    <row r="818" spans="8:10" x14ac:dyDescent="0.3">
      <c r="H818" s="2"/>
      <c r="I818" s="2"/>
      <c r="J818" s="2"/>
    </row>
    <row r="819" spans="8:10" x14ac:dyDescent="0.3">
      <c r="H819" s="2"/>
      <c r="I819" s="2"/>
      <c r="J819" s="2"/>
    </row>
    <row r="820" spans="8:10" x14ac:dyDescent="0.3">
      <c r="H820" s="2"/>
      <c r="I820" s="2"/>
      <c r="J820" s="2"/>
    </row>
    <row r="821" spans="8:10" x14ac:dyDescent="0.3">
      <c r="H821" s="2"/>
      <c r="I821" s="2"/>
      <c r="J821" s="2"/>
    </row>
    <row r="822" spans="8:10" x14ac:dyDescent="0.3">
      <c r="H822" s="2"/>
      <c r="I822" s="2"/>
      <c r="J822" s="2"/>
    </row>
    <row r="823" spans="8:10" x14ac:dyDescent="0.3">
      <c r="H823" s="2"/>
      <c r="I823" s="2"/>
      <c r="J823" s="2"/>
    </row>
    <row r="824" spans="8:10" x14ac:dyDescent="0.3">
      <c r="H824" s="2"/>
      <c r="I824" s="2"/>
      <c r="J824" s="2"/>
    </row>
    <row r="825" spans="8:10" x14ac:dyDescent="0.3">
      <c r="H825" s="2"/>
      <c r="I825" s="2"/>
      <c r="J825" s="2"/>
    </row>
    <row r="826" spans="8:10" x14ac:dyDescent="0.3">
      <c r="H826" s="2"/>
      <c r="I826" s="2"/>
      <c r="J826" s="2"/>
    </row>
    <row r="827" spans="8:10" x14ac:dyDescent="0.3">
      <c r="H827" s="2"/>
      <c r="I827" s="2"/>
      <c r="J827" s="2"/>
    </row>
    <row r="828" spans="8:10" x14ac:dyDescent="0.3">
      <c r="H828" s="2"/>
      <c r="I828" s="2"/>
      <c r="J828" s="2"/>
    </row>
    <row r="829" spans="8:10" x14ac:dyDescent="0.3">
      <c r="H829" s="2"/>
      <c r="I829" s="2"/>
      <c r="J829" s="2"/>
    </row>
    <row r="830" spans="8:10" x14ac:dyDescent="0.3">
      <c r="H830" s="2"/>
      <c r="I830" s="2"/>
      <c r="J830" s="2"/>
    </row>
    <row r="831" spans="8:10" x14ac:dyDescent="0.3">
      <c r="H831" s="2"/>
      <c r="I831" s="2"/>
      <c r="J831" s="2"/>
    </row>
    <row r="832" spans="8:10" x14ac:dyDescent="0.3">
      <c r="H832" s="2"/>
      <c r="I832" s="2"/>
      <c r="J832" s="2"/>
    </row>
    <row r="833" spans="8:10" x14ac:dyDescent="0.3">
      <c r="H833" s="2"/>
      <c r="I833" s="2"/>
      <c r="J833" s="2"/>
    </row>
    <row r="834" spans="8:10" x14ac:dyDescent="0.3">
      <c r="H834" s="2"/>
      <c r="I834" s="2"/>
      <c r="J834" s="2"/>
    </row>
    <row r="835" spans="8:10" x14ac:dyDescent="0.3">
      <c r="H835" s="2"/>
      <c r="I835" s="2"/>
      <c r="J835" s="2"/>
    </row>
    <row r="836" spans="8:10" x14ac:dyDescent="0.3">
      <c r="H836" s="2"/>
      <c r="I836" s="2"/>
      <c r="J836" s="2"/>
    </row>
    <row r="837" spans="8:10" x14ac:dyDescent="0.3">
      <c r="H837" s="2"/>
      <c r="I837" s="2"/>
      <c r="J837" s="2"/>
    </row>
    <row r="838" spans="8:10" x14ac:dyDescent="0.3">
      <c r="H838" s="2"/>
      <c r="I838" s="2"/>
      <c r="J838" s="2"/>
    </row>
    <row r="839" spans="8:10" x14ac:dyDescent="0.3">
      <c r="H839" s="2"/>
      <c r="I839" s="2"/>
      <c r="J839" s="2"/>
    </row>
    <row r="840" spans="8:10" x14ac:dyDescent="0.3">
      <c r="H840" s="2"/>
      <c r="I840" s="2"/>
      <c r="J840" s="2"/>
    </row>
    <row r="841" spans="8:10" x14ac:dyDescent="0.3">
      <c r="H841" s="2"/>
      <c r="I841" s="2"/>
      <c r="J841" s="2"/>
    </row>
    <row r="842" spans="8:10" x14ac:dyDescent="0.3">
      <c r="H842" s="2"/>
      <c r="I842" s="2"/>
      <c r="J842" s="2"/>
    </row>
  </sheetData>
  <mergeCells count="2">
    <mergeCell ref="H15:I15"/>
    <mergeCell ref="J15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19</vt:i4>
      </vt:variant>
    </vt:vector>
  </HeadingPairs>
  <TitlesOfParts>
    <vt:vector size="41" baseType="lpstr">
      <vt:lpstr>Overall - Small Magnet</vt:lpstr>
      <vt:lpstr>Final Results - Small Magnet</vt:lpstr>
      <vt:lpstr>(50, 25)</vt:lpstr>
      <vt:lpstr>(50, 50)</vt:lpstr>
      <vt:lpstr>(50, 75)</vt:lpstr>
      <vt:lpstr>(50, 100)</vt:lpstr>
      <vt:lpstr>(75, 25)</vt:lpstr>
      <vt:lpstr>(75, 50)</vt:lpstr>
      <vt:lpstr>(75, 75)</vt:lpstr>
      <vt:lpstr>(75, 100)</vt:lpstr>
      <vt:lpstr>(100, 25)</vt:lpstr>
      <vt:lpstr>(100, 50)</vt:lpstr>
      <vt:lpstr>(100, 75)</vt:lpstr>
      <vt:lpstr>(100, 100)</vt:lpstr>
      <vt:lpstr>(125, 25)</vt:lpstr>
      <vt:lpstr>(125, 50)</vt:lpstr>
      <vt:lpstr>(125, 75)</vt:lpstr>
      <vt:lpstr>(125, 100)</vt:lpstr>
      <vt:lpstr>(150, 25)</vt:lpstr>
      <vt:lpstr>(150, 50)</vt:lpstr>
      <vt:lpstr>(150, 75)</vt:lpstr>
      <vt:lpstr>(150, 100)</vt:lpstr>
      <vt:lpstr>'(100, 100)'!_100_100</vt:lpstr>
      <vt:lpstr>'(100, 25)'!_100_25</vt:lpstr>
      <vt:lpstr>'(100, 50)'!_100_50</vt:lpstr>
      <vt:lpstr>'(100, 75)'!_100_75</vt:lpstr>
      <vt:lpstr>'(125, 100)'!_125_100</vt:lpstr>
      <vt:lpstr>'(125, 25)'!_125_25</vt:lpstr>
      <vt:lpstr>'(125, 50)'!_125_50</vt:lpstr>
      <vt:lpstr>'(125, 75)'!_125_75</vt:lpstr>
      <vt:lpstr>'(150, 100)'!_150_100</vt:lpstr>
      <vt:lpstr>'(150, 25)'!_150_25</vt:lpstr>
      <vt:lpstr>'(150, 50)'!_150_50</vt:lpstr>
      <vt:lpstr>'(150, 75)'!_150_75</vt:lpstr>
      <vt:lpstr>'(50, 100)'!_50_100</vt:lpstr>
      <vt:lpstr>'(50, 25)'!_50_25</vt:lpstr>
      <vt:lpstr>'(50, 75)'!_50_75</vt:lpstr>
      <vt:lpstr>'(75, 100)'!_75_100</vt:lpstr>
      <vt:lpstr>'(75, 25)'!_75_25</vt:lpstr>
      <vt:lpstr>'(75, 50)'!_75_50</vt:lpstr>
      <vt:lpstr>'(75, 75)'!_75_75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Nichols, Edward</dc:creator>
  <cp:lastModifiedBy>Lobo, Fluvio</cp:lastModifiedBy>
  <dcterms:created xsi:type="dcterms:W3CDTF">2017-10-27T21:36:03Z</dcterms:created>
  <dcterms:modified xsi:type="dcterms:W3CDTF">2017-11-01T16:48:50Z</dcterms:modified>
</cp:coreProperties>
</file>